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hidePivotFieldList="1"/>
  <mc:AlternateContent xmlns:mc="http://schemas.openxmlformats.org/markup-compatibility/2006">
    <mc:Choice Requires="x15">
      <x15ac:absPath xmlns:x15ac="http://schemas.microsoft.com/office/spreadsheetml/2010/11/ac" url="https://usdol-my.sharepoint.com/personal/mccord_kate_a_dol_gov/Documents/Analysis/A_SourceTables/PY25_SDA/"/>
    </mc:Choice>
  </mc:AlternateContent>
  <xr:revisionPtr revIDLastSave="0" documentId="8_{1FF6B004-B863-4105-8D41-CC0D1A31B8FC}" xr6:coauthVersionLast="47" xr6:coauthVersionMax="47" xr10:uidLastSave="{00000000-0000-0000-0000-000000000000}"/>
  <bookViews>
    <workbookView xWindow="-120" yWindow="-120" windowWidth="29040" windowHeight="15720" xr2:uid="{1F261770-2C51-4BAF-923E-15F21752718E}"/>
  </bookViews>
  <sheets>
    <sheet name="Active Grants" sheetId="4" r:id="rId1"/>
    <sheet name="List" sheetId="1" state="hidden" r:id="rId2"/>
    <sheet name="StateLookup" sheetId="3" state="hidden" r:id="rId3"/>
  </sheets>
  <definedNames>
    <definedName name="_xlnm._FilterDatabase" localSheetId="1" hidden="1">List!$A$1:$U$1249</definedName>
    <definedName name="Slicer_Concat_CoC">#N/A</definedName>
    <definedName name="Slicer_County_Filter">#N/A</definedName>
    <definedName name="Slicer_Grant_Type">#N/A</definedName>
    <definedName name="Slicer_State_Filter">#N/A</definedName>
  </definedNames>
  <calcPr calcId="191028"/>
  <pivotCaches>
    <pivotCache cacheId="51" r:id="rId4"/>
  </pivotCaches>
  <extLst>
    <ext xmlns:x14="http://schemas.microsoft.com/office/spreadsheetml/2009/9/main" uri="{BBE1A952-AA13-448e-AADC-164F8A28A991}">
      <x14:slicerCaches>
        <x14:slicerCache r:id="rId5"/>
        <x14:slicerCache r:id="rId6"/>
        <x14:slicerCache r:id="rId7"/>
        <x14:slicerCache r:id="rId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 i="1" l="1"/>
  <c r="W4" i="1"/>
  <c r="W7" i="1"/>
  <c r="W11" i="1"/>
  <c r="W14" i="1"/>
  <c r="W23" i="1"/>
  <c r="W25" i="1"/>
  <c r="W28" i="1"/>
  <c r="W40" i="1"/>
  <c r="W42" i="1"/>
  <c r="W47" i="1"/>
  <c r="W62" i="1"/>
  <c r="W63" i="1"/>
  <c r="W65" i="1"/>
  <c r="W5" i="1"/>
  <c r="W6" i="1"/>
  <c r="W8" i="1"/>
  <c r="W9" i="1"/>
  <c r="W10" i="1"/>
  <c r="W12" i="1"/>
  <c r="W13" i="1"/>
  <c r="W15" i="1"/>
  <c r="W16" i="1"/>
  <c r="W17" i="1"/>
  <c r="W18" i="1"/>
  <c r="W19" i="1"/>
  <c r="W20" i="1"/>
  <c r="W21" i="1"/>
  <c r="W22" i="1"/>
  <c r="W24" i="1"/>
  <c r="W26" i="1"/>
  <c r="W27" i="1"/>
  <c r="W29" i="1"/>
  <c r="W30" i="1"/>
  <c r="W31" i="1"/>
  <c r="W32" i="1"/>
  <c r="W33" i="1"/>
  <c r="W34" i="1"/>
  <c r="W35" i="1"/>
  <c r="W36" i="1"/>
  <c r="W37" i="1"/>
  <c r="W38" i="1"/>
  <c r="W39" i="1"/>
  <c r="W41" i="1"/>
  <c r="W43" i="1"/>
  <c r="W44" i="1"/>
  <c r="W45" i="1"/>
  <c r="W46" i="1"/>
  <c r="W48" i="1"/>
  <c r="W49" i="1"/>
  <c r="W50" i="1"/>
  <c r="W51" i="1"/>
  <c r="W52" i="1"/>
  <c r="W53" i="1"/>
  <c r="W54" i="1"/>
  <c r="W55" i="1"/>
  <c r="W56" i="1"/>
  <c r="W57" i="1"/>
  <c r="W58" i="1"/>
  <c r="W59" i="1"/>
  <c r="W60" i="1"/>
  <c r="W61" i="1"/>
  <c r="W64" i="1"/>
  <c r="W66" i="1"/>
  <c r="W67" i="1"/>
  <c r="W68" i="1"/>
  <c r="W69" i="1"/>
  <c r="W71" i="1"/>
  <c r="W72" i="1"/>
  <c r="W70" i="1"/>
  <c r="W77" i="1"/>
  <c r="W78" i="1"/>
  <c r="W79" i="1"/>
  <c r="W73" i="1"/>
  <c r="W74" i="1"/>
  <c r="W75" i="1"/>
  <c r="W76" i="1"/>
  <c r="W80" i="1"/>
  <c r="W81" i="1"/>
  <c r="W84" i="1"/>
  <c r="W88" i="1"/>
  <c r="W82" i="1"/>
  <c r="W83" i="1"/>
  <c r="W85" i="1"/>
  <c r="W86" i="1"/>
  <c r="W87" i="1"/>
  <c r="W89" i="1"/>
  <c r="W90" i="1"/>
  <c r="W91" i="1"/>
  <c r="W92" i="1"/>
  <c r="W93" i="1"/>
  <c r="W96" i="1"/>
  <c r="W99" i="1"/>
  <c r="W94" i="1"/>
  <c r="W95" i="1"/>
  <c r="W97" i="1"/>
  <c r="W98"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162" i="1"/>
  <c r="W163" i="1"/>
  <c r="W164" i="1"/>
  <c r="W165" i="1"/>
  <c r="W166" i="1"/>
  <c r="W167" i="1"/>
  <c r="W168" i="1"/>
  <c r="W169" i="1"/>
  <c r="W170" i="1"/>
  <c r="W171" i="1"/>
  <c r="W172" i="1"/>
  <c r="W173" i="1"/>
  <c r="W174" i="1"/>
  <c r="W175" i="1"/>
  <c r="W176" i="1"/>
  <c r="W177" i="1"/>
  <c r="W178" i="1"/>
  <c r="W179" i="1"/>
  <c r="W180" i="1"/>
  <c r="W181" i="1"/>
  <c r="W182" i="1"/>
  <c r="W183" i="1"/>
  <c r="W184" i="1"/>
  <c r="W185" i="1"/>
  <c r="W187" i="1"/>
  <c r="W188" i="1"/>
  <c r="W191" i="1"/>
  <c r="W193" i="1"/>
  <c r="W186" i="1"/>
  <c r="W189" i="1"/>
  <c r="W190" i="1"/>
  <c r="W192" i="1"/>
  <c r="W194" i="1"/>
  <c r="W195" i="1"/>
  <c r="W197" i="1"/>
  <c r="W198" i="1"/>
  <c r="W199" i="1"/>
  <c r="W201" i="1"/>
  <c r="W203" i="1"/>
  <c r="W204" i="1"/>
  <c r="W205" i="1"/>
  <c r="W206" i="1"/>
  <c r="W207" i="1"/>
  <c r="W208" i="1"/>
  <c r="W209" i="1"/>
  <c r="W210" i="1"/>
  <c r="W212" i="1"/>
  <c r="W214" i="1"/>
  <c r="W216" i="1"/>
  <c r="W217" i="1"/>
  <c r="W218" i="1"/>
  <c r="W220" i="1"/>
  <c r="W222" i="1"/>
  <c r="W223" i="1"/>
  <c r="W225" i="1"/>
  <c r="W226" i="1"/>
  <c r="W227" i="1"/>
  <c r="W228" i="1"/>
  <c r="W229" i="1"/>
  <c r="W230" i="1"/>
  <c r="W232" i="1"/>
  <c r="W196" i="1"/>
  <c r="W200" i="1"/>
  <c r="W202" i="1"/>
  <c r="W211" i="1"/>
  <c r="W213" i="1"/>
  <c r="W215" i="1"/>
  <c r="W219" i="1"/>
  <c r="W221" i="1"/>
  <c r="W224" i="1"/>
  <c r="W231" i="1"/>
  <c r="W233" i="1"/>
  <c r="W234" i="1"/>
  <c r="W235" i="1"/>
  <c r="W236" i="1"/>
  <c r="W237" i="1"/>
  <c r="W238" i="1"/>
  <c r="W239" i="1"/>
  <c r="W240" i="1"/>
  <c r="W241" i="1"/>
  <c r="W242" i="1"/>
  <c r="W243" i="1"/>
  <c r="W244" i="1"/>
  <c r="W245" i="1"/>
  <c r="W246" i="1"/>
  <c r="W247" i="1"/>
  <c r="W248" i="1"/>
  <c r="W249" i="1"/>
  <c r="W250" i="1"/>
  <c r="W251" i="1"/>
  <c r="W252" i="1"/>
  <c r="W253" i="1"/>
  <c r="W254" i="1"/>
  <c r="W255" i="1"/>
  <c r="W256" i="1"/>
  <c r="W257" i="1"/>
  <c r="W258" i="1"/>
  <c r="W259" i="1"/>
  <c r="W260" i="1"/>
  <c r="W261" i="1"/>
  <c r="W262" i="1"/>
  <c r="W263" i="1"/>
  <c r="W264" i="1"/>
  <c r="W265" i="1"/>
  <c r="W266" i="1"/>
  <c r="W267" i="1"/>
  <c r="W268" i="1"/>
  <c r="W269" i="1"/>
  <c r="W270" i="1"/>
  <c r="W271" i="1"/>
  <c r="W272" i="1"/>
  <c r="W273" i="1"/>
  <c r="W274" i="1"/>
  <c r="W275" i="1"/>
  <c r="W276" i="1"/>
  <c r="W277" i="1"/>
  <c r="W278" i="1"/>
  <c r="W279" i="1"/>
  <c r="W280" i="1"/>
  <c r="W281" i="1"/>
  <c r="W282" i="1"/>
  <c r="W283" i="1"/>
  <c r="W284" i="1"/>
  <c r="W285" i="1"/>
  <c r="W286" i="1"/>
  <c r="W287" i="1"/>
  <c r="W288" i="1"/>
  <c r="W289" i="1"/>
  <c r="W290" i="1"/>
  <c r="W291" i="1"/>
  <c r="W292" i="1"/>
  <c r="W293" i="1"/>
  <c r="W294" i="1"/>
  <c r="W295" i="1"/>
  <c r="W296" i="1"/>
  <c r="W297" i="1"/>
  <c r="W298" i="1"/>
  <c r="W299" i="1"/>
  <c r="W300" i="1"/>
  <c r="W301" i="1"/>
  <c r="W302" i="1"/>
  <c r="W303" i="1"/>
  <c r="W304" i="1"/>
  <c r="W305" i="1"/>
  <c r="W306" i="1"/>
  <c r="W307" i="1"/>
  <c r="W308" i="1"/>
  <c r="W309" i="1"/>
  <c r="W310" i="1"/>
  <c r="W311" i="1"/>
  <c r="W312" i="1"/>
  <c r="W313" i="1"/>
  <c r="W314" i="1"/>
  <c r="W315" i="1"/>
  <c r="W316" i="1"/>
  <c r="W317" i="1"/>
  <c r="W318" i="1"/>
  <c r="W319" i="1"/>
  <c r="W320" i="1"/>
  <c r="W321" i="1"/>
  <c r="W322" i="1"/>
  <c r="W323" i="1"/>
  <c r="W324" i="1"/>
  <c r="W325" i="1"/>
  <c r="W326" i="1"/>
  <c r="W327" i="1"/>
  <c r="W328" i="1"/>
  <c r="W329" i="1"/>
  <c r="W330" i="1"/>
  <c r="W331" i="1"/>
  <c r="W335" i="1"/>
  <c r="W336" i="1"/>
  <c r="W338" i="1"/>
  <c r="W339" i="1"/>
  <c r="W341" i="1"/>
  <c r="W342" i="1"/>
  <c r="W344" i="1"/>
  <c r="W346" i="1"/>
  <c r="W349" i="1"/>
  <c r="W350" i="1"/>
  <c r="W351" i="1"/>
  <c r="W352" i="1"/>
  <c r="W353" i="1"/>
  <c r="W354" i="1"/>
  <c r="W332" i="1"/>
  <c r="W333" i="1"/>
  <c r="W334" i="1"/>
  <c r="W337" i="1"/>
  <c r="W340" i="1"/>
  <c r="W343" i="1"/>
  <c r="W345" i="1"/>
  <c r="W347" i="1"/>
  <c r="W348" i="1"/>
  <c r="W355" i="1"/>
  <c r="W356" i="1"/>
  <c r="W357" i="1"/>
  <c r="W358" i="1"/>
  <c r="W359" i="1"/>
  <c r="W360" i="1"/>
  <c r="W361" i="1"/>
  <c r="W362" i="1"/>
  <c r="W363" i="1"/>
  <c r="W364" i="1"/>
  <c r="W365" i="1"/>
  <c r="W366" i="1"/>
  <c r="W367" i="1"/>
  <c r="W368" i="1"/>
  <c r="W369" i="1"/>
  <c r="W370" i="1"/>
  <c r="W371" i="1"/>
  <c r="W372" i="1"/>
  <c r="W373" i="1"/>
  <c r="W374" i="1"/>
  <c r="W375" i="1"/>
  <c r="W376" i="1"/>
  <c r="W377" i="1"/>
  <c r="W378" i="1"/>
  <c r="W379" i="1"/>
  <c r="W380" i="1"/>
  <c r="W381" i="1"/>
  <c r="W382" i="1"/>
  <c r="W383" i="1"/>
  <c r="W384" i="1"/>
  <c r="W385" i="1"/>
  <c r="W386" i="1"/>
  <c r="W387" i="1"/>
  <c r="W388" i="1"/>
  <c r="W389" i="1"/>
  <c r="W390" i="1"/>
  <c r="W391" i="1"/>
  <c r="W392" i="1"/>
  <c r="W393" i="1"/>
  <c r="W394" i="1"/>
  <c r="W395" i="1"/>
  <c r="W396" i="1"/>
  <c r="W397" i="1"/>
  <c r="W398" i="1"/>
  <c r="W399" i="1"/>
  <c r="W400" i="1"/>
  <c r="W401" i="1"/>
  <c r="W402" i="1"/>
  <c r="W403" i="1"/>
  <c r="W404" i="1"/>
  <c r="W405" i="1"/>
  <c r="W406" i="1"/>
  <c r="W407" i="1"/>
  <c r="W408" i="1"/>
  <c r="W409" i="1"/>
  <c r="W410" i="1"/>
  <c r="W411" i="1"/>
  <c r="W412" i="1"/>
  <c r="W413" i="1"/>
  <c r="W414" i="1"/>
  <c r="W415" i="1"/>
  <c r="W416" i="1"/>
  <c r="W417" i="1"/>
  <c r="W418" i="1"/>
  <c r="W419" i="1"/>
  <c r="W420" i="1"/>
  <c r="W421" i="1"/>
  <c r="W422" i="1"/>
  <c r="W423" i="1"/>
  <c r="W424" i="1"/>
  <c r="W425" i="1"/>
  <c r="W426" i="1"/>
  <c r="W427" i="1"/>
  <c r="W428" i="1"/>
  <c r="W429" i="1"/>
  <c r="W430" i="1"/>
  <c r="W431" i="1"/>
  <c r="W432" i="1"/>
  <c r="W433" i="1"/>
  <c r="W434" i="1"/>
  <c r="W435" i="1"/>
  <c r="W436" i="1"/>
  <c r="W437" i="1"/>
  <c r="W438" i="1"/>
  <c r="W439" i="1"/>
  <c r="W440" i="1"/>
  <c r="W441" i="1"/>
  <c r="W442" i="1"/>
  <c r="W443" i="1"/>
  <c r="W444" i="1"/>
  <c r="W445" i="1"/>
  <c r="W446" i="1"/>
  <c r="W447" i="1"/>
  <c r="W448" i="1"/>
  <c r="W449" i="1"/>
  <c r="W450" i="1"/>
  <c r="W451" i="1"/>
  <c r="W452" i="1"/>
  <c r="W453" i="1"/>
  <c r="W454" i="1"/>
  <c r="W455" i="1"/>
  <c r="W456" i="1"/>
  <c r="W457" i="1"/>
  <c r="W458" i="1"/>
  <c r="W459" i="1"/>
  <c r="W460" i="1"/>
  <c r="W461" i="1"/>
  <c r="W462" i="1"/>
  <c r="W463" i="1"/>
  <c r="W464" i="1"/>
  <c r="W465" i="1"/>
  <c r="W466" i="1"/>
  <c r="W467" i="1"/>
  <c r="W468" i="1"/>
  <c r="W469" i="1"/>
  <c r="W470" i="1"/>
  <c r="W471" i="1"/>
  <c r="W472" i="1"/>
  <c r="W473" i="1"/>
  <c r="W474" i="1"/>
  <c r="W475" i="1"/>
  <c r="W476" i="1"/>
  <c r="W477" i="1"/>
  <c r="W478" i="1"/>
  <c r="W479" i="1"/>
  <c r="W480" i="1"/>
  <c r="W481" i="1"/>
  <c r="W482" i="1"/>
  <c r="W483" i="1"/>
  <c r="W484" i="1"/>
  <c r="W485" i="1"/>
  <c r="W486" i="1"/>
  <c r="W487" i="1"/>
  <c r="W488" i="1"/>
  <c r="W489" i="1"/>
  <c r="W490" i="1"/>
  <c r="W491" i="1"/>
  <c r="W492" i="1"/>
  <c r="W493" i="1"/>
  <c r="W494" i="1"/>
  <c r="W495" i="1"/>
  <c r="W496" i="1"/>
  <c r="W497" i="1"/>
  <c r="W498" i="1"/>
  <c r="W499" i="1"/>
  <c r="W500" i="1"/>
  <c r="W501" i="1"/>
  <c r="W502" i="1"/>
  <c r="W503" i="1"/>
  <c r="W504" i="1"/>
  <c r="W505" i="1"/>
  <c r="W506" i="1"/>
  <c r="W507" i="1"/>
  <c r="W508" i="1"/>
  <c r="W509" i="1"/>
  <c r="W510" i="1"/>
  <c r="W511" i="1"/>
  <c r="W512" i="1"/>
  <c r="W513" i="1"/>
  <c r="W514" i="1"/>
  <c r="W515" i="1"/>
  <c r="W516" i="1"/>
  <c r="W517" i="1"/>
  <c r="W518" i="1"/>
  <c r="W519" i="1"/>
  <c r="W520" i="1"/>
  <c r="W521" i="1"/>
  <c r="W522" i="1"/>
  <c r="W523" i="1"/>
  <c r="W524" i="1"/>
  <c r="W525" i="1"/>
  <c r="W526" i="1"/>
  <c r="W527" i="1"/>
  <c r="W528" i="1"/>
  <c r="W529" i="1"/>
  <c r="W530" i="1"/>
  <c r="W531" i="1"/>
  <c r="W532" i="1"/>
  <c r="W533" i="1"/>
  <c r="W534" i="1"/>
  <c r="W535" i="1"/>
  <c r="W536" i="1"/>
  <c r="W537" i="1"/>
  <c r="W538" i="1"/>
  <c r="W539" i="1"/>
  <c r="W542" i="1"/>
  <c r="W540" i="1"/>
  <c r="W541" i="1"/>
  <c r="W543" i="1"/>
  <c r="W544" i="1"/>
  <c r="W545" i="1"/>
  <c r="W546" i="1"/>
  <c r="W547" i="1"/>
  <c r="W548" i="1"/>
  <c r="W549" i="1"/>
  <c r="W550" i="1"/>
  <c r="W551" i="1"/>
  <c r="W552" i="1"/>
  <c r="W553" i="1"/>
  <c r="W556" i="1"/>
  <c r="W557" i="1"/>
  <c r="W558" i="1"/>
  <c r="W554" i="1"/>
  <c r="W555" i="1"/>
  <c r="W559" i="1"/>
  <c r="W560" i="1"/>
  <c r="W561" i="1"/>
  <c r="W562" i="1"/>
  <c r="W563" i="1"/>
  <c r="W564" i="1"/>
  <c r="W565" i="1"/>
  <c r="W566" i="1"/>
  <c r="W567" i="1"/>
  <c r="W568" i="1"/>
  <c r="W569" i="1"/>
  <c r="W570" i="1"/>
  <c r="W571" i="1"/>
  <c r="W572" i="1"/>
  <c r="W573" i="1"/>
  <c r="W574" i="1"/>
  <c r="W575" i="1"/>
  <c r="W576" i="1"/>
  <c r="W577" i="1"/>
  <c r="W578" i="1"/>
  <c r="W579" i="1"/>
  <c r="W580" i="1"/>
  <c r="W581" i="1"/>
  <c r="W582" i="1"/>
  <c r="W583" i="1"/>
  <c r="W584" i="1"/>
  <c r="W585" i="1"/>
  <c r="W586" i="1"/>
  <c r="W587" i="1"/>
  <c r="W588" i="1"/>
  <c r="W589" i="1"/>
  <c r="W590" i="1"/>
  <c r="W591" i="1"/>
  <c r="W592" i="1"/>
  <c r="W593" i="1"/>
  <c r="W594" i="1"/>
  <c r="W595" i="1"/>
  <c r="W596" i="1"/>
  <c r="W597" i="1"/>
  <c r="W598" i="1"/>
  <c r="W599" i="1"/>
  <c r="W600" i="1"/>
  <c r="W601" i="1"/>
  <c r="W602" i="1"/>
  <c r="W603" i="1"/>
  <c r="W604" i="1"/>
  <c r="W608" i="1"/>
  <c r="W609" i="1"/>
  <c r="W610" i="1"/>
  <c r="W605" i="1"/>
  <c r="W606" i="1"/>
  <c r="W607" i="1"/>
  <c r="W611" i="1"/>
  <c r="W612" i="1"/>
  <c r="W613" i="1"/>
  <c r="W614" i="1"/>
  <c r="W615" i="1"/>
  <c r="W616" i="1"/>
  <c r="W617" i="1"/>
  <c r="W618" i="1"/>
  <c r="W619" i="1"/>
  <c r="W620" i="1"/>
  <c r="W621" i="1"/>
  <c r="W622" i="1"/>
  <c r="W623" i="1"/>
  <c r="W624" i="1"/>
  <c r="W625" i="1"/>
  <c r="W626" i="1"/>
  <c r="W627" i="1"/>
  <c r="W628" i="1"/>
  <c r="W629" i="1"/>
  <c r="W630" i="1"/>
  <c r="W647" i="1"/>
  <c r="W648" i="1"/>
  <c r="W649" i="1"/>
  <c r="W650" i="1"/>
  <c r="W651" i="1"/>
  <c r="W652" i="1"/>
  <c r="W653" i="1"/>
  <c r="W654" i="1"/>
  <c r="W655" i="1"/>
  <c r="W656" i="1"/>
  <c r="W657" i="1"/>
  <c r="W658" i="1"/>
  <c r="W659" i="1"/>
  <c r="W660" i="1"/>
  <c r="W661" i="1"/>
  <c r="W662" i="1"/>
  <c r="W663" i="1"/>
  <c r="W664" i="1"/>
  <c r="W631" i="1"/>
  <c r="W632" i="1"/>
  <c r="W633" i="1"/>
  <c r="W634" i="1"/>
  <c r="W635" i="1"/>
  <c r="W636" i="1"/>
  <c r="W637" i="1"/>
  <c r="W638" i="1"/>
  <c r="W639" i="1"/>
  <c r="W640" i="1"/>
  <c r="W641" i="1"/>
  <c r="W642" i="1"/>
  <c r="W643" i="1"/>
  <c r="W644" i="1"/>
  <c r="W645" i="1"/>
  <c r="W646" i="1"/>
  <c r="W665" i="1"/>
  <c r="W666" i="1"/>
  <c r="W667" i="1"/>
  <c r="W668" i="1"/>
  <c r="W669" i="1"/>
  <c r="W670" i="1"/>
  <c r="W671" i="1"/>
  <c r="W672" i="1"/>
  <c r="W673" i="1"/>
  <c r="W674" i="1"/>
  <c r="W675" i="1"/>
  <c r="W676" i="1"/>
  <c r="W677" i="1"/>
  <c r="W678" i="1"/>
  <c r="W679" i="1"/>
  <c r="W680" i="1"/>
  <c r="W681" i="1"/>
  <c r="W682" i="1"/>
  <c r="W683" i="1"/>
  <c r="W684" i="1"/>
  <c r="W685" i="1"/>
  <c r="W686" i="1"/>
  <c r="W687" i="1"/>
  <c r="W688" i="1"/>
  <c r="W689" i="1"/>
  <c r="W690" i="1"/>
  <c r="W691" i="1"/>
  <c r="W692" i="1"/>
  <c r="W693" i="1"/>
  <c r="W694" i="1"/>
  <c r="W695" i="1"/>
  <c r="W696" i="1"/>
  <c r="W697" i="1"/>
  <c r="W698" i="1"/>
  <c r="W699" i="1"/>
  <c r="W700" i="1"/>
  <c r="W701" i="1"/>
  <c r="W702" i="1"/>
  <c r="W703" i="1"/>
  <c r="W704" i="1"/>
  <c r="W705" i="1"/>
  <c r="W706" i="1"/>
  <c r="W707" i="1"/>
  <c r="W708" i="1"/>
  <c r="W709" i="1"/>
  <c r="W710" i="1"/>
  <c r="W711" i="1"/>
  <c r="W712" i="1"/>
  <c r="W713" i="1"/>
  <c r="W714" i="1"/>
  <c r="W715" i="1"/>
  <c r="W716" i="1"/>
  <c r="W717" i="1"/>
  <c r="W718" i="1"/>
  <c r="W719" i="1"/>
  <c r="W720" i="1"/>
  <c r="W721" i="1"/>
  <c r="W722" i="1"/>
  <c r="W723" i="1"/>
  <c r="W724" i="1"/>
  <c r="W725" i="1"/>
  <c r="W726" i="1"/>
  <c r="W727" i="1"/>
  <c r="W728" i="1"/>
  <c r="W729" i="1"/>
  <c r="W730" i="1"/>
  <c r="W739" i="1"/>
  <c r="W740" i="1"/>
  <c r="W741" i="1"/>
  <c r="W742" i="1"/>
  <c r="W743" i="1"/>
  <c r="W744" i="1"/>
  <c r="W745" i="1"/>
  <c r="W746" i="1"/>
  <c r="W747" i="1"/>
  <c r="W748" i="1"/>
  <c r="W749" i="1"/>
  <c r="W750" i="1"/>
  <c r="W751" i="1"/>
  <c r="W752" i="1"/>
  <c r="W753" i="1"/>
  <c r="W754" i="1"/>
  <c r="W755" i="1"/>
  <c r="W756" i="1"/>
  <c r="W757" i="1"/>
  <c r="W758" i="1"/>
  <c r="W759" i="1"/>
  <c r="W760" i="1"/>
  <c r="W761" i="1"/>
  <c r="W762" i="1"/>
  <c r="W763" i="1"/>
  <c r="W764" i="1"/>
  <c r="W765" i="1"/>
  <c r="W766" i="1"/>
  <c r="W767" i="1"/>
  <c r="W768" i="1"/>
  <c r="W769" i="1"/>
  <c r="W770" i="1"/>
  <c r="W771" i="1"/>
  <c r="W772" i="1"/>
  <c r="W773" i="1"/>
  <c r="W774" i="1"/>
  <c r="W775" i="1"/>
  <c r="W776" i="1"/>
  <c r="W777" i="1"/>
  <c r="W778" i="1"/>
  <c r="W779" i="1"/>
  <c r="W780" i="1"/>
  <c r="W781" i="1"/>
  <c r="W782" i="1"/>
  <c r="W783" i="1"/>
  <c r="W784" i="1"/>
  <c r="W785" i="1"/>
  <c r="W786" i="1"/>
  <c r="W787" i="1"/>
  <c r="W788" i="1"/>
  <c r="W789" i="1"/>
  <c r="W790" i="1"/>
  <c r="W791" i="1"/>
  <c r="W792" i="1"/>
  <c r="W793" i="1"/>
  <c r="W794" i="1"/>
  <c r="W795" i="1"/>
  <c r="W796" i="1"/>
  <c r="W797" i="1"/>
  <c r="W798" i="1"/>
  <c r="W731" i="1"/>
  <c r="W736" i="1"/>
  <c r="W737" i="1"/>
  <c r="W799" i="1"/>
  <c r="W800" i="1"/>
  <c r="W801" i="1"/>
  <c r="W802" i="1"/>
  <c r="W803" i="1"/>
  <c r="W732" i="1"/>
  <c r="W733" i="1"/>
  <c r="W734" i="1"/>
  <c r="W735" i="1"/>
  <c r="W738" i="1"/>
  <c r="W808" i="1"/>
  <c r="W809" i="1"/>
  <c r="W810" i="1"/>
  <c r="W811" i="1"/>
  <c r="W813" i="1"/>
  <c r="W815" i="1"/>
  <c r="W817" i="1"/>
  <c r="W818" i="1"/>
  <c r="W819" i="1"/>
  <c r="W820" i="1"/>
  <c r="W804" i="1"/>
  <c r="W805" i="1"/>
  <c r="W806" i="1"/>
  <c r="W807" i="1"/>
  <c r="W812" i="1"/>
  <c r="W814" i="1"/>
  <c r="W816" i="1"/>
  <c r="W821" i="1"/>
  <c r="W822" i="1"/>
  <c r="W834" i="1"/>
  <c r="W836" i="1"/>
  <c r="W837" i="1"/>
  <c r="W843" i="1"/>
  <c r="W845" i="1"/>
  <c r="W846" i="1"/>
  <c r="W839" i="1"/>
  <c r="W840" i="1"/>
  <c r="W841" i="1"/>
  <c r="W833" i="1"/>
  <c r="W835" i="1"/>
  <c r="W838" i="1"/>
  <c r="W842" i="1"/>
  <c r="W844" i="1"/>
  <c r="W823" i="1"/>
  <c r="W824" i="1"/>
  <c r="W825" i="1"/>
  <c r="W826" i="1"/>
  <c r="W827" i="1"/>
  <c r="W828" i="1"/>
  <c r="W829" i="1"/>
  <c r="W830" i="1"/>
  <c r="W831" i="1"/>
  <c r="W832" i="1"/>
  <c r="W847" i="1"/>
  <c r="W848" i="1"/>
  <c r="W849" i="1"/>
  <c r="W850" i="1"/>
  <c r="W851" i="1"/>
  <c r="W852" i="1"/>
  <c r="W853" i="1"/>
  <c r="W854" i="1"/>
  <c r="W855" i="1"/>
  <c r="W856" i="1"/>
  <c r="W857" i="1"/>
  <c r="W858" i="1"/>
  <c r="W859" i="1"/>
  <c r="W860" i="1"/>
  <c r="W861" i="1"/>
  <c r="W880" i="1"/>
  <c r="W883" i="1"/>
  <c r="W885" i="1"/>
  <c r="W983" i="1"/>
  <c r="W986" i="1"/>
  <c r="W996" i="1"/>
  <c r="W1001" i="1"/>
  <c r="W1002" i="1"/>
  <c r="W1014" i="1"/>
  <c r="W1016" i="1"/>
  <c r="W1017" i="1"/>
  <c r="W1019" i="1"/>
  <c r="W1024" i="1"/>
  <c r="W1061" i="1"/>
  <c r="W1063" i="1"/>
  <c r="W1065" i="1"/>
  <c r="W1066" i="1"/>
  <c r="W1068" i="1"/>
  <c r="W1072" i="1"/>
  <c r="W1073" i="1"/>
  <c r="W1074" i="1"/>
  <c r="W1079" i="1"/>
  <c r="W1082" i="1"/>
  <c r="W1088" i="1"/>
  <c r="W1092" i="1"/>
  <c r="W1093" i="1"/>
  <c r="W1094" i="1"/>
  <c r="W1096" i="1"/>
  <c r="W1100" i="1"/>
  <c r="W1101" i="1"/>
  <c r="W1102" i="1"/>
  <c r="W878" i="1"/>
  <c r="W879" i="1"/>
  <c r="W884" i="1"/>
  <c r="W864" i="1"/>
  <c r="W867" i="1"/>
  <c r="W1067" i="1"/>
  <c r="W1069" i="1"/>
  <c r="W1070" i="1"/>
  <c r="W1076" i="1"/>
  <c r="W1078" i="1"/>
  <c r="W1080" i="1"/>
  <c r="W1083" i="1"/>
  <c r="W1095" i="1"/>
  <c r="W1097" i="1"/>
  <c r="W868" i="1"/>
  <c r="W869" i="1"/>
  <c r="W873" i="1"/>
  <c r="W1026" i="1"/>
  <c r="W1027" i="1"/>
  <c r="W1028" i="1"/>
  <c r="W1029" i="1"/>
  <c r="W1030" i="1"/>
  <c r="W1031" i="1"/>
  <c r="W1032" i="1"/>
  <c r="W1033" i="1"/>
  <c r="W1034" i="1"/>
  <c r="W1035" i="1"/>
  <c r="W871" i="1"/>
  <c r="W872" i="1"/>
  <c r="W876" i="1"/>
  <c r="W1036" i="1"/>
  <c r="W1037" i="1"/>
  <c r="W1038" i="1"/>
  <c r="W1039" i="1"/>
  <c r="W1040" i="1"/>
  <c r="W1041" i="1"/>
  <c r="W1042" i="1"/>
  <c r="W1043" i="1"/>
  <c r="W1044" i="1"/>
  <c r="W1045" i="1"/>
  <c r="W1046" i="1"/>
  <c r="W1047" i="1"/>
  <c r="W1048" i="1"/>
  <c r="W1049" i="1"/>
  <c r="W1050" i="1"/>
  <c r="W1051" i="1"/>
  <c r="W1052" i="1"/>
  <c r="W1053" i="1"/>
  <c r="W877" i="1"/>
  <c r="W881" i="1"/>
  <c r="W882" i="1"/>
  <c r="W886" i="1"/>
  <c r="W862" i="1"/>
  <c r="W863" i="1"/>
  <c r="W870" i="1"/>
  <c r="W874" i="1"/>
  <c r="W1054" i="1"/>
  <c r="W1055" i="1"/>
  <c r="W1056" i="1"/>
  <c r="W1057" i="1"/>
  <c r="W1058" i="1"/>
  <c r="W1059" i="1"/>
  <c r="W1060" i="1"/>
  <c r="W865" i="1"/>
  <c r="W866" i="1"/>
  <c r="W875" i="1"/>
  <c r="W984" i="1"/>
  <c r="W985" i="1"/>
  <c r="W987" i="1"/>
  <c r="W988" i="1"/>
  <c r="W989" i="1"/>
  <c r="W990" i="1"/>
  <c r="W991" i="1"/>
  <c r="W992" i="1"/>
  <c r="W993" i="1"/>
  <c r="W994" i="1"/>
  <c r="W995" i="1"/>
  <c r="W997" i="1"/>
  <c r="W998" i="1"/>
  <c r="W999" i="1"/>
  <c r="W1000" i="1"/>
  <c r="W1003" i="1"/>
  <c r="W1004" i="1"/>
  <c r="W1005" i="1"/>
  <c r="W1006" i="1"/>
  <c r="W1007" i="1"/>
  <c r="W1008" i="1"/>
  <c r="W1009" i="1"/>
  <c r="W1010" i="1"/>
  <c r="W1011" i="1"/>
  <c r="W1012" i="1"/>
  <c r="W1013" i="1"/>
  <c r="W1015" i="1"/>
  <c r="W1018" i="1"/>
  <c r="W1020" i="1"/>
  <c r="W1021" i="1"/>
  <c r="W1022" i="1"/>
  <c r="W1023" i="1"/>
  <c r="W1025" i="1"/>
  <c r="W1062" i="1"/>
  <c r="W1064" i="1"/>
  <c r="W1071" i="1"/>
  <c r="W1075" i="1"/>
  <c r="W1077" i="1"/>
  <c r="W1081" i="1"/>
  <c r="W1084" i="1"/>
  <c r="W1085" i="1"/>
  <c r="W1086" i="1"/>
  <c r="W1087" i="1"/>
  <c r="W1089" i="1"/>
  <c r="W1090" i="1"/>
  <c r="W1091" i="1"/>
  <c r="W1098" i="1"/>
  <c r="W1099" i="1"/>
  <c r="W1103" i="1"/>
  <c r="W1104" i="1"/>
  <c r="W1105" i="1"/>
  <c r="W1106" i="1"/>
  <c r="W887" i="1"/>
  <c r="W888" i="1"/>
  <c r="W889" i="1"/>
  <c r="W890" i="1"/>
  <c r="W891" i="1"/>
  <c r="W892" i="1"/>
  <c r="W893" i="1"/>
  <c r="W894" i="1"/>
  <c r="W895" i="1"/>
  <c r="W896" i="1"/>
  <c r="W897" i="1"/>
  <c r="W898" i="1"/>
  <c r="W899" i="1"/>
  <c r="W900" i="1"/>
  <c r="W901" i="1"/>
  <c r="W902" i="1"/>
  <c r="W903" i="1"/>
  <c r="W904" i="1"/>
  <c r="W905" i="1"/>
  <c r="W906" i="1"/>
  <c r="W907" i="1"/>
  <c r="W908" i="1"/>
  <c r="W909" i="1"/>
  <c r="W910" i="1"/>
  <c r="W911" i="1"/>
  <c r="W912" i="1"/>
  <c r="W913" i="1"/>
  <c r="W914" i="1"/>
  <c r="W915" i="1"/>
  <c r="W916" i="1"/>
  <c r="W917" i="1"/>
  <c r="W918" i="1"/>
  <c r="W919" i="1"/>
  <c r="W920" i="1"/>
  <c r="W921" i="1"/>
  <c r="W922" i="1"/>
  <c r="W923" i="1"/>
  <c r="W924" i="1"/>
  <c r="W925" i="1"/>
  <c r="W926" i="1"/>
  <c r="W927" i="1"/>
  <c r="W928" i="1"/>
  <c r="W929" i="1"/>
  <c r="W930" i="1"/>
  <c r="W931" i="1"/>
  <c r="W932" i="1"/>
  <c r="W933" i="1"/>
  <c r="W934" i="1"/>
  <c r="W935" i="1"/>
  <c r="W936" i="1"/>
  <c r="W937" i="1"/>
  <c r="W938" i="1"/>
  <c r="W939" i="1"/>
  <c r="W940" i="1"/>
  <c r="W941" i="1"/>
  <c r="W942" i="1"/>
  <c r="W943" i="1"/>
  <c r="W944" i="1"/>
  <c r="W945" i="1"/>
  <c r="W946" i="1"/>
  <c r="W947" i="1"/>
  <c r="W948" i="1"/>
  <c r="W949" i="1"/>
  <c r="W950" i="1"/>
  <c r="W951" i="1"/>
  <c r="W952" i="1"/>
  <c r="W953" i="1"/>
  <c r="W954" i="1"/>
  <c r="W955" i="1"/>
  <c r="W956" i="1"/>
  <c r="W957" i="1"/>
  <c r="W958" i="1"/>
  <c r="W959" i="1"/>
  <c r="W960" i="1"/>
  <c r="W961" i="1"/>
  <c r="W962" i="1"/>
  <c r="W963" i="1"/>
  <c r="W964" i="1"/>
  <c r="W965" i="1"/>
  <c r="W966" i="1"/>
  <c r="W967" i="1"/>
  <c r="W968" i="1"/>
  <c r="W969" i="1"/>
  <c r="W970" i="1"/>
  <c r="W971" i="1"/>
  <c r="W972" i="1"/>
  <c r="W973" i="1"/>
  <c r="W974" i="1"/>
  <c r="W975" i="1"/>
  <c r="W976" i="1"/>
  <c r="W977" i="1"/>
  <c r="W978" i="1"/>
  <c r="W979" i="1"/>
  <c r="W980" i="1"/>
  <c r="W981" i="1"/>
  <c r="W982" i="1"/>
  <c r="W1107" i="1"/>
  <c r="W1108" i="1"/>
  <c r="W1109" i="1"/>
  <c r="W1110" i="1"/>
  <c r="W1111" i="1"/>
  <c r="W1112" i="1"/>
  <c r="W1114" i="1"/>
  <c r="W1113" i="1"/>
  <c r="W1115" i="1"/>
  <c r="W1116" i="1"/>
  <c r="W1120" i="1"/>
  <c r="W1121" i="1"/>
  <c r="W1122" i="1"/>
  <c r="W1123" i="1"/>
  <c r="W1117" i="1"/>
  <c r="W1118" i="1"/>
  <c r="W1119" i="1"/>
  <c r="W1124" i="1"/>
  <c r="W1125" i="1"/>
  <c r="W1126" i="1"/>
  <c r="W1127" i="1"/>
  <c r="W1128" i="1"/>
  <c r="W1129" i="1"/>
  <c r="W1130" i="1"/>
  <c r="W1131" i="1"/>
  <c r="W1132" i="1"/>
  <c r="W1133" i="1"/>
  <c r="W1134" i="1"/>
  <c r="W1135" i="1"/>
  <c r="W1136" i="1"/>
  <c r="W1140" i="1"/>
  <c r="W1137" i="1"/>
  <c r="W1138" i="1"/>
  <c r="W1139" i="1"/>
  <c r="W1141" i="1"/>
  <c r="W1154" i="1"/>
  <c r="W1157" i="1"/>
  <c r="W1158" i="1"/>
  <c r="W1182" i="1"/>
  <c r="W1183" i="1"/>
  <c r="W1142" i="1"/>
  <c r="W1143" i="1"/>
  <c r="W1145" i="1"/>
  <c r="W1149" i="1"/>
  <c r="W1155" i="1"/>
  <c r="W1163" i="1"/>
  <c r="W1165" i="1"/>
  <c r="W1171" i="1"/>
  <c r="W1173" i="1"/>
  <c r="W1177" i="1"/>
  <c r="W1179" i="1"/>
  <c r="W1148" i="1"/>
  <c r="W1150" i="1"/>
  <c r="W1166" i="1"/>
  <c r="W1167" i="1"/>
  <c r="W1168" i="1"/>
  <c r="W1169" i="1"/>
  <c r="W1170" i="1"/>
  <c r="W1176" i="1"/>
  <c r="W1185" i="1"/>
  <c r="W1172" i="1"/>
  <c r="W1174" i="1"/>
  <c r="W1175" i="1"/>
  <c r="W1178" i="1"/>
  <c r="W1180" i="1"/>
  <c r="W1181" i="1"/>
  <c r="W1184" i="1"/>
  <c r="W1144" i="1"/>
  <c r="W1146" i="1"/>
  <c r="W1147" i="1"/>
  <c r="W1151" i="1"/>
  <c r="W1152" i="1"/>
  <c r="W1153" i="1"/>
  <c r="W1156" i="1"/>
  <c r="W1159" i="1"/>
  <c r="W1160" i="1"/>
  <c r="W1161" i="1"/>
  <c r="W1162" i="1"/>
  <c r="W1164" i="1"/>
  <c r="W1186" i="1"/>
  <c r="W1187" i="1"/>
  <c r="W1188" i="1"/>
  <c r="W1189" i="1"/>
  <c r="W1190" i="1"/>
  <c r="W1191" i="1"/>
  <c r="W1192" i="1"/>
  <c r="W1193" i="1"/>
  <c r="W1194" i="1"/>
  <c r="W1195" i="1"/>
  <c r="W1196" i="1"/>
  <c r="W1197" i="1"/>
  <c r="W1198" i="1"/>
  <c r="W1199" i="1"/>
  <c r="W1200" i="1"/>
  <c r="W1201" i="1"/>
  <c r="W1202" i="1"/>
  <c r="W1203" i="1"/>
  <c r="W1204" i="1"/>
  <c r="W1205" i="1"/>
  <c r="W1206" i="1"/>
  <c r="W1207" i="1"/>
  <c r="W1208" i="1"/>
  <c r="W1209" i="1"/>
  <c r="W1210" i="1"/>
  <c r="W1211" i="1"/>
  <c r="W1212" i="1"/>
  <c r="W1213" i="1"/>
  <c r="W1214" i="1"/>
  <c r="W1215" i="1"/>
  <c r="W1216" i="1"/>
  <c r="W1217" i="1"/>
  <c r="W1218" i="1"/>
  <c r="W1219" i="1"/>
  <c r="W1220" i="1"/>
  <c r="W1221" i="1"/>
  <c r="W1222" i="1"/>
  <c r="W1223" i="1"/>
  <c r="W1224" i="1"/>
  <c r="W1225" i="1"/>
  <c r="W1226" i="1"/>
  <c r="W1227" i="1"/>
  <c r="W1228" i="1"/>
  <c r="W1229" i="1"/>
  <c r="W1230" i="1"/>
  <c r="W1231" i="1"/>
  <c r="W1232" i="1"/>
  <c r="W1233" i="1"/>
  <c r="W1234" i="1"/>
  <c r="W1235" i="1"/>
  <c r="W1236" i="1"/>
  <c r="W1237" i="1"/>
  <c r="W1238" i="1"/>
  <c r="W1239" i="1"/>
  <c r="W1240" i="1"/>
  <c r="W1241" i="1"/>
  <c r="W1242" i="1"/>
  <c r="W1243" i="1"/>
  <c r="W1244" i="1"/>
  <c r="W1245" i="1"/>
  <c r="W1246" i="1"/>
  <c r="W1247" i="1"/>
  <c r="W1248" i="1"/>
  <c r="W1249" i="1"/>
  <c r="W2" i="1"/>
  <c r="V3" i="1"/>
  <c r="V4" i="1"/>
  <c r="V7" i="1"/>
  <c r="V11" i="1"/>
  <c r="V14" i="1"/>
  <c r="V23" i="1"/>
  <c r="V25" i="1"/>
  <c r="V28" i="1"/>
  <c r="V40" i="1"/>
  <c r="V42" i="1"/>
  <c r="V47" i="1"/>
  <c r="V62" i="1"/>
  <c r="V63" i="1"/>
  <c r="V65" i="1"/>
  <c r="V5" i="1"/>
  <c r="V6" i="1"/>
  <c r="V8" i="1"/>
  <c r="V9" i="1"/>
  <c r="V10" i="1"/>
  <c r="V12" i="1"/>
  <c r="V13" i="1"/>
  <c r="V15" i="1"/>
  <c r="V16" i="1"/>
  <c r="V17" i="1"/>
  <c r="V18" i="1"/>
  <c r="V19" i="1"/>
  <c r="V20" i="1"/>
  <c r="V21" i="1"/>
  <c r="V22" i="1"/>
  <c r="V24" i="1"/>
  <c r="V26" i="1"/>
  <c r="V27" i="1"/>
  <c r="V29" i="1"/>
  <c r="V30" i="1"/>
  <c r="V31" i="1"/>
  <c r="V32" i="1"/>
  <c r="V33" i="1"/>
  <c r="V34" i="1"/>
  <c r="V35" i="1"/>
  <c r="V36" i="1"/>
  <c r="V37" i="1"/>
  <c r="V38" i="1"/>
  <c r="V39" i="1"/>
  <c r="V41" i="1"/>
  <c r="V43" i="1"/>
  <c r="V44" i="1"/>
  <c r="V45" i="1"/>
  <c r="V46" i="1"/>
  <c r="V48" i="1"/>
  <c r="V49" i="1"/>
  <c r="V50" i="1"/>
  <c r="V51" i="1"/>
  <c r="V52" i="1"/>
  <c r="V53" i="1"/>
  <c r="V54" i="1"/>
  <c r="V55" i="1"/>
  <c r="V56" i="1"/>
  <c r="V57" i="1"/>
  <c r="V58" i="1"/>
  <c r="V59" i="1"/>
  <c r="V60" i="1"/>
  <c r="V61" i="1"/>
  <c r="V64" i="1"/>
  <c r="V66" i="1"/>
  <c r="V67" i="1"/>
  <c r="V68" i="1"/>
  <c r="V69" i="1"/>
  <c r="V71" i="1"/>
  <c r="V72" i="1"/>
  <c r="V70" i="1"/>
  <c r="V77" i="1"/>
  <c r="V78" i="1"/>
  <c r="V79" i="1"/>
  <c r="V73" i="1"/>
  <c r="V74" i="1"/>
  <c r="V75" i="1"/>
  <c r="V76" i="1"/>
  <c r="V80" i="1"/>
  <c r="V81" i="1"/>
  <c r="V84" i="1"/>
  <c r="V88" i="1"/>
  <c r="V82" i="1"/>
  <c r="V83" i="1"/>
  <c r="V85" i="1"/>
  <c r="V86" i="1"/>
  <c r="V87" i="1"/>
  <c r="V89" i="1"/>
  <c r="V90" i="1"/>
  <c r="V91" i="1"/>
  <c r="V92" i="1"/>
  <c r="V93" i="1"/>
  <c r="V96" i="1"/>
  <c r="V99" i="1"/>
  <c r="V94" i="1"/>
  <c r="V95" i="1"/>
  <c r="V97" i="1"/>
  <c r="V98"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7" i="1"/>
  <c r="V188" i="1"/>
  <c r="V191" i="1"/>
  <c r="V193" i="1"/>
  <c r="V186" i="1"/>
  <c r="V189" i="1"/>
  <c r="V190" i="1"/>
  <c r="V192" i="1"/>
  <c r="V194" i="1"/>
  <c r="V195" i="1"/>
  <c r="V197" i="1"/>
  <c r="V198" i="1"/>
  <c r="V199" i="1"/>
  <c r="V201" i="1"/>
  <c r="V203" i="1"/>
  <c r="V204" i="1"/>
  <c r="V205" i="1"/>
  <c r="V206" i="1"/>
  <c r="V207" i="1"/>
  <c r="V208" i="1"/>
  <c r="V209" i="1"/>
  <c r="V210" i="1"/>
  <c r="V212" i="1"/>
  <c r="V214" i="1"/>
  <c r="V216" i="1"/>
  <c r="V217" i="1"/>
  <c r="V218" i="1"/>
  <c r="V220" i="1"/>
  <c r="V222" i="1"/>
  <c r="V223" i="1"/>
  <c r="V225" i="1"/>
  <c r="V226" i="1"/>
  <c r="V227" i="1"/>
  <c r="V228" i="1"/>
  <c r="V229" i="1"/>
  <c r="V230" i="1"/>
  <c r="V232" i="1"/>
  <c r="V196" i="1"/>
  <c r="V200" i="1"/>
  <c r="V202" i="1"/>
  <c r="V211" i="1"/>
  <c r="V213" i="1"/>
  <c r="V215" i="1"/>
  <c r="V219" i="1"/>
  <c r="V221" i="1"/>
  <c r="V224" i="1"/>
  <c r="V231"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5" i="1"/>
  <c r="V336" i="1"/>
  <c r="V338" i="1"/>
  <c r="V339" i="1"/>
  <c r="V341" i="1"/>
  <c r="V342" i="1"/>
  <c r="V344" i="1"/>
  <c r="V346" i="1"/>
  <c r="V349" i="1"/>
  <c r="V350" i="1"/>
  <c r="V351" i="1"/>
  <c r="V352" i="1"/>
  <c r="V353" i="1"/>
  <c r="V354" i="1"/>
  <c r="V332" i="1"/>
  <c r="V333" i="1"/>
  <c r="V334" i="1"/>
  <c r="V337" i="1"/>
  <c r="V340" i="1"/>
  <c r="V343" i="1"/>
  <c r="V345" i="1"/>
  <c r="V347" i="1"/>
  <c r="V348"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2" i="1"/>
  <c r="V540" i="1"/>
  <c r="V541" i="1"/>
  <c r="V543" i="1"/>
  <c r="V544" i="1"/>
  <c r="V545" i="1"/>
  <c r="V546" i="1"/>
  <c r="V547" i="1"/>
  <c r="V548" i="1"/>
  <c r="V549" i="1"/>
  <c r="V550" i="1"/>
  <c r="V551" i="1"/>
  <c r="V552" i="1"/>
  <c r="V553" i="1"/>
  <c r="V556" i="1"/>
  <c r="V557" i="1"/>
  <c r="V558" i="1"/>
  <c r="V554" i="1"/>
  <c r="V555"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8" i="1"/>
  <c r="V609" i="1"/>
  <c r="V610" i="1"/>
  <c r="V605" i="1"/>
  <c r="V606" i="1"/>
  <c r="V607" i="1"/>
  <c r="V611" i="1"/>
  <c r="V612" i="1"/>
  <c r="V613" i="1"/>
  <c r="V614" i="1"/>
  <c r="V615" i="1"/>
  <c r="V616" i="1"/>
  <c r="V617" i="1"/>
  <c r="V618" i="1"/>
  <c r="V619" i="1"/>
  <c r="V620" i="1"/>
  <c r="V621" i="1"/>
  <c r="V622" i="1"/>
  <c r="V623" i="1"/>
  <c r="V624" i="1"/>
  <c r="V625" i="1"/>
  <c r="V626" i="1"/>
  <c r="V627" i="1"/>
  <c r="V628" i="1"/>
  <c r="V629" i="1"/>
  <c r="V630" i="1"/>
  <c r="V647" i="1"/>
  <c r="V648" i="1"/>
  <c r="V649" i="1"/>
  <c r="V650" i="1"/>
  <c r="V651" i="1"/>
  <c r="V652" i="1"/>
  <c r="V653" i="1"/>
  <c r="V654" i="1"/>
  <c r="V655" i="1"/>
  <c r="V656" i="1"/>
  <c r="V657" i="1"/>
  <c r="V658" i="1"/>
  <c r="V659" i="1"/>
  <c r="V660" i="1"/>
  <c r="V661" i="1"/>
  <c r="V662" i="1"/>
  <c r="V663" i="1"/>
  <c r="V664" i="1"/>
  <c r="V631" i="1"/>
  <c r="V632" i="1"/>
  <c r="V633" i="1"/>
  <c r="V634" i="1"/>
  <c r="V635" i="1"/>
  <c r="V636" i="1"/>
  <c r="V637" i="1"/>
  <c r="V638" i="1"/>
  <c r="V639" i="1"/>
  <c r="V640" i="1"/>
  <c r="V641" i="1"/>
  <c r="V642" i="1"/>
  <c r="V643" i="1"/>
  <c r="V644" i="1"/>
  <c r="V645" i="1"/>
  <c r="V646"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31" i="1"/>
  <c r="V736" i="1"/>
  <c r="V737" i="1"/>
  <c r="V799" i="1"/>
  <c r="V800" i="1"/>
  <c r="V801" i="1"/>
  <c r="V802" i="1"/>
  <c r="V803" i="1"/>
  <c r="V732" i="1"/>
  <c r="V733" i="1"/>
  <c r="V734" i="1"/>
  <c r="V735" i="1"/>
  <c r="V738" i="1"/>
  <c r="V808" i="1"/>
  <c r="V809" i="1"/>
  <c r="V810" i="1"/>
  <c r="V811" i="1"/>
  <c r="V813" i="1"/>
  <c r="V815" i="1"/>
  <c r="V817" i="1"/>
  <c r="V818" i="1"/>
  <c r="V819" i="1"/>
  <c r="V820" i="1"/>
  <c r="V804" i="1"/>
  <c r="V805" i="1"/>
  <c r="V806" i="1"/>
  <c r="V807" i="1"/>
  <c r="V812" i="1"/>
  <c r="V814" i="1"/>
  <c r="V816" i="1"/>
  <c r="V821" i="1"/>
  <c r="V822" i="1"/>
  <c r="V834" i="1"/>
  <c r="V836" i="1"/>
  <c r="V837" i="1"/>
  <c r="V843" i="1"/>
  <c r="V845" i="1"/>
  <c r="V846" i="1"/>
  <c r="V839" i="1"/>
  <c r="V840" i="1"/>
  <c r="V841" i="1"/>
  <c r="V833" i="1"/>
  <c r="V835" i="1"/>
  <c r="V838" i="1"/>
  <c r="V842" i="1"/>
  <c r="V844" i="1"/>
  <c r="V823" i="1"/>
  <c r="V824" i="1"/>
  <c r="V825" i="1"/>
  <c r="V826" i="1"/>
  <c r="V827" i="1"/>
  <c r="V828" i="1"/>
  <c r="V829" i="1"/>
  <c r="V830" i="1"/>
  <c r="V831" i="1"/>
  <c r="V832" i="1"/>
  <c r="V847" i="1"/>
  <c r="V848" i="1"/>
  <c r="V849" i="1"/>
  <c r="V850" i="1"/>
  <c r="V851" i="1"/>
  <c r="V852" i="1"/>
  <c r="V853" i="1"/>
  <c r="V854" i="1"/>
  <c r="V855" i="1"/>
  <c r="V856" i="1"/>
  <c r="V857" i="1"/>
  <c r="V858" i="1"/>
  <c r="V859" i="1"/>
  <c r="V860" i="1"/>
  <c r="V861" i="1"/>
  <c r="V880" i="1"/>
  <c r="V883" i="1"/>
  <c r="V885" i="1"/>
  <c r="V983" i="1"/>
  <c r="V986" i="1"/>
  <c r="V996" i="1"/>
  <c r="V1001" i="1"/>
  <c r="V1002" i="1"/>
  <c r="V1014" i="1"/>
  <c r="V1016" i="1"/>
  <c r="V1017" i="1"/>
  <c r="V1019" i="1"/>
  <c r="V1024" i="1"/>
  <c r="V1061" i="1"/>
  <c r="V1063" i="1"/>
  <c r="V1065" i="1"/>
  <c r="V1066" i="1"/>
  <c r="V1068" i="1"/>
  <c r="V1072" i="1"/>
  <c r="V1073" i="1"/>
  <c r="V1074" i="1"/>
  <c r="V1079" i="1"/>
  <c r="V1082" i="1"/>
  <c r="V1088" i="1"/>
  <c r="V1092" i="1"/>
  <c r="V1093" i="1"/>
  <c r="V1094" i="1"/>
  <c r="V1096" i="1"/>
  <c r="V1100" i="1"/>
  <c r="V1101" i="1"/>
  <c r="V1102" i="1"/>
  <c r="V878" i="1"/>
  <c r="V879" i="1"/>
  <c r="V884" i="1"/>
  <c r="V864" i="1"/>
  <c r="V867" i="1"/>
  <c r="V1067" i="1"/>
  <c r="V1069" i="1"/>
  <c r="V1070" i="1"/>
  <c r="V1076" i="1"/>
  <c r="V1078" i="1"/>
  <c r="V1080" i="1"/>
  <c r="V1083" i="1"/>
  <c r="V1095" i="1"/>
  <c r="V1097" i="1"/>
  <c r="V868" i="1"/>
  <c r="V869" i="1"/>
  <c r="V873" i="1"/>
  <c r="V1026" i="1"/>
  <c r="V1027" i="1"/>
  <c r="V1028" i="1"/>
  <c r="V1029" i="1"/>
  <c r="V1030" i="1"/>
  <c r="V1031" i="1"/>
  <c r="V1032" i="1"/>
  <c r="V1033" i="1"/>
  <c r="V1034" i="1"/>
  <c r="V1035" i="1"/>
  <c r="V871" i="1"/>
  <c r="V872" i="1"/>
  <c r="V876" i="1"/>
  <c r="V1036" i="1"/>
  <c r="V1037" i="1"/>
  <c r="V1038" i="1"/>
  <c r="V1039" i="1"/>
  <c r="V1040" i="1"/>
  <c r="V1041" i="1"/>
  <c r="V1042" i="1"/>
  <c r="V1043" i="1"/>
  <c r="V1044" i="1"/>
  <c r="V1045" i="1"/>
  <c r="V1046" i="1"/>
  <c r="V1047" i="1"/>
  <c r="V1048" i="1"/>
  <c r="V1049" i="1"/>
  <c r="V1050" i="1"/>
  <c r="V1051" i="1"/>
  <c r="V1052" i="1"/>
  <c r="V1053" i="1"/>
  <c r="V877" i="1"/>
  <c r="V881" i="1"/>
  <c r="V882" i="1"/>
  <c r="V886" i="1"/>
  <c r="V862" i="1"/>
  <c r="V863" i="1"/>
  <c r="V870" i="1"/>
  <c r="V874" i="1"/>
  <c r="V1054" i="1"/>
  <c r="V1055" i="1"/>
  <c r="V1056" i="1"/>
  <c r="V1057" i="1"/>
  <c r="V1058" i="1"/>
  <c r="V1059" i="1"/>
  <c r="V1060" i="1"/>
  <c r="V865" i="1"/>
  <c r="V866" i="1"/>
  <c r="V875" i="1"/>
  <c r="V984" i="1"/>
  <c r="V985" i="1"/>
  <c r="V987" i="1"/>
  <c r="V988" i="1"/>
  <c r="V989" i="1"/>
  <c r="V990" i="1"/>
  <c r="V991" i="1"/>
  <c r="V992" i="1"/>
  <c r="V993" i="1"/>
  <c r="V994" i="1"/>
  <c r="V995" i="1"/>
  <c r="V997" i="1"/>
  <c r="V998" i="1"/>
  <c r="V999" i="1"/>
  <c r="V1000" i="1"/>
  <c r="V1003" i="1"/>
  <c r="V1004" i="1"/>
  <c r="V1005" i="1"/>
  <c r="V1006" i="1"/>
  <c r="V1007" i="1"/>
  <c r="V1008" i="1"/>
  <c r="V1009" i="1"/>
  <c r="V1010" i="1"/>
  <c r="V1011" i="1"/>
  <c r="V1012" i="1"/>
  <c r="V1013" i="1"/>
  <c r="V1015" i="1"/>
  <c r="V1018" i="1"/>
  <c r="V1020" i="1"/>
  <c r="V1021" i="1"/>
  <c r="V1022" i="1"/>
  <c r="V1023" i="1"/>
  <c r="V1025" i="1"/>
  <c r="V1062" i="1"/>
  <c r="V1064" i="1"/>
  <c r="V1071" i="1"/>
  <c r="V1075" i="1"/>
  <c r="V1077" i="1"/>
  <c r="V1081" i="1"/>
  <c r="V1084" i="1"/>
  <c r="V1085" i="1"/>
  <c r="V1086" i="1"/>
  <c r="V1087" i="1"/>
  <c r="V1089" i="1"/>
  <c r="V1090" i="1"/>
  <c r="V1091" i="1"/>
  <c r="V1098" i="1"/>
  <c r="V1099" i="1"/>
  <c r="V1103" i="1"/>
  <c r="V1104" i="1"/>
  <c r="V1105" i="1"/>
  <c r="V110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1107" i="1"/>
  <c r="V1108" i="1"/>
  <c r="V1109" i="1"/>
  <c r="V1110" i="1"/>
  <c r="V1111" i="1"/>
  <c r="V1112" i="1"/>
  <c r="V1114" i="1"/>
  <c r="V1113" i="1"/>
  <c r="V1115" i="1"/>
  <c r="V1116" i="1"/>
  <c r="V1120" i="1"/>
  <c r="V1121" i="1"/>
  <c r="V1122" i="1"/>
  <c r="V1123" i="1"/>
  <c r="V1117" i="1"/>
  <c r="V1118" i="1"/>
  <c r="V1119" i="1"/>
  <c r="V1124" i="1"/>
  <c r="V1125" i="1"/>
  <c r="V1126" i="1"/>
  <c r="V1127" i="1"/>
  <c r="V1128" i="1"/>
  <c r="V1129" i="1"/>
  <c r="V1130" i="1"/>
  <c r="V1131" i="1"/>
  <c r="V1132" i="1"/>
  <c r="V1133" i="1"/>
  <c r="V1134" i="1"/>
  <c r="V1135" i="1"/>
  <c r="V1136" i="1"/>
  <c r="V1140" i="1"/>
  <c r="V1137" i="1"/>
  <c r="V1138" i="1"/>
  <c r="V1139" i="1"/>
  <c r="V1141" i="1"/>
  <c r="V1154" i="1"/>
  <c r="V1157" i="1"/>
  <c r="V1158" i="1"/>
  <c r="V1182" i="1"/>
  <c r="V1183" i="1"/>
  <c r="V1142" i="1"/>
  <c r="V1143" i="1"/>
  <c r="V1145" i="1"/>
  <c r="V1149" i="1"/>
  <c r="V1155" i="1"/>
  <c r="V1163" i="1"/>
  <c r="V1165" i="1"/>
  <c r="V1171" i="1"/>
  <c r="V1173" i="1"/>
  <c r="V1177" i="1"/>
  <c r="V1179" i="1"/>
  <c r="V1148" i="1"/>
  <c r="V1150" i="1"/>
  <c r="V1166" i="1"/>
  <c r="V1167" i="1"/>
  <c r="V1168" i="1"/>
  <c r="V1169" i="1"/>
  <c r="V1170" i="1"/>
  <c r="V1176" i="1"/>
  <c r="V1185" i="1"/>
  <c r="V1172" i="1"/>
  <c r="V1174" i="1"/>
  <c r="V1175" i="1"/>
  <c r="V1178" i="1"/>
  <c r="V1180" i="1"/>
  <c r="V1181" i="1"/>
  <c r="V1184" i="1"/>
  <c r="V1144" i="1"/>
  <c r="V1146" i="1"/>
  <c r="V1147" i="1"/>
  <c r="V1151" i="1"/>
  <c r="V1152" i="1"/>
  <c r="V1153" i="1"/>
  <c r="V1156" i="1"/>
  <c r="V1159" i="1"/>
  <c r="V1160" i="1"/>
  <c r="V1161" i="1"/>
  <c r="V1162" i="1"/>
  <c r="V1164" i="1"/>
  <c r="V1186" i="1"/>
  <c r="V1187" i="1"/>
  <c r="V1188" i="1"/>
  <c r="V1189" i="1"/>
  <c r="V1190" i="1"/>
  <c r="V1191" i="1"/>
  <c r="V1192" i="1"/>
  <c r="V1193" i="1"/>
  <c r="V1194" i="1"/>
  <c r="V1195" i="1"/>
  <c r="V1196" i="1"/>
  <c r="V1197" i="1"/>
  <c r="V1198" i="1"/>
  <c r="V1199" i="1"/>
  <c r="V1200" i="1"/>
  <c r="V1201" i="1"/>
  <c r="V1202" i="1"/>
  <c r="V1203" i="1"/>
  <c r="V1204" i="1"/>
  <c r="V1205" i="1"/>
  <c r="V1206" i="1"/>
  <c r="V1207" i="1"/>
  <c r="V1208" i="1"/>
  <c r="V1209" i="1"/>
  <c r="V1210" i="1"/>
  <c r="V1211" i="1"/>
  <c r="V1212" i="1"/>
  <c r="V1213" i="1"/>
  <c r="V1214" i="1"/>
  <c r="V1215" i="1"/>
  <c r="V1216" i="1"/>
  <c r="V1217" i="1"/>
  <c r="V1218" i="1"/>
  <c r="V1219" i="1"/>
  <c r="V1220" i="1"/>
  <c r="V1221" i="1"/>
  <c r="V1222" i="1"/>
  <c r="V1223" i="1"/>
  <c r="V1224" i="1"/>
  <c r="V1225" i="1"/>
  <c r="V1226" i="1"/>
  <c r="V1227" i="1"/>
  <c r="V1228" i="1"/>
  <c r="V1229" i="1"/>
  <c r="V1230" i="1"/>
  <c r="V1231" i="1"/>
  <c r="V1232" i="1"/>
  <c r="V1233" i="1"/>
  <c r="V1234" i="1"/>
  <c r="V1235" i="1"/>
  <c r="V1236" i="1"/>
  <c r="V1237" i="1"/>
  <c r="V1238" i="1"/>
  <c r="V1239" i="1"/>
  <c r="V1240" i="1"/>
  <c r="V1241" i="1"/>
  <c r="V1242" i="1"/>
  <c r="V1243" i="1"/>
  <c r="V1244" i="1"/>
  <c r="V1245" i="1"/>
  <c r="V1246" i="1"/>
  <c r="V1247" i="1"/>
  <c r="V1248" i="1"/>
  <c r="V1249" i="1"/>
  <c r="L1249" i="1"/>
  <c r="H1249" i="1"/>
  <c r="L1248" i="1"/>
  <c r="H1248" i="1"/>
  <c r="L1247" i="1"/>
  <c r="H1247" i="1"/>
  <c r="L1246" i="1"/>
  <c r="H1246" i="1"/>
  <c r="L1245" i="1"/>
  <c r="H1245" i="1"/>
  <c r="L1244" i="1"/>
  <c r="H1244" i="1"/>
  <c r="L1243" i="1"/>
  <c r="H1243" i="1"/>
  <c r="L1242" i="1"/>
  <c r="H1242" i="1"/>
  <c r="L1241" i="1"/>
  <c r="H1241" i="1"/>
  <c r="L1240" i="1"/>
  <c r="H1240" i="1"/>
  <c r="L1239" i="1"/>
  <c r="H1239" i="1"/>
  <c r="L1238" i="1"/>
  <c r="H1238" i="1"/>
  <c r="L1237" i="1"/>
  <c r="H1237" i="1"/>
  <c r="L1236" i="1"/>
  <c r="H1236" i="1"/>
  <c r="L1235" i="1"/>
  <c r="H1235" i="1"/>
  <c r="L1234" i="1"/>
  <c r="H1234" i="1"/>
  <c r="L1233" i="1"/>
  <c r="H1233" i="1"/>
  <c r="L1232" i="1"/>
  <c r="H1232" i="1"/>
  <c r="L1231" i="1"/>
  <c r="H1231" i="1"/>
  <c r="L1230" i="1"/>
  <c r="H1230" i="1"/>
  <c r="L1229" i="1"/>
  <c r="H1229" i="1"/>
  <c r="L1228" i="1"/>
  <c r="H1228" i="1"/>
  <c r="L1227" i="1"/>
  <c r="H1227" i="1"/>
  <c r="L1226" i="1"/>
  <c r="H1226" i="1"/>
  <c r="L1225" i="1"/>
  <c r="H1225" i="1"/>
  <c r="L1224" i="1"/>
  <c r="H1224" i="1"/>
  <c r="L1223" i="1"/>
  <c r="H1223" i="1"/>
  <c r="L1222" i="1"/>
  <c r="H1222" i="1"/>
  <c r="L1221" i="1"/>
  <c r="H1221" i="1"/>
  <c r="L1220" i="1"/>
  <c r="H1220" i="1"/>
  <c r="L1219" i="1"/>
  <c r="H1219" i="1"/>
  <c r="L1218" i="1"/>
  <c r="H1218" i="1"/>
  <c r="L1217" i="1"/>
  <c r="H1217" i="1"/>
  <c r="L1216" i="1"/>
  <c r="H1216" i="1"/>
  <c r="L1215" i="1"/>
  <c r="H1215" i="1"/>
  <c r="L1214" i="1"/>
  <c r="H1214" i="1"/>
  <c r="L1213" i="1"/>
  <c r="H1213" i="1"/>
  <c r="L1212" i="1"/>
  <c r="H1212" i="1"/>
  <c r="L1211" i="1"/>
  <c r="H1211" i="1"/>
  <c r="L1210" i="1"/>
  <c r="H1210" i="1"/>
  <c r="L1209" i="1"/>
  <c r="H1209" i="1"/>
  <c r="L1208" i="1"/>
  <c r="H1208" i="1"/>
  <c r="L1207" i="1"/>
  <c r="H1207" i="1"/>
  <c r="L1206" i="1"/>
  <c r="H1206" i="1"/>
  <c r="L1205" i="1"/>
  <c r="H1205" i="1"/>
  <c r="L1204" i="1"/>
  <c r="H1204" i="1"/>
  <c r="L1203" i="1"/>
  <c r="H1203" i="1"/>
  <c r="L1202" i="1"/>
  <c r="H1202" i="1"/>
  <c r="L1201" i="1"/>
  <c r="H1201" i="1"/>
  <c r="L1200" i="1"/>
  <c r="H1200" i="1"/>
  <c r="L1199" i="1"/>
  <c r="H1199" i="1"/>
  <c r="L1198" i="1"/>
  <c r="H1198" i="1"/>
  <c r="L1197" i="1"/>
  <c r="H1197" i="1"/>
  <c r="L1196" i="1"/>
  <c r="H1196" i="1"/>
  <c r="L1195" i="1"/>
  <c r="H1195" i="1"/>
  <c r="L1194" i="1"/>
  <c r="H1194" i="1"/>
  <c r="L1193" i="1"/>
  <c r="H1193" i="1"/>
  <c r="L1192" i="1"/>
  <c r="H1192" i="1"/>
  <c r="L1191" i="1"/>
  <c r="H1191" i="1"/>
  <c r="L1190" i="1"/>
  <c r="H1190" i="1"/>
  <c r="L1189" i="1"/>
  <c r="H1189" i="1"/>
  <c r="L1188" i="1"/>
  <c r="H1188" i="1"/>
  <c r="L1187" i="1"/>
  <c r="H1187" i="1"/>
  <c r="L1186" i="1"/>
  <c r="H1186" i="1"/>
  <c r="L1164" i="1"/>
  <c r="H1164" i="1"/>
  <c r="L1162" i="1"/>
  <c r="H1162" i="1"/>
  <c r="L1161" i="1"/>
  <c r="H1161" i="1"/>
  <c r="L1160" i="1"/>
  <c r="H1160" i="1"/>
  <c r="L1159" i="1"/>
  <c r="H1159" i="1"/>
  <c r="L1156" i="1"/>
  <c r="H1156" i="1"/>
  <c r="L1153" i="1"/>
  <c r="H1153" i="1"/>
  <c r="L1152" i="1"/>
  <c r="H1152" i="1"/>
  <c r="L1151" i="1"/>
  <c r="H1151" i="1"/>
  <c r="L1147" i="1"/>
  <c r="H1147" i="1"/>
  <c r="L1146" i="1"/>
  <c r="H1146" i="1"/>
  <c r="L1144" i="1"/>
  <c r="H1144" i="1"/>
  <c r="L1184" i="1"/>
  <c r="H1184" i="1"/>
  <c r="L1181" i="1"/>
  <c r="H1181" i="1"/>
  <c r="L1180" i="1"/>
  <c r="H1180" i="1"/>
  <c r="L1178" i="1"/>
  <c r="H1178" i="1"/>
  <c r="L1175" i="1"/>
  <c r="H1175" i="1"/>
  <c r="L1174" i="1"/>
  <c r="H1174" i="1"/>
  <c r="L1172" i="1"/>
  <c r="H1172" i="1"/>
  <c r="L1185" i="1"/>
  <c r="H1185" i="1"/>
  <c r="L1176" i="1"/>
  <c r="H1176" i="1"/>
  <c r="L1170" i="1"/>
  <c r="H1170" i="1"/>
  <c r="L1169" i="1"/>
  <c r="H1169" i="1"/>
  <c r="L1168" i="1"/>
  <c r="H1168" i="1"/>
  <c r="L1167" i="1"/>
  <c r="H1167" i="1"/>
  <c r="L1166" i="1"/>
  <c r="H1166" i="1"/>
  <c r="L1150" i="1"/>
  <c r="H1150" i="1"/>
  <c r="L1148" i="1"/>
  <c r="H1148" i="1"/>
  <c r="L1179" i="1"/>
  <c r="H1179" i="1"/>
  <c r="L1177" i="1"/>
  <c r="H1177" i="1"/>
  <c r="L1173" i="1"/>
  <c r="H1173" i="1"/>
  <c r="L1171" i="1"/>
  <c r="H1171" i="1"/>
  <c r="L1165" i="1"/>
  <c r="H1165" i="1"/>
  <c r="L1163" i="1"/>
  <c r="H1163" i="1"/>
  <c r="L1155" i="1"/>
  <c r="H1155" i="1"/>
  <c r="L1149" i="1"/>
  <c r="H1149" i="1"/>
  <c r="L1145" i="1"/>
  <c r="H1145" i="1"/>
  <c r="L1143" i="1"/>
  <c r="H1143" i="1"/>
  <c r="L1142" i="1"/>
  <c r="H1142" i="1"/>
  <c r="L1183" i="1"/>
  <c r="H1183" i="1"/>
  <c r="L1182" i="1"/>
  <c r="H1182" i="1"/>
  <c r="L1158" i="1"/>
  <c r="H1158" i="1"/>
  <c r="L1157" i="1"/>
  <c r="H1157" i="1"/>
  <c r="L1154" i="1"/>
  <c r="H1154" i="1"/>
  <c r="L1141" i="1"/>
  <c r="H1141" i="1"/>
  <c r="L1139" i="1"/>
  <c r="H1139" i="1"/>
  <c r="L1138" i="1"/>
  <c r="H1138" i="1"/>
  <c r="L1137" i="1"/>
  <c r="H1137" i="1"/>
  <c r="L1140" i="1"/>
  <c r="H1140" i="1"/>
  <c r="L1136" i="1"/>
  <c r="H1136" i="1"/>
  <c r="L1135" i="1"/>
  <c r="H1135" i="1"/>
  <c r="L1134" i="1"/>
  <c r="H1134" i="1"/>
  <c r="L1133" i="1"/>
  <c r="H1133" i="1"/>
  <c r="L1132" i="1"/>
  <c r="H1132" i="1"/>
  <c r="L1131" i="1"/>
  <c r="H1131" i="1"/>
  <c r="L1130" i="1"/>
  <c r="H1130" i="1"/>
  <c r="L1129" i="1"/>
  <c r="H1129" i="1"/>
  <c r="L1128" i="1"/>
  <c r="H1128" i="1"/>
  <c r="L1127" i="1"/>
  <c r="H1127" i="1"/>
  <c r="L1126" i="1"/>
  <c r="H1126" i="1"/>
  <c r="L1125" i="1"/>
  <c r="H1125" i="1"/>
  <c r="L1124" i="1"/>
  <c r="H1124" i="1"/>
  <c r="L1119" i="1"/>
  <c r="H1119" i="1"/>
  <c r="L1118" i="1"/>
  <c r="H1118" i="1"/>
  <c r="L1117" i="1"/>
  <c r="H1117" i="1"/>
  <c r="L1123" i="1"/>
  <c r="H1123" i="1"/>
  <c r="L1122" i="1"/>
  <c r="H1122" i="1"/>
  <c r="L1121" i="1"/>
  <c r="H1121" i="1"/>
  <c r="L1120" i="1"/>
  <c r="H1120" i="1"/>
  <c r="L1116" i="1"/>
  <c r="H1116" i="1"/>
  <c r="L1115" i="1"/>
  <c r="H1115" i="1"/>
  <c r="L1113" i="1"/>
  <c r="H1113" i="1"/>
  <c r="L1114" i="1"/>
  <c r="H1114" i="1"/>
  <c r="L1112" i="1"/>
  <c r="H1112" i="1"/>
  <c r="L1111" i="1"/>
  <c r="H1111" i="1"/>
  <c r="L1110" i="1"/>
  <c r="H1110" i="1"/>
  <c r="L1109" i="1"/>
  <c r="H1109" i="1"/>
  <c r="L1108" i="1"/>
  <c r="H1108" i="1"/>
  <c r="L1107" i="1"/>
  <c r="H1107" i="1"/>
  <c r="L982" i="1"/>
  <c r="H982" i="1"/>
  <c r="L981" i="1"/>
  <c r="H981" i="1"/>
  <c r="L980" i="1"/>
  <c r="H980" i="1"/>
  <c r="L979" i="1"/>
  <c r="H979" i="1"/>
  <c r="L978" i="1"/>
  <c r="H978" i="1"/>
  <c r="L977" i="1"/>
  <c r="H977" i="1"/>
  <c r="L976" i="1"/>
  <c r="H976" i="1"/>
  <c r="L975" i="1"/>
  <c r="H975" i="1"/>
  <c r="L974" i="1"/>
  <c r="H974" i="1"/>
  <c r="L973" i="1"/>
  <c r="H973" i="1"/>
  <c r="L972" i="1"/>
  <c r="H972" i="1"/>
  <c r="L971" i="1"/>
  <c r="H971" i="1"/>
  <c r="L970" i="1"/>
  <c r="H970" i="1"/>
  <c r="L969" i="1"/>
  <c r="H969" i="1"/>
  <c r="L968" i="1"/>
  <c r="H968" i="1"/>
  <c r="L967" i="1"/>
  <c r="H967" i="1"/>
  <c r="L966" i="1"/>
  <c r="H966" i="1"/>
  <c r="L965" i="1"/>
  <c r="H965" i="1"/>
  <c r="L964" i="1"/>
  <c r="H964" i="1"/>
  <c r="L963" i="1"/>
  <c r="H963" i="1"/>
  <c r="L962" i="1"/>
  <c r="H962" i="1"/>
  <c r="L961" i="1"/>
  <c r="H961" i="1"/>
  <c r="L960" i="1"/>
  <c r="H960" i="1"/>
  <c r="L959" i="1"/>
  <c r="H959" i="1"/>
  <c r="L958" i="1"/>
  <c r="H958" i="1"/>
  <c r="L957" i="1"/>
  <c r="H957" i="1"/>
  <c r="L956" i="1"/>
  <c r="H956" i="1"/>
  <c r="L955" i="1"/>
  <c r="H955" i="1"/>
  <c r="L954" i="1"/>
  <c r="H954" i="1"/>
  <c r="L953" i="1"/>
  <c r="H953" i="1"/>
  <c r="L952" i="1"/>
  <c r="H952" i="1"/>
  <c r="L951" i="1"/>
  <c r="H951" i="1"/>
  <c r="L950" i="1"/>
  <c r="H950" i="1"/>
  <c r="L949" i="1"/>
  <c r="H949" i="1"/>
  <c r="L948" i="1"/>
  <c r="H948" i="1"/>
  <c r="L947" i="1"/>
  <c r="H947" i="1"/>
  <c r="L946" i="1"/>
  <c r="H946" i="1"/>
  <c r="L945" i="1"/>
  <c r="H945" i="1"/>
  <c r="L944" i="1"/>
  <c r="H944" i="1"/>
  <c r="L943" i="1"/>
  <c r="H943" i="1"/>
  <c r="L942" i="1"/>
  <c r="H942" i="1"/>
  <c r="L941" i="1"/>
  <c r="H941" i="1"/>
  <c r="L940" i="1"/>
  <c r="H940" i="1"/>
  <c r="L939" i="1"/>
  <c r="H939" i="1"/>
  <c r="L938" i="1"/>
  <c r="H938" i="1"/>
  <c r="L937" i="1"/>
  <c r="H937" i="1"/>
  <c r="L936" i="1"/>
  <c r="H936" i="1"/>
  <c r="L935" i="1"/>
  <c r="H935" i="1"/>
  <c r="L934" i="1"/>
  <c r="H934" i="1"/>
  <c r="L933" i="1"/>
  <c r="H933" i="1"/>
  <c r="L932" i="1"/>
  <c r="H932" i="1"/>
  <c r="L931" i="1"/>
  <c r="H931" i="1"/>
  <c r="L930" i="1"/>
  <c r="H930" i="1"/>
  <c r="L929" i="1"/>
  <c r="H929" i="1"/>
  <c r="L928" i="1"/>
  <c r="H928" i="1"/>
  <c r="L927" i="1"/>
  <c r="H927" i="1"/>
  <c r="L926" i="1"/>
  <c r="H926" i="1"/>
  <c r="L925" i="1"/>
  <c r="H925" i="1"/>
  <c r="L924" i="1"/>
  <c r="H924" i="1"/>
  <c r="L923" i="1"/>
  <c r="H923" i="1"/>
  <c r="L922" i="1"/>
  <c r="H922" i="1"/>
  <c r="L921" i="1"/>
  <c r="H921" i="1"/>
  <c r="L920" i="1"/>
  <c r="H920" i="1"/>
  <c r="L919" i="1"/>
  <c r="H919" i="1"/>
  <c r="L918" i="1"/>
  <c r="H918" i="1"/>
  <c r="L917" i="1"/>
  <c r="H917" i="1"/>
  <c r="L916" i="1"/>
  <c r="H916" i="1"/>
  <c r="L915" i="1"/>
  <c r="H915" i="1"/>
  <c r="L914" i="1"/>
  <c r="H914" i="1"/>
  <c r="L913" i="1"/>
  <c r="H913" i="1"/>
  <c r="L912" i="1"/>
  <c r="H912" i="1"/>
  <c r="L911" i="1"/>
  <c r="H911" i="1"/>
  <c r="L910" i="1"/>
  <c r="H910" i="1"/>
  <c r="L909" i="1"/>
  <c r="H909" i="1"/>
  <c r="L908" i="1"/>
  <c r="H908" i="1"/>
  <c r="L907" i="1"/>
  <c r="H907" i="1"/>
  <c r="L906" i="1"/>
  <c r="H906" i="1"/>
  <c r="L905" i="1"/>
  <c r="H905" i="1"/>
  <c r="L904" i="1"/>
  <c r="H904" i="1"/>
  <c r="L903" i="1"/>
  <c r="H903" i="1"/>
  <c r="L902" i="1"/>
  <c r="H902" i="1"/>
  <c r="L901" i="1"/>
  <c r="H901" i="1"/>
  <c r="L900" i="1"/>
  <c r="H900" i="1"/>
  <c r="L899" i="1"/>
  <c r="H899" i="1"/>
  <c r="L898" i="1"/>
  <c r="H898" i="1"/>
  <c r="L897" i="1"/>
  <c r="H897" i="1"/>
  <c r="L896" i="1"/>
  <c r="H896" i="1"/>
  <c r="L895" i="1"/>
  <c r="H895" i="1"/>
  <c r="L894" i="1"/>
  <c r="H894" i="1"/>
  <c r="L893" i="1"/>
  <c r="H893" i="1"/>
  <c r="L892" i="1"/>
  <c r="H892" i="1"/>
  <c r="L891" i="1"/>
  <c r="H891" i="1"/>
  <c r="L890" i="1"/>
  <c r="H890" i="1"/>
  <c r="L889" i="1"/>
  <c r="H889" i="1"/>
  <c r="L888" i="1"/>
  <c r="H888" i="1"/>
  <c r="L887" i="1"/>
  <c r="H887" i="1"/>
  <c r="L1106" i="1"/>
  <c r="H1106" i="1"/>
  <c r="L1105" i="1"/>
  <c r="H1105" i="1"/>
  <c r="L1104" i="1"/>
  <c r="H1104" i="1"/>
  <c r="L1103" i="1"/>
  <c r="H1103" i="1"/>
  <c r="L1099" i="1"/>
  <c r="H1099" i="1"/>
  <c r="L1098" i="1"/>
  <c r="H1098" i="1"/>
  <c r="L1091" i="1"/>
  <c r="H1091" i="1"/>
  <c r="L1090" i="1"/>
  <c r="H1090" i="1"/>
  <c r="L1089" i="1"/>
  <c r="H1089" i="1"/>
  <c r="L1087" i="1"/>
  <c r="H1087" i="1"/>
  <c r="L1086" i="1"/>
  <c r="H1086" i="1"/>
  <c r="L1085" i="1"/>
  <c r="H1085" i="1"/>
  <c r="L1084" i="1"/>
  <c r="H1084" i="1"/>
  <c r="L1081" i="1"/>
  <c r="H1081" i="1"/>
  <c r="L1077" i="1"/>
  <c r="H1077" i="1"/>
  <c r="L1075" i="1"/>
  <c r="H1075" i="1"/>
  <c r="L1071" i="1"/>
  <c r="H1071" i="1"/>
  <c r="L1064" i="1"/>
  <c r="H1064" i="1"/>
  <c r="L1062" i="1"/>
  <c r="H1062" i="1"/>
  <c r="L1025" i="1"/>
  <c r="H1025" i="1"/>
  <c r="L1023" i="1"/>
  <c r="H1023" i="1"/>
  <c r="L1022" i="1"/>
  <c r="H1022" i="1"/>
  <c r="L1021" i="1"/>
  <c r="H1021" i="1"/>
  <c r="L1020" i="1"/>
  <c r="H1020" i="1"/>
  <c r="L1018" i="1"/>
  <c r="H1018" i="1"/>
  <c r="L1015" i="1"/>
  <c r="H1015" i="1"/>
  <c r="L1013" i="1"/>
  <c r="H1013" i="1"/>
  <c r="L1012" i="1"/>
  <c r="H1012" i="1"/>
  <c r="L1011" i="1"/>
  <c r="H1011" i="1"/>
  <c r="L1010" i="1"/>
  <c r="H1010" i="1"/>
  <c r="L1009" i="1"/>
  <c r="H1009" i="1"/>
  <c r="L1008" i="1"/>
  <c r="H1008" i="1"/>
  <c r="L1007" i="1"/>
  <c r="H1007" i="1"/>
  <c r="L1006" i="1"/>
  <c r="H1006" i="1"/>
  <c r="L1005" i="1"/>
  <c r="H1005" i="1"/>
  <c r="L1004" i="1"/>
  <c r="H1004" i="1"/>
  <c r="L1003" i="1"/>
  <c r="H1003" i="1"/>
  <c r="L1000" i="1"/>
  <c r="H1000" i="1"/>
  <c r="L999" i="1"/>
  <c r="H999" i="1"/>
  <c r="L998" i="1"/>
  <c r="H998" i="1"/>
  <c r="L997" i="1"/>
  <c r="H997" i="1"/>
  <c r="L995" i="1"/>
  <c r="H995" i="1"/>
  <c r="L994" i="1"/>
  <c r="H994" i="1"/>
  <c r="L993" i="1"/>
  <c r="H993" i="1"/>
  <c r="L992" i="1"/>
  <c r="H992" i="1"/>
  <c r="L991" i="1"/>
  <c r="H991" i="1"/>
  <c r="L990" i="1"/>
  <c r="H990" i="1"/>
  <c r="L989" i="1"/>
  <c r="H989" i="1"/>
  <c r="L988" i="1"/>
  <c r="H988" i="1"/>
  <c r="L987" i="1"/>
  <c r="H987" i="1"/>
  <c r="L985" i="1"/>
  <c r="H985" i="1"/>
  <c r="L984" i="1"/>
  <c r="H984" i="1"/>
  <c r="L875" i="1"/>
  <c r="H875" i="1"/>
  <c r="L866" i="1"/>
  <c r="H866" i="1"/>
  <c r="L865" i="1"/>
  <c r="H865" i="1"/>
  <c r="L1060" i="1"/>
  <c r="H1060" i="1"/>
  <c r="L1059" i="1"/>
  <c r="H1059" i="1"/>
  <c r="L1058" i="1"/>
  <c r="H1058" i="1"/>
  <c r="L1057" i="1"/>
  <c r="H1057" i="1"/>
  <c r="L1056" i="1"/>
  <c r="H1056" i="1"/>
  <c r="L1055" i="1"/>
  <c r="H1055" i="1"/>
  <c r="L1054" i="1"/>
  <c r="H1054" i="1"/>
  <c r="L874" i="1"/>
  <c r="H874" i="1"/>
  <c r="L870" i="1"/>
  <c r="H870" i="1"/>
  <c r="L863" i="1"/>
  <c r="H863" i="1"/>
  <c r="L862" i="1"/>
  <c r="H862" i="1"/>
  <c r="L886" i="1"/>
  <c r="H886" i="1"/>
  <c r="L882" i="1"/>
  <c r="H882" i="1"/>
  <c r="L881" i="1"/>
  <c r="H881" i="1"/>
  <c r="L877" i="1"/>
  <c r="H877" i="1"/>
  <c r="L1053" i="1"/>
  <c r="H1053" i="1"/>
  <c r="L1052" i="1"/>
  <c r="H1052" i="1"/>
  <c r="L1051" i="1"/>
  <c r="H1051" i="1"/>
  <c r="L1050" i="1"/>
  <c r="H1050" i="1"/>
  <c r="L1049" i="1"/>
  <c r="H1049" i="1"/>
  <c r="L1048" i="1"/>
  <c r="H1048" i="1"/>
  <c r="L1047" i="1"/>
  <c r="H1047" i="1"/>
  <c r="L1046" i="1"/>
  <c r="H1046" i="1"/>
  <c r="L1045" i="1"/>
  <c r="H1045" i="1"/>
  <c r="L1044" i="1"/>
  <c r="H1044" i="1"/>
  <c r="L1043" i="1"/>
  <c r="H1043" i="1"/>
  <c r="L1042" i="1"/>
  <c r="H1042" i="1"/>
  <c r="L1041" i="1"/>
  <c r="H1041" i="1"/>
  <c r="L1040" i="1"/>
  <c r="H1040" i="1"/>
  <c r="L1039" i="1"/>
  <c r="H1039" i="1"/>
  <c r="L1038" i="1"/>
  <c r="H1038" i="1"/>
  <c r="L1037" i="1"/>
  <c r="H1037" i="1"/>
  <c r="L1036" i="1"/>
  <c r="H1036" i="1"/>
  <c r="L876" i="1"/>
  <c r="H876" i="1"/>
  <c r="L872" i="1"/>
  <c r="H872" i="1"/>
  <c r="L871" i="1"/>
  <c r="H871" i="1"/>
  <c r="L1035" i="1"/>
  <c r="H1035" i="1"/>
  <c r="L1034" i="1"/>
  <c r="H1034" i="1"/>
  <c r="L1033" i="1"/>
  <c r="H1033" i="1"/>
  <c r="L1032" i="1"/>
  <c r="H1032" i="1"/>
  <c r="L1031" i="1"/>
  <c r="H1031" i="1"/>
  <c r="L1030" i="1"/>
  <c r="H1030" i="1"/>
  <c r="L1029" i="1"/>
  <c r="H1029" i="1"/>
  <c r="L1028" i="1"/>
  <c r="H1028" i="1"/>
  <c r="L1027" i="1"/>
  <c r="H1027" i="1"/>
  <c r="L1026" i="1"/>
  <c r="H1026" i="1"/>
  <c r="L873" i="1"/>
  <c r="H873" i="1"/>
  <c r="L869" i="1"/>
  <c r="H869" i="1"/>
  <c r="L868" i="1"/>
  <c r="H868" i="1"/>
  <c r="L1097" i="1"/>
  <c r="H1097" i="1"/>
  <c r="L1095" i="1"/>
  <c r="H1095" i="1"/>
  <c r="L1083" i="1"/>
  <c r="H1083" i="1"/>
  <c r="L1080" i="1"/>
  <c r="H1080" i="1"/>
  <c r="L1078" i="1"/>
  <c r="H1078" i="1"/>
  <c r="L1076" i="1"/>
  <c r="H1076" i="1"/>
  <c r="L1070" i="1"/>
  <c r="H1070" i="1"/>
  <c r="L1069" i="1"/>
  <c r="H1069" i="1"/>
  <c r="L1067" i="1"/>
  <c r="H1067" i="1"/>
  <c r="L867" i="1"/>
  <c r="H867" i="1"/>
  <c r="L864" i="1"/>
  <c r="H864" i="1"/>
  <c r="L884" i="1"/>
  <c r="H884" i="1"/>
  <c r="L879" i="1"/>
  <c r="H879" i="1"/>
  <c r="L878" i="1"/>
  <c r="H878" i="1"/>
  <c r="L1102" i="1"/>
  <c r="H1102" i="1"/>
  <c r="L1101" i="1"/>
  <c r="H1101" i="1"/>
  <c r="L1100" i="1"/>
  <c r="H1100" i="1"/>
  <c r="L1096" i="1"/>
  <c r="H1096" i="1"/>
  <c r="L1094" i="1"/>
  <c r="H1094" i="1"/>
  <c r="L1093" i="1"/>
  <c r="H1093" i="1"/>
  <c r="L1092" i="1"/>
  <c r="H1092" i="1"/>
  <c r="L1088" i="1"/>
  <c r="H1088" i="1"/>
  <c r="L1082" i="1"/>
  <c r="H1082" i="1"/>
  <c r="L1079" i="1"/>
  <c r="H1079" i="1"/>
  <c r="L1074" i="1"/>
  <c r="H1074" i="1"/>
  <c r="L1073" i="1"/>
  <c r="H1073" i="1"/>
  <c r="L1072" i="1"/>
  <c r="H1072" i="1"/>
  <c r="L1068" i="1"/>
  <c r="H1068" i="1"/>
  <c r="L1066" i="1"/>
  <c r="H1066" i="1"/>
  <c r="L1065" i="1"/>
  <c r="H1065" i="1"/>
  <c r="L1063" i="1"/>
  <c r="H1063" i="1"/>
  <c r="L1061" i="1"/>
  <c r="H1061" i="1"/>
  <c r="L1024" i="1"/>
  <c r="H1024" i="1"/>
  <c r="L1019" i="1"/>
  <c r="H1019" i="1"/>
  <c r="L1017" i="1"/>
  <c r="H1017" i="1"/>
  <c r="L1016" i="1"/>
  <c r="H1016" i="1"/>
  <c r="L1014" i="1"/>
  <c r="H1014" i="1"/>
  <c r="L1002" i="1"/>
  <c r="H1002" i="1"/>
  <c r="L1001" i="1"/>
  <c r="H1001" i="1"/>
  <c r="L996" i="1"/>
  <c r="H996" i="1"/>
  <c r="L986" i="1"/>
  <c r="H986" i="1"/>
  <c r="L983" i="1"/>
  <c r="H983" i="1"/>
  <c r="L885" i="1"/>
  <c r="H885" i="1"/>
  <c r="L883" i="1"/>
  <c r="H883" i="1"/>
  <c r="L880" i="1"/>
  <c r="H880" i="1"/>
  <c r="L861" i="1"/>
  <c r="H861" i="1"/>
  <c r="L860" i="1"/>
  <c r="H860" i="1"/>
  <c r="L859" i="1"/>
  <c r="H859" i="1"/>
  <c r="L858" i="1"/>
  <c r="H858" i="1"/>
  <c r="L857" i="1"/>
  <c r="H857" i="1"/>
  <c r="L856" i="1"/>
  <c r="H856" i="1"/>
  <c r="L855" i="1"/>
  <c r="H855" i="1"/>
  <c r="L854" i="1"/>
  <c r="H854" i="1"/>
  <c r="L853" i="1"/>
  <c r="H853" i="1"/>
  <c r="L852" i="1"/>
  <c r="H852" i="1"/>
  <c r="L851" i="1"/>
  <c r="H851" i="1"/>
  <c r="L850" i="1"/>
  <c r="H850" i="1"/>
  <c r="L849" i="1"/>
  <c r="H849" i="1"/>
  <c r="L848" i="1"/>
  <c r="H848" i="1"/>
  <c r="L847" i="1"/>
  <c r="H847" i="1"/>
  <c r="L832" i="1"/>
  <c r="H832" i="1"/>
  <c r="L831" i="1"/>
  <c r="H831" i="1"/>
  <c r="L830" i="1"/>
  <c r="H830" i="1"/>
  <c r="L829" i="1"/>
  <c r="H829" i="1"/>
  <c r="L828" i="1"/>
  <c r="H828" i="1"/>
  <c r="L827" i="1"/>
  <c r="H827" i="1"/>
  <c r="L826" i="1"/>
  <c r="H826" i="1"/>
  <c r="L825" i="1"/>
  <c r="H825" i="1"/>
  <c r="L824" i="1"/>
  <c r="H824" i="1"/>
  <c r="L823" i="1"/>
  <c r="H823" i="1"/>
  <c r="L844" i="1"/>
  <c r="H844" i="1"/>
  <c r="L842" i="1"/>
  <c r="H842" i="1"/>
  <c r="L838" i="1"/>
  <c r="H838" i="1"/>
  <c r="L835" i="1"/>
  <c r="H835" i="1"/>
  <c r="L833" i="1"/>
  <c r="H833" i="1"/>
  <c r="L841" i="1"/>
  <c r="H841" i="1"/>
  <c r="L840" i="1"/>
  <c r="H840" i="1"/>
  <c r="L839" i="1"/>
  <c r="H839" i="1"/>
  <c r="L846" i="1"/>
  <c r="H846" i="1"/>
  <c r="L845" i="1"/>
  <c r="H845" i="1"/>
  <c r="L843" i="1"/>
  <c r="H843" i="1"/>
  <c r="L837" i="1"/>
  <c r="H837" i="1"/>
  <c r="L836" i="1"/>
  <c r="H836" i="1"/>
  <c r="L834" i="1"/>
  <c r="H834" i="1"/>
  <c r="L822" i="1"/>
  <c r="H822" i="1"/>
  <c r="L821" i="1"/>
  <c r="H821" i="1"/>
  <c r="L816" i="1"/>
  <c r="H816" i="1"/>
  <c r="L814" i="1"/>
  <c r="H814" i="1"/>
  <c r="L812" i="1"/>
  <c r="H812" i="1"/>
  <c r="L807" i="1"/>
  <c r="H807" i="1"/>
  <c r="L806" i="1"/>
  <c r="H806" i="1"/>
  <c r="L805" i="1"/>
  <c r="H805" i="1"/>
  <c r="L804" i="1"/>
  <c r="H804" i="1"/>
  <c r="L820" i="1"/>
  <c r="H820" i="1"/>
  <c r="L819" i="1"/>
  <c r="H819" i="1"/>
  <c r="L818" i="1"/>
  <c r="H818" i="1"/>
  <c r="L817" i="1"/>
  <c r="H817" i="1"/>
  <c r="L815" i="1"/>
  <c r="H815" i="1"/>
  <c r="L813" i="1"/>
  <c r="H813" i="1"/>
  <c r="L811" i="1"/>
  <c r="H811" i="1"/>
  <c r="L810" i="1"/>
  <c r="H810" i="1"/>
  <c r="L809" i="1"/>
  <c r="H809" i="1"/>
  <c r="L808" i="1"/>
  <c r="H808" i="1"/>
  <c r="L738" i="1"/>
  <c r="H738" i="1"/>
  <c r="L735" i="1"/>
  <c r="H735" i="1"/>
  <c r="L734" i="1"/>
  <c r="H734" i="1"/>
  <c r="L733" i="1"/>
  <c r="H733" i="1"/>
  <c r="L732" i="1"/>
  <c r="H732" i="1"/>
  <c r="L803" i="1"/>
  <c r="H803" i="1"/>
  <c r="L802" i="1"/>
  <c r="H802" i="1"/>
  <c r="L801" i="1"/>
  <c r="H801" i="1"/>
  <c r="L800" i="1"/>
  <c r="H800" i="1"/>
  <c r="L799" i="1"/>
  <c r="H799" i="1"/>
  <c r="L737" i="1"/>
  <c r="H737" i="1"/>
  <c r="L736" i="1"/>
  <c r="H736" i="1"/>
  <c r="L731" i="1"/>
  <c r="H731" i="1"/>
  <c r="L798" i="1"/>
  <c r="H798" i="1"/>
  <c r="L797" i="1"/>
  <c r="H797" i="1"/>
  <c r="L796" i="1"/>
  <c r="H796" i="1"/>
  <c r="L795" i="1"/>
  <c r="H795" i="1"/>
  <c r="L794" i="1"/>
  <c r="H794" i="1"/>
  <c r="L793" i="1"/>
  <c r="H793" i="1"/>
  <c r="L792" i="1"/>
  <c r="H792" i="1"/>
  <c r="L791" i="1"/>
  <c r="H791" i="1"/>
  <c r="L790" i="1"/>
  <c r="H790" i="1"/>
  <c r="L789" i="1"/>
  <c r="H789" i="1"/>
  <c r="L788" i="1"/>
  <c r="H788" i="1"/>
  <c r="L787" i="1"/>
  <c r="H787" i="1"/>
  <c r="L786" i="1"/>
  <c r="H786" i="1"/>
  <c r="L785" i="1"/>
  <c r="H785" i="1"/>
  <c r="L784" i="1"/>
  <c r="H784" i="1"/>
  <c r="L783" i="1"/>
  <c r="H783" i="1"/>
  <c r="L782" i="1"/>
  <c r="H782" i="1"/>
  <c r="L781" i="1"/>
  <c r="H781" i="1"/>
  <c r="L780" i="1"/>
  <c r="H780" i="1"/>
  <c r="L779" i="1"/>
  <c r="H779" i="1"/>
  <c r="L778" i="1"/>
  <c r="H778" i="1"/>
  <c r="L777" i="1"/>
  <c r="H777" i="1"/>
  <c r="L776" i="1"/>
  <c r="H776" i="1"/>
  <c r="L775" i="1"/>
  <c r="H775" i="1"/>
  <c r="L774" i="1"/>
  <c r="H774" i="1"/>
  <c r="L773" i="1"/>
  <c r="H773" i="1"/>
  <c r="L772" i="1"/>
  <c r="H772" i="1"/>
  <c r="L771" i="1"/>
  <c r="H771" i="1"/>
  <c r="L770" i="1"/>
  <c r="H770" i="1"/>
  <c r="L769" i="1"/>
  <c r="H769" i="1"/>
  <c r="L768" i="1"/>
  <c r="H768" i="1"/>
  <c r="L767" i="1"/>
  <c r="H767" i="1"/>
  <c r="L766" i="1"/>
  <c r="H766" i="1"/>
  <c r="L765" i="1"/>
  <c r="H765" i="1"/>
  <c r="L764" i="1"/>
  <c r="H764" i="1"/>
  <c r="L763" i="1"/>
  <c r="H763" i="1"/>
  <c r="L762" i="1"/>
  <c r="H762" i="1"/>
  <c r="L761" i="1"/>
  <c r="H761" i="1"/>
  <c r="L760" i="1"/>
  <c r="H760" i="1"/>
  <c r="L759" i="1"/>
  <c r="H759" i="1"/>
  <c r="L758" i="1"/>
  <c r="H758" i="1"/>
  <c r="L757" i="1"/>
  <c r="H757" i="1"/>
  <c r="L756" i="1"/>
  <c r="H756" i="1"/>
  <c r="L755" i="1"/>
  <c r="H755" i="1"/>
  <c r="L754" i="1"/>
  <c r="H754" i="1"/>
  <c r="L753" i="1"/>
  <c r="H753" i="1"/>
  <c r="L752" i="1"/>
  <c r="H752" i="1"/>
  <c r="L751" i="1"/>
  <c r="H751" i="1"/>
  <c r="L750" i="1"/>
  <c r="H750" i="1"/>
  <c r="L749" i="1"/>
  <c r="H749" i="1"/>
  <c r="L748" i="1"/>
  <c r="H748" i="1"/>
  <c r="L747" i="1"/>
  <c r="H747" i="1"/>
  <c r="L746" i="1"/>
  <c r="H746" i="1"/>
  <c r="L745" i="1"/>
  <c r="H745" i="1"/>
  <c r="L744" i="1"/>
  <c r="H744" i="1"/>
  <c r="L743" i="1"/>
  <c r="H743" i="1"/>
  <c r="L742" i="1"/>
  <c r="H742" i="1"/>
  <c r="L741" i="1"/>
  <c r="H741" i="1"/>
  <c r="L740" i="1"/>
  <c r="H740" i="1"/>
  <c r="L739" i="1"/>
  <c r="H739" i="1"/>
  <c r="L730" i="1"/>
  <c r="H730" i="1"/>
  <c r="L729" i="1"/>
  <c r="H729" i="1"/>
  <c r="L728" i="1"/>
  <c r="H728" i="1"/>
  <c r="L727" i="1"/>
  <c r="H727" i="1"/>
  <c r="L726" i="1"/>
  <c r="H726" i="1"/>
  <c r="L725" i="1"/>
  <c r="H725" i="1"/>
  <c r="L724" i="1"/>
  <c r="H724" i="1"/>
  <c r="L723" i="1"/>
  <c r="H723" i="1"/>
  <c r="L722" i="1"/>
  <c r="H722" i="1"/>
  <c r="L721" i="1"/>
  <c r="H721" i="1"/>
  <c r="L720" i="1"/>
  <c r="H720" i="1"/>
  <c r="L719" i="1"/>
  <c r="H719" i="1"/>
  <c r="L718" i="1"/>
  <c r="H718" i="1"/>
  <c r="L717" i="1"/>
  <c r="H717" i="1"/>
  <c r="L716" i="1"/>
  <c r="H716" i="1"/>
  <c r="L715" i="1"/>
  <c r="H715" i="1"/>
  <c r="L714" i="1"/>
  <c r="H714" i="1"/>
  <c r="L713" i="1"/>
  <c r="H713" i="1"/>
  <c r="L712" i="1"/>
  <c r="H712" i="1"/>
  <c r="L711" i="1"/>
  <c r="H711" i="1"/>
  <c r="L710" i="1"/>
  <c r="H710" i="1"/>
  <c r="L709" i="1"/>
  <c r="H709" i="1"/>
  <c r="L708" i="1"/>
  <c r="H708" i="1"/>
  <c r="L707" i="1"/>
  <c r="H707" i="1"/>
  <c r="L706" i="1"/>
  <c r="H706" i="1"/>
  <c r="L705" i="1"/>
  <c r="H705" i="1"/>
  <c r="L704" i="1"/>
  <c r="H704" i="1"/>
  <c r="L703" i="1"/>
  <c r="H703" i="1"/>
  <c r="L702" i="1"/>
  <c r="H702" i="1"/>
  <c r="L701" i="1"/>
  <c r="H701" i="1"/>
  <c r="L700" i="1"/>
  <c r="H700" i="1"/>
  <c r="L699" i="1"/>
  <c r="H699" i="1"/>
  <c r="L698" i="1"/>
  <c r="H698" i="1"/>
  <c r="L697" i="1"/>
  <c r="H697" i="1"/>
  <c r="L696" i="1"/>
  <c r="H696" i="1"/>
  <c r="L695" i="1"/>
  <c r="H695" i="1"/>
  <c r="L694" i="1"/>
  <c r="H694" i="1"/>
  <c r="L693" i="1"/>
  <c r="H693" i="1"/>
  <c r="L692" i="1"/>
  <c r="H692" i="1"/>
  <c r="L691" i="1"/>
  <c r="H691" i="1"/>
  <c r="L690" i="1"/>
  <c r="H690" i="1"/>
  <c r="L689" i="1"/>
  <c r="H689" i="1"/>
  <c r="L688" i="1"/>
  <c r="H688" i="1"/>
  <c r="L687" i="1"/>
  <c r="H687" i="1"/>
  <c r="L686" i="1"/>
  <c r="H686" i="1"/>
  <c r="L685" i="1"/>
  <c r="H685" i="1"/>
  <c r="L684" i="1"/>
  <c r="H684" i="1"/>
  <c r="L683" i="1"/>
  <c r="H683" i="1"/>
  <c r="L682" i="1"/>
  <c r="H682" i="1"/>
  <c r="L681" i="1"/>
  <c r="H681" i="1"/>
  <c r="L680" i="1"/>
  <c r="H680" i="1"/>
  <c r="L679" i="1"/>
  <c r="H679" i="1"/>
  <c r="L678" i="1"/>
  <c r="H678" i="1"/>
  <c r="L677" i="1"/>
  <c r="H677" i="1"/>
  <c r="L676" i="1"/>
  <c r="H676" i="1"/>
  <c r="L675" i="1"/>
  <c r="H675" i="1"/>
  <c r="L674" i="1"/>
  <c r="H674" i="1"/>
  <c r="L673" i="1"/>
  <c r="H673" i="1"/>
  <c r="L672" i="1"/>
  <c r="H672" i="1"/>
  <c r="L671" i="1"/>
  <c r="H671" i="1"/>
  <c r="L670" i="1"/>
  <c r="H670" i="1"/>
  <c r="L669" i="1"/>
  <c r="H669" i="1"/>
  <c r="L668" i="1"/>
  <c r="H668" i="1"/>
  <c r="L667" i="1"/>
  <c r="H667" i="1"/>
  <c r="L666" i="1"/>
  <c r="H666" i="1"/>
  <c r="L665" i="1"/>
  <c r="H665" i="1"/>
  <c r="L646" i="1"/>
  <c r="H646" i="1"/>
  <c r="L645" i="1"/>
  <c r="H645" i="1"/>
  <c r="L644" i="1"/>
  <c r="H644" i="1"/>
  <c r="L643" i="1"/>
  <c r="H643" i="1"/>
  <c r="L642" i="1"/>
  <c r="H642" i="1"/>
  <c r="L641" i="1"/>
  <c r="H641" i="1"/>
  <c r="L640" i="1"/>
  <c r="H640" i="1"/>
  <c r="L639" i="1"/>
  <c r="H639" i="1"/>
  <c r="L638" i="1"/>
  <c r="H638" i="1"/>
  <c r="L637" i="1"/>
  <c r="H637" i="1"/>
  <c r="L636" i="1"/>
  <c r="H636" i="1"/>
  <c r="L635" i="1"/>
  <c r="H635" i="1"/>
  <c r="L634" i="1"/>
  <c r="H634" i="1"/>
  <c r="L633" i="1"/>
  <c r="H633" i="1"/>
  <c r="L632" i="1"/>
  <c r="H632" i="1"/>
  <c r="L631" i="1"/>
  <c r="H631" i="1"/>
  <c r="L664" i="1"/>
  <c r="H664" i="1"/>
  <c r="L663" i="1"/>
  <c r="H663" i="1"/>
  <c r="L662" i="1"/>
  <c r="H662" i="1"/>
  <c r="L661" i="1"/>
  <c r="H661" i="1"/>
  <c r="L660" i="1"/>
  <c r="H660" i="1"/>
  <c r="L659" i="1"/>
  <c r="H659" i="1"/>
  <c r="L658" i="1"/>
  <c r="H658" i="1"/>
  <c r="L657" i="1"/>
  <c r="H657" i="1"/>
  <c r="L656" i="1"/>
  <c r="H656" i="1"/>
  <c r="L655" i="1"/>
  <c r="H655" i="1"/>
  <c r="L654" i="1"/>
  <c r="H654" i="1"/>
  <c r="L653" i="1"/>
  <c r="H653" i="1"/>
  <c r="L652" i="1"/>
  <c r="H652" i="1"/>
  <c r="L651" i="1"/>
  <c r="H651" i="1"/>
  <c r="L650" i="1"/>
  <c r="H650" i="1"/>
  <c r="L649" i="1"/>
  <c r="H649" i="1"/>
  <c r="L648" i="1"/>
  <c r="H648" i="1"/>
  <c r="L647" i="1"/>
  <c r="H647" i="1"/>
  <c r="L630" i="1"/>
  <c r="H630" i="1"/>
  <c r="L629" i="1"/>
  <c r="H629" i="1"/>
  <c r="L628" i="1"/>
  <c r="H628" i="1"/>
  <c r="L627" i="1"/>
  <c r="H627" i="1"/>
  <c r="L626" i="1"/>
  <c r="H626" i="1"/>
  <c r="L625" i="1"/>
  <c r="H625" i="1"/>
  <c r="L624" i="1"/>
  <c r="H624" i="1"/>
  <c r="L623" i="1"/>
  <c r="H623" i="1"/>
  <c r="L622" i="1"/>
  <c r="H622" i="1"/>
  <c r="L621" i="1"/>
  <c r="H621" i="1"/>
  <c r="L620" i="1"/>
  <c r="H620" i="1"/>
  <c r="L619" i="1"/>
  <c r="H619" i="1"/>
  <c r="L618" i="1"/>
  <c r="H618" i="1"/>
  <c r="L617" i="1"/>
  <c r="H617" i="1"/>
  <c r="L616" i="1"/>
  <c r="H616" i="1"/>
  <c r="L615" i="1"/>
  <c r="H615" i="1"/>
  <c r="L614" i="1"/>
  <c r="H614" i="1"/>
  <c r="L613" i="1"/>
  <c r="H613" i="1"/>
  <c r="L612" i="1"/>
  <c r="H612" i="1"/>
  <c r="L611" i="1"/>
  <c r="H611" i="1"/>
  <c r="L607" i="1"/>
  <c r="H607" i="1"/>
  <c r="L606" i="1"/>
  <c r="H606" i="1"/>
  <c r="L605" i="1"/>
  <c r="H605" i="1"/>
  <c r="L610" i="1"/>
  <c r="H610" i="1"/>
  <c r="L609" i="1"/>
  <c r="H609" i="1"/>
  <c r="L608" i="1"/>
  <c r="H608" i="1"/>
  <c r="L604" i="1"/>
  <c r="H604" i="1"/>
  <c r="L603" i="1"/>
  <c r="H603" i="1"/>
  <c r="L602" i="1"/>
  <c r="H602" i="1"/>
  <c r="L601" i="1"/>
  <c r="H601" i="1"/>
  <c r="L600" i="1"/>
  <c r="H600" i="1"/>
  <c r="L599" i="1"/>
  <c r="H599" i="1"/>
  <c r="L598" i="1"/>
  <c r="H598" i="1"/>
  <c r="L597" i="1"/>
  <c r="H597" i="1"/>
  <c r="L596" i="1"/>
  <c r="H596" i="1"/>
  <c r="L595" i="1"/>
  <c r="H595" i="1"/>
  <c r="L594" i="1"/>
  <c r="H594" i="1"/>
  <c r="L593" i="1"/>
  <c r="H593" i="1"/>
  <c r="L592" i="1"/>
  <c r="H592" i="1"/>
  <c r="L591" i="1"/>
  <c r="H591" i="1"/>
  <c r="L590" i="1"/>
  <c r="H590" i="1"/>
  <c r="L589" i="1"/>
  <c r="H589" i="1"/>
  <c r="L588" i="1"/>
  <c r="H588" i="1"/>
  <c r="L587" i="1"/>
  <c r="H587" i="1"/>
  <c r="L586" i="1"/>
  <c r="H586" i="1"/>
  <c r="L585" i="1"/>
  <c r="H585" i="1"/>
  <c r="L584" i="1"/>
  <c r="H584" i="1"/>
  <c r="L583" i="1"/>
  <c r="H583" i="1"/>
  <c r="L582" i="1"/>
  <c r="H582" i="1"/>
  <c r="L581" i="1"/>
  <c r="H581" i="1"/>
  <c r="L580" i="1"/>
  <c r="H580" i="1"/>
  <c r="L579" i="1"/>
  <c r="H579" i="1"/>
  <c r="L578" i="1"/>
  <c r="H578" i="1"/>
  <c r="L577" i="1"/>
  <c r="H577" i="1"/>
  <c r="L576" i="1"/>
  <c r="H576" i="1"/>
  <c r="L575" i="1"/>
  <c r="H575" i="1"/>
  <c r="L574" i="1"/>
  <c r="H574" i="1"/>
  <c r="L573" i="1"/>
  <c r="H573" i="1"/>
  <c r="L572" i="1"/>
  <c r="H572" i="1"/>
  <c r="L571" i="1"/>
  <c r="H571" i="1"/>
  <c r="L570" i="1"/>
  <c r="H570" i="1"/>
  <c r="L569" i="1"/>
  <c r="H569" i="1"/>
  <c r="L568" i="1"/>
  <c r="H568" i="1"/>
  <c r="L567" i="1"/>
  <c r="H567" i="1"/>
  <c r="L566" i="1"/>
  <c r="H566" i="1"/>
  <c r="L565" i="1"/>
  <c r="H565" i="1"/>
  <c r="L564" i="1"/>
  <c r="H564" i="1"/>
  <c r="L563" i="1"/>
  <c r="H563" i="1"/>
  <c r="L562" i="1"/>
  <c r="H562" i="1"/>
  <c r="L561" i="1"/>
  <c r="H561" i="1"/>
  <c r="L560" i="1"/>
  <c r="H560" i="1"/>
  <c r="L559" i="1"/>
  <c r="H559" i="1"/>
  <c r="L555" i="1"/>
  <c r="H555" i="1"/>
  <c r="L554" i="1"/>
  <c r="H554" i="1"/>
  <c r="L558" i="1"/>
  <c r="H558" i="1"/>
  <c r="L557" i="1"/>
  <c r="H557" i="1"/>
  <c r="L556" i="1"/>
  <c r="H556" i="1"/>
  <c r="L553" i="1"/>
  <c r="H553" i="1"/>
  <c r="L552" i="1"/>
  <c r="H552" i="1"/>
  <c r="L551" i="1"/>
  <c r="H551" i="1"/>
  <c r="L550" i="1"/>
  <c r="H550" i="1"/>
  <c r="L549" i="1"/>
  <c r="H549" i="1"/>
  <c r="L548" i="1"/>
  <c r="H548" i="1"/>
  <c r="L547" i="1"/>
  <c r="H547" i="1"/>
  <c r="L546" i="1"/>
  <c r="H546" i="1"/>
  <c r="L545" i="1"/>
  <c r="H545" i="1"/>
  <c r="L544" i="1"/>
  <c r="H544" i="1"/>
  <c r="L543" i="1"/>
  <c r="H543" i="1"/>
  <c r="L541" i="1"/>
  <c r="H541" i="1"/>
  <c r="L540" i="1"/>
  <c r="H540" i="1"/>
  <c r="L542" i="1"/>
  <c r="H542" i="1"/>
  <c r="L539" i="1"/>
  <c r="H539" i="1"/>
  <c r="L538" i="1"/>
  <c r="H538" i="1"/>
  <c r="L537" i="1"/>
  <c r="H537" i="1"/>
  <c r="L536" i="1"/>
  <c r="H536" i="1"/>
  <c r="L535" i="1"/>
  <c r="H535" i="1"/>
  <c r="L534" i="1"/>
  <c r="H534" i="1"/>
  <c r="L533" i="1"/>
  <c r="H533" i="1"/>
  <c r="L532" i="1"/>
  <c r="H532" i="1"/>
  <c r="L531" i="1"/>
  <c r="H531" i="1"/>
  <c r="L530" i="1"/>
  <c r="H530" i="1"/>
  <c r="L529" i="1"/>
  <c r="H529" i="1"/>
  <c r="L528" i="1"/>
  <c r="H528" i="1"/>
  <c r="L527" i="1"/>
  <c r="H527" i="1"/>
  <c r="L526" i="1"/>
  <c r="H526" i="1"/>
  <c r="L525" i="1"/>
  <c r="H525" i="1"/>
  <c r="L524" i="1"/>
  <c r="H524" i="1"/>
  <c r="L523" i="1"/>
  <c r="H523" i="1"/>
  <c r="L522" i="1"/>
  <c r="H522" i="1"/>
  <c r="L521" i="1"/>
  <c r="H521" i="1"/>
  <c r="L520" i="1"/>
  <c r="H520" i="1"/>
  <c r="L519" i="1"/>
  <c r="H519" i="1"/>
  <c r="L518" i="1"/>
  <c r="H518" i="1"/>
  <c r="L517" i="1"/>
  <c r="H517" i="1"/>
  <c r="L516" i="1"/>
  <c r="H516" i="1"/>
  <c r="L515" i="1"/>
  <c r="H515" i="1"/>
  <c r="L514" i="1"/>
  <c r="H514" i="1"/>
  <c r="L513" i="1"/>
  <c r="H513" i="1"/>
  <c r="L512" i="1"/>
  <c r="H512" i="1"/>
  <c r="L511" i="1"/>
  <c r="H511" i="1"/>
  <c r="L510" i="1"/>
  <c r="H510" i="1"/>
  <c r="L509" i="1"/>
  <c r="H509" i="1"/>
  <c r="L508" i="1"/>
  <c r="H508" i="1"/>
  <c r="L507" i="1"/>
  <c r="H507" i="1"/>
  <c r="L506" i="1"/>
  <c r="H506" i="1"/>
  <c r="L505" i="1"/>
  <c r="H505" i="1"/>
  <c r="L504" i="1"/>
  <c r="H504" i="1"/>
  <c r="L503" i="1"/>
  <c r="H503" i="1"/>
  <c r="L502" i="1"/>
  <c r="H502" i="1"/>
  <c r="L501" i="1"/>
  <c r="H501" i="1"/>
  <c r="L500" i="1"/>
  <c r="H500" i="1"/>
  <c r="L499" i="1"/>
  <c r="H499" i="1"/>
  <c r="L498" i="1"/>
  <c r="H498" i="1"/>
  <c r="L497" i="1"/>
  <c r="H497" i="1"/>
  <c r="L496" i="1"/>
  <c r="H496" i="1"/>
  <c r="L495" i="1"/>
  <c r="H495" i="1"/>
  <c r="L494" i="1"/>
  <c r="H494" i="1"/>
  <c r="L493" i="1"/>
  <c r="H493" i="1"/>
  <c r="L492" i="1"/>
  <c r="H492" i="1"/>
  <c r="L491" i="1"/>
  <c r="H491" i="1"/>
  <c r="L490" i="1"/>
  <c r="H490" i="1"/>
  <c r="L489" i="1"/>
  <c r="H489" i="1"/>
  <c r="L488" i="1"/>
  <c r="H488" i="1"/>
  <c r="L487" i="1"/>
  <c r="H487" i="1"/>
  <c r="L486" i="1"/>
  <c r="H486" i="1"/>
  <c r="L485" i="1"/>
  <c r="H485" i="1"/>
  <c r="L484" i="1"/>
  <c r="H484" i="1"/>
  <c r="L483" i="1"/>
  <c r="H483" i="1"/>
  <c r="L482" i="1"/>
  <c r="H482" i="1"/>
  <c r="L481" i="1"/>
  <c r="H481" i="1"/>
  <c r="L480" i="1"/>
  <c r="H480" i="1"/>
  <c r="L479" i="1"/>
  <c r="H479" i="1"/>
  <c r="L478" i="1"/>
  <c r="H478" i="1"/>
  <c r="L477" i="1"/>
  <c r="H477" i="1"/>
  <c r="L476" i="1"/>
  <c r="H476" i="1"/>
  <c r="L475" i="1"/>
  <c r="H475" i="1"/>
  <c r="L474" i="1"/>
  <c r="H474" i="1"/>
  <c r="L473" i="1"/>
  <c r="H473" i="1"/>
  <c r="L472" i="1"/>
  <c r="H472" i="1"/>
  <c r="L471" i="1"/>
  <c r="H471" i="1"/>
  <c r="L470" i="1"/>
  <c r="H470" i="1"/>
  <c r="L469" i="1"/>
  <c r="H469" i="1"/>
  <c r="L468" i="1"/>
  <c r="H468" i="1"/>
  <c r="L467" i="1"/>
  <c r="H467" i="1"/>
  <c r="L466" i="1"/>
  <c r="H466" i="1"/>
  <c r="L465" i="1"/>
  <c r="H465" i="1"/>
  <c r="L464" i="1"/>
  <c r="H464" i="1"/>
  <c r="L463" i="1"/>
  <c r="H463" i="1"/>
  <c r="L462" i="1"/>
  <c r="H462" i="1"/>
  <c r="L461" i="1"/>
  <c r="H461" i="1"/>
  <c r="L460" i="1"/>
  <c r="H460" i="1"/>
  <c r="L459" i="1"/>
  <c r="H459" i="1"/>
  <c r="L458" i="1"/>
  <c r="H458" i="1"/>
  <c r="L457" i="1"/>
  <c r="H457" i="1"/>
  <c r="L456" i="1"/>
  <c r="H456" i="1"/>
  <c r="L455" i="1"/>
  <c r="H455" i="1"/>
  <c r="L454" i="1"/>
  <c r="H454" i="1"/>
  <c r="L453" i="1"/>
  <c r="H453" i="1"/>
  <c r="L452" i="1"/>
  <c r="H452" i="1"/>
  <c r="L451" i="1"/>
  <c r="H451" i="1"/>
  <c r="L450" i="1"/>
  <c r="H450" i="1"/>
  <c r="L449" i="1"/>
  <c r="H449" i="1"/>
  <c r="L448" i="1"/>
  <c r="H448" i="1"/>
  <c r="L447" i="1"/>
  <c r="H447" i="1"/>
  <c r="L446" i="1"/>
  <c r="H446" i="1"/>
  <c r="L445" i="1"/>
  <c r="H445" i="1"/>
  <c r="L444" i="1"/>
  <c r="H444" i="1"/>
  <c r="L443" i="1"/>
  <c r="H443" i="1"/>
  <c r="L442" i="1"/>
  <c r="H442" i="1"/>
  <c r="L441" i="1"/>
  <c r="H441" i="1"/>
  <c r="L440" i="1"/>
  <c r="H440" i="1"/>
  <c r="L439" i="1"/>
  <c r="H439" i="1"/>
  <c r="L438" i="1"/>
  <c r="H438" i="1"/>
  <c r="L437" i="1"/>
  <c r="H437" i="1"/>
  <c r="L436" i="1"/>
  <c r="H436" i="1"/>
  <c r="L435" i="1"/>
  <c r="H435" i="1"/>
  <c r="L434" i="1"/>
  <c r="H434" i="1"/>
  <c r="L433" i="1"/>
  <c r="H433" i="1"/>
  <c r="L432" i="1"/>
  <c r="H432" i="1"/>
  <c r="L431" i="1"/>
  <c r="H431" i="1"/>
  <c r="L430" i="1"/>
  <c r="H430" i="1"/>
  <c r="L429" i="1"/>
  <c r="H429" i="1"/>
  <c r="L428" i="1"/>
  <c r="H428" i="1"/>
  <c r="L427" i="1"/>
  <c r="H427" i="1"/>
  <c r="L426" i="1"/>
  <c r="H426" i="1"/>
  <c r="L425" i="1"/>
  <c r="H425" i="1"/>
  <c r="L424" i="1"/>
  <c r="H424" i="1"/>
  <c r="L423" i="1"/>
  <c r="H423" i="1"/>
  <c r="L422" i="1"/>
  <c r="H422" i="1"/>
  <c r="L421" i="1"/>
  <c r="H421" i="1"/>
  <c r="L420" i="1"/>
  <c r="H420" i="1"/>
  <c r="L419" i="1"/>
  <c r="H419" i="1"/>
  <c r="L418" i="1"/>
  <c r="H418" i="1"/>
  <c r="L417" i="1"/>
  <c r="H417" i="1"/>
  <c r="L416" i="1"/>
  <c r="H416" i="1"/>
  <c r="L415" i="1"/>
  <c r="H415" i="1"/>
  <c r="L414" i="1"/>
  <c r="H414" i="1"/>
  <c r="L413" i="1"/>
  <c r="H413" i="1"/>
  <c r="L412" i="1"/>
  <c r="H412" i="1"/>
  <c r="L411" i="1"/>
  <c r="H411" i="1"/>
  <c r="L410" i="1"/>
  <c r="H410" i="1"/>
  <c r="L409" i="1"/>
  <c r="H409" i="1"/>
  <c r="L408" i="1"/>
  <c r="H408" i="1"/>
  <c r="L407" i="1"/>
  <c r="H407" i="1"/>
  <c r="L406" i="1"/>
  <c r="H406" i="1"/>
  <c r="L405" i="1"/>
  <c r="H405" i="1"/>
  <c r="L404" i="1"/>
  <c r="H404" i="1"/>
  <c r="L403" i="1"/>
  <c r="H403" i="1"/>
  <c r="L402" i="1"/>
  <c r="H402" i="1"/>
  <c r="L401" i="1"/>
  <c r="H401" i="1"/>
  <c r="L400" i="1"/>
  <c r="H400" i="1"/>
  <c r="L399" i="1"/>
  <c r="H399" i="1"/>
  <c r="L398" i="1"/>
  <c r="H398" i="1"/>
  <c r="L397" i="1"/>
  <c r="H397" i="1"/>
  <c r="L396" i="1"/>
  <c r="H396" i="1"/>
  <c r="L395" i="1"/>
  <c r="H395" i="1"/>
  <c r="L394" i="1"/>
  <c r="H394" i="1"/>
  <c r="L393" i="1"/>
  <c r="H393" i="1"/>
  <c r="L392" i="1"/>
  <c r="H392" i="1"/>
  <c r="L391" i="1"/>
  <c r="H391" i="1"/>
  <c r="L390" i="1"/>
  <c r="H390" i="1"/>
  <c r="L389" i="1"/>
  <c r="H389" i="1"/>
  <c r="L388" i="1"/>
  <c r="H388" i="1"/>
  <c r="L387" i="1"/>
  <c r="H387" i="1"/>
  <c r="L386" i="1"/>
  <c r="H386" i="1"/>
  <c r="L385" i="1"/>
  <c r="H385" i="1"/>
  <c r="L384" i="1"/>
  <c r="H384" i="1"/>
  <c r="L383" i="1"/>
  <c r="H383" i="1"/>
  <c r="L382" i="1"/>
  <c r="H382" i="1"/>
  <c r="L381" i="1"/>
  <c r="H381" i="1"/>
  <c r="L380" i="1"/>
  <c r="H380" i="1"/>
  <c r="L379" i="1"/>
  <c r="H379" i="1"/>
  <c r="L378" i="1"/>
  <c r="H378" i="1"/>
  <c r="L377" i="1"/>
  <c r="H377" i="1"/>
  <c r="L376" i="1"/>
  <c r="H376" i="1"/>
  <c r="L375" i="1"/>
  <c r="H375" i="1"/>
  <c r="L374" i="1"/>
  <c r="H374" i="1"/>
  <c r="L373" i="1"/>
  <c r="H373" i="1"/>
  <c r="L372" i="1"/>
  <c r="H372" i="1"/>
  <c r="L371" i="1"/>
  <c r="H371" i="1"/>
  <c r="L370" i="1"/>
  <c r="H370" i="1"/>
  <c r="L369" i="1"/>
  <c r="H369" i="1"/>
  <c r="L368" i="1"/>
  <c r="H368" i="1"/>
  <c r="L367" i="1"/>
  <c r="H367" i="1"/>
  <c r="L366" i="1"/>
  <c r="H366" i="1"/>
  <c r="L365" i="1"/>
  <c r="H365" i="1"/>
  <c r="L364" i="1"/>
  <c r="H364" i="1"/>
  <c r="L363" i="1"/>
  <c r="H363" i="1"/>
  <c r="L362" i="1"/>
  <c r="H362" i="1"/>
  <c r="L361" i="1"/>
  <c r="H361" i="1"/>
  <c r="L360" i="1"/>
  <c r="H360" i="1"/>
  <c r="L359" i="1"/>
  <c r="H359" i="1"/>
  <c r="L358" i="1"/>
  <c r="H358" i="1"/>
  <c r="L357" i="1"/>
  <c r="H357" i="1"/>
  <c r="L356" i="1"/>
  <c r="H356" i="1"/>
  <c r="L355" i="1"/>
  <c r="H355" i="1"/>
  <c r="L348" i="1"/>
  <c r="H348" i="1"/>
  <c r="L347" i="1"/>
  <c r="H347" i="1"/>
  <c r="L345" i="1"/>
  <c r="H345" i="1"/>
  <c r="L343" i="1"/>
  <c r="H343" i="1"/>
  <c r="L340" i="1"/>
  <c r="H340" i="1"/>
  <c r="L337" i="1"/>
  <c r="H337" i="1"/>
  <c r="L334" i="1"/>
  <c r="H334" i="1"/>
  <c r="L333" i="1"/>
  <c r="H333" i="1"/>
  <c r="L332" i="1"/>
  <c r="H332" i="1"/>
  <c r="L354" i="1"/>
  <c r="H354" i="1"/>
  <c r="L353" i="1"/>
  <c r="H353" i="1"/>
  <c r="L352" i="1"/>
  <c r="H352" i="1"/>
  <c r="L351" i="1"/>
  <c r="H351" i="1"/>
  <c r="L350" i="1"/>
  <c r="H350" i="1"/>
  <c r="L349" i="1"/>
  <c r="H349" i="1"/>
  <c r="L346" i="1"/>
  <c r="H346" i="1"/>
  <c r="L344" i="1"/>
  <c r="H344" i="1"/>
  <c r="L342" i="1"/>
  <c r="H342" i="1"/>
  <c r="L341" i="1"/>
  <c r="H341" i="1"/>
  <c r="L339" i="1"/>
  <c r="H339" i="1"/>
  <c r="L338" i="1"/>
  <c r="H338" i="1"/>
  <c r="L336" i="1"/>
  <c r="H336" i="1"/>
  <c r="L335" i="1"/>
  <c r="H335" i="1"/>
  <c r="L331" i="1"/>
  <c r="H331" i="1"/>
  <c r="L330" i="1"/>
  <c r="H330" i="1"/>
  <c r="L329" i="1"/>
  <c r="H329" i="1"/>
  <c r="L328" i="1"/>
  <c r="H328" i="1"/>
  <c r="L327" i="1"/>
  <c r="H327" i="1"/>
  <c r="L326" i="1"/>
  <c r="H326" i="1"/>
  <c r="L325" i="1"/>
  <c r="H325" i="1"/>
  <c r="L324" i="1"/>
  <c r="H324" i="1"/>
  <c r="L323" i="1"/>
  <c r="H323" i="1"/>
  <c r="L322" i="1"/>
  <c r="H322" i="1"/>
  <c r="L321" i="1"/>
  <c r="H321" i="1"/>
  <c r="L320" i="1"/>
  <c r="H320" i="1"/>
  <c r="L319" i="1"/>
  <c r="H319" i="1"/>
  <c r="L318" i="1"/>
  <c r="H318" i="1"/>
  <c r="L317" i="1"/>
  <c r="H317" i="1"/>
  <c r="L316" i="1"/>
  <c r="H316" i="1"/>
  <c r="L315" i="1"/>
  <c r="H315" i="1"/>
  <c r="L314" i="1"/>
  <c r="H314" i="1"/>
  <c r="L313" i="1"/>
  <c r="H313" i="1"/>
  <c r="L312" i="1"/>
  <c r="H312" i="1"/>
  <c r="L311" i="1"/>
  <c r="H311" i="1"/>
  <c r="L310" i="1"/>
  <c r="H310" i="1"/>
  <c r="L309" i="1"/>
  <c r="H309" i="1"/>
  <c r="L308" i="1"/>
  <c r="H308" i="1"/>
  <c r="L307" i="1"/>
  <c r="H307" i="1"/>
  <c r="L306" i="1"/>
  <c r="H306" i="1"/>
  <c r="L305" i="1"/>
  <c r="H305" i="1"/>
  <c r="L304" i="1"/>
  <c r="H304" i="1"/>
  <c r="L303" i="1"/>
  <c r="H303" i="1"/>
  <c r="L302" i="1"/>
  <c r="H302" i="1"/>
  <c r="L301" i="1"/>
  <c r="H301" i="1"/>
  <c r="L300" i="1"/>
  <c r="H300" i="1"/>
  <c r="L299" i="1"/>
  <c r="H299" i="1"/>
  <c r="L298" i="1"/>
  <c r="H298" i="1"/>
  <c r="L297" i="1"/>
  <c r="H297" i="1"/>
  <c r="L296" i="1"/>
  <c r="H296" i="1"/>
  <c r="L295" i="1"/>
  <c r="H295" i="1"/>
  <c r="L294" i="1"/>
  <c r="H294" i="1"/>
  <c r="L293" i="1"/>
  <c r="H293" i="1"/>
  <c r="L292" i="1"/>
  <c r="H292" i="1"/>
  <c r="L291" i="1"/>
  <c r="H291" i="1"/>
  <c r="L290" i="1"/>
  <c r="H290" i="1"/>
  <c r="L289" i="1"/>
  <c r="H289" i="1"/>
  <c r="L288" i="1"/>
  <c r="H288" i="1"/>
  <c r="L287" i="1"/>
  <c r="H287" i="1"/>
  <c r="L286" i="1"/>
  <c r="H286" i="1"/>
  <c r="L285" i="1"/>
  <c r="H285" i="1"/>
  <c r="L284" i="1"/>
  <c r="H284" i="1"/>
  <c r="L283" i="1"/>
  <c r="H283" i="1"/>
  <c r="L282" i="1"/>
  <c r="H282" i="1"/>
  <c r="L281" i="1"/>
  <c r="H281" i="1"/>
  <c r="L280" i="1"/>
  <c r="H280" i="1"/>
  <c r="L279" i="1"/>
  <c r="H279" i="1"/>
  <c r="L278" i="1"/>
  <c r="H278" i="1"/>
  <c r="L277" i="1"/>
  <c r="H277" i="1"/>
  <c r="L276" i="1"/>
  <c r="H276" i="1"/>
  <c r="L275" i="1"/>
  <c r="H275" i="1"/>
  <c r="L274" i="1"/>
  <c r="H274" i="1"/>
  <c r="L273" i="1"/>
  <c r="H273" i="1"/>
  <c r="L272" i="1"/>
  <c r="H272" i="1"/>
  <c r="L271" i="1"/>
  <c r="H271" i="1"/>
  <c r="L270" i="1"/>
  <c r="H270" i="1"/>
  <c r="L269" i="1"/>
  <c r="H269" i="1"/>
  <c r="L268" i="1"/>
  <c r="H268" i="1"/>
  <c r="L267" i="1"/>
  <c r="H267" i="1"/>
  <c r="L266" i="1"/>
  <c r="H266" i="1"/>
  <c r="L265" i="1"/>
  <c r="H265" i="1"/>
  <c r="L264" i="1"/>
  <c r="H264" i="1"/>
  <c r="L263" i="1"/>
  <c r="H263" i="1"/>
  <c r="L262" i="1"/>
  <c r="H262" i="1"/>
  <c r="L261" i="1"/>
  <c r="H261" i="1"/>
  <c r="L260" i="1"/>
  <c r="H260" i="1"/>
  <c r="L259" i="1"/>
  <c r="H259" i="1"/>
  <c r="L258" i="1"/>
  <c r="H258" i="1"/>
  <c r="L257" i="1"/>
  <c r="H257" i="1"/>
  <c r="L256" i="1"/>
  <c r="H256" i="1"/>
  <c r="L255" i="1"/>
  <c r="H255" i="1"/>
  <c r="L254" i="1"/>
  <c r="H254" i="1"/>
  <c r="L253" i="1"/>
  <c r="H253" i="1"/>
  <c r="L252" i="1"/>
  <c r="H252" i="1"/>
  <c r="L251" i="1"/>
  <c r="H251" i="1"/>
  <c r="L250" i="1"/>
  <c r="H250" i="1"/>
  <c r="L249" i="1"/>
  <c r="H249" i="1"/>
  <c r="L248" i="1"/>
  <c r="H248" i="1"/>
  <c r="L247" i="1"/>
  <c r="H247" i="1"/>
  <c r="L246" i="1"/>
  <c r="H246" i="1"/>
  <c r="L245" i="1"/>
  <c r="H245" i="1"/>
  <c r="L244" i="1"/>
  <c r="H244" i="1"/>
  <c r="L243" i="1"/>
  <c r="H243" i="1"/>
  <c r="L242" i="1"/>
  <c r="H242" i="1"/>
  <c r="L241" i="1"/>
  <c r="H241" i="1"/>
  <c r="L240" i="1"/>
  <c r="H240" i="1"/>
  <c r="L239" i="1"/>
  <c r="H239" i="1"/>
  <c r="L238" i="1"/>
  <c r="H238" i="1"/>
  <c r="L237" i="1"/>
  <c r="H237" i="1"/>
  <c r="R236" i="1"/>
  <c r="L236" i="1"/>
  <c r="H236" i="1"/>
  <c r="R235" i="1"/>
  <c r="L235" i="1"/>
  <c r="H235" i="1"/>
  <c r="R234" i="1"/>
  <c r="L234" i="1"/>
  <c r="H234" i="1"/>
  <c r="R233" i="1"/>
  <c r="L233" i="1"/>
  <c r="H233" i="1"/>
  <c r="L231" i="1"/>
  <c r="H231" i="1"/>
  <c r="L224" i="1"/>
  <c r="H224" i="1"/>
  <c r="L221" i="1"/>
  <c r="H221" i="1"/>
  <c r="L219" i="1"/>
  <c r="H219" i="1"/>
  <c r="L215" i="1"/>
  <c r="H215" i="1"/>
  <c r="L213" i="1"/>
  <c r="H213" i="1"/>
  <c r="L211" i="1"/>
  <c r="H211" i="1"/>
  <c r="L202" i="1"/>
  <c r="H202" i="1"/>
  <c r="L200" i="1"/>
  <c r="H200" i="1"/>
  <c r="L196" i="1"/>
  <c r="H196" i="1"/>
  <c r="L232" i="1"/>
  <c r="H232" i="1"/>
  <c r="L230" i="1"/>
  <c r="H230" i="1"/>
  <c r="L229" i="1"/>
  <c r="H229" i="1"/>
  <c r="L228" i="1"/>
  <c r="H228" i="1"/>
  <c r="L227" i="1"/>
  <c r="H227" i="1"/>
  <c r="L226" i="1"/>
  <c r="H226" i="1"/>
  <c r="L225" i="1"/>
  <c r="H225" i="1"/>
  <c r="L223" i="1"/>
  <c r="H223" i="1"/>
  <c r="L222" i="1"/>
  <c r="H222" i="1"/>
  <c r="L220" i="1"/>
  <c r="H220" i="1"/>
  <c r="L218" i="1"/>
  <c r="H218" i="1"/>
  <c r="L217" i="1"/>
  <c r="H217" i="1"/>
  <c r="L216" i="1"/>
  <c r="H216" i="1"/>
  <c r="L214" i="1"/>
  <c r="H214" i="1"/>
  <c r="L212" i="1"/>
  <c r="H212" i="1"/>
  <c r="L210" i="1"/>
  <c r="H210" i="1"/>
  <c r="L209" i="1"/>
  <c r="H209" i="1"/>
  <c r="L208" i="1"/>
  <c r="H208" i="1"/>
  <c r="L207" i="1"/>
  <c r="H207" i="1"/>
  <c r="L206" i="1"/>
  <c r="H206" i="1"/>
  <c r="L205" i="1"/>
  <c r="H205" i="1"/>
  <c r="L204" i="1"/>
  <c r="H204" i="1"/>
  <c r="L203" i="1"/>
  <c r="H203" i="1"/>
  <c r="L201" i="1"/>
  <c r="H201" i="1"/>
  <c r="L199" i="1"/>
  <c r="H199" i="1"/>
  <c r="L198" i="1"/>
  <c r="H198" i="1"/>
  <c r="L197" i="1"/>
  <c r="H197" i="1"/>
  <c r="L195" i="1"/>
  <c r="H195" i="1"/>
  <c r="L194" i="1"/>
  <c r="H194" i="1"/>
  <c r="L192" i="1"/>
  <c r="H192" i="1"/>
  <c r="L190" i="1"/>
  <c r="H190" i="1"/>
  <c r="L189" i="1"/>
  <c r="H189" i="1"/>
  <c r="L186" i="1"/>
  <c r="H186" i="1"/>
  <c r="L193" i="1"/>
  <c r="H193" i="1"/>
  <c r="L191" i="1"/>
  <c r="H191" i="1"/>
  <c r="L188" i="1"/>
  <c r="H188" i="1"/>
  <c r="L187" i="1"/>
  <c r="H187" i="1"/>
  <c r="L185" i="1"/>
  <c r="H185" i="1"/>
  <c r="L184" i="1"/>
  <c r="H184" i="1"/>
  <c r="L183" i="1"/>
  <c r="H183" i="1"/>
  <c r="L182" i="1"/>
  <c r="H182" i="1"/>
  <c r="L181" i="1"/>
  <c r="H181" i="1"/>
  <c r="L180" i="1"/>
  <c r="H180" i="1"/>
  <c r="L179" i="1"/>
  <c r="H179" i="1"/>
  <c r="L178" i="1"/>
  <c r="H178" i="1"/>
  <c r="L177" i="1"/>
  <c r="H177" i="1"/>
  <c r="L176" i="1"/>
  <c r="H176" i="1"/>
  <c r="L175" i="1"/>
  <c r="H175" i="1"/>
  <c r="L174" i="1"/>
  <c r="H174" i="1"/>
  <c r="L173" i="1"/>
  <c r="H173" i="1"/>
  <c r="L172" i="1"/>
  <c r="H172" i="1"/>
  <c r="L171" i="1"/>
  <c r="H171" i="1"/>
  <c r="L170" i="1"/>
  <c r="H170" i="1"/>
  <c r="L169" i="1"/>
  <c r="H169" i="1"/>
  <c r="L168" i="1"/>
  <c r="H168" i="1"/>
  <c r="L167" i="1"/>
  <c r="H167" i="1"/>
  <c r="L166" i="1"/>
  <c r="H166" i="1"/>
  <c r="L165" i="1"/>
  <c r="H165" i="1"/>
  <c r="L164" i="1"/>
  <c r="H164" i="1"/>
  <c r="L163" i="1"/>
  <c r="H163" i="1"/>
  <c r="L162" i="1"/>
  <c r="H162" i="1"/>
  <c r="L161" i="1"/>
  <c r="H161" i="1"/>
  <c r="L160" i="1"/>
  <c r="H160" i="1"/>
  <c r="L159" i="1"/>
  <c r="H159" i="1"/>
  <c r="L158" i="1"/>
  <c r="H158" i="1"/>
  <c r="L157" i="1"/>
  <c r="H157" i="1"/>
  <c r="L156" i="1"/>
  <c r="H156" i="1"/>
  <c r="L155" i="1"/>
  <c r="H155" i="1"/>
  <c r="L154" i="1"/>
  <c r="H154" i="1"/>
  <c r="L153" i="1"/>
  <c r="H153" i="1"/>
  <c r="L152" i="1"/>
  <c r="H152" i="1"/>
  <c r="L151" i="1"/>
  <c r="H151" i="1"/>
  <c r="L150" i="1"/>
  <c r="H150" i="1"/>
  <c r="L149" i="1"/>
  <c r="H149" i="1"/>
  <c r="L148" i="1"/>
  <c r="H148" i="1"/>
  <c r="L147" i="1"/>
  <c r="H147" i="1"/>
  <c r="L146" i="1"/>
  <c r="H146" i="1"/>
  <c r="L145" i="1"/>
  <c r="H145" i="1"/>
  <c r="L144" i="1"/>
  <c r="H144" i="1"/>
  <c r="L143" i="1"/>
  <c r="H143" i="1"/>
  <c r="L142" i="1"/>
  <c r="H142" i="1"/>
  <c r="L141" i="1"/>
  <c r="H141" i="1"/>
  <c r="L140" i="1"/>
  <c r="H140" i="1"/>
  <c r="L139" i="1"/>
  <c r="H139" i="1"/>
  <c r="L138" i="1"/>
  <c r="H138" i="1"/>
  <c r="L137" i="1"/>
  <c r="H137" i="1"/>
  <c r="L136" i="1"/>
  <c r="H136" i="1"/>
  <c r="L135" i="1"/>
  <c r="H135" i="1"/>
  <c r="L134" i="1"/>
  <c r="H134" i="1"/>
  <c r="L133" i="1"/>
  <c r="H133" i="1"/>
  <c r="L132" i="1"/>
  <c r="H132" i="1"/>
  <c r="L131" i="1"/>
  <c r="H131" i="1"/>
  <c r="L130" i="1"/>
  <c r="H130" i="1"/>
  <c r="L129" i="1"/>
  <c r="H129" i="1"/>
  <c r="L128" i="1"/>
  <c r="H128" i="1"/>
  <c r="L127" i="1"/>
  <c r="H127" i="1"/>
  <c r="L126" i="1"/>
  <c r="H126" i="1"/>
  <c r="L125" i="1"/>
  <c r="H125" i="1"/>
  <c r="L124" i="1"/>
  <c r="H124" i="1"/>
  <c r="L123" i="1"/>
  <c r="H123" i="1"/>
  <c r="L122" i="1"/>
  <c r="H122" i="1"/>
  <c r="L121" i="1"/>
  <c r="H121" i="1"/>
  <c r="L120" i="1"/>
  <c r="H120" i="1"/>
  <c r="L119" i="1"/>
  <c r="H119" i="1"/>
  <c r="L118" i="1"/>
  <c r="H118" i="1"/>
  <c r="L117" i="1"/>
  <c r="H117" i="1"/>
  <c r="L116" i="1"/>
  <c r="H116" i="1"/>
  <c r="L115" i="1"/>
  <c r="H115" i="1"/>
  <c r="L114" i="1"/>
  <c r="H114" i="1"/>
  <c r="L113" i="1"/>
  <c r="H113" i="1"/>
  <c r="L112" i="1"/>
  <c r="H112" i="1"/>
  <c r="L111" i="1"/>
  <c r="H111" i="1"/>
  <c r="L110" i="1"/>
  <c r="H110" i="1"/>
  <c r="L109" i="1"/>
  <c r="H109" i="1"/>
  <c r="L108" i="1"/>
  <c r="H108" i="1"/>
  <c r="L107" i="1"/>
  <c r="H107" i="1"/>
  <c r="L106" i="1"/>
  <c r="H106" i="1"/>
  <c r="L105" i="1"/>
  <c r="H105" i="1"/>
  <c r="L104" i="1"/>
  <c r="H104" i="1"/>
  <c r="L103" i="1"/>
  <c r="H103" i="1"/>
  <c r="L102" i="1"/>
  <c r="H102" i="1"/>
  <c r="L101" i="1"/>
  <c r="H101" i="1"/>
  <c r="L100" i="1"/>
  <c r="H100" i="1"/>
  <c r="L98" i="1"/>
  <c r="H98" i="1"/>
  <c r="L97" i="1"/>
  <c r="H97" i="1"/>
  <c r="L95" i="1"/>
  <c r="H95" i="1"/>
  <c r="L94" i="1"/>
  <c r="H94" i="1"/>
  <c r="L99" i="1"/>
  <c r="H99" i="1"/>
  <c r="L96" i="1"/>
  <c r="H96" i="1"/>
  <c r="L93" i="1"/>
  <c r="H93" i="1"/>
  <c r="L92" i="1"/>
  <c r="H92" i="1"/>
  <c r="L91" i="1"/>
  <c r="H91" i="1"/>
  <c r="L90" i="1"/>
  <c r="H90" i="1"/>
  <c r="L89" i="1"/>
  <c r="H89" i="1"/>
  <c r="L87" i="1"/>
  <c r="H87" i="1"/>
  <c r="L86" i="1"/>
  <c r="H86" i="1"/>
  <c r="L85" i="1"/>
  <c r="H85" i="1"/>
  <c r="L83" i="1"/>
  <c r="H83" i="1"/>
  <c r="L82" i="1"/>
  <c r="H82" i="1"/>
  <c r="L88" i="1"/>
  <c r="H88" i="1"/>
  <c r="L84" i="1"/>
  <c r="H84" i="1"/>
  <c r="L81" i="1"/>
  <c r="H81" i="1"/>
  <c r="L80" i="1"/>
  <c r="H80" i="1"/>
  <c r="L76" i="1"/>
  <c r="H76" i="1"/>
  <c r="L75" i="1"/>
  <c r="H75" i="1"/>
  <c r="L74" i="1"/>
  <c r="H74" i="1"/>
  <c r="L73" i="1"/>
  <c r="H73" i="1"/>
  <c r="L79" i="1"/>
  <c r="H79" i="1"/>
  <c r="L78" i="1"/>
  <c r="H78" i="1"/>
  <c r="L77" i="1"/>
  <c r="H77" i="1"/>
  <c r="L70" i="1"/>
  <c r="H70" i="1"/>
  <c r="L72" i="1"/>
  <c r="H72" i="1"/>
  <c r="L71" i="1"/>
  <c r="H71" i="1"/>
  <c r="L69" i="1"/>
  <c r="H69" i="1"/>
  <c r="L68" i="1"/>
  <c r="H68" i="1"/>
  <c r="L67" i="1"/>
  <c r="H67" i="1"/>
  <c r="L66" i="1"/>
  <c r="H66" i="1"/>
  <c r="L64" i="1"/>
  <c r="H64" i="1"/>
  <c r="L61" i="1"/>
  <c r="H61" i="1"/>
  <c r="L60" i="1"/>
  <c r="H60" i="1"/>
  <c r="L59" i="1"/>
  <c r="H59" i="1"/>
  <c r="L58" i="1"/>
  <c r="H58" i="1"/>
  <c r="L57" i="1"/>
  <c r="H57" i="1"/>
  <c r="L56" i="1"/>
  <c r="H56" i="1"/>
  <c r="L55" i="1"/>
  <c r="H55" i="1"/>
  <c r="L54" i="1"/>
  <c r="H54" i="1"/>
  <c r="L53" i="1"/>
  <c r="H53" i="1"/>
  <c r="L52" i="1"/>
  <c r="H52" i="1"/>
  <c r="L51" i="1"/>
  <c r="H51" i="1"/>
  <c r="L50" i="1"/>
  <c r="H50" i="1"/>
  <c r="L49" i="1"/>
  <c r="H49" i="1"/>
  <c r="L48" i="1"/>
  <c r="H48" i="1"/>
  <c r="L46" i="1"/>
  <c r="H46" i="1"/>
  <c r="L45" i="1"/>
  <c r="H45" i="1"/>
  <c r="L44" i="1"/>
  <c r="H44" i="1"/>
  <c r="L43" i="1"/>
  <c r="H43" i="1"/>
  <c r="L41" i="1"/>
  <c r="H41" i="1"/>
  <c r="L39" i="1"/>
  <c r="H39" i="1"/>
  <c r="L38" i="1"/>
  <c r="H38" i="1"/>
  <c r="L37" i="1"/>
  <c r="H37" i="1"/>
  <c r="L36" i="1"/>
  <c r="H36" i="1"/>
  <c r="L35" i="1"/>
  <c r="H35" i="1"/>
  <c r="L34" i="1"/>
  <c r="H34" i="1"/>
  <c r="L33" i="1"/>
  <c r="H33" i="1"/>
  <c r="L32" i="1"/>
  <c r="H32" i="1"/>
  <c r="L31" i="1"/>
  <c r="H31" i="1"/>
  <c r="L30" i="1"/>
  <c r="H30" i="1"/>
  <c r="L29" i="1"/>
  <c r="H29" i="1"/>
  <c r="L27" i="1"/>
  <c r="H27" i="1"/>
  <c r="L26" i="1"/>
  <c r="H26" i="1"/>
  <c r="L24" i="1"/>
  <c r="H24" i="1"/>
  <c r="L22" i="1"/>
  <c r="H22" i="1"/>
  <c r="L21" i="1"/>
  <c r="H21" i="1"/>
  <c r="L20" i="1"/>
  <c r="H20" i="1"/>
  <c r="L19" i="1"/>
  <c r="H19" i="1"/>
  <c r="L18" i="1"/>
  <c r="H18" i="1"/>
  <c r="L17" i="1"/>
  <c r="H17" i="1"/>
  <c r="L16" i="1"/>
  <c r="H16" i="1"/>
  <c r="L15" i="1"/>
  <c r="H15" i="1"/>
  <c r="L13" i="1"/>
  <c r="H13" i="1"/>
  <c r="L12" i="1"/>
  <c r="H12" i="1"/>
  <c r="L10" i="1"/>
  <c r="H10" i="1"/>
  <c r="L9" i="1"/>
  <c r="H9" i="1"/>
  <c r="L8" i="1"/>
  <c r="H8" i="1"/>
  <c r="L6" i="1"/>
  <c r="H6" i="1"/>
  <c r="L5" i="1"/>
  <c r="H5" i="1"/>
  <c r="L65" i="1"/>
  <c r="H65" i="1"/>
  <c r="L63" i="1"/>
  <c r="H63" i="1"/>
  <c r="L62" i="1"/>
  <c r="H62" i="1"/>
  <c r="L47" i="1"/>
  <c r="H47" i="1"/>
  <c r="L42" i="1"/>
  <c r="H42" i="1"/>
  <c r="L40" i="1"/>
  <c r="H40" i="1"/>
  <c r="L28" i="1"/>
  <c r="H28" i="1"/>
  <c r="L25" i="1"/>
  <c r="H25" i="1"/>
  <c r="L23" i="1"/>
  <c r="H23" i="1"/>
  <c r="L14" i="1"/>
  <c r="H14" i="1"/>
  <c r="L11" i="1"/>
  <c r="H11" i="1"/>
  <c r="L7" i="1"/>
  <c r="H7" i="1"/>
  <c r="L4" i="1"/>
  <c r="H4" i="1"/>
  <c r="L3" i="1"/>
  <c r="H3" i="1"/>
  <c r="L2" i="1"/>
  <c r="H2" i="1"/>
  <c r="I4" i="1" l="1"/>
  <c r="J4" i="1" s="1"/>
  <c r="M1067" i="1"/>
  <c r="M1071" i="1"/>
  <c r="M1070" i="1"/>
  <c r="M1073" i="1"/>
  <c r="M1068" i="1"/>
  <c r="M1072" i="1"/>
  <c r="M131" i="1"/>
  <c r="M11" i="1"/>
  <c r="M4" i="1"/>
  <c r="I7" i="1"/>
  <c r="M42" i="1"/>
  <c r="M9" i="1"/>
  <c r="M19" i="1"/>
  <c r="M30" i="1"/>
  <c r="M38" i="1"/>
  <c r="M49" i="1"/>
  <c r="M57" i="1"/>
  <c r="M68" i="1"/>
  <c r="M73" i="1"/>
  <c r="M82" i="1"/>
  <c r="M92" i="1"/>
  <c r="M100" i="1"/>
  <c r="M108" i="1"/>
  <c r="M116" i="1"/>
  <c r="I82" i="1"/>
  <c r="M7" i="1"/>
  <c r="I10" i="1"/>
  <c r="J10" i="1" s="1"/>
  <c r="I31" i="1"/>
  <c r="J31" i="1" s="1"/>
  <c r="I50" i="1"/>
  <c r="J50" i="1" s="1"/>
  <c r="I69" i="1"/>
  <c r="J69" i="1" s="1"/>
  <c r="I83" i="1"/>
  <c r="I101" i="1"/>
  <c r="J101" i="1" s="1"/>
  <c r="I141" i="1"/>
  <c r="I149" i="1"/>
  <c r="I100" i="1"/>
  <c r="M71" i="1"/>
  <c r="M10" i="1"/>
  <c r="M20" i="1"/>
  <c r="M31" i="1"/>
  <c r="M39" i="1"/>
  <c r="M50" i="1"/>
  <c r="M58" i="1"/>
  <c r="M69" i="1"/>
  <c r="M74" i="1"/>
  <c r="M83" i="1"/>
  <c r="M93" i="1"/>
  <c r="M101" i="1"/>
  <c r="N101" i="1" s="1"/>
  <c r="O101" i="1" s="1"/>
  <c r="M109" i="1"/>
  <c r="M125" i="1"/>
  <c r="I68" i="1"/>
  <c r="J68" i="1" s="1"/>
  <c r="I134" i="1"/>
  <c r="M134" i="1"/>
  <c r="I9" i="1"/>
  <c r="I14" i="1"/>
  <c r="J14" i="1" s="1"/>
  <c r="I63" i="1"/>
  <c r="I13" i="1"/>
  <c r="I22" i="1"/>
  <c r="J22" i="1" s="1"/>
  <c r="I33" i="1"/>
  <c r="I43" i="1"/>
  <c r="J43" i="1" s="1"/>
  <c r="I52" i="1"/>
  <c r="I60" i="1"/>
  <c r="J60" i="1" s="1"/>
  <c r="I72" i="1"/>
  <c r="J72" i="1" s="1"/>
  <c r="I76" i="1"/>
  <c r="J76" i="1" s="1"/>
  <c r="I86" i="1"/>
  <c r="I99" i="1"/>
  <c r="I103" i="1"/>
  <c r="J103" i="1" s="1"/>
  <c r="I111" i="1"/>
  <c r="J111" i="1" s="1"/>
  <c r="I127" i="1"/>
  <c r="M14" i="1"/>
  <c r="M63" i="1"/>
  <c r="M13" i="1"/>
  <c r="M22" i="1"/>
  <c r="M33" i="1"/>
  <c r="M43" i="1"/>
  <c r="M52" i="1"/>
  <c r="M60" i="1"/>
  <c r="M72" i="1"/>
  <c r="M76" i="1"/>
  <c r="N76" i="1" s="1"/>
  <c r="O76" i="1" s="1"/>
  <c r="M86" i="1"/>
  <c r="M99" i="1"/>
  <c r="M103" i="1"/>
  <c r="M111" i="1"/>
  <c r="I116" i="1"/>
  <c r="J116" i="1" s="1"/>
  <c r="M65" i="1"/>
  <c r="M24" i="1"/>
  <c r="M44" i="1"/>
  <c r="M61" i="1"/>
  <c r="M80" i="1"/>
  <c r="M94" i="1"/>
  <c r="M112" i="1"/>
  <c r="M136" i="1"/>
  <c r="M160" i="1"/>
  <c r="I25" i="1"/>
  <c r="I5" i="1"/>
  <c r="I16" i="1"/>
  <c r="J16" i="1" s="1"/>
  <c r="I26" i="1"/>
  <c r="I35" i="1"/>
  <c r="I45" i="1"/>
  <c r="J45" i="1" s="1"/>
  <c r="I54" i="1"/>
  <c r="J54" i="1" s="1"/>
  <c r="I64" i="1"/>
  <c r="I77" i="1"/>
  <c r="I81" i="1"/>
  <c r="I89" i="1"/>
  <c r="J89" i="1" s="1"/>
  <c r="I95" i="1"/>
  <c r="I105" i="1"/>
  <c r="J105" i="1" s="1"/>
  <c r="I113" i="1"/>
  <c r="J113" i="1" s="1"/>
  <c r="I121" i="1"/>
  <c r="J121" i="1" s="1"/>
  <c r="I49" i="1"/>
  <c r="J49" i="1" s="1"/>
  <c r="I238" i="1"/>
  <c r="J238" i="1" s="1"/>
  <c r="M121" i="1"/>
  <c r="I30" i="1"/>
  <c r="J30" i="1" s="1"/>
  <c r="M105" i="1"/>
  <c r="I28" i="1"/>
  <c r="I6" i="1"/>
  <c r="J6" i="1" s="1"/>
  <c r="I17" i="1"/>
  <c r="I27" i="1"/>
  <c r="J27" i="1" s="1"/>
  <c r="I36" i="1"/>
  <c r="J36" i="1" s="1"/>
  <c r="I46" i="1"/>
  <c r="J46" i="1" s="1"/>
  <c r="I55" i="1"/>
  <c r="J55" i="1" s="1"/>
  <c r="I66" i="1"/>
  <c r="J66" i="1" s="1"/>
  <c r="I78" i="1"/>
  <c r="I84" i="1"/>
  <c r="I90" i="1"/>
  <c r="J90" i="1" s="1"/>
  <c r="I97" i="1"/>
  <c r="I106" i="1"/>
  <c r="J106" i="1" s="1"/>
  <c r="I114" i="1"/>
  <c r="J114" i="1" s="1"/>
  <c r="I122" i="1"/>
  <c r="J122" i="1" s="1"/>
  <c r="I138" i="1"/>
  <c r="M28" i="1"/>
  <c r="M6" i="1"/>
  <c r="M17" i="1"/>
  <c r="M27" i="1"/>
  <c r="M36" i="1"/>
  <c r="M46" i="1"/>
  <c r="M55" i="1"/>
  <c r="M66" i="1"/>
  <c r="M78" i="1"/>
  <c r="M84" i="1"/>
  <c r="M90" i="1"/>
  <c r="N92" i="1" s="1"/>
  <c r="O92" i="1" s="1"/>
  <c r="M97" i="1"/>
  <c r="M106" i="1"/>
  <c r="M114" i="1"/>
  <c r="M138" i="1"/>
  <c r="I124" i="1"/>
  <c r="J124" i="1" s="1"/>
  <c r="I139" i="1"/>
  <c r="M221" i="1"/>
  <c r="M312" i="1"/>
  <c r="M47" i="1"/>
  <c r="I146" i="1"/>
  <c r="M149" i="1"/>
  <c r="I162" i="1"/>
  <c r="J162" i="1" s="1"/>
  <c r="M184" i="1"/>
  <c r="I206" i="1"/>
  <c r="J206" i="1" s="1"/>
  <c r="I200" i="1"/>
  <c r="M250" i="1"/>
  <c r="M264" i="1"/>
  <c r="I271" i="1"/>
  <c r="J271" i="1" s="1"/>
  <c r="M278" i="1"/>
  <c r="I292" i="1"/>
  <c r="J292" i="1" s="1"/>
  <c r="M319" i="1"/>
  <c r="M326" i="1"/>
  <c r="I428" i="1"/>
  <c r="J428" i="1" s="1"/>
  <c r="I484" i="1"/>
  <c r="J484" i="1" s="1"/>
  <c r="M172" i="1"/>
  <c r="N172" i="1" s="1"/>
  <c r="O172" i="1" s="1"/>
  <c r="I2" i="1"/>
  <c r="I119" i="1"/>
  <c r="J119" i="1" s="1"/>
  <c r="M139" i="1"/>
  <c r="M153" i="1"/>
  <c r="M167" i="1"/>
  <c r="I173" i="1"/>
  <c r="I189" i="1"/>
  <c r="I198" i="1"/>
  <c r="J198" i="1" s="1"/>
  <c r="M206" i="1"/>
  <c r="M224" i="1"/>
  <c r="I244" i="1"/>
  <c r="J244" i="1" s="1"/>
  <c r="M271" i="1"/>
  <c r="M299" i="1"/>
  <c r="M351" i="1"/>
  <c r="M337" i="1"/>
  <c r="I373" i="1"/>
  <c r="J373" i="1" s="1"/>
  <c r="I250" i="1"/>
  <c r="J250" i="1" s="1"/>
  <c r="M40" i="1"/>
  <c r="I65" i="1"/>
  <c r="M18" i="1"/>
  <c r="I24" i="1"/>
  <c r="J24" i="1" s="1"/>
  <c r="M37" i="1"/>
  <c r="I44" i="1"/>
  <c r="J44" i="1" s="1"/>
  <c r="M56" i="1"/>
  <c r="I61" i="1"/>
  <c r="J61" i="1" s="1"/>
  <c r="M79" i="1"/>
  <c r="I80" i="1"/>
  <c r="M91" i="1"/>
  <c r="N91" i="1" s="1"/>
  <c r="O91" i="1" s="1"/>
  <c r="I94" i="1"/>
  <c r="M107" i="1"/>
  <c r="I112" i="1"/>
  <c r="J112" i="1" s="1"/>
  <c r="M124" i="1"/>
  <c r="M129" i="1"/>
  <c r="I158" i="1"/>
  <c r="I207" i="1"/>
  <c r="J207" i="1" s="1"/>
  <c r="I202" i="1"/>
  <c r="M251" i="1"/>
  <c r="I272" i="1"/>
  <c r="J272" i="1" s="1"/>
  <c r="I293" i="1"/>
  <c r="J293" i="1" s="1"/>
  <c r="M320" i="1"/>
  <c r="M339" i="1"/>
  <c r="M381" i="1"/>
  <c r="I397" i="1"/>
  <c r="J397" i="1" s="1"/>
  <c r="M197" i="1"/>
  <c r="I243" i="1"/>
  <c r="J243" i="1" s="1"/>
  <c r="M2" i="1"/>
  <c r="M119" i="1"/>
  <c r="M150" i="1"/>
  <c r="I190" i="1"/>
  <c r="J190" i="1" s="1"/>
  <c r="M198" i="1"/>
  <c r="N198" i="1" s="1"/>
  <c r="O198" i="1" s="1"/>
  <c r="M207" i="1"/>
  <c r="I227" i="1"/>
  <c r="M202" i="1"/>
  <c r="I245" i="1"/>
  <c r="J245" i="1" s="1"/>
  <c r="M265" i="1"/>
  <c r="M272" i="1"/>
  <c r="I286" i="1"/>
  <c r="J286" i="1" s="1"/>
  <c r="M293" i="1"/>
  <c r="I307" i="1"/>
  <c r="J307" i="1" s="1"/>
  <c r="I314" i="1"/>
  <c r="J314" i="1" s="1"/>
  <c r="I328" i="1"/>
  <c r="M397" i="1"/>
  <c r="M421" i="1"/>
  <c r="I142" i="1"/>
  <c r="M225" i="1"/>
  <c r="M16" i="1"/>
  <c r="I21" i="1"/>
  <c r="J21" i="1" s="1"/>
  <c r="M35" i="1"/>
  <c r="I41" i="1"/>
  <c r="J41" i="1" s="1"/>
  <c r="M54" i="1"/>
  <c r="I59" i="1"/>
  <c r="J59" i="1" s="1"/>
  <c r="M77" i="1"/>
  <c r="I75" i="1"/>
  <c r="J75" i="1" s="1"/>
  <c r="M89" i="1"/>
  <c r="N89" i="1" s="1"/>
  <c r="O89" i="1" s="1"/>
  <c r="I96" i="1"/>
  <c r="J96" i="1" s="1"/>
  <c r="I110" i="1"/>
  <c r="J110" i="1" s="1"/>
  <c r="I117" i="1"/>
  <c r="J117" i="1" s="1"/>
  <c r="I132" i="1"/>
  <c r="I137" i="1"/>
  <c r="I140" i="1"/>
  <c r="I143" i="1"/>
  <c r="I154" i="1"/>
  <c r="J154" i="1" s="1"/>
  <c r="I168" i="1"/>
  <c r="J168" i="1" s="1"/>
  <c r="I199" i="1"/>
  <c r="I208" i="1"/>
  <c r="J208" i="1" s="1"/>
  <c r="M227" i="1"/>
  <c r="M231" i="1"/>
  <c r="M245" i="1"/>
  <c r="I259" i="1"/>
  <c r="J259" i="1" s="1"/>
  <c r="I266" i="1"/>
  <c r="J266" i="1" s="1"/>
  <c r="I273" i="1"/>
  <c r="J273" i="1" s="1"/>
  <c r="M286" i="1"/>
  <c r="M300" i="1"/>
  <c r="M341" i="1"/>
  <c r="I1238" i="1"/>
  <c r="J1238" i="1" s="1"/>
  <c r="I1222" i="1"/>
  <c r="I1206" i="1"/>
  <c r="I1190" i="1"/>
  <c r="J1190" i="1" s="1"/>
  <c r="I1144" i="1"/>
  <c r="J1144" i="1" s="1"/>
  <c r="I1148" i="1"/>
  <c r="J1148" i="1" s="1"/>
  <c r="I1154" i="1"/>
  <c r="J1154" i="1" s="1"/>
  <c r="I1126" i="1"/>
  <c r="J1126" i="1" s="1"/>
  <c r="I1110" i="1"/>
  <c r="J1110" i="1" s="1"/>
  <c r="I970" i="1"/>
  <c r="J970" i="1" s="1"/>
  <c r="I1161" i="1"/>
  <c r="J1161" i="1" s="1"/>
  <c r="I1172" i="1"/>
  <c r="J1172" i="1" s="1"/>
  <c r="I1155" i="1"/>
  <c r="J1155" i="1" s="1"/>
  <c r="I1135" i="1"/>
  <c r="I1240" i="1"/>
  <c r="J1240" i="1" s="1"/>
  <c r="I1233" i="1"/>
  <c r="I1217" i="1"/>
  <c r="I1201" i="1"/>
  <c r="J1201" i="1" s="1"/>
  <c r="I1164" i="1"/>
  <c r="I1175" i="1"/>
  <c r="J1175" i="1" s="1"/>
  <c r="I1165" i="1"/>
  <c r="J1165" i="1" s="1"/>
  <c r="I1140" i="1"/>
  <c r="I1117" i="1"/>
  <c r="J1117" i="1" s="1"/>
  <c r="I981" i="1"/>
  <c r="J981" i="1" s="1"/>
  <c r="I965" i="1"/>
  <c r="J965" i="1" s="1"/>
  <c r="I949" i="1"/>
  <c r="J949" i="1" s="1"/>
  <c r="I1235" i="1"/>
  <c r="I1219" i="1"/>
  <c r="I1203" i="1"/>
  <c r="J1203" i="1" s="1"/>
  <c r="I1187" i="1"/>
  <c r="J1187" i="1" s="1"/>
  <c r="I1180" i="1"/>
  <c r="J1180" i="1" s="1"/>
  <c r="I1173" i="1"/>
  <c r="J1173" i="1" s="1"/>
  <c r="I1138" i="1"/>
  <c r="I1119" i="1"/>
  <c r="J1119" i="1" s="1"/>
  <c r="I1107" i="1"/>
  <c r="J1107" i="1" s="1"/>
  <c r="I1205" i="1"/>
  <c r="I1189" i="1"/>
  <c r="I1184" i="1"/>
  <c r="J1184" i="1" s="1"/>
  <c r="I1239" i="1"/>
  <c r="J1239" i="1" s="1"/>
  <c r="I1151" i="1"/>
  <c r="I1167" i="1"/>
  <c r="J1167" i="1" s="1"/>
  <c r="I1182" i="1"/>
  <c r="J1182" i="1" s="1"/>
  <c r="I1129" i="1"/>
  <c r="J1129" i="1" s="1"/>
  <c r="I1114" i="1"/>
  <c r="J1114" i="1" s="1"/>
  <c r="I973" i="1"/>
  <c r="J973" i="1" s="1"/>
  <c r="I957" i="1"/>
  <c r="J957" i="1" s="1"/>
  <c r="I941" i="1"/>
  <c r="J941" i="1" s="1"/>
  <c r="I1153" i="1"/>
  <c r="I1136" i="1"/>
  <c r="I925" i="1"/>
  <c r="J925" i="1" s="1"/>
  <c r="I964" i="1"/>
  <c r="J964" i="1" s="1"/>
  <c r="I959" i="1"/>
  <c r="J959" i="1" s="1"/>
  <c r="I954" i="1"/>
  <c r="J954" i="1" s="1"/>
  <c r="I1086" i="1"/>
  <c r="J1086" i="1" s="1"/>
  <c r="I1075" i="1"/>
  <c r="J1075" i="1" s="1"/>
  <c r="I1021" i="1"/>
  <c r="J1021" i="1" s="1"/>
  <c r="I1005" i="1"/>
  <c r="J1005" i="1" s="1"/>
  <c r="I985" i="1"/>
  <c r="J985" i="1" s="1"/>
  <c r="I886" i="1"/>
  <c r="I1041" i="1"/>
  <c r="J1041" i="1" s="1"/>
  <c r="I1162" i="1"/>
  <c r="I975" i="1"/>
  <c r="J975" i="1" s="1"/>
  <c r="I1227" i="1"/>
  <c r="I939" i="1"/>
  <c r="J939" i="1" s="1"/>
  <c r="I935" i="1"/>
  <c r="J935" i="1" s="1"/>
  <c r="I1023" i="1"/>
  <c r="J1023" i="1" s="1"/>
  <c r="I1007" i="1"/>
  <c r="J1007" i="1" s="1"/>
  <c r="I988" i="1"/>
  <c r="J988" i="1" s="1"/>
  <c r="I863" i="1"/>
  <c r="J863" i="1" s="1"/>
  <c r="I1043" i="1"/>
  <c r="J1043" i="1" s="1"/>
  <c r="I1030" i="1"/>
  <c r="I1142" i="1"/>
  <c r="J1142" i="1" s="1"/>
  <c r="I980" i="1"/>
  <c r="J980" i="1" s="1"/>
  <c r="I948" i="1"/>
  <c r="J948" i="1" s="1"/>
  <c r="I915" i="1"/>
  <c r="J915" i="1" s="1"/>
  <c r="I897" i="1"/>
  <c r="J897" i="1" s="1"/>
  <c r="I1105" i="1"/>
  <c r="J1105" i="1" s="1"/>
  <c r="I1081" i="1"/>
  <c r="J1081" i="1" s="1"/>
  <c r="I998" i="1"/>
  <c r="J998" i="1" s="1"/>
  <c r="I1060" i="1"/>
  <c r="J1060" i="1" s="1"/>
  <c r="I1052" i="1"/>
  <c r="J1052" i="1" s="1"/>
  <c r="I1036" i="1"/>
  <c r="J1036" i="1" s="1"/>
  <c r="I868" i="1"/>
  <c r="J868" i="1" s="1"/>
  <c r="I924" i="1"/>
  <c r="J924" i="1" s="1"/>
  <c r="I904" i="1"/>
  <c r="J904" i="1" s="1"/>
  <c r="I1015" i="1"/>
  <c r="J1015" i="1" s="1"/>
  <c r="I990" i="1"/>
  <c r="J990" i="1" s="1"/>
  <c r="I874" i="1"/>
  <c r="J874" i="1" s="1"/>
  <c r="I1045" i="1"/>
  <c r="J1045" i="1" s="1"/>
  <c r="I1032" i="1"/>
  <c r="J1032" i="1" s="1"/>
  <c r="I1070" i="1"/>
  <c r="J1070" i="1" s="1"/>
  <c r="I1082" i="1"/>
  <c r="I1195" i="1"/>
  <c r="I1163" i="1"/>
  <c r="J1163" i="1" s="1"/>
  <c r="I943" i="1"/>
  <c r="J943" i="1" s="1"/>
  <c r="I938" i="1"/>
  <c r="J938" i="1" s="1"/>
  <c r="I927" i="1"/>
  <c r="J927" i="1" s="1"/>
  <c r="I899" i="1"/>
  <c r="J899" i="1" s="1"/>
  <c r="I1085" i="1"/>
  <c r="J1085" i="1" s="1"/>
  <c r="I992" i="1"/>
  <c r="J992" i="1" s="1"/>
  <c r="I1055" i="1"/>
  <c r="J1055" i="1" s="1"/>
  <c r="I1047" i="1"/>
  <c r="J1047" i="1" s="1"/>
  <c r="I1034" i="1"/>
  <c r="J1034" i="1" s="1"/>
  <c r="I1200" i="1"/>
  <c r="J1200" i="1" s="1"/>
  <c r="I1115" i="1"/>
  <c r="J1115" i="1" s="1"/>
  <c r="I1099" i="1"/>
  <c r="J1099" i="1" s="1"/>
  <c r="I967" i="1"/>
  <c r="J967" i="1" s="1"/>
  <c r="I923" i="1"/>
  <c r="J923" i="1" s="1"/>
  <c r="I914" i="1"/>
  <c r="J914" i="1" s="1"/>
  <c r="I906" i="1"/>
  <c r="J906" i="1" s="1"/>
  <c r="I901" i="1"/>
  <c r="J901" i="1" s="1"/>
  <c r="I889" i="1"/>
  <c r="J889" i="1" s="1"/>
  <c r="I1011" i="1"/>
  <c r="J1011" i="1" s="1"/>
  <c r="I994" i="1"/>
  <c r="J994" i="1" s="1"/>
  <c r="I1057" i="1"/>
  <c r="J1057" i="1" s="1"/>
  <c r="I1049" i="1"/>
  <c r="J1049" i="1" s="1"/>
  <c r="I871" i="1"/>
  <c r="J871" i="1" s="1"/>
  <c r="I1169" i="1"/>
  <c r="I1123" i="1"/>
  <c r="J1123" i="1" s="1"/>
  <c r="I917" i="1"/>
  <c r="J917" i="1" s="1"/>
  <c r="I951" i="1"/>
  <c r="J951" i="1" s="1"/>
  <c r="I933" i="1"/>
  <c r="J933" i="1" s="1"/>
  <c r="I1211" i="1"/>
  <c r="J1211" i="1" s="1"/>
  <c r="I1174" i="1"/>
  <c r="J1174" i="1" s="1"/>
  <c r="I891" i="1"/>
  <c r="J891" i="1" s="1"/>
  <c r="I1013" i="1"/>
  <c r="I1008" i="1"/>
  <c r="J1008" i="1" s="1"/>
  <c r="I989" i="1"/>
  <c r="J989" i="1" s="1"/>
  <c r="I870" i="1"/>
  <c r="I1044" i="1"/>
  <c r="J1044" i="1" s="1"/>
  <c r="I929" i="1"/>
  <c r="J929" i="1" s="1"/>
  <c r="I908" i="1"/>
  <c r="J908" i="1" s="1"/>
  <c r="I898" i="1"/>
  <c r="J898" i="1" s="1"/>
  <c r="I1243" i="1"/>
  <c r="I1216" i="1"/>
  <c r="J1216" i="1" s="1"/>
  <c r="I1131" i="1"/>
  <c r="I1064" i="1"/>
  <c r="J1064" i="1" s="1"/>
  <c r="I875" i="1"/>
  <c r="J875" i="1" s="1"/>
  <c r="I879" i="1"/>
  <c r="I1079" i="1"/>
  <c r="I1019" i="1"/>
  <c r="J1019" i="1" s="1"/>
  <c r="I858" i="1"/>
  <c r="I838" i="1"/>
  <c r="J838" i="1" s="1"/>
  <c r="I812" i="1"/>
  <c r="J812" i="1" s="1"/>
  <c r="I735" i="1"/>
  <c r="I794" i="1"/>
  <c r="J794" i="1" s="1"/>
  <c r="I778" i="1"/>
  <c r="J778" i="1" s="1"/>
  <c r="I762" i="1"/>
  <c r="J762" i="1" s="1"/>
  <c r="I746" i="1"/>
  <c r="J746" i="1" s="1"/>
  <c r="I1083" i="1"/>
  <c r="J1083" i="1" s="1"/>
  <c r="I1092" i="1"/>
  <c r="I916" i="1"/>
  <c r="J916" i="1" s="1"/>
  <c r="I1017" i="1"/>
  <c r="J1017" i="1" s="1"/>
  <c r="I986" i="1"/>
  <c r="J986" i="1" s="1"/>
  <c r="I831" i="1"/>
  <c r="J831" i="1" s="1"/>
  <c r="I839" i="1"/>
  <c r="J839" i="1" s="1"/>
  <c r="I820" i="1"/>
  <c r="J820" i="1" s="1"/>
  <c r="I802" i="1"/>
  <c r="J802" i="1" s="1"/>
  <c r="I789" i="1"/>
  <c r="J789" i="1" s="1"/>
  <c r="I773" i="1"/>
  <c r="J773" i="1" s="1"/>
  <c r="I757" i="1"/>
  <c r="J757" i="1" s="1"/>
  <c r="I741" i="1"/>
  <c r="J741" i="1" s="1"/>
  <c r="I1098" i="1"/>
  <c r="J1098" i="1" s="1"/>
  <c r="I881" i="1"/>
  <c r="I1028" i="1"/>
  <c r="J1028" i="1" s="1"/>
  <c r="I922" i="1"/>
  <c r="J922" i="1" s="1"/>
  <c r="I864" i="1"/>
  <c r="I860" i="1"/>
  <c r="I852" i="1"/>
  <c r="I847" i="1"/>
  <c r="I841" i="1"/>
  <c r="J841" i="1" s="1"/>
  <c r="I805" i="1"/>
  <c r="J805" i="1" s="1"/>
  <c r="I732" i="1"/>
  <c r="I1088" i="1"/>
  <c r="I1061" i="1"/>
  <c r="I826" i="1"/>
  <c r="J826" i="1" s="1"/>
  <c r="I836" i="1"/>
  <c r="J836" i="1" s="1"/>
  <c r="I813" i="1"/>
  <c r="J813" i="1" s="1"/>
  <c r="I736" i="1"/>
  <c r="I784" i="1"/>
  <c r="J784" i="1" s="1"/>
  <c r="I768" i="1"/>
  <c r="J768" i="1" s="1"/>
  <c r="I752" i="1"/>
  <c r="J752" i="1" s="1"/>
  <c r="I728" i="1"/>
  <c r="I893" i="1"/>
  <c r="J893" i="1" s="1"/>
  <c r="I1069" i="1"/>
  <c r="J1069" i="1" s="1"/>
  <c r="I1066" i="1"/>
  <c r="I1001" i="1"/>
  <c r="J1001" i="1" s="1"/>
  <c r="I828" i="1"/>
  <c r="I843" i="1"/>
  <c r="I817" i="1"/>
  <c r="J817" i="1" s="1"/>
  <c r="I799" i="1"/>
  <c r="J799" i="1" s="1"/>
  <c r="I786" i="1"/>
  <c r="J786" i="1" s="1"/>
  <c r="I770" i="1"/>
  <c r="J770" i="1" s="1"/>
  <c r="I754" i="1"/>
  <c r="J754" i="1" s="1"/>
  <c r="I1094" i="1"/>
  <c r="I880" i="1"/>
  <c r="J880" i="1" s="1"/>
  <c r="I1010" i="1"/>
  <c r="J1010" i="1" s="1"/>
  <c r="I1003" i="1"/>
  <c r="J1003" i="1" s="1"/>
  <c r="I1031" i="1"/>
  <c r="I1078" i="1"/>
  <c r="J1078" i="1" s="1"/>
  <c r="I830" i="1"/>
  <c r="J830" i="1" s="1"/>
  <c r="I846" i="1"/>
  <c r="J846" i="1" s="1"/>
  <c r="I819" i="1"/>
  <c r="J819" i="1" s="1"/>
  <c r="I801" i="1"/>
  <c r="J801" i="1" s="1"/>
  <c r="I788" i="1"/>
  <c r="J788" i="1" s="1"/>
  <c r="I772" i="1"/>
  <c r="I756" i="1"/>
  <c r="J756" i="1" s="1"/>
  <c r="I1039" i="1"/>
  <c r="J1039" i="1" s="1"/>
  <c r="I1026" i="1"/>
  <c r="J1026" i="1" s="1"/>
  <c r="I859" i="1"/>
  <c r="I823" i="1"/>
  <c r="J823" i="1" s="1"/>
  <c r="I821" i="1"/>
  <c r="I809" i="1"/>
  <c r="J809" i="1" s="1"/>
  <c r="I797" i="1"/>
  <c r="J797" i="1" s="1"/>
  <c r="I781" i="1"/>
  <c r="J781" i="1" s="1"/>
  <c r="I765" i="1"/>
  <c r="J765" i="1" s="1"/>
  <c r="I749" i="1"/>
  <c r="J749" i="1" s="1"/>
  <c r="I725" i="1"/>
  <c r="I919" i="1"/>
  <c r="J919" i="1" s="1"/>
  <c r="I1101" i="1"/>
  <c r="I996" i="1"/>
  <c r="J996" i="1" s="1"/>
  <c r="I856" i="1"/>
  <c r="I733" i="1"/>
  <c r="I740" i="1"/>
  <c r="J740" i="1" s="1"/>
  <c r="I706" i="1"/>
  <c r="I680" i="1"/>
  <c r="J680" i="1" s="1"/>
  <c r="I677" i="1"/>
  <c r="J677" i="1" s="1"/>
  <c r="I643" i="1"/>
  <c r="J643" i="1" s="1"/>
  <c r="I661" i="1"/>
  <c r="I629" i="1"/>
  <c r="J629" i="1" s="1"/>
  <c r="I613" i="1"/>
  <c r="J613" i="1" s="1"/>
  <c r="I597" i="1"/>
  <c r="J597" i="1" s="1"/>
  <c r="I581" i="1"/>
  <c r="I848" i="1"/>
  <c r="I722" i="1"/>
  <c r="J722" i="1" s="1"/>
  <c r="I674" i="1"/>
  <c r="I717" i="1"/>
  <c r="J717" i="1" s="1"/>
  <c r="I698" i="1"/>
  <c r="I645" i="1"/>
  <c r="J645" i="1" s="1"/>
  <c r="I638" i="1"/>
  <c r="I656" i="1"/>
  <c r="I624" i="1"/>
  <c r="J624" i="1" s="1"/>
  <c r="I605" i="1"/>
  <c r="I592" i="1"/>
  <c r="J592" i="1" s="1"/>
  <c r="I682" i="1"/>
  <c r="J682" i="1" s="1"/>
  <c r="I631" i="1"/>
  <c r="I649" i="1"/>
  <c r="I617" i="1"/>
  <c r="J617" i="1" s="1"/>
  <c r="I601" i="1"/>
  <c r="I585" i="1"/>
  <c r="I569" i="1"/>
  <c r="J569" i="1" s="1"/>
  <c r="I553" i="1"/>
  <c r="J553" i="1" s="1"/>
  <c r="I792" i="1"/>
  <c r="J792" i="1" s="1"/>
  <c r="I744" i="1"/>
  <c r="J744" i="1" s="1"/>
  <c r="I709" i="1"/>
  <c r="I685" i="1"/>
  <c r="J685" i="1" s="1"/>
  <c r="I833" i="1"/>
  <c r="J833" i="1" s="1"/>
  <c r="I701" i="1"/>
  <c r="I676" i="1"/>
  <c r="I670" i="1"/>
  <c r="I665" i="1"/>
  <c r="I633" i="1"/>
  <c r="I651" i="1"/>
  <c r="J651" i="1" s="1"/>
  <c r="I619" i="1"/>
  <c r="J619" i="1" s="1"/>
  <c r="I603" i="1"/>
  <c r="I587" i="1"/>
  <c r="J587" i="1" s="1"/>
  <c r="I571" i="1"/>
  <c r="I557" i="1"/>
  <c r="J557" i="1" s="1"/>
  <c r="I539" i="1"/>
  <c r="I730" i="1"/>
  <c r="I716" i="1"/>
  <c r="J716" i="1" s="1"/>
  <c r="I712" i="1"/>
  <c r="I720" i="1"/>
  <c r="J720" i="1" s="1"/>
  <c r="I635" i="1"/>
  <c r="J635" i="1" s="1"/>
  <c r="I653" i="1"/>
  <c r="I621" i="1"/>
  <c r="J621" i="1" s="1"/>
  <c r="I608" i="1"/>
  <c r="I589" i="1"/>
  <c r="J589" i="1" s="1"/>
  <c r="I573" i="1"/>
  <c r="I697" i="1"/>
  <c r="I667" i="1"/>
  <c r="I662" i="1"/>
  <c r="I630" i="1"/>
  <c r="J630" i="1" s="1"/>
  <c r="I614" i="1"/>
  <c r="J614" i="1" s="1"/>
  <c r="I598" i="1"/>
  <c r="J598" i="1" s="1"/>
  <c r="I582" i="1"/>
  <c r="J582" i="1" s="1"/>
  <c r="I566" i="1"/>
  <c r="J566" i="1" s="1"/>
  <c r="I550" i="1"/>
  <c r="J550" i="1" s="1"/>
  <c r="I776" i="1"/>
  <c r="J776" i="1" s="1"/>
  <c r="I806" i="1"/>
  <c r="J806" i="1" s="1"/>
  <c r="I687" i="1"/>
  <c r="J687" i="1" s="1"/>
  <c r="I672" i="1"/>
  <c r="I639" i="1"/>
  <c r="I657" i="1"/>
  <c r="I625" i="1"/>
  <c r="J625" i="1" s="1"/>
  <c r="I606" i="1"/>
  <c r="I593" i="1"/>
  <c r="J593" i="1" s="1"/>
  <c r="I577" i="1"/>
  <c r="I561" i="1"/>
  <c r="J561" i="1" s="1"/>
  <c r="I696" i="1"/>
  <c r="I693" i="1"/>
  <c r="J693" i="1" s="1"/>
  <c r="I690" i="1"/>
  <c r="J690" i="1" s="1"/>
  <c r="I646" i="1"/>
  <c r="I576" i="1"/>
  <c r="J576" i="1" s="1"/>
  <c r="I545" i="1"/>
  <c r="J545" i="1" s="1"/>
  <c r="I513" i="1"/>
  <c r="I468" i="1"/>
  <c r="J468" i="1" s="1"/>
  <c r="I452" i="1"/>
  <c r="J452" i="1" s="1"/>
  <c r="I436" i="1"/>
  <c r="I420" i="1"/>
  <c r="I404" i="1"/>
  <c r="J404" i="1" s="1"/>
  <c r="I388" i="1"/>
  <c r="J388" i="1" s="1"/>
  <c r="I372" i="1"/>
  <c r="J372" i="1" s="1"/>
  <c r="I501" i="1"/>
  <c r="J501" i="1" s="1"/>
  <c r="I549" i="1"/>
  <c r="J549" i="1" s="1"/>
  <c r="I496" i="1"/>
  <c r="J496" i="1" s="1"/>
  <c r="I491" i="1"/>
  <c r="J491" i="1" s="1"/>
  <c r="I470" i="1"/>
  <c r="J470" i="1" s="1"/>
  <c r="I454" i="1"/>
  <c r="J454" i="1" s="1"/>
  <c r="I438" i="1"/>
  <c r="I422" i="1"/>
  <c r="I406" i="1"/>
  <c r="J406" i="1" s="1"/>
  <c r="I390" i="1"/>
  <c r="J390" i="1" s="1"/>
  <c r="I714" i="1"/>
  <c r="I588" i="1"/>
  <c r="J588" i="1" s="1"/>
  <c r="I537" i="1"/>
  <c r="I533" i="1"/>
  <c r="I529" i="1"/>
  <c r="I652" i="1"/>
  <c r="I503" i="1"/>
  <c r="J503" i="1" s="1"/>
  <c r="I498" i="1"/>
  <c r="J498" i="1" s="1"/>
  <c r="I472" i="1"/>
  <c r="J472" i="1" s="1"/>
  <c r="I456" i="1"/>
  <c r="J456" i="1" s="1"/>
  <c r="I440" i="1"/>
  <c r="J440" i="1" s="1"/>
  <c r="I424" i="1"/>
  <c r="I408" i="1"/>
  <c r="J408" i="1" s="1"/>
  <c r="I392" i="1"/>
  <c r="J392" i="1" s="1"/>
  <c r="I376" i="1"/>
  <c r="J376" i="1" s="1"/>
  <c r="I760" i="1"/>
  <c r="J760" i="1" s="1"/>
  <c r="I544" i="1"/>
  <c r="I542" i="1"/>
  <c r="I525" i="1"/>
  <c r="I512" i="1"/>
  <c r="I493" i="1"/>
  <c r="J493" i="1" s="1"/>
  <c r="I481" i="1"/>
  <c r="J481" i="1" s="1"/>
  <c r="I465" i="1"/>
  <c r="J465" i="1" s="1"/>
  <c r="I449" i="1"/>
  <c r="I433" i="1"/>
  <c r="I417" i="1"/>
  <c r="I401" i="1"/>
  <c r="J401" i="1" s="1"/>
  <c r="I385" i="1"/>
  <c r="J385" i="1" s="1"/>
  <c r="I369" i="1"/>
  <c r="I347" i="1"/>
  <c r="J347" i="1" s="1"/>
  <c r="I342" i="1"/>
  <c r="I554" i="1"/>
  <c r="I518" i="1"/>
  <c r="J518" i="1" s="1"/>
  <c r="I521" i="1"/>
  <c r="J521" i="1" s="1"/>
  <c r="I1076" i="1"/>
  <c r="J1076" i="1" s="1"/>
  <c r="I620" i="1"/>
  <c r="J620" i="1" s="1"/>
  <c r="I558" i="1"/>
  <c r="I524" i="1"/>
  <c r="J524" i="1" s="1"/>
  <c r="I508" i="1"/>
  <c r="J508" i="1" s="1"/>
  <c r="I495" i="1"/>
  <c r="J495" i="1" s="1"/>
  <c r="I490" i="1"/>
  <c r="J490" i="1" s="1"/>
  <c r="I469" i="1"/>
  <c r="J469" i="1" s="1"/>
  <c r="I453" i="1"/>
  <c r="J453" i="1" s="1"/>
  <c r="I437" i="1"/>
  <c r="I421" i="1"/>
  <c r="I405" i="1"/>
  <c r="J405" i="1" s="1"/>
  <c r="I389" i="1"/>
  <c r="J389" i="1" s="1"/>
  <c r="I572" i="1"/>
  <c r="I514" i="1"/>
  <c r="J514" i="1" s="1"/>
  <c r="I505" i="1"/>
  <c r="J505" i="1" s="1"/>
  <c r="I485" i="1"/>
  <c r="J485" i="1" s="1"/>
  <c r="I478" i="1"/>
  <c r="J478" i="1" s="1"/>
  <c r="I502" i="1"/>
  <c r="J502" i="1" s="1"/>
  <c r="I497" i="1"/>
  <c r="J497" i="1" s="1"/>
  <c r="I471" i="1"/>
  <c r="J471" i="1" s="1"/>
  <c r="I455" i="1"/>
  <c r="J455" i="1" s="1"/>
  <c r="I439" i="1"/>
  <c r="J439" i="1" s="1"/>
  <c r="I423" i="1"/>
  <c r="I407" i="1"/>
  <c r="J407" i="1" s="1"/>
  <c r="I391" i="1"/>
  <c r="J391" i="1" s="1"/>
  <c r="I375" i="1"/>
  <c r="J375" i="1" s="1"/>
  <c r="I359" i="1"/>
  <c r="J359" i="1" s="1"/>
  <c r="I517" i="1"/>
  <c r="J517" i="1" s="1"/>
  <c r="I560" i="1"/>
  <c r="I523" i="1"/>
  <c r="J523" i="1" s="1"/>
  <c r="I604" i="1"/>
  <c r="I565" i="1"/>
  <c r="I534" i="1"/>
  <c r="I666" i="1"/>
  <c r="I321" i="1"/>
  <c r="I311" i="1"/>
  <c r="J311" i="1" s="1"/>
  <c r="I295" i="1"/>
  <c r="J295" i="1" s="1"/>
  <c r="I279" i="1"/>
  <c r="J279" i="1" s="1"/>
  <c r="I263" i="1"/>
  <c r="J263" i="1" s="1"/>
  <c r="I247" i="1"/>
  <c r="J247" i="1" s="1"/>
  <c r="I213" i="1"/>
  <c r="I217" i="1"/>
  <c r="J217" i="1" s="1"/>
  <c r="I195" i="1"/>
  <c r="I179" i="1"/>
  <c r="I163" i="1"/>
  <c r="J163" i="1" s="1"/>
  <c r="I147" i="1"/>
  <c r="I427" i="1"/>
  <c r="J427" i="1" s="1"/>
  <c r="I353" i="1"/>
  <c r="J353" i="1" s="1"/>
  <c r="I326" i="1"/>
  <c r="I504" i="1"/>
  <c r="I475" i="1"/>
  <c r="J475" i="1" s="1"/>
  <c r="I323" i="1"/>
  <c r="I318" i="1"/>
  <c r="I313" i="1"/>
  <c r="J313" i="1" s="1"/>
  <c r="I297" i="1"/>
  <c r="J297" i="1" s="1"/>
  <c r="I281" i="1"/>
  <c r="J281" i="1" s="1"/>
  <c r="I265" i="1"/>
  <c r="J265" i="1" s="1"/>
  <c r="I249" i="1"/>
  <c r="J249" i="1" s="1"/>
  <c r="I219" i="1"/>
  <c r="I220" i="1"/>
  <c r="I489" i="1"/>
  <c r="J489" i="1" s="1"/>
  <c r="I306" i="1"/>
  <c r="J306" i="1" s="1"/>
  <c r="I290" i="1"/>
  <c r="J290" i="1" s="1"/>
  <c r="I274" i="1"/>
  <c r="J274" i="1" s="1"/>
  <c r="I258" i="1"/>
  <c r="J258" i="1" s="1"/>
  <c r="I242" i="1"/>
  <c r="J242" i="1" s="1"/>
  <c r="I232" i="1"/>
  <c r="I209" i="1"/>
  <c r="J209" i="1" s="1"/>
  <c r="I186" i="1"/>
  <c r="J186" i="1" s="1"/>
  <c r="I174" i="1"/>
  <c r="I395" i="1"/>
  <c r="J395" i="1" s="1"/>
  <c r="I352" i="1"/>
  <c r="J352" i="1" s="1"/>
  <c r="I299" i="1"/>
  <c r="J299" i="1" s="1"/>
  <c r="I283" i="1"/>
  <c r="J283" i="1" s="1"/>
  <c r="I267" i="1"/>
  <c r="J267" i="1" s="1"/>
  <c r="I251" i="1"/>
  <c r="J251" i="1" s="1"/>
  <c r="I224" i="1"/>
  <c r="I223" i="1"/>
  <c r="I201" i="1"/>
  <c r="I183" i="1"/>
  <c r="I167" i="1"/>
  <c r="I151" i="1"/>
  <c r="J151" i="1" s="1"/>
  <c r="I358" i="1"/>
  <c r="J358" i="1" s="1"/>
  <c r="I301" i="1"/>
  <c r="J301" i="1" s="1"/>
  <c r="I285" i="1"/>
  <c r="I269" i="1"/>
  <c r="J269" i="1" s="1"/>
  <c r="I237" i="1"/>
  <c r="J237" i="1" s="1"/>
  <c r="I235" i="1"/>
  <c r="I233" i="1"/>
  <c r="I226" i="1"/>
  <c r="J226" i="1" s="1"/>
  <c r="I204" i="1"/>
  <c r="J204" i="1" s="1"/>
  <c r="I185" i="1"/>
  <c r="J185" i="1" s="1"/>
  <c r="I459" i="1"/>
  <c r="J459" i="1" s="1"/>
  <c r="I325" i="1"/>
  <c r="J325" i="1" s="1"/>
  <c r="I310" i="1"/>
  <c r="J310" i="1" s="1"/>
  <c r="I294" i="1"/>
  <c r="J294" i="1" s="1"/>
  <c r="I278" i="1"/>
  <c r="J278" i="1" s="1"/>
  <c r="I262" i="1"/>
  <c r="J262" i="1" s="1"/>
  <c r="I246" i="1"/>
  <c r="J246" i="1" s="1"/>
  <c r="I211" i="1"/>
  <c r="I216" i="1"/>
  <c r="J216" i="1" s="1"/>
  <c r="I194" i="1"/>
  <c r="J194" i="1" s="1"/>
  <c r="I178" i="1"/>
  <c r="I370" i="1"/>
  <c r="J370" i="1" s="1"/>
  <c r="I357" i="1"/>
  <c r="I322" i="1"/>
  <c r="I312" i="1"/>
  <c r="I296" i="1"/>
  <c r="J296" i="1" s="1"/>
  <c r="I280" i="1"/>
  <c r="J280" i="1" s="1"/>
  <c r="I264" i="1"/>
  <c r="J264" i="1" s="1"/>
  <c r="I248" i="1"/>
  <c r="J248" i="1" s="1"/>
  <c r="I215" i="1"/>
  <c r="I218" i="1"/>
  <c r="I197" i="1"/>
  <c r="J197" i="1" s="1"/>
  <c r="I180" i="1"/>
  <c r="I164" i="1"/>
  <c r="J164" i="1" s="1"/>
  <c r="I411" i="1"/>
  <c r="J411" i="1" s="1"/>
  <c r="I351" i="1"/>
  <c r="J351" i="1" s="1"/>
  <c r="I336" i="1"/>
  <c r="I327" i="1"/>
  <c r="I507" i="1"/>
  <c r="J507" i="1" s="1"/>
  <c r="I166" i="1"/>
  <c r="J166" i="1" s="1"/>
  <c r="I150" i="1"/>
  <c r="J150" i="1" s="1"/>
  <c r="I443" i="1"/>
  <c r="I374" i="1"/>
  <c r="J374" i="1" s="1"/>
  <c r="I634" i="1"/>
  <c r="J634" i="1" s="1"/>
  <c r="I360" i="1"/>
  <c r="J360" i="1" s="1"/>
  <c r="I324" i="1"/>
  <c r="J324" i="1" s="1"/>
  <c r="I300" i="1"/>
  <c r="J300" i="1" s="1"/>
  <c r="I284" i="1"/>
  <c r="I268" i="1"/>
  <c r="J268" i="1" s="1"/>
  <c r="I252" i="1"/>
  <c r="J252" i="1" s="1"/>
  <c r="I231" i="1"/>
  <c r="I225" i="1"/>
  <c r="I203" i="1"/>
  <c r="J203" i="1" s="1"/>
  <c r="I184" i="1"/>
  <c r="J184" i="1" s="1"/>
  <c r="I379" i="1"/>
  <c r="J379" i="1" s="1"/>
  <c r="I356" i="1"/>
  <c r="I153" i="1"/>
  <c r="M298" i="1"/>
  <c r="M1233" i="1"/>
  <c r="M1217" i="1"/>
  <c r="M1201" i="1"/>
  <c r="M1164" i="1"/>
  <c r="M1175" i="1"/>
  <c r="N1175" i="1" s="1"/>
  <c r="O1175" i="1" s="1"/>
  <c r="M1165" i="1"/>
  <c r="M1140" i="1"/>
  <c r="M1117" i="1"/>
  <c r="M981" i="1"/>
  <c r="M965" i="1"/>
  <c r="M1152" i="1"/>
  <c r="M1168" i="1"/>
  <c r="M1183" i="1"/>
  <c r="N1183" i="1" s="1"/>
  <c r="O1183" i="1" s="1"/>
  <c r="M1130" i="1"/>
  <c r="M1235" i="1"/>
  <c r="M1228" i="1"/>
  <c r="M1212" i="1"/>
  <c r="M1196" i="1"/>
  <c r="M1156" i="1"/>
  <c r="M1170" i="1"/>
  <c r="M1143" i="1"/>
  <c r="M1132" i="1"/>
  <c r="M1116" i="1"/>
  <c r="N1116" i="1" s="1"/>
  <c r="O1116" i="1" s="1"/>
  <c r="M976" i="1"/>
  <c r="M960" i="1"/>
  <c r="M944" i="1"/>
  <c r="M1230" i="1"/>
  <c r="M1214" i="1"/>
  <c r="M1198" i="1"/>
  <c r="M1160" i="1"/>
  <c r="M1185" i="1"/>
  <c r="M1149" i="1"/>
  <c r="M1134" i="1"/>
  <c r="M1121" i="1"/>
  <c r="M978" i="1"/>
  <c r="M1200" i="1"/>
  <c r="M1162" i="1"/>
  <c r="M1174" i="1"/>
  <c r="M1234" i="1"/>
  <c r="M1181" i="1"/>
  <c r="M1177" i="1"/>
  <c r="M1139" i="1"/>
  <c r="M1124" i="1"/>
  <c r="N1124" i="1" s="1"/>
  <c r="O1124" i="1" s="1"/>
  <c r="M1108" i="1"/>
  <c r="M968" i="1"/>
  <c r="M952" i="1"/>
  <c r="M936" i="1"/>
  <c r="M1154" i="1"/>
  <c r="M975" i="1"/>
  <c r="M928" i="1"/>
  <c r="M897" i="1"/>
  <c r="M1105" i="1"/>
  <c r="M1089" i="1"/>
  <c r="M998" i="1"/>
  <c r="M1060" i="1"/>
  <c r="M1052" i="1"/>
  <c r="M1036" i="1"/>
  <c r="M1190" i="1"/>
  <c r="M1142" i="1"/>
  <c r="M912" i="1"/>
  <c r="M924" i="1"/>
  <c r="M1091" i="1"/>
  <c r="M1062" i="1"/>
  <c r="M1009" i="1"/>
  <c r="M1000" i="1"/>
  <c r="M866" i="1"/>
  <c r="M877" i="1"/>
  <c r="N877" i="1" s="1"/>
  <c r="O877" i="1" s="1"/>
  <c r="M1038" i="1"/>
  <c r="M1195" i="1"/>
  <c r="M1110" i="1"/>
  <c r="M943" i="1"/>
  <c r="M899" i="1"/>
  <c r="M887" i="1"/>
  <c r="M1085" i="1"/>
  <c r="M992" i="1"/>
  <c r="M1055" i="1"/>
  <c r="M1047" i="1"/>
  <c r="M1034" i="1"/>
  <c r="M1078" i="1"/>
  <c r="M938" i="1"/>
  <c r="M934" i="1"/>
  <c r="M927" i="1"/>
  <c r="M1099" i="1"/>
  <c r="M1020" i="1"/>
  <c r="M1004" i="1"/>
  <c r="M984" i="1"/>
  <c r="M882" i="1"/>
  <c r="M1040" i="1"/>
  <c r="N1040" i="1" s="1"/>
  <c r="O1040" i="1" s="1"/>
  <c r="M1027" i="1"/>
  <c r="M884" i="1"/>
  <c r="M1148" i="1"/>
  <c r="M1115" i="1"/>
  <c r="M962" i="1"/>
  <c r="M930" i="1"/>
  <c r="M920" i="1"/>
  <c r="M917" i="1"/>
  <c r="M914" i="1"/>
  <c r="M1087" i="1"/>
  <c r="M1022" i="1"/>
  <c r="M1006" i="1"/>
  <c r="M987" i="1"/>
  <c r="M862" i="1"/>
  <c r="M1042" i="1"/>
  <c r="M1029" i="1"/>
  <c r="M1206" i="1"/>
  <c r="M1169" i="1"/>
  <c r="M896" i="1"/>
  <c r="M1104" i="1"/>
  <c r="M1238" i="1"/>
  <c r="M933" i="1"/>
  <c r="M903" i="1"/>
  <c r="M891" i="1"/>
  <c r="M1013" i="1"/>
  <c r="M989" i="1"/>
  <c r="M870" i="1"/>
  <c r="M1044" i="1"/>
  <c r="M1211" i="1"/>
  <c r="M1126" i="1"/>
  <c r="N1126" i="1" s="1"/>
  <c r="O1126" i="1" s="1"/>
  <c r="M946" i="1"/>
  <c r="M1144" i="1"/>
  <c r="M1131" i="1"/>
  <c r="M922" i="1"/>
  <c r="M893" i="1"/>
  <c r="M1098" i="1"/>
  <c r="M1064" i="1"/>
  <c r="M1018" i="1"/>
  <c r="M1003" i="1"/>
  <c r="M875" i="1"/>
  <c r="M881" i="1"/>
  <c r="M919" i="1"/>
  <c r="M900" i="1"/>
  <c r="M1222" i="1"/>
  <c r="M1153" i="1"/>
  <c r="M1021" i="1"/>
  <c r="M1050" i="1"/>
  <c r="M902" i="1"/>
  <c r="M1092" i="1"/>
  <c r="M831" i="1"/>
  <c r="M839" i="1"/>
  <c r="M820" i="1"/>
  <c r="M802" i="1"/>
  <c r="M789" i="1"/>
  <c r="M773" i="1"/>
  <c r="M757" i="1"/>
  <c r="M741" i="1"/>
  <c r="M895" i="1"/>
  <c r="M883" i="1"/>
  <c r="M959" i="1"/>
  <c r="M864" i="1"/>
  <c r="M1096" i="1"/>
  <c r="M1061" i="1"/>
  <c r="M826" i="1"/>
  <c r="N826" i="1" s="1"/>
  <c r="O826" i="1" s="1"/>
  <c r="M836" i="1"/>
  <c r="M813" i="1"/>
  <c r="M736" i="1"/>
  <c r="M784" i="1"/>
  <c r="M768" i="1"/>
  <c r="M752" i="1"/>
  <c r="M728" i="1"/>
  <c r="M1012" i="1"/>
  <c r="M1066" i="1"/>
  <c r="M857" i="1"/>
  <c r="M995" i="1"/>
  <c r="M1069" i="1"/>
  <c r="N1069" i="1" s="1"/>
  <c r="O1069" i="1" s="1"/>
  <c r="M828" i="1"/>
  <c r="M843" i="1"/>
  <c r="M817" i="1"/>
  <c r="M868" i="1"/>
  <c r="M983" i="1"/>
  <c r="M880" i="1"/>
  <c r="M849" i="1"/>
  <c r="M842" i="1"/>
  <c r="N842" i="1" s="1"/>
  <c r="O842" i="1" s="1"/>
  <c r="M814" i="1"/>
  <c r="M738" i="1"/>
  <c r="M795" i="1"/>
  <c r="M779" i="1"/>
  <c r="M763" i="1"/>
  <c r="M747" i="1"/>
  <c r="M723" i="1"/>
  <c r="M872" i="1"/>
  <c r="M1031" i="1"/>
  <c r="N1031" i="1" s="1"/>
  <c r="O1031" i="1" s="1"/>
  <c r="M859" i="1"/>
  <c r="M823" i="1"/>
  <c r="M821" i="1"/>
  <c r="M809" i="1"/>
  <c r="M797" i="1"/>
  <c r="M781" i="1"/>
  <c r="M765" i="1"/>
  <c r="M749" i="1"/>
  <c r="M949" i="1"/>
  <c r="M1075" i="1"/>
  <c r="M1039" i="1"/>
  <c r="M1026" i="1"/>
  <c r="M851" i="1"/>
  <c r="N851" i="1" s="1"/>
  <c r="O851" i="1" s="1"/>
  <c r="M1058" i="1"/>
  <c r="M1101" i="1"/>
  <c r="M825" i="1"/>
  <c r="M834" i="1"/>
  <c r="M811" i="1"/>
  <c r="N811" i="1" s="1"/>
  <c r="O811" i="1" s="1"/>
  <c r="M731" i="1"/>
  <c r="M783" i="1"/>
  <c r="M767" i="1"/>
  <c r="M751" i="1"/>
  <c r="M970" i="1"/>
  <c r="M1065" i="1"/>
  <c r="M1014" i="1"/>
  <c r="M996" i="1"/>
  <c r="M885" i="1"/>
  <c r="M833" i="1"/>
  <c r="N833" i="1" s="1"/>
  <c r="O833" i="1" s="1"/>
  <c r="M806" i="1"/>
  <c r="N806" i="1" s="1"/>
  <c r="O806" i="1" s="1"/>
  <c r="M733" i="1"/>
  <c r="M792" i="1"/>
  <c r="M776" i="1"/>
  <c r="M760" i="1"/>
  <c r="M744" i="1"/>
  <c r="M720" i="1"/>
  <c r="M879" i="1"/>
  <c r="M1019" i="1"/>
  <c r="M1095" i="1"/>
  <c r="M1079" i="1"/>
  <c r="M787" i="1"/>
  <c r="M727" i="1"/>
  <c r="M695" i="1"/>
  <c r="M645" i="1"/>
  <c r="M638" i="1"/>
  <c r="M656" i="1"/>
  <c r="M624" i="1"/>
  <c r="M605" i="1"/>
  <c r="M592" i="1"/>
  <c r="M576" i="1"/>
  <c r="M845" i="1"/>
  <c r="M717" i="1"/>
  <c r="M739" i="1"/>
  <c r="M709" i="1"/>
  <c r="M685" i="1"/>
  <c r="M679" i="1"/>
  <c r="M665" i="1"/>
  <c r="M633" i="1"/>
  <c r="M651" i="1"/>
  <c r="M619" i="1"/>
  <c r="M603" i="1"/>
  <c r="M587" i="1"/>
  <c r="M701" i="1"/>
  <c r="M688" i="1"/>
  <c r="M676" i="1"/>
  <c r="M642" i="1"/>
  <c r="M660" i="1"/>
  <c r="M628" i="1"/>
  <c r="N628" i="1" s="1"/>
  <c r="O628" i="1" s="1"/>
  <c r="M612" i="1"/>
  <c r="M596" i="1"/>
  <c r="M580" i="1"/>
  <c r="M564" i="1"/>
  <c r="N564" i="1" s="1"/>
  <c r="O564" i="1" s="1"/>
  <c r="M548" i="1"/>
  <c r="M771" i="1"/>
  <c r="M712" i="1"/>
  <c r="M691" i="1"/>
  <c r="M954" i="1"/>
  <c r="M818" i="1"/>
  <c r="M725" i="1"/>
  <c r="M667" i="1"/>
  <c r="M662" i="1"/>
  <c r="M630" i="1"/>
  <c r="M614" i="1"/>
  <c r="M598" i="1"/>
  <c r="M582" i="1"/>
  <c r="M566" i="1"/>
  <c r="M550" i="1"/>
  <c r="M534" i="1"/>
  <c r="M1103" i="1"/>
  <c r="M867" i="1"/>
  <c r="M704" i="1"/>
  <c r="M664" i="1"/>
  <c r="M648" i="1"/>
  <c r="M616" i="1"/>
  <c r="M600" i="1"/>
  <c r="M584" i="1"/>
  <c r="M568" i="1"/>
  <c r="M858" i="1"/>
  <c r="M715" i="1"/>
  <c r="M675" i="1"/>
  <c r="M672" i="1"/>
  <c r="M639" i="1"/>
  <c r="M657" i="1"/>
  <c r="M625" i="1"/>
  <c r="M606" i="1"/>
  <c r="N606" i="1" s="1"/>
  <c r="O606" i="1" s="1"/>
  <c r="M593" i="1"/>
  <c r="M577" i="1"/>
  <c r="M561" i="1"/>
  <c r="M755" i="1"/>
  <c r="M707" i="1"/>
  <c r="M693" i="1"/>
  <c r="M800" i="1"/>
  <c r="M696" i="1"/>
  <c r="M829" i="1"/>
  <c r="M634" i="1"/>
  <c r="M652" i="1"/>
  <c r="M620" i="1"/>
  <c r="M604" i="1"/>
  <c r="N604" i="1" s="1"/>
  <c r="O604" i="1" s="1"/>
  <c r="M588" i="1"/>
  <c r="M572" i="1"/>
  <c r="N93" i="1" s="1"/>
  <c r="O93" i="1" s="1"/>
  <c r="M558" i="1"/>
  <c r="M873" i="1"/>
  <c r="N873" i="1" s="1"/>
  <c r="O873" i="1" s="1"/>
  <c r="M680" i="1"/>
  <c r="N680" i="1" s="1"/>
  <c r="O680" i="1" s="1"/>
  <c r="M677" i="1"/>
  <c r="M486" i="1"/>
  <c r="M479" i="1"/>
  <c r="M463" i="1"/>
  <c r="N463" i="1" s="1"/>
  <c r="O463" i="1" s="1"/>
  <c r="M447" i="1"/>
  <c r="N447" i="1" s="1"/>
  <c r="O447" i="1" s="1"/>
  <c r="M431" i="1"/>
  <c r="M415" i="1"/>
  <c r="M399" i="1"/>
  <c r="N399" i="1" s="1"/>
  <c r="O399" i="1" s="1"/>
  <c r="M383" i="1"/>
  <c r="M367" i="1"/>
  <c r="M529" i="1"/>
  <c r="M671" i="1"/>
  <c r="M509" i="1"/>
  <c r="M503" i="1"/>
  <c r="N503" i="1" s="1"/>
  <c r="O503" i="1" s="1"/>
  <c r="M493" i="1"/>
  <c r="M481" i="1"/>
  <c r="M465" i="1"/>
  <c r="M449" i="1"/>
  <c r="M433" i="1"/>
  <c r="M417" i="1"/>
  <c r="M401" i="1"/>
  <c r="M385" i="1"/>
  <c r="M544" i="1"/>
  <c r="M542" i="1"/>
  <c r="M518" i="1"/>
  <c r="M512" i="1"/>
  <c r="M615" i="1"/>
  <c r="M467" i="1"/>
  <c r="M451" i="1"/>
  <c r="M435" i="1"/>
  <c r="M419" i="1"/>
  <c r="M403" i="1"/>
  <c r="M387" i="1"/>
  <c r="M371" i="1"/>
  <c r="M536" i="1"/>
  <c r="M500" i="1"/>
  <c r="M483" i="1"/>
  <c r="M476" i="1"/>
  <c r="M460" i="1"/>
  <c r="M444" i="1"/>
  <c r="M428" i="1"/>
  <c r="N428" i="1" s="1"/>
  <c r="O428" i="1" s="1"/>
  <c r="M412" i="1"/>
  <c r="M396" i="1"/>
  <c r="M380" i="1"/>
  <c r="M364" i="1"/>
  <c r="M334" i="1"/>
  <c r="M335" i="1"/>
  <c r="M552" i="1"/>
  <c r="M532" i="1"/>
  <c r="M528" i="1"/>
  <c r="M524" i="1"/>
  <c r="M508" i="1"/>
  <c r="M502" i="1"/>
  <c r="M599" i="1"/>
  <c r="M551" i="1"/>
  <c r="M492" i="1"/>
  <c r="M480" i="1"/>
  <c r="M464" i="1"/>
  <c r="M448" i="1"/>
  <c r="N448" i="1" s="1"/>
  <c r="O448" i="1" s="1"/>
  <c r="M432" i="1"/>
  <c r="M416" i="1"/>
  <c r="M400" i="1"/>
  <c r="M384" i="1"/>
  <c r="M663" i="1"/>
  <c r="M487" i="1"/>
  <c r="M560" i="1"/>
  <c r="M557" i="1"/>
  <c r="N557" i="1" s="1"/>
  <c r="O557" i="1" s="1"/>
  <c r="M523" i="1"/>
  <c r="M520" i="1"/>
  <c r="M482" i="1"/>
  <c r="M466" i="1"/>
  <c r="M450" i="1"/>
  <c r="M434" i="1"/>
  <c r="M418" i="1"/>
  <c r="M402" i="1"/>
  <c r="M386" i="1"/>
  <c r="M370" i="1"/>
  <c r="M348" i="1"/>
  <c r="M571" i="1"/>
  <c r="M513" i="1"/>
  <c r="M583" i="1"/>
  <c r="M545" i="1"/>
  <c r="N545" i="1" s="1"/>
  <c r="O545" i="1" s="1"/>
  <c r="M390" i="1"/>
  <c r="M323" i="1"/>
  <c r="M313" i="1"/>
  <c r="M306" i="1"/>
  <c r="M290" i="1"/>
  <c r="M274" i="1"/>
  <c r="M258" i="1"/>
  <c r="M242" i="1"/>
  <c r="M232" i="1"/>
  <c r="M209" i="1"/>
  <c r="M186" i="1"/>
  <c r="M174" i="1"/>
  <c r="M158" i="1"/>
  <c r="M142" i="1"/>
  <c r="M355" i="1"/>
  <c r="M496" i="1"/>
  <c r="M454" i="1"/>
  <c r="M328" i="1"/>
  <c r="M308" i="1"/>
  <c r="M292" i="1"/>
  <c r="M276" i="1"/>
  <c r="M260" i="1"/>
  <c r="M244" i="1"/>
  <c r="M200" i="1"/>
  <c r="M212" i="1"/>
  <c r="M413" i="1"/>
  <c r="M358" i="1"/>
  <c r="M343" i="1"/>
  <c r="M342" i="1"/>
  <c r="N342" i="1" s="1"/>
  <c r="O342" i="1" s="1"/>
  <c r="M301" i="1"/>
  <c r="M285" i="1"/>
  <c r="M269" i="1"/>
  <c r="M253" i="1"/>
  <c r="M237" i="1"/>
  <c r="M235" i="1"/>
  <c r="M233" i="1"/>
  <c r="M226" i="1"/>
  <c r="M204" i="1"/>
  <c r="N204" i="1" s="1"/>
  <c r="O204" i="1" s="1"/>
  <c r="M185" i="1"/>
  <c r="M169" i="1"/>
  <c r="M262" i="1"/>
  <c r="M246" i="1"/>
  <c r="M211" i="1"/>
  <c r="M216" i="1"/>
  <c r="M194" i="1"/>
  <c r="M178" i="1"/>
  <c r="M162" i="1"/>
  <c r="M146" i="1"/>
  <c r="M516" i="1"/>
  <c r="M406" i="1"/>
  <c r="M322" i="1"/>
  <c r="M647" i="1"/>
  <c r="M438" i="1"/>
  <c r="M346" i="1"/>
  <c r="M336" i="1"/>
  <c r="M327" i="1"/>
  <c r="M289" i="1"/>
  <c r="N289" i="1" s="1"/>
  <c r="O289" i="1" s="1"/>
  <c r="M273" i="1"/>
  <c r="M257" i="1"/>
  <c r="M241" i="1"/>
  <c r="M230" i="1"/>
  <c r="M208" i="1"/>
  <c r="M193" i="1"/>
  <c r="N193" i="1" s="1"/>
  <c r="O193" i="1" s="1"/>
  <c r="M173" i="1"/>
  <c r="M365" i="1"/>
  <c r="M314" i="1"/>
  <c r="M307" i="1"/>
  <c r="M291" i="1"/>
  <c r="M275" i="1"/>
  <c r="M259" i="1"/>
  <c r="M243" i="1"/>
  <c r="M196" i="1"/>
  <c r="M210" i="1"/>
  <c r="M189" i="1"/>
  <c r="M175" i="1"/>
  <c r="M159" i="1"/>
  <c r="M374" i="1"/>
  <c r="M347" i="1"/>
  <c r="M369" i="1"/>
  <c r="M356" i="1"/>
  <c r="N356" i="1" s="1"/>
  <c r="O356" i="1" s="1"/>
  <c r="M236" i="1"/>
  <c r="M234" i="1"/>
  <c r="M422" i="1"/>
  <c r="M344" i="1"/>
  <c r="M316" i="1"/>
  <c r="M491" i="1"/>
  <c r="M470" i="1"/>
  <c r="M321" i="1"/>
  <c r="M311" i="1"/>
  <c r="M295" i="1"/>
  <c r="M279" i="1"/>
  <c r="M263" i="1"/>
  <c r="M247" i="1"/>
  <c r="M213" i="1"/>
  <c r="M217" i="1"/>
  <c r="M195" i="1"/>
  <c r="M179" i="1"/>
  <c r="M368" i="1"/>
  <c r="M345" i="1"/>
  <c r="M25" i="1"/>
  <c r="I62" i="1"/>
  <c r="M140" i="1"/>
  <c r="M154" i="1"/>
  <c r="N154" i="1" s="1"/>
  <c r="O154" i="1" s="1"/>
  <c r="M168" i="1"/>
  <c r="M180" i="1"/>
  <c r="I187" i="1"/>
  <c r="J187" i="1" s="1"/>
  <c r="M190" i="1"/>
  <c r="M199" i="1"/>
  <c r="M218" i="1"/>
  <c r="I228" i="1"/>
  <c r="M238" i="1"/>
  <c r="M252" i="1"/>
  <c r="M266" i="1"/>
  <c r="M280" i="1"/>
  <c r="I287" i="1"/>
  <c r="J287" i="1" s="1"/>
  <c r="M294" i="1"/>
  <c r="I308" i="1"/>
  <c r="J308" i="1" s="1"/>
  <c r="I315" i="1"/>
  <c r="I329" i="1"/>
  <c r="M359" i="1"/>
  <c r="I37" i="1"/>
  <c r="J37" i="1" s="1"/>
  <c r="I79" i="1"/>
  <c r="I257" i="1"/>
  <c r="J257" i="1" s="1"/>
  <c r="I42" i="1"/>
  <c r="I19" i="1"/>
  <c r="I38" i="1"/>
  <c r="J38" i="1" s="1"/>
  <c r="I57" i="1"/>
  <c r="J57" i="1" s="1"/>
  <c r="I73" i="1"/>
  <c r="I92" i="1"/>
  <c r="J92" i="1" s="1"/>
  <c r="I108" i="1"/>
  <c r="J108" i="1" s="1"/>
  <c r="M117" i="1"/>
  <c r="M122" i="1"/>
  <c r="I125" i="1"/>
  <c r="J125" i="1" s="1"/>
  <c r="M127" i="1"/>
  <c r="I130" i="1"/>
  <c r="M137" i="1"/>
  <c r="M143" i="1"/>
  <c r="I155" i="1"/>
  <c r="I159" i="1"/>
  <c r="M163" i="1"/>
  <c r="N163" i="1" s="1"/>
  <c r="O163" i="1" s="1"/>
  <c r="I169" i="1"/>
  <c r="J169" i="1" s="1"/>
  <c r="M187" i="1"/>
  <c r="N187" i="1" s="1"/>
  <c r="O187" i="1" s="1"/>
  <c r="I192" i="1"/>
  <c r="J192" i="1" s="1"/>
  <c r="M228" i="1"/>
  <c r="I239" i="1"/>
  <c r="J239" i="1" s="1"/>
  <c r="I253" i="1"/>
  <c r="J253" i="1" s="1"/>
  <c r="I260" i="1"/>
  <c r="J260" i="1" s="1"/>
  <c r="M287" i="1"/>
  <c r="N287" i="1" s="1"/>
  <c r="O287" i="1" s="1"/>
  <c r="M329" i="1"/>
  <c r="I463" i="1"/>
  <c r="J463" i="1" s="1"/>
  <c r="M85" i="1"/>
  <c r="M21" i="1"/>
  <c r="I29" i="1"/>
  <c r="J29" i="1" s="1"/>
  <c r="M41" i="1"/>
  <c r="I48" i="1"/>
  <c r="J48" i="1" s="1"/>
  <c r="M59" i="1"/>
  <c r="I67" i="1"/>
  <c r="J67" i="1" s="1"/>
  <c r="M75" i="1"/>
  <c r="N75" i="1" s="1"/>
  <c r="O75" i="1" s="1"/>
  <c r="I88" i="1"/>
  <c r="M96" i="1"/>
  <c r="N96" i="1" s="1"/>
  <c r="O96" i="1" s="1"/>
  <c r="I98" i="1"/>
  <c r="M110" i="1"/>
  <c r="I115" i="1"/>
  <c r="J115" i="1" s="1"/>
  <c r="I120" i="1"/>
  <c r="J120" i="1" s="1"/>
  <c r="M132" i="1"/>
  <c r="I135" i="1"/>
  <c r="J135" i="1" s="1"/>
  <c r="I175" i="1"/>
  <c r="I181" i="1"/>
  <c r="I188" i="1"/>
  <c r="J188" i="1" s="1"/>
  <c r="M192" i="1"/>
  <c r="M201" i="1"/>
  <c r="I229" i="1"/>
  <c r="M239" i="1"/>
  <c r="M267" i="1"/>
  <c r="I288" i="1"/>
  <c r="J288" i="1" s="1"/>
  <c r="I309" i="1"/>
  <c r="J309" i="1" s="1"/>
  <c r="I354" i="1"/>
  <c r="J354" i="1" s="1"/>
  <c r="M102" i="1"/>
  <c r="M157" i="1"/>
  <c r="M305" i="1"/>
  <c r="I3" i="1"/>
  <c r="I144" i="1"/>
  <c r="J144" i="1" s="1"/>
  <c r="M147" i="1"/>
  <c r="M151" i="1"/>
  <c r="M155" i="1"/>
  <c r="M164" i="1"/>
  <c r="N164" i="1" s="1"/>
  <c r="O164" i="1" s="1"/>
  <c r="M188" i="1"/>
  <c r="M220" i="1"/>
  <c r="M229" i="1"/>
  <c r="I234" i="1"/>
  <c r="I240" i="1"/>
  <c r="J240" i="1" s="1"/>
  <c r="I261" i="1"/>
  <c r="J261" i="1" s="1"/>
  <c r="M281" i="1"/>
  <c r="M288" i="1"/>
  <c r="I302" i="1"/>
  <c r="J302" i="1" s="1"/>
  <c r="M309" i="1"/>
  <c r="I316" i="1"/>
  <c r="I344" i="1"/>
  <c r="I361" i="1"/>
  <c r="J361" i="1" s="1"/>
  <c r="M519" i="1"/>
  <c r="M62" i="1"/>
  <c r="I8" i="1"/>
  <c r="J8" i="1" s="1"/>
  <c r="I128" i="1"/>
  <c r="M130" i="1"/>
  <c r="M135" i="1"/>
  <c r="N135" i="1" s="1"/>
  <c r="O135" i="1" s="1"/>
  <c r="I160" i="1"/>
  <c r="I176" i="1"/>
  <c r="M181" i="1"/>
  <c r="I191" i="1"/>
  <c r="J191" i="1" s="1"/>
  <c r="I210" i="1"/>
  <c r="I222" i="1"/>
  <c r="I230" i="1"/>
  <c r="M240" i="1"/>
  <c r="I254" i="1"/>
  <c r="J254" i="1" s="1"/>
  <c r="M261" i="1"/>
  <c r="I275" i="1"/>
  <c r="J275" i="1" s="1"/>
  <c r="I282" i="1"/>
  <c r="J282" i="1" s="1"/>
  <c r="I289" i="1"/>
  <c r="J289" i="1" s="1"/>
  <c r="M302" i="1"/>
  <c r="I331" i="1"/>
  <c r="M126" i="1"/>
  <c r="M8" i="1"/>
  <c r="I15" i="1"/>
  <c r="J15" i="1" s="1"/>
  <c r="M29" i="1"/>
  <c r="I34" i="1"/>
  <c r="J34" i="1" s="1"/>
  <c r="M48" i="1"/>
  <c r="I53" i="1"/>
  <c r="J53" i="1" s="1"/>
  <c r="M67" i="1"/>
  <c r="I70" i="1"/>
  <c r="J70" i="1" s="1"/>
  <c r="M88" i="1"/>
  <c r="I87" i="1"/>
  <c r="M98" i="1"/>
  <c r="I104" i="1"/>
  <c r="J104" i="1" s="1"/>
  <c r="M115" i="1"/>
  <c r="I118" i="1"/>
  <c r="J118" i="1" s="1"/>
  <c r="M120" i="1"/>
  <c r="I123" i="1"/>
  <c r="J123" i="1" s="1"/>
  <c r="I133" i="1"/>
  <c r="M144" i="1"/>
  <c r="N144" i="1" s="1"/>
  <c r="O144" i="1" s="1"/>
  <c r="I148" i="1"/>
  <c r="I156" i="1"/>
  <c r="I165" i="1"/>
  <c r="J165" i="1" s="1"/>
  <c r="I170" i="1"/>
  <c r="J170" i="1" s="1"/>
  <c r="I182" i="1"/>
  <c r="M191" i="1"/>
  <c r="N191" i="1" s="1"/>
  <c r="O191" i="1" s="1"/>
  <c r="M203" i="1"/>
  <c r="M222" i="1"/>
  <c r="M215" i="1"/>
  <c r="I241" i="1"/>
  <c r="J241" i="1" s="1"/>
  <c r="M254" i="1"/>
  <c r="M268" i="1"/>
  <c r="M282" i="1"/>
  <c r="M296" i="1"/>
  <c r="I303" i="1"/>
  <c r="J303" i="1" s="1"/>
  <c r="M310" i="1"/>
  <c r="I317" i="1"/>
  <c r="I348" i="1"/>
  <c r="J348" i="1" s="1"/>
  <c r="I409" i="1"/>
  <c r="J409" i="1" s="1"/>
  <c r="M51" i="1"/>
  <c r="M3" i="1"/>
  <c r="I23" i="1"/>
  <c r="I145" i="1"/>
  <c r="J145" i="1" s="1"/>
  <c r="I152" i="1"/>
  <c r="M156" i="1"/>
  <c r="M170" i="1"/>
  <c r="M176" i="1"/>
  <c r="M182" i="1"/>
  <c r="I193" i="1"/>
  <c r="J193" i="1" s="1"/>
  <c r="I212" i="1"/>
  <c r="M248" i="1"/>
  <c r="I255" i="1"/>
  <c r="J255" i="1" s="1"/>
  <c r="I276" i="1"/>
  <c r="J276" i="1" s="1"/>
  <c r="M303" i="1"/>
  <c r="M317" i="1"/>
  <c r="I335" i="1"/>
  <c r="I333" i="1"/>
  <c r="J333" i="1" s="1"/>
  <c r="I386" i="1"/>
  <c r="J386" i="1" s="1"/>
  <c r="I40" i="1"/>
  <c r="M12" i="1"/>
  <c r="M32" i="1"/>
  <c r="I56" i="1"/>
  <c r="J56" i="1" s="1"/>
  <c r="I107" i="1"/>
  <c r="J107" i="1" s="1"/>
  <c r="I129" i="1"/>
  <c r="M284" i="1"/>
  <c r="I11" i="1"/>
  <c r="M5" i="1"/>
  <c r="I12" i="1"/>
  <c r="J12" i="1" s="1"/>
  <c r="M26" i="1"/>
  <c r="I32" i="1"/>
  <c r="J32" i="1" s="1"/>
  <c r="M45" i="1"/>
  <c r="I51" i="1"/>
  <c r="M64" i="1"/>
  <c r="I71" i="1"/>
  <c r="J71" i="1" s="1"/>
  <c r="M81" i="1"/>
  <c r="I85" i="1"/>
  <c r="M95" i="1"/>
  <c r="I102" i="1"/>
  <c r="J102" i="1" s="1"/>
  <c r="M113" i="1"/>
  <c r="M123" i="1"/>
  <c r="I126" i="1"/>
  <c r="J126" i="1" s="1"/>
  <c r="M128" i="1"/>
  <c r="M133" i="1"/>
  <c r="M141" i="1"/>
  <c r="M148" i="1"/>
  <c r="M152" i="1"/>
  <c r="I161" i="1"/>
  <c r="J161" i="1" s="1"/>
  <c r="M165" i="1"/>
  <c r="I171" i="1"/>
  <c r="I177" i="1"/>
  <c r="M223" i="1"/>
  <c r="M255" i="1"/>
  <c r="M283" i="1"/>
  <c r="I304" i="1"/>
  <c r="J304" i="1" s="1"/>
  <c r="M324" i="1"/>
  <c r="I349" i="1"/>
  <c r="J349" i="1" s="1"/>
  <c r="I363" i="1"/>
  <c r="J363" i="1" s="1"/>
  <c r="I402" i="1"/>
  <c r="J402" i="1" s="1"/>
  <c r="I418" i="1"/>
  <c r="I442" i="1"/>
  <c r="J442" i="1" s="1"/>
  <c r="I91" i="1"/>
  <c r="J91" i="1" s="1"/>
  <c r="M205" i="1"/>
  <c r="I338" i="1"/>
  <c r="M23" i="1"/>
  <c r="I47" i="1"/>
  <c r="M15" i="1"/>
  <c r="I20" i="1"/>
  <c r="J20" i="1" s="1"/>
  <c r="M34" i="1"/>
  <c r="I39" i="1"/>
  <c r="M53" i="1"/>
  <c r="I58" i="1"/>
  <c r="J58" i="1" s="1"/>
  <c r="M70" i="1"/>
  <c r="N70" i="1" s="1"/>
  <c r="O70" i="1" s="1"/>
  <c r="I74" i="1"/>
  <c r="M87" i="1"/>
  <c r="I93" i="1"/>
  <c r="M104" i="1"/>
  <c r="N104" i="1" s="1"/>
  <c r="O104" i="1" s="1"/>
  <c r="I109" i="1"/>
  <c r="J109" i="1" s="1"/>
  <c r="M118" i="1"/>
  <c r="I131" i="1"/>
  <c r="I136" i="1"/>
  <c r="M145" i="1"/>
  <c r="I157" i="1"/>
  <c r="J157" i="1" s="1"/>
  <c r="M171" i="1"/>
  <c r="M177" i="1"/>
  <c r="M183" i="1"/>
  <c r="I214" i="1"/>
  <c r="M219" i="1"/>
  <c r="I256" i="1"/>
  <c r="J256" i="1" s="1"/>
  <c r="I277" i="1"/>
  <c r="J277" i="1" s="1"/>
  <c r="M297" i="1"/>
  <c r="M304" i="1"/>
  <c r="M349" i="1"/>
  <c r="M363" i="1"/>
  <c r="I18" i="1"/>
  <c r="J18" i="1" s="1"/>
  <c r="M166" i="1"/>
  <c r="M270" i="1"/>
  <c r="M161" i="1"/>
  <c r="I172" i="1"/>
  <c r="J172" i="1" s="1"/>
  <c r="I205" i="1"/>
  <c r="J205" i="1" s="1"/>
  <c r="M214" i="1"/>
  <c r="I196" i="1"/>
  <c r="I221" i="1"/>
  <c r="I236" i="1"/>
  <c r="M249" i="1"/>
  <c r="M256" i="1"/>
  <c r="I270" i="1"/>
  <c r="J270" i="1" s="1"/>
  <c r="M277" i="1"/>
  <c r="I291" i="1"/>
  <c r="J291" i="1" s="1"/>
  <c r="I298" i="1"/>
  <c r="J298" i="1" s="1"/>
  <c r="I305" i="1"/>
  <c r="J305" i="1" s="1"/>
  <c r="M318" i="1"/>
  <c r="I350" i="1"/>
  <c r="J350" i="1" s="1"/>
  <c r="I403" i="1"/>
  <c r="J403" i="1" s="1"/>
  <c r="I337" i="1"/>
  <c r="J337" i="1" s="1"/>
  <c r="I364" i="1"/>
  <c r="J364" i="1" s="1"/>
  <c r="M373" i="1"/>
  <c r="M409" i="1"/>
  <c r="M442" i="1"/>
  <c r="N442" i="1" s="1"/>
  <c r="O442" i="1" s="1"/>
  <c r="M456" i="1"/>
  <c r="I477" i="1"/>
  <c r="J477" i="1" s="1"/>
  <c r="M484" i="1"/>
  <c r="M498" i="1"/>
  <c r="I520" i="1"/>
  <c r="J520" i="1" s="1"/>
  <c r="M535" i="1"/>
  <c r="I590" i="1"/>
  <c r="J590" i="1" s="1"/>
  <c r="M641" i="1"/>
  <c r="I319" i="1"/>
  <c r="M350" i="1"/>
  <c r="M391" i="1"/>
  <c r="I410" i="1"/>
  <c r="J410" i="1" s="1"/>
  <c r="I429" i="1"/>
  <c r="I450" i="1"/>
  <c r="J450" i="1" s="1"/>
  <c r="M477" i="1"/>
  <c r="I499" i="1"/>
  <c r="J499" i="1" s="1"/>
  <c r="I528" i="1"/>
  <c r="I795" i="1"/>
  <c r="J795" i="1" s="1"/>
  <c r="M360" i="1"/>
  <c r="I365" i="1"/>
  <c r="J365" i="1" s="1"/>
  <c r="M379" i="1"/>
  <c r="I398" i="1"/>
  <c r="M410" i="1"/>
  <c r="I416" i="1"/>
  <c r="M429" i="1"/>
  <c r="M436" i="1"/>
  <c r="I457" i="1"/>
  <c r="J457" i="1" s="1"/>
  <c r="I464" i="1"/>
  <c r="J464" i="1" s="1"/>
  <c r="M485" i="1"/>
  <c r="I492" i="1"/>
  <c r="J492" i="1" s="1"/>
  <c r="M499" i="1"/>
  <c r="I341" i="1"/>
  <c r="M354" i="1"/>
  <c r="I380" i="1"/>
  <c r="J380" i="1" s="1"/>
  <c r="M392" i="1"/>
  <c r="M398" i="1"/>
  <c r="M404" i="1"/>
  <c r="I430" i="1"/>
  <c r="M443" i="1"/>
  <c r="I451" i="1"/>
  <c r="J451" i="1" s="1"/>
  <c r="M457" i="1"/>
  <c r="M471" i="1"/>
  <c r="M478" i="1"/>
  <c r="I486" i="1"/>
  <c r="J486" i="1" s="1"/>
  <c r="I500" i="1"/>
  <c r="J500" i="1" s="1"/>
  <c r="M559" i="1"/>
  <c r="M567" i="1"/>
  <c r="M661" i="1"/>
  <c r="I399" i="1"/>
  <c r="J399" i="1" s="1"/>
  <c r="M423" i="1"/>
  <c r="M430" i="1"/>
  <c r="M437" i="1"/>
  <c r="I444" i="1"/>
  <c r="J444" i="1" s="1"/>
  <c r="I458" i="1"/>
  <c r="J458" i="1" s="1"/>
  <c r="I479" i="1"/>
  <c r="J479" i="1" s="1"/>
  <c r="M507" i="1"/>
  <c r="I330" i="1"/>
  <c r="J330" i="1" s="1"/>
  <c r="I346" i="1"/>
  <c r="J346" i="1" s="1"/>
  <c r="I332" i="1"/>
  <c r="J332" i="1" s="1"/>
  <c r="I340" i="1"/>
  <c r="J340" i="1" s="1"/>
  <c r="I381" i="1"/>
  <c r="J381" i="1" s="1"/>
  <c r="I387" i="1"/>
  <c r="J387" i="1" s="1"/>
  <c r="I393" i="1"/>
  <c r="J393" i="1" s="1"/>
  <c r="M405" i="1"/>
  <c r="I431" i="1"/>
  <c r="M458" i="1"/>
  <c r="M472" i="1"/>
  <c r="M515" i="1"/>
  <c r="N515" i="1" s="1"/>
  <c r="O515" i="1" s="1"/>
  <c r="I530" i="1"/>
  <c r="M654" i="1"/>
  <c r="M330" i="1"/>
  <c r="M332" i="1"/>
  <c r="M357" i="1"/>
  <c r="I366" i="1"/>
  <c r="J366" i="1" s="1"/>
  <c r="M393" i="1"/>
  <c r="M411" i="1"/>
  <c r="M424" i="1"/>
  <c r="I445" i="1"/>
  <c r="J445" i="1" s="1"/>
  <c r="I466" i="1"/>
  <c r="J466" i="1" s="1"/>
  <c r="I487" i="1"/>
  <c r="J487" i="1" s="1"/>
  <c r="I494" i="1"/>
  <c r="J494" i="1" s="1"/>
  <c r="M501" i="1"/>
  <c r="I320" i="1"/>
  <c r="J320" i="1" s="1"/>
  <c r="M340" i="1"/>
  <c r="M361" i="1"/>
  <c r="M375" i="1"/>
  <c r="I394" i="1"/>
  <c r="J394" i="1" s="1"/>
  <c r="I412" i="1"/>
  <c r="J412" i="1" s="1"/>
  <c r="M445" i="1"/>
  <c r="M452" i="1"/>
  <c r="I473" i="1"/>
  <c r="J473" i="1" s="1"/>
  <c r="I480" i="1"/>
  <c r="J480" i="1" s="1"/>
  <c r="M494" i="1"/>
  <c r="I509" i="1"/>
  <c r="J509" i="1" s="1"/>
  <c r="I343" i="1"/>
  <c r="J343" i="1" s="1"/>
  <c r="M366" i="1"/>
  <c r="I371" i="1"/>
  <c r="J371" i="1" s="1"/>
  <c r="I382" i="1"/>
  <c r="J382" i="1" s="1"/>
  <c r="M394" i="1"/>
  <c r="I400" i="1"/>
  <c r="J400" i="1" s="1"/>
  <c r="I425" i="1"/>
  <c r="I432" i="1"/>
  <c r="I446" i="1"/>
  <c r="J446" i="1" s="1"/>
  <c r="M459" i="1"/>
  <c r="I467" i="1"/>
  <c r="J467" i="1" s="1"/>
  <c r="M473" i="1"/>
  <c r="I488" i="1"/>
  <c r="J488" i="1" s="1"/>
  <c r="M325" i="1"/>
  <c r="I362" i="1"/>
  <c r="J362" i="1" s="1"/>
  <c r="I367" i="1"/>
  <c r="J367" i="1" s="1"/>
  <c r="M376" i="1"/>
  <c r="M382" i="1"/>
  <c r="M388" i="1"/>
  <c r="I413" i="1"/>
  <c r="J413" i="1" s="1"/>
  <c r="I419" i="1"/>
  <c r="M425" i="1"/>
  <c r="M439" i="1"/>
  <c r="N439" i="1" s="1"/>
  <c r="O439" i="1" s="1"/>
  <c r="M446" i="1"/>
  <c r="M453" i="1"/>
  <c r="I460" i="1"/>
  <c r="J460" i="1" s="1"/>
  <c r="I474" i="1"/>
  <c r="J474" i="1" s="1"/>
  <c r="M488" i="1"/>
  <c r="M495" i="1"/>
  <c r="I510" i="1"/>
  <c r="J510" i="1" s="1"/>
  <c r="M539" i="1"/>
  <c r="M556" i="1"/>
  <c r="N556" i="1" s="1"/>
  <c r="O556" i="1" s="1"/>
  <c r="M570" i="1"/>
  <c r="M362" i="1"/>
  <c r="I383" i="1"/>
  <c r="J383" i="1" s="1"/>
  <c r="I426" i="1"/>
  <c r="J426" i="1" s="1"/>
  <c r="I447" i="1"/>
  <c r="J447" i="1" s="1"/>
  <c r="M474" i="1"/>
  <c r="M315" i="1"/>
  <c r="M352" i="1"/>
  <c r="N352" i="1" s="1"/>
  <c r="O352" i="1" s="1"/>
  <c r="M333" i="1"/>
  <c r="I355" i="1"/>
  <c r="I377" i="1"/>
  <c r="J377" i="1" s="1"/>
  <c r="M389" i="1"/>
  <c r="M407" i="1"/>
  <c r="M426" i="1"/>
  <c r="N426" i="1" s="1"/>
  <c r="O426" i="1" s="1"/>
  <c r="M440" i="1"/>
  <c r="N440" i="1" s="1"/>
  <c r="O440" i="1" s="1"/>
  <c r="I461" i="1"/>
  <c r="J461" i="1" s="1"/>
  <c r="I482" i="1"/>
  <c r="J482" i="1" s="1"/>
  <c r="I611" i="1"/>
  <c r="M331" i="1"/>
  <c r="M338" i="1"/>
  <c r="M377" i="1"/>
  <c r="M395" i="1"/>
  <c r="I414" i="1"/>
  <c r="I434" i="1"/>
  <c r="M461" i="1"/>
  <c r="M468" i="1"/>
  <c r="I540" i="1"/>
  <c r="J540" i="1" s="1"/>
  <c r="I339" i="1"/>
  <c r="J339" i="1" s="1"/>
  <c r="I334" i="1"/>
  <c r="J334" i="1" s="1"/>
  <c r="M372" i="1"/>
  <c r="I378" i="1"/>
  <c r="J378" i="1" s="1"/>
  <c r="I396" i="1"/>
  <c r="J396" i="1" s="1"/>
  <c r="M408" i="1"/>
  <c r="M414" i="1"/>
  <c r="M420" i="1"/>
  <c r="I441" i="1"/>
  <c r="J441" i="1" s="1"/>
  <c r="I448" i="1"/>
  <c r="J448" i="1" s="1"/>
  <c r="I462" i="1"/>
  <c r="J462" i="1" s="1"/>
  <c r="M475" i="1"/>
  <c r="I483" i="1"/>
  <c r="J483" i="1" s="1"/>
  <c r="M504" i="1"/>
  <c r="M353" i="1"/>
  <c r="I345" i="1"/>
  <c r="J345" i="1" s="1"/>
  <c r="I368" i="1"/>
  <c r="J368" i="1" s="1"/>
  <c r="M378" i="1"/>
  <c r="I384" i="1"/>
  <c r="J384" i="1" s="1"/>
  <c r="I415" i="1"/>
  <c r="M427" i="1"/>
  <c r="N427" i="1" s="1"/>
  <c r="O427" i="1" s="1"/>
  <c r="I435" i="1"/>
  <c r="M441" i="1"/>
  <c r="N441" i="1" s="1"/>
  <c r="O441" i="1" s="1"/>
  <c r="M455" i="1"/>
  <c r="M462" i="1"/>
  <c r="M469" i="1"/>
  <c r="I476" i="1"/>
  <c r="J476" i="1" s="1"/>
  <c r="M490" i="1"/>
  <c r="M497" i="1"/>
  <c r="M526" i="1"/>
  <c r="I538" i="1"/>
  <c r="M590" i="1"/>
  <c r="M597" i="1"/>
  <c r="M611" i="1"/>
  <c r="I618" i="1"/>
  <c r="J618" i="1" s="1"/>
  <c r="I648" i="1"/>
  <c r="J648" i="1" s="1"/>
  <c r="I655" i="1"/>
  <c r="I642" i="1"/>
  <c r="M666" i="1"/>
  <c r="M489" i="1"/>
  <c r="M510" i="1"/>
  <c r="I527" i="1"/>
  <c r="J527" i="1" s="1"/>
  <c r="M530" i="1"/>
  <c r="I541" i="1"/>
  <c r="J541" i="1" s="1"/>
  <c r="I584" i="1"/>
  <c r="I591" i="1"/>
  <c r="J591" i="1" s="1"/>
  <c r="I612" i="1"/>
  <c r="M618" i="1"/>
  <c r="M655" i="1"/>
  <c r="I681" i="1"/>
  <c r="J681" i="1" s="1"/>
  <c r="I688" i="1"/>
  <c r="J688" i="1" s="1"/>
  <c r="I695" i="1"/>
  <c r="J695" i="1" s="1"/>
  <c r="M740" i="1"/>
  <c r="M538" i="1"/>
  <c r="I546" i="1"/>
  <c r="J546" i="1" s="1"/>
  <c r="M565" i="1"/>
  <c r="M591" i="1"/>
  <c r="I626" i="1"/>
  <c r="J626" i="1" s="1"/>
  <c r="I663" i="1"/>
  <c r="M635" i="1"/>
  <c r="M674" i="1"/>
  <c r="M702" i="1"/>
  <c r="M846" i="1"/>
  <c r="I511" i="1"/>
  <c r="J511" i="1" s="1"/>
  <c r="M527" i="1"/>
  <c r="N527" i="1" s="1"/>
  <c r="O527" i="1" s="1"/>
  <c r="I531" i="1"/>
  <c r="M541" i="1"/>
  <c r="M546" i="1"/>
  <c r="I551" i="1"/>
  <c r="J551" i="1" s="1"/>
  <c r="I578" i="1"/>
  <c r="I599" i="1"/>
  <c r="M608" i="1"/>
  <c r="M626" i="1"/>
  <c r="M649" i="1"/>
  <c r="I636" i="1"/>
  <c r="I668" i="1"/>
  <c r="I718" i="1"/>
  <c r="J718" i="1" s="1"/>
  <c r="M517" i="1"/>
  <c r="M531" i="1"/>
  <c r="I535" i="1"/>
  <c r="M578" i="1"/>
  <c r="M585" i="1"/>
  <c r="I609" i="1"/>
  <c r="I627" i="1"/>
  <c r="M636" i="1"/>
  <c r="M643" i="1"/>
  <c r="M682" i="1"/>
  <c r="M511" i="1"/>
  <c r="I543" i="1"/>
  <c r="I547" i="1"/>
  <c r="J547" i="1" s="1"/>
  <c r="I567" i="1"/>
  <c r="J567" i="1" s="1"/>
  <c r="I579" i="1"/>
  <c r="M609" i="1"/>
  <c r="M613" i="1"/>
  <c r="M627" i="1"/>
  <c r="N627" i="1" s="1"/>
  <c r="O627" i="1" s="1"/>
  <c r="I650" i="1"/>
  <c r="I664" i="1"/>
  <c r="I637" i="1"/>
  <c r="J637" i="1" s="1"/>
  <c r="I644" i="1"/>
  <c r="J644" i="1" s="1"/>
  <c r="I704" i="1"/>
  <c r="M711" i="1"/>
  <c r="I774" i="1"/>
  <c r="J774" i="1" s="1"/>
  <c r="M505" i="1"/>
  <c r="M514" i="1"/>
  <c r="I532" i="1"/>
  <c r="M547" i="1"/>
  <c r="I552" i="1"/>
  <c r="J552" i="1" s="1"/>
  <c r="M579" i="1"/>
  <c r="I586" i="1"/>
  <c r="I600" i="1"/>
  <c r="J63" i="1" s="1"/>
  <c r="I610" i="1"/>
  <c r="I628" i="1"/>
  <c r="J628" i="1" s="1"/>
  <c r="M650" i="1"/>
  <c r="N650" i="1" s="1"/>
  <c r="O650" i="1" s="1"/>
  <c r="M637" i="1"/>
  <c r="M644" i="1"/>
  <c r="I669" i="1"/>
  <c r="M804" i="1"/>
  <c r="I536" i="1"/>
  <c r="M543" i="1"/>
  <c r="I562" i="1"/>
  <c r="J562" i="1" s="1"/>
  <c r="M573" i="1"/>
  <c r="I580" i="1"/>
  <c r="J580" i="1" s="1"/>
  <c r="M586" i="1"/>
  <c r="M610" i="1"/>
  <c r="I658" i="1"/>
  <c r="M669" i="1"/>
  <c r="M683" i="1"/>
  <c r="M690" i="1"/>
  <c r="I515" i="1"/>
  <c r="M521" i="1"/>
  <c r="I548" i="1"/>
  <c r="J548" i="1" s="1"/>
  <c r="M562" i="1"/>
  <c r="I568" i="1"/>
  <c r="J568" i="1" s="1"/>
  <c r="I594" i="1"/>
  <c r="J594" i="1" s="1"/>
  <c r="I615" i="1"/>
  <c r="J615" i="1" s="1"/>
  <c r="M621" i="1"/>
  <c r="M658" i="1"/>
  <c r="M631" i="1"/>
  <c r="I684" i="1"/>
  <c r="J684" i="1" s="1"/>
  <c r="I506" i="1"/>
  <c r="J506" i="1" s="1"/>
  <c r="M554" i="1"/>
  <c r="I574" i="1"/>
  <c r="M594" i="1"/>
  <c r="M601" i="1"/>
  <c r="I622" i="1"/>
  <c r="J622" i="1" s="1"/>
  <c r="I659" i="1"/>
  <c r="J659" i="1" s="1"/>
  <c r="M525" i="1"/>
  <c r="I563" i="1"/>
  <c r="M574" i="1"/>
  <c r="I595" i="1"/>
  <c r="J595" i="1" s="1"/>
  <c r="M622" i="1"/>
  <c r="M629" i="1"/>
  <c r="N629" i="1" s="1"/>
  <c r="O629" i="1" s="1"/>
  <c r="M659" i="1"/>
  <c r="I632" i="1"/>
  <c r="J632" i="1" s="1"/>
  <c r="I671" i="1"/>
  <c r="M706" i="1"/>
  <c r="M506" i="1"/>
  <c r="I522" i="1"/>
  <c r="J522" i="1" s="1"/>
  <c r="M553" i="1"/>
  <c r="I555" i="1"/>
  <c r="M563" i="1"/>
  <c r="I575" i="1"/>
  <c r="M581" i="1"/>
  <c r="M595" i="1"/>
  <c r="N595" i="1" s="1"/>
  <c r="O595" i="1" s="1"/>
  <c r="I602" i="1"/>
  <c r="I616" i="1"/>
  <c r="J616" i="1" s="1"/>
  <c r="I623" i="1"/>
  <c r="J623" i="1" s="1"/>
  <c r="I660" i="1"/>
  <c r="M632" i="1"/>
  <c r="M646" i="1"/>
  <c r="M692" i="1"/>
  <c r="M753" i="1"/>
  <c r="I516" i="1"/>
  <c r="J516" i="1" s="1"/>
  <c r="I564" i="1"/>
  <c r="M569" i="1"/>
  <c r="M575" i="1"/>
  <c r="I596" i="1"/>
  <c r="J596" i="1" s="1"/>
  <c r="M602" i="1"/>
  <c r="M623" i="1"/>
  <c r="I640" i="1"/>
  <c r="J640" i="1" s="1"/>
  <c r="I679" i="1"/>
  <c r="J679" i="1" s="1"/>
  <c r="M699" i="1"/>
  <c r="I519" i="1"/>
  <c r="J519" i="1" s="1"/>
  <c r="M522" i="1"/>
  <c r="I526" i="1"/>
  <c r="M533" i="1"/>
  <c r="M537" i="1"/>
  <c r="M555" i="1"/>
  <c r="I607" i="1"/>
  <c r="I647" i="1"/>
  <c r="M653" i="1"/>
  <c r="M640" i="1"/>
  <c r="I700" i="1"/>
  <c r="J700" i="1" s="1"/>
  <c r="I723" i="1"/>
  <c r="J723" i="1" s="1"/>
  <c r="M746" i="1"/>
  <c r="M540" i="1"/>
  <c r="N540" i="1" s="1"/>
  <c r="O540" i="1" s="1"/>
  <c r="M549" i="1"/>
  <c r="I556" i="1"/>
  <c r="I559" i="1"/>
  <c r="I570" i="1"/>
  <c r="J570" i="1" s="1"/>
  <c r="I583" i="1"/>
  <c r="J583" i="1" s="1"/>
  <c r="M589" i="1"/>
  <c r="M607" i="1"/>
  <c r="N607" i="1" s="1"/>
  <c r="O607" i="1" s="1"/>
  <c r="M617" i="1"/>
  <c r="I654" i="1"/>
  <c r="I641" i="1"/>
  <c r="J641" i="1" s="1"/>
  <c r="M686" i="1"/>
  <c r="M710" i="1"/>
  <c r="M714" i="1"/>
  <c r="M718" i="1"/>
  <c r="I747" i="1"/>
  <c r="J747" i="1" s="1"/>
  <c r="M774" i="1"/>
  <c r="M788" i="1"/>
  <c r="M799" i="1"/>
  <c r="I734" i="1"/>
  <c r="I822" i="1"/>
  <c r="I844" i="1"/>
  <c r="J844" i="1" s="1"/>
  <c r="I829" i="1"/>
  <c r="J829" i="1" s="1"/>
  <c r="I885" i="1"/>
  <c r="J885" i="1" s="1"/>
  <c r="I1093" i="1"/>
  <c r="M999" i="1"/>
  <c r="I703" i="1"/>
  <c r="J703" i="1" s="1"/>
  <c r="I707" i="1"/>
  <c r="J9" i="1" s="1"/>
  <c r="M754" i="1"/>
  <c r="I761" i="1"/>
  <c r="J761" i="1" s="1"/>
  <c r="I775" i="1"/>
  <c r="J775" i="1" s="1"/>
  <c r="I782" i="1"/>
  <c r="J782" i="1" s="1"/>
  <c r="I796" i="1"/>
  <c r="J796" i="1" s="1"/>
  <c r="I800" i="1"/>
  <c r="J800" i="1" s="1"/>
  <c r="M734" i="1"/>
  <c r="I815" i="1"/>
  <c r="J815" i="1" s="1"/>
  <c r="M805" i="1"/>
  <c r="M822" i="1"/>
  <c r="M844" i="1"/>
  <c r="N844" i="1" s="1"/>
  <c r="O844" i="1" s="1"/>
  <c r="I850" i="1"/>
  <c r="I857" i="1"/>
  <c r="I1038" i="1"/>
  <c r="J1038" i="1" s="1"/>
  <c r="I675" i="1"/>
  <c r="M703" i="1"/>
  <c r="I711" i="1"/>
  <c r="J711" i="1" s="1"/>
  <c r="I715" i="1"/>
  <c r="J715" i="1" s="1"/>
  <c r="I719" i="1"/>
  <c r="J719" i="1" s="1"/>
  <c r="I724" i="1"/>
  <c r="I729" i="1"/>
  <c r="I748" i="1"/>
  <c r="J748" i="1" s="1"/>
  <c r="I755" i="1"/>
  <c r="J755" i="1" s="1"/>
  <c r="M761" i="1"/>
  <c r="I769" i="1"/>
  <c r="J769" i="1" s="1"/>
  <c r="M775" i="1"/>
  <c r="M782" i="1"/>
  <c r="M796" i="1"/>
  <c r="I834" i="1"/>
  <c r="J834" i="1" s="1"/>
  <c r="I1072" i="1"/>
  <c r="I678" i="1"/>
  <c r="J678" i="1" s="1"/>
  <c r="M719" i="1"/>
  <c r="M724" i="1"/>
  <c r="I742" i="1"/>
  <c r="J742" i="1" s="1"/>
  <c r="M748" i="1"/>
  <c r="I783" i="1"/>
  <c r="J783" i="1" s="1"/>
  <c r="M735" i="1"/>
  <c r="M815" i="1"/>
  <c r="I840" i="1"/>
  <c r="J840" i="1" s="1"/>
  <c r="M687" i="1"/>
  <c r="M729" i="1"/>
  <c r="M742" i="1"/>
  <c r="M762" i="1"/>
  <c r="M769" i="1"/>
  <c r="I790" i="1"/>
  <c r="J790" i="1" s="1"/>
  <c r="I738" i="1"/>
  <c r="M840" i="1"/>
  <c r="M830" i="1"/>
  <c r="I851" i="1"/>
  <c r="J851" i="1" s="1"/>
  <c r="M678" i="1"/>
  <c r="M684" i="1"/>
  <c r="M700" i="1"/>
  <c r="I708" i="1"/>
  <c r="I763" i="1"/>
  <c r="J763" i="1" s="1"/>
  <c r="M790" i="1"/>
  <c r="M801" i="1"/>
  <c r="I807" i="1"/>
  <c r="I824" i="1"/>
  <c r="J824" i="1" s="1"/>
  <c r="M890" i="1"/>
  <c r="M681" i="1"/>
  <c r="I691" i="1"/>
  <c r="J691" i="1" s="1"/>
  <c r="I694" i="1"/>
  <c r="J694" i="1" s="1"/>
  <c r="M708" i="1"/>
  <c r="I743" i="1"/>
  <c r="J743" i="1" s="1"/>
  <c r="M756" i="1"/>
  <c r="M770" i="1"/>
  <c r="I777" i="1"/>
  <c r="J777" i="1" s="1"/>
  <c r="I791" i="1"/>
  <c r="J791" i="1" s="1"/>
  <c r="I798" i="1"/>
  <c r="J798" i="1" s="1"/>
  <c r="I808" i="1"/>
  <c r="J808" i="1" s="1"/>
  <c r="I818" i="1"/>
  <c r="J818" i="1" s="1"/>
  <c r="M807" i="1"/>
  <c r="I837" i="1"/>
  <c r="J837" i="1" s="1"/>
  <c r="M841" i="1"/>
  <c r="M824" i="1"/>
  <c r="I1074" i="1"/>
  <c r="I673" i="1"/>
  <c r="M697" i="1"/>
  <c r="M743" i="1"/>
  <c r="I750" i="1"/>
  <c r="J750" i="1" s="1"/>
  <c r="I764" i="1"/>
  <c r="J764" i="1" s="1"/>
  <c r="I771" i="1"/>
  <c r="J771" i="1" s="1"/>
  <c r="M777" i="1"/>
  <c r="I785" i="1"/>
  <c r="J785" i="1" s="1"/>
  <c r="M791" i="1"/>
  <c r="M798" i="1"/>
  <c r="M808" i="1"/>
  <c r="I825" i="1"/>
  <c r="J825" i="1" s="1"/>
  <c r="M852" i="1"/>
  <c r="M694" i="1"/>
  <c r="M716" i="1"/>
  <c r="M730" i="1"/>
  <c r="M750" i="1"/>
  <c r="M764" i="1"/>
  <c r="I731" i="1"/>
  <c r="M812" i="1"/>
  <c r="M837" i="1"/>
  <c r="N837" i="1" s="1"/>
  <c r="O837" i="1" s="1"/>
  <c r="I832" i="1"/>
  <c r="J832" i="1" s="1"/>
  <c r="I853" i="1"/>
  <c r="I1067" i="1"/>
  <c r="J1067" i="1" s="1"/>
  <c r="M673" i="1"/>
  <c r="I705" i="1"/>
  <c r="I721" i="1"/>
  <c r="J721" i="1" s="1"/>
  <c r="I726" i="1"/>
  <c r="I739" i="1"/>
  <c r="J739" i="1" s="1"/>
  <c r="I751" i="1"/>
  <c r="J751" i="1" s="1"/>
  <c r="M778" i="1"/>
  <c r="M785" i="1"/>
  <c r="I803" i="1"/>
  <c r="J803" i="1" s="1"/>
  <c r="I814" i="1"/>
  <c r="J814" i="1" s="1"/>
  <c r="M832" i="1"/>
  <c r="N832" i="1" s="1"/>
  <c r="O832" i="1" s="1"/>
  <c r="M1001" i="1"/>
  <c r="I862" i="1"/>
  <c r="I1087" i="1"/>
  <c r="J1087" i="1" s="1"/>
  <c r="M670" i="1"/>
  <c r="I713" i="1"/>
  <c r="M721" i="1"/>
  <c r="M726" i="1"/>
  <c r="I758" i="1"/>
  <c r="J758" i="1" s="1"/>
  <c r="I779" i="1"/>
  <c r="J779" i="1" s="1"/>
  <c r="M803" i="1"/>
  <c r="M819" i="1"/>
  <c r="I835" i="1"/>
  <c r="J835" i="1" s="1"/>
  <c r="M853" i="1"/>
  <c r="I1002" i="1"/>
  <c r="J1002" i="1" s="1"/>
  <c r="I692" i="1"/>
  <c r="M705" i="1"/>
  <c r="M758" i="1"/>
  <c r="M772" i="1"/>
  <c r="M786" i="1"/>
  <c r="I793" i="1"/>
  <c r="J793" i="1" s="1"/>
  <c r="I810" i="1"/>
  <c r="J810" i="1" s="1"/>
  <c r="I816" i="1"/>
  <c r="J816" i="1" s="1"/>
  <c r="I845" i="1"/>
  <c r="J845" i="1" s="1"/>
  <c r="M835" i="1"/>
  <c r="N835" i="1" s="1"/>
  <c r="O835" i="1" s="1"/>
  <c r="I827" i="1"/>
  <c r="J827" i="1" s="1"/>
  <c r="M847" i="1"/>
  <c r="I854" i="1"/>
  <c r="M861" i="1"/>
  <c r="I1051" i="1"/>
  <c r="J1051" i="1" s="1"/>
  <c r="I689" i="1"/>
  <c r="J689" i="1" s="1"/>
  <c r="M698" i="1"/>
  <c r="M713" i="1"/>
  <c r="I727" i="1"/>
  <c r="I745" i="1"/>
  <c r="J745" i="1" s="1"/>
  <c r="I759" i="1"/>
  <c r="J759" i="1" s="1"/>
  <c r="I766" i="1"/>
  <c r="J766" i="1" s="1"/>
  <c r="I780" i="1"/>
  <c r="J780" i="1" s="1"/>
  <c r="I787" i="1"/>
  <c r="J787" i="1" s="1"/>
  <c r="M793" i="1"/>
  <c r="I737" i="1"/>
  <c r="M732" i="1"/>
  <c r="M810" i="1"/>
  <c r="M816" i="1"/>
  <c r="M854" i="1"/>
  <c r="I1014" i="1"/>
  <c r="J1014" i="1" s="1"/>
  <c r="M668" i="1"/>
  <c r="I702" i="1"/>
  <c r="M745" i="1"/>
  <c r="I753" i="1"/>
  <c r="J753" i="1" s="1"/>
  <c r="M759" i="1"/>
  <c r="M766" i="1"/>
  <c r="M780" i="1"/>
  <c r="I811" i="1"/>
  <c r="J811" i="1" s="1"/>
  <c r="M838" i="1"/>
  <c r="N838" i="1" s="1"/>
  <c r="O838" i="1" s="1"/>
  <c r="M827" i="1"/>
  <c r="N827" i="1" s="1"/>
  <c r="O827" i="1" s="1"/>
  <c r="M878" i="1"/>
  <c r="M918" i="1"/>
  <c r="I683" i="1"/>
  <c r="J683" i="1" s="1"/>
  <c r="I686" i="1"/>
  <c r="J686" i="1" s="1"/>
  <c r="M689" i="1"/>
  <c r="I699" i="1"/>
  <c r="I710" i="1"/>
  <c r="J710" i="1" s="1"/>
  <c r="M722" i="1"/>
  <c r="I767" i="1"/>
  <c r="J767" i="1" s="1"/>
  <c r="M794" i="1"/>
  <c r="M737" i="1"/>
  <c r="I804" i="1"/>
  <c r="I842" i="1"/>
  <c r="J842" i="1" s="1"/>
  <c r="M848" i="1"/>
  <c r="M855" i="1"/>
  <c r="I883" i="1"/>
  <c r="M1008" i="1"/>
  <c r="I911" i="1"/>
  <c r="J911" i="1" s="1"/>
  <c r="I1065" i="1"/>
  <c r="M1076" i="1"/>
  <c r="M1030" i="1"/>
  <c r="M1035" i="1"/>
  <c r="M1051" i="1"/>
  <c r="M1057" i="1"/>
  <c r="I984" i="1"/>
  <c r="J984" i="1" s="1"/>
  <c r="I1000" i="1"/>
  <c r="J1000" i="1" s="1"/>
  <c r="I1009" i="1"/>
  <c r="J1009" i="1" s="1"/>
  <c r="I1020" i="1"/>
  <c r="J1020" i="1" s="1"/>
  <c r="I1071" i="1"/>
  <c r="J1071" i="1" s="1"/>
  <c r="I1104" i="1"/>
  <c r="J1104" i="1" s="1"/>
  <c r="M911" i="1"/>
  <c r="M1093" i="1"/>
  <c r="I1097" i="1"/>
  <c r="J1097" i="1" s="1"/>
  <c r="I1058" i="1"/>
  <c r="J1058" i="1" s="1"/>
  <c r="I993" i="1"/>
  <c r="J993" i="1" s="1"/>
  <c r="M904" i="1"/>
  <c r="M940" i="1"/>
  <c r="I1145" i="1"/>
  <c r="J1145" i="1" s="1"/>
  <c r="M856" i="1"/>
  <c r="I884" i="1"/>
  <c r="M1097" i="1"/>
  <c r="M1045" i="1"/>
  <c r="M863" i="1"/>
  <c r="I905" i="1"/>
  <c r="J905" i="1" s="1"/>
  <c r="I1024" i="1"/>
  <c r="J1024" i="1" s="1"/>
  <c r="M871" i="1"/>
  <c r="N871" i="1" s="1"/>
  <c r="O871" i="1" s="1"/>
  <c r="I1046" i="1"/>
  <c r="J1046" i="1" s="1"/>
  <c r="M985" i="1"/>
  <c r="M993" i="1"/>
  <c r="I892" i="1"/>
  <c r="J892" i="1" s="1"/>
  <c r="M898" i="1"/>
  <c r="I913" i="1"/>
  <c r="J913" i="1" s="1"/>
  <c r="M1184" i="1"/>
  <c r="I849" i="1"/>
  <c r="I983" i="1"/>
  <c r="J983" i="1" s="1"/>
  <c r="M1024" i="1"/>
  <c r="I1073" i="1"/>
  <c r="M1082" i="1"/>
  <c r="I872" i="1"/>
  <c r="M1046" i="1"/>
  <c r="I1053" i="1"/>
  <c r="J1053" i="1" s="1"/>
  <c r="I1059" i="1"/>
  <c r="J1059" i="1" s="1"/>
  <c r="I987" i="1"/>
  <c r="J987" i="1" s="1"/>
  <c r="I1022" i="1"/>
  <c r="J1022" i="1" s="1"/>
  <c r="I1090" i="1"/>
  <c r="J1090" i="1" s="1"/>
  <c r="M892" i="1"/>
  <c r="I1229" i="1"/>
  <c r="I1016" i="1"/>
  <c r="J1016" i="1" s="1"/>
  <c r="M1094" i="1"/>
  <c r="I1102" i="1"/>
  <c r="I1027" i="1"/>
  <c r="J1027" i="1" s="1"/>
  <c r="I1040" i="1"/>
  <c r="J1040" i="1" s="1"/>
  <c r="M1053" i="1"/>
  <c r="M1059" i="1"/>
  <c r="N1059" i="1" s="1"/>
  <c r="O1059" i="1" s="1"/>
  <c r="M994" i="1"/>
  <c r="I1004" i="1"/>
  <c r="J1004" i="1" s="1"/>
  <c r="I1077" i="1"/>
  <c r="J1077" i="1" s="1"/>
  <c r="M1090" i="1"/>
  <c r="I1106" i="1"/>
  <c r="J1106" i="1" s="1"/>
  <c r="M906" i="1"/>
  <c r="I1157" i="1"/>
  <c r="J1157" i="1" s="1"/>
  <c r="I1080" i="1"/>
  <c r="J1080" i="1" s="1"/>
  <c r="I877" i="1"/>
  <c r="J877" i="1" s="1"/>
  <c r="I995" i="1"/>
  <c r="J995" i="1" s="1"/>
  <c r="M1011" i="1"/>
  <c r="M1077" i="1"/>
  <c r="I1091" i="1"/>
  <c r="J1091" i="1" s="1"/>
  <c r="M1106" i="1"/>
  <c r="I900" i="1"/>
  <c r="J900" i="1" s="1"/>
  <c r="I907" i="1"/>
  <c r="J907" i="1" s="1"/>
  <c r="M1016" i="1"/>
  <c r="N1016" i="1" s="1"/>
  <c r="O1016" i="1" s="1"/>
  <c r="I1096" i="1"/>
  <c r="M1102" i="1"/>
  <c r="M1032" i="1"/>
  <c r="I876" i="1"/>
  <c r="I1048" i="1"/>
  <c r="J1048" i="1" s="1"/>
  <c r="M874" i="1"/>
  <c r="N874" i="1" s="1"/>
  <c r="O874" i="1" s="1"/>
  <c r="M988" i="1"/>
  <c r="I1012" i="1"/>
  <c r="J1012" i="1" s="1"/>
  <c r="M1023" i="1"/>
  <c r="I887" i="1"/>
  <c r="J887" i="1" s="1"/>
  <c r="M1172" i="1"/>
  <c r="M1088" i="1"/>
  <c r="M1080" i="1"/>
  <c r="M876" i="1"/>
  <c r="M1041" i="1"/>
  <c r="I1054" i="1"/>
  <c r="J1054" i="1" s="1"/>
  <c r="M1005" i="1"/>
  <c r="M1136" i="1"/>
  <c r="I1192" i="1"/>
  <c r="J1192" i="1" s="1"/>
  <c r="I855" i="1"/>
  <c r="I878" i="1"/>
  <c r="I869" i="1"/>
  <c r="J869" i="1" s="1"/>
  <c r="I1033" i="1"/>
  <c r="J1033" i="1" s="1"/>
  <c r="M1048" i="1"/>
  <c r="M1054" i="1"/>
  <c r="I865" i="1"/>
  <c r="J865" i="1" s="1"/>
  <c r="I997" i="1"/>
  <c r="J997" i="1" s="1"/>
  <c r="I1006" i="1"/>
  <c r="J1006" i="1" s="1"/>
  <c r="I1025" i="1"/>
  <c r="J1025" i="1" s="1"/>
  <c r="I1084" i="1"/>
  <c r="J1084" i="1" s="1"/>
  <c r="I888" i="1"/>
  <c r="J888" i="1" s="1"/>
  <c r="M894" i="1"/>
  <c r="M860" i="1"/>
  <c r="I1068" i="1"/>
  <c r="M1074" i="1"/>
  <c r="M1028" i="1"/>
  <c r="M1033" i="1"/>
  <c r="I1042" i="1"/>
  <c r="J1042" i="1" s="1"/>
  <c r="M865" i="1"/>
  <c r="N865" i="1" s="1"/>
  <c r="O865" i="1" s="1"/>
  <c r="M997" i="1"/>
  <c r="M1025" i="1"/>
  <c r="M1084" i="1"/>
  <c r="I895" i="1"/>
  <c r="J895" i="1" s="1"/>
  <c r="M901" i="1"/>
  <c r="M908" i="1"/>
  <c r="I945" i="1"/>
  <c r="J945" i="1" s="1"/>
  <c r="M982" i="1"/>
  <c r="M1017" i="1"/>
  <c r="M869" i="1"/>
  <c r="M1049" i="1"/>
  <c r="I882" i="1"/>
  <c r="I866" i="1"/>
  <c r="J866" i="1" s="1"/>
  <c r="I1062" i="1"/>
  <c r="J1062" i="1" s="1"/>
  <c r="M888" i="1"/>
  <c r="I902" i="1"/>
  <c r="J902" i="1" s="1"/>
  <c r="I909" i="1"/>
  <c r="J909" i="1" s="1"/>
  <c r="M986" i="1"/>
  <c r="I1063" i="1"/>
  <c r="I1100" i="1"/>
  <c r="I867" i="1"/>
  <c r="M1083" i="1"/>
  <c r="I1029" i="1"/>
  <c r="J1029" i="1" s="1"/>
  <c r="I1037" i="1"/>
  <c r="J1037" i="1" s="1"/>
  <c r="I1050" i="1"/>
  <c r="J1050" i="1" s="1"/>
  <c r="I1056" i="1"/>
  <c r="J1056" i="1" s="1"/>
  <c r="M990" i="1"/>
  <c r="M1007" i="1"/>
  <c r="M909" i="1"/>
  <c r="M850" i="1"/>
  <c r="I861" i="1"/>
  <c r="M1002" i="1"/>
  <c r="M1100" i="1"/>
  <c r="I1095" i="1"/>
  <c r="J1095" i="1" s="1"/>
  <c r="I873" i="1"/>
  <c r="J873" i="1" s="1"/>
  <c r="M1043" i="1"/>
  <c r="I991" i="1"/>
  <c r="J991" i="1" s="1"/>
  <c r="M1015" i="1"/>
  <c r="I1103" i="1"/>
  <c r="J1103" i="1" s="1"/>
  <c r="I896" i="1"/>
  <c r="J896" i="1" s="1"/>
  <c r="I976" i="1"/>
  <c r="J976" i="1" s="1"/>
  <c r="M1063" i="1"/>
  <c r="I1035" i="1"/>
  <c r="J1035" i="1" s="1"/>
  <c r="M1037" i="1"/>
  <c r="M886" i="1"/>
  <c r="M1056" i="1"/>
  <c r="N1056" i="1" s="1"/>
  <c r="O1056" i="1" s="1"/>
  <c r="M991" i="1"/>
  <c r="I999" i="1"/>
  <c r="J999" i="1" s="1"/>
  <c r="I1018" i="1"/>
  <c r="J1018" i="1" s="1"/>
  <c r="M1086" i="1"/>
  <c r="I890" i="1"/>
  <c r="J890" i="1" s="1"/>
  <c r="I903" i="1"/>
  <c r="J903" i="1" s="1"/>
  <c r="M910" i="1"/>
  <c r="I932" i="1"/>
  <c r="J932" i="1" s="1"/>
  <c r="M1173" i="1"/>
  <c r="I1210" i="1"/>
  <c r="J1210" i="1" s="1"/>
  <c r="M925" i="1"/>
  <c r="M932" i="1"/>
  <c r="M945" i="1"/>
  <c r="I950" i="1"/>
  <c r="J950" i="1" s="1"/>
  <c r="I955" i="1"/>
  <c r="J955" i="1" s="1"/>
  <c r="I960" i="1"/>
  <c r="J960" i="1" s="1"/>
  <c r="I971" i="1"/>
  <c r="J971" i="1" s="1"/>
  <c r="I1122" i="1"/>
  <c r="J1122" i="1" s="1"/>
  <c r="I1125" i="1"/>
  <c r="J1125" i="1" s="1"/>
  <c r="M1157" i="1"/>
  <c r="M1145" i="1"/>
  <c r="I1177" i="1"/>
  <c r="J1177" i="1" s="1"/>
  <c r="M1167" i="1"/>
  <c r="I1186" i="1"/>
  <c r="J1186" i="1" s="1"/>
  <c r="M1192" i="1"/>
  <c r="I1198" i="1"/>
  <c r="J1198" i="1" s="1"/>
  <c r="M1204" i="1"/>
  <c r="M1210" i="1"/>
  <c r="N1210" i="1" s="1"/>
  <c r="O1210" i="1" s="1"/>
  <c r="M1229" i="1"/>
  <c r="M1236" i="1"/>
  <c r="M1010" i="1"/>
  <c r="M905" i="1"/>
  <c r="M913" i="1"/>
  <c r="M916" i="1"/>
  <c r="I926" i="1"/>
  <c r="J926" i="1" s="1"/>
  <c r="M950" i="1"/>
  <c r="M955" i="1"/>
  <c r="M971" i="1"/>
  <c r="I977" i="1"/>
  <c r="J977" i="1" s="1"/>
  <c r="M1107" i="1"/>
  <c r="M1122" i="1"/>
  <c r="N1122" i="1" s="1"/>
  <c r="O1122" i="1" s="1"/>
  <c r="M1125" i="1"/>
  <c r="N1125" i="1" s="1"/>
  <c r="O1125" i="1" s="1"/>
  <c r="I1158" i="1"/>
  <c r="J1158" i="1" s="1"/>
  <c r="I1168" i="1"/>
  <c r="J1168" i="1" s="1"/>
  <c r="I1156" i="1"/>
  <c r="M1186" i="1"/>
  <c r="M1216" i="1"/>
  <c r="I1223" i="1"/>
  <c r="J1223" i="1" s="1"/>
  <c r="I1230" i="1"/>
  <c r="J1230" i="1" s="1"/>
  <c r="I1237" i="1"/>
  <c r="M1243" i="1"/>
  <c r="M929" i="1"/>
  <c r="I946" i="1"/>
  <c r="J946" i="1" s="1"/>
  <c r="I966" i="1"/>
  <c r="J966" i="1" s="1"/>
  <c r="M977" i="1"/>
  <c r="I1108" i="1"/>
  <c r="M1114" i="1"/>
  <c r="I1137" i="1"/>
  <c r="M1158" i="1"/>
  <c r="I1149" i="1"/>
  <c r="J1149" i="1" s="1"/>
  <c r="I1193" i="1"/>
  <c r="J1193" i="1" s="1"/>
  <c r="I1199" i="1"/>
  <c r="J1199" i="1" s="1"/>
  <c r="M1223" i="1"/>
  <c r="M1237" i="1"/>
  <c r="I1244" i="1"/>
  <c r="J1244" i="1" s="1"/>
  <c r="M926" i="1"/>
  <c r="I937" i="1"/>
  <c r="J937" i="1" s="1"/>
  <c r="M941" i="1"/>
  <c r="I956" i="1"/>
  <c r="J956" i="1" s="1"/>
  <c r="I961" i="1"/>
  <c r="J961" i="1" s="1"/>
  <c r="M966" i="1"/>
  <c r="I972" i="1"/>
  <c r="J972" i="1" s="1"/>
  <c r="I1113" i="1"/>
  <c r="J1113" i="1" s="1"/>
  <c r="I1132" i="1"/>
  <c r="M1137" i="1"/>
  <c r="I1146" i="1"/>
  <c r="I1159" i="1"/>
  <c r="M1187" i="1"/>
  <c r="N1187" i="1" s="1"/>
  <c r="O1187" i="1" s="1"/>
  <c r="M1199" i="1"/>
  <c r="M1205" i="1"/>
  <c r="I1224" i="1"/>
  <c r="J1224" i="1" s="1"/>
  <c r="I1231" i="1"/>
  <c r="J1231" i="1" s="1"/>
  <c r="M1244" i="1"/>
  <c r="I920" i="1"/>
  <c r="J920" i="1" s="1"/>
  <c r="M937" i="1"/>
  <c r="I942" i="1"/>
  <c r="J942" i="1" s="1"/>
  <c r="M951" i="1"/>
  <c r="M956" i="1"/>
  <c r="M961" i="1"/>
  <c r="N961" i="1" s="1"/>
  <c r="O961" i="1" s="1"/>
  <c r="M972" i="1"/>
  <c r="I978" i="1"/>
  <c r="J978" i="1" s="1"/>
  <c r="M1113" i="1"/>
  <c r="N1113" i="1" s="1"/>
  <c r="O1113" i="1" s="1"/>
  <c r="I1179" i="1"/>
  <c r="J1179" i="1" s="1"/>
  <c r="M1146" i="1"/>
  <c r="M1159" i="1"/>
  <c r="I1188" i="1"/>
  <c r="J1188" i="1" s="1"/>
  <c r="M1193" i="1"/>
  <c r="N1193" i="1" s="1"/>
  <c r="O1193" i="1" s="1"/>
  <c r="I1218" i="1"/>
  <c r="M1224" i="1"/>
  <c r="M1231" i="1"/>
  <c r="I1245" i="1"/>
  <c r="I894" i="1"/>
  <c r="J894" i="1" s="1"/>
  <c r="I930" i="1"/>
  <c r="J930" i="1" s="1"/>
  <c r="M942" i="1"/>
  <c r="I947" i="1"/>
  <c r="J947" i="1" s="1"/>
  <c r="M1123" i="1"/>
  <c r="N1123" i="1" s="1"/>
  <c r="O1123" i="1" s="1"/>
  <c r="I1127" i="1"/>
  <c r="J1127" i="1" s="1"/>
  <c r="I1133" i="1"/>
  <c r="M1138" i="1"/>
  <c r="M1155" i="1"/>
  <c r="M1179" i="1"/>
  <c r="I1147" i="1"/>
  <c r="J1147" i="1" s="1"/>
  <c r="I1194" i="1"/>
  <c r="J1194" i="1" s="1"/>
  <c r="I1212" i="1"/>
  <c r="J1212" i="1" s="1"/>
  <c r="M1218" i="1"/>
  <c r="M1245" i="1"/>
  <c r="M923" i="1"/>
  <c r="I952" i="1"/>
  <c r="J952" i="1" s="1"/>
  <c r="I962" i="1"/>
  <c r="J962" i="1" s="1"/>
  <c r="M967" i="1"/>
  <c r="I979" i="1"/>
  <c r="J979" i="1" s="1"/>
  <c r="I1109" i="1"/>
  <c r="M1127" i="1"/>
  <c r="N1127" i="1" s="1"/>
  <c r="O1127" i="1" s="1"/>
  <c r="M1133" i="1"/>
  <c r="I1139" i="1"/>
  <c r="M1182" i="1"/>
  <c r="N1182" i="1" s="1"/>
  <c r="O1182" i="1" s="1"/>
  <c r="I1178" i="1"/>
  <c r="J1178" i="1" s="1"/>
  <c r="M1147" i="1"/>
  <c r="I1160" i="1"/>
  <c r="M1188" i="1"/>
  <c r="M1194" i="1"/>
  <c r="I1225" i="1"/>
  <c r="J1225" i="1" s="1"/>
  <c r="I1232" i="1"/>
  <c r="J1232" i="1" s="1"/>
  <c r="I1246" i="1"/>
  <c r="M889" i="1"/>
  <c r="I934" i="1"/>
  <c r="J934" i="1" s="1"/>
  <c r="M947" i="1"/>
  <c r="I968" i="1"/>
  <c r="J968" i="1" s="1"/>
  <c r="M979" i="1"/>
  <c r="M1109" i="1"/>
  <c r="I1128" i="1"/>
  <c r="I1183" i="1"/>
  <c r="J1183" i="1" s="1"/>
  <c r="I1170" i="1"/>
  <c r="M1178" i="1"/>
  <c r="I1207" i="1"/>
  <c r="I1213" i="1"/>
  <c r="M1219" i="1"/>
  <c r="M1225" i="1"/>
  <c r="M1232" i="1"/>
  <c r="M1239" i="1"/>
  <c r="M1246" i="1"/>
  <c r="M957" i="1"/>
  <c r="M973" i="1"/>
  <c r="I1118" i="1"/>
  <c r="J1118" i="1" s="1"/>
  <c r="M1128" i="1"/>
  <c r="I1134" i="1"/>
  <c r="M1207" i="1"/>
  <c r="M1213" i="1"/>
  <c r="I1220" i="1"/>
  <c r="I1226" i="1"/>
  <c r="J1226" i="1" s="1"/>
  <c r="I1247" i="1"/>
  <c r="J1247" i="1" s="1"/>
  <c r="I912" i="1"/>
  <c r="J912" i="1" s="1"/>
  <c r="I918" i="1"/>
  <c r="J918" i="1" s="1"/>
  <c r="I931" i="1"/>
  <c r="J931" i="1" s="1"/>
  <c r="I958" i="1"/>
  <c r="J958" i="1" s="1"/>
  <c r="I963" i="1"/>
  <c r="J963" i="1" s="1"/>
  <c r="I974" i="1"/>
  <c r="J974" i="1" s="1"/>
  <c r="I1116" i="1"/>
  <c r="J1116" i="1" s="1"/>
  <c r="M1118" i="1"/>
  <c r="N1118" i="1" s="1"/>
  <c r="O1118" i="1" s="1"/>
  <c r="M1163" i="1"/>
  <c r="I1150" i="1"/>
  <c r="J1150" i="1" s="1"/>
  <c r="I1176" i="1"/>
  <c r="M1180" i="1"/>
  <c r="M1161" i="1"/>
  <c r="M1189" i="1"/>
  <c r="I1208" i="1"/>
  <c r="M1226" i="1"/>
  <c r="M1240" i="1"/>
  <c r="M1247" i="1"/>
  <c r="I1089" i="1"/>
  <c r="J1089" i="1" s="1"/>
  <c r="I921" i="1"/>
  <c r="J921" i="1" s="1"/>
  <c r="I953" i="1"/>
  <c r="J953" i="1" s="1"/>
  <c r="M958" i="1"/>
  <c r="M963" i="1"/>
  <c r="M974" i="1"/>
  <c r="I1141" i="1"/>
  <c r="M1150" i="1"/>
  <c r="M1176" i="1"/>
  <c r="I1181" i="1"/>
  <c r="J1181" i="1" s="1"/>
  <c r="M1151" i="1"/>
  <c r="I1202" i="1"/>
  <c r="J1202" i="1" s="1"/>
  <c r="M1208" i="1"/>
  <c r="I1214" i="1"/>
  <c r="J1214" i="1" s="1"/>
  <c r="M1220" i="1"/>
  <c r="I1234" i="1"/>
  <c r="J1234" i="1" s="1"/>
  <c r="M921" i="1"/>
  <c r="I928" i="1"/>
  <c r="J928" i="1" s="1"/>
  <c r="M931" i="1"/>
  <c r="M948" i="1"/>
  <c r="M953" i="1"/>
  <c r="I969" i="1"/>
  <c r="J969" i="1" s="1"/>
  <c r="M980" i="1"/>
  <c r="N980" i="1" s="1"/>
  <c r="O980" i="1" s="1"/>
  <c r="I1111" i="1"/>
  <c r="I1120" i="1"/>
  <c r="J1120" i="1" s="1"/>
  <c r="M1119" i="1"/>
  <c r="N1119" i="1" s="1"/>
  <c r="O1119" i="1" s="1"/>
  <c r="M1135" i="1"/>
  <c r="M1141" i="1"/>
  <c r="I1166" i="1"/>
  <c r="J1166" i="1" s="1"/>
  <c r="I1152" i="1"/>
  <c r="I1196" i="1"/>
  <c r="M1202" i="1"/>
  <c r="I1241" i="1"/>
  <c r="I1248" i="1"/>
  <c r="J1248" i="1" s="1"/>
  <c r="M1081" i="1"/>
  <c r="M915" i="1"/>
  <c r="M935" i="1"/>
  <c r="M939" i="1"/>
  <c r="I944" i="1"/>
  <c r="J944" i="1" s="1"/>
  <c r="M969" i="1"/>
  <c r="M1111" i="1"/>
  <c r="M1120" i="1"/>
  <c r="N1120" i="1" s="1"/>
  <c r="O1120" i="1" s="1"/>
  <c r="I1124" i="1"/>
  <c r="J1124" i="1" s="1"/>
  <c r="M1129" i="1"/>
  <c r="I1171" i="1"/>
  <c r="J1171" i="1" s="1"/>
  <c r="M1166" i="1"/>
  <c r="I1185" i="1"/>
  <c r="I1209" i="1"/>
  <c r="J1209" i="1" s="1"/>
  <c r="I1215" i="1"/>
  <c r="I1221" i="1"/>
  <c r="M1227" i="1"/>
  <c r="M1241" i="1"/>
  <c r="M1248" i="1"/>
  <c r="I910" i="1"/>
  <c r="J910" i="1" s="1"/>
  <c r="I1112" i="1"/>
  <c r="I1130" i="1"/>
  <c r="J1130" i="1" s="1"/>
  <c r="I1143" i="1"/>
  <c r="J1143" i="1" s="1"/>
  <c r="M1171" i="1"/>
  <c r="N1171" i="1" s="1"/>
  <c r="O1171" i="1" s="1"/>
  <c r="I1191" i="1"/>
  <c r="J1191" i="1" s="1"/>
  <c r="I1197" i="1"/>
  <c r="J1197" i="1" s="1"/>
  <c r="M1203" i="1"/>
  <c r="M1215" i="1"/>
  <c r="M1221" i="1"/>
  <c r="I1228" i="1"/>
  <c r="J1228" i="1" s="1"/>
  <c r="I1242" i="1"/>
  <c r="J1242" i="1" s="1"/>
  <c r="I1249" i="1"/>
  <c r="J1249" i="1" s="1"/>
  <c r="M907" i="1"/>
  <c r="I936" i="1"/>
  <c r="J936" i="1" s="1"/>
  <c r="I940" i="1"/>
  <c r="J940" i="1" s="1"/>
  <c r="M964" i="1"/>
  <c r="I982" i="1"/>
  <c r="J982" i="1" s="1"/>
  <c r="M1112" i="1"/>
  <c r="I1121" i="1"/>
  <c r="M1191" i="1"/>
  <c r="N1191" i="1" s="1"/>
  <c r="O1191" i="1" s="1"/>
  <c r="M1197" i="1"/>
  <c r="I1204" i="1"/>
  <c r="M1209" i="1"/>
  <c r="N1209" i="1" s="1"/>
  <c r="O1209" i="1" s="1"/>
  <c r="I1236" i="1"/>
  <c r="M1242" i="1"/>
  <c r="M1249" i="1"/>
  <c r="J533" i="1" l="1"/>
  <c r="J536" i="1"/>
  <c r="J13" i="1"/>
  <c r="J712" i="1"/>
  <c r="J335" i="1"/>
  <c r="J713" i="1"/>
  <c r="J148" i="1"/>
  <c r="N704" i="1"/>
  <c r="O704" i="1" s="1"/>
  <c r="N90" i="1"/>
  <c r="O90" i="1" s="1"/>
  <c r="N554" i="1"/>
  <c r="O554" i="1" s="1"/>
  <c r="J17" i="1"/>
  <c r="N714" i="1"/>
  <c r="O714" i="1" s="1"/>
  <c r="N50" i="1"/>
  <c r="O50" i="1" s="1"/>
  <c r="J64" i="1"/>
  <c r="J704" i="1"/>
  <c r="J609" i="1"/>
  <c r="N160" i="1"/>
  <c r="O160" i="1" s="1"/>
  <c r="J600" i="1"/>
  <c r="J99" i="1"/>
  <c r="J708" i="1"/>
  <c r="J535" i="1"/>
  <c r="N58" i="1"/>
  <c r="O58" i="1" s="1"/>
  <c r="J1204" i="1"/>
  <c r="N66" i="1"/>
  <c r="O66" i="1" s="1"/>
  <c r="N697" i="1"/>
  <c r="O697" i="1" s="1"/>
  <c r="N61" i="1"/>
  <c r="O61" i="1" s="1"/>
  <c r="N106" i="1"/>
  <c r="O106" i="1" s="1"/>
  <c r="J578" i="1"/>
  <c r="N17" i="1"/>
  <c r="O17" i="1" s="1"/>
  <c r="J573" i="1"/>
  <c r="J707" i="1"/>
  <c r="N707" i="1"/>
  <c r="O707" i="1" s="1"/>
  <c r="J608" i="1"/>
  <c r="N1051" i="1"/>
  <c r="O1051" i="1" s="1"/>
  <c r="N539" i="1"/>
  <c r="O539" i="1" s="1"/>
  <c r="N713" i="1"/>
  <c r="O713" i="1" s="1"/>
  <c r="N1204" i="1"/>
  <c r="O1204" i="1" s="1"/>
  <c r="N41" i="1"/>
  <c r="O41" i="1" s="1"/>
  <c r="N703" i="1"/>
  <c r="O703" i="1" s="1"/>
  <c r="N43" i="1"/>
  <c r="O43" i="1" s="1"/>
  <c r="J559" i="1"/>
  <c r="N598" i="1"/>
  <c r="O598" i="1" s="1"/>
  <c r="N555" i="1"/>
  <c r="O555" i="1" s="1"/>
  <c r="J571" i="1"/>
  <c r="N1147" i="1"/>
  <c r="O1147" i="1" s="1"/>
  <c r="N1158" i="1"/>
  <c r="O1158" i="1" s="1"/>
  <c r="N1164" i="1"/>
  <c r="O1164" i="1" s="1"/>
  <c r="N1165" i="1"/>
  <c r="O1165" i="1" s="1"/>
  <c r="N1152" i="1"/>
  <c r="O1152" i="1" s="1"/>
  <c r="N1156" i="1"/>
  <c r="O1156" i="1" s="1"/>
  <c r="N1143" i="1"/>
  <c r="O1143" i="1" s="1"/>
  <c r="N1149" i="1"/>
  <c r="O1149" i="1" s="1"/>
  <c r="N1146" i="1"/>
  <c r="O1146" i="1" s="1"/>
  <c r="N1150" i="1"/>
  <c r="O1150" i="1" s="1"/>
  <c r="N1157" i="1"/>
  <c r="O1157" i="1" s="1"/>
  <c r="N1162" i="1"/>
  <c r="O1162" i="1" s="1"/>
  <c r="N1163" i="1"/>
  <c r="O1163" i="1" s="1"/>
  <c r="N1151" i="1"/>
  <c r="O1151" i="1" s="1"/>
  <c r="N1153" i="1"/>
  <c r="O1153" i="1" s="1"/>
  <c r="N1142" i="1"/>
  <c r="O1142" i="1" s="1"/>
  <c r="N1159" i="1"/>
  <c r="O1159" i="1" s="1"/>
  <c r="N1145" i="1"/>
  <c r="O1145" i="1" s="1"/>
  <c r="N1144" i="1"/>
  <c r="O1144" i="1" s="1"/>
  <c r="N1148" i="1"/>
  <c r="O1148" i="1" s="1"/>
  <c r="N1154" i="1"/>
  <c r="O1154" i="1" s="1"/>
  <c r="N1161" i="1"/>
  <c r="O1161" i="1" s="1"/>
  <c r="N1155" i="1"/>
  <c r="O1155" i="1" s="1"/>
  <c r="N283" i="1"/>
  <c r="O283" i="1" s="1"/>
  <c r="N183" i="1"/>
  <c r="O183" i="1" s="1"/>
  <c r="N276" i="1"/>
  <c r="O276" i="1" s="1"/>
  <c r="N176" i="1"/>
  <c r="O176" i="1" s="1"/>
  <c r="N278" i="1"/>
  <c r="O278" i="1" s="1"/>
  <c r="N178" i="1"/>
  <c r="O178" i="1" s="1"/>
  <c r="N280" i="1"/>
  <c r="O280" i="1" s="1"/>
  <c r="N180" i="1"/>
  <c r="O180" i="1" s="1"/>
  <c r="N273" i="1"/>
  <c r="O273" i="1" s="1"/>
  <c r="N282" i="1"/>
  <c r="O282" i="1" s="1"/>
  <c r="N182" i="1"/>
  <c r="O182" i="1" s="1"/>
  <c r="N275" i="1"/>
  <c r="O275" i="1" s="1"/>
  <c r="N175" i="1"/>
  <c r="O175" i="1" s="1"/>
  <c r="N277" i="1"/>
  <c r="O277" i="1" s="1"/>
  <c r="N177" i="1"/>
  <c r="O177" i="1" s="1"/>
  <c r="N279" i="1"/>
  <c r="O279" i="1" s="1"/>
  <c r="N179" i="1"/>
  <c r="O179" i="1" s="1"/>
  <c r="N281" i="1"/>
  <c r="O281" i="1" s="1"/>
  <c r="N274" i="1"/>
  <c r="O274" i="1" s="1"/>
  <c r="J1217" i="1"/>
  <c r="J1065" i="1"/>
  <c r="J848" i="1"/>
  <c r="J807" i="1"/>
  <c r="J850" i="1"/>
  <c r="J822" i="1"/>
  <c r="J1139" i="1"/>
  <c r="J858" i="1"/>
  <c r="J736" i="1"/>
  <c r="J660" i="1"/>
  <c r="N884" i="1"/>
  <c r="O884" i="1" s="1"/>
  <c r="N565" i="1"/>
  <c r="O565" i="1" s="1"/>
  <c r="N671" i="1"/>
  <c r="O671" i="1" s="1"/>
  <c r="N420" i="1"/>
  <c r="O420" i="1" s="1"/>
  <c r="J1185" i="1"/>
  <c r="J236" i="1"/>
  <c r="J698" i="1"/>
  <c r="J610" i="1"/>
  <c r="J285" i="1"/>
  <c r="J79" i="1"/>
  <c r="N355" i="1"/>
  <c r="O355" i="1" s="1"/>
  <c r="N189" i="1"/>
  <c r="O189" i="1" s="1"/>
  <c r="N1128" i="1"/>
  <c r="O1128" i="1" s="1"/>
  <c r="N432" i="1"/>
  <c r="O432" i="1" s="1"/>
  <c r="N1138" i="1"/>
  <c r="O1138" i="1" s="1"/>
  <c r="N856" i="1"/>
  <c r="O856" i="1" s="1"/>
  <c r="N657" i="1"/>
  <c r="O657" i="1" s="1"/>
  <c r="N550" i="1"/>
  <c r="O550" i="1" s="1"/>
  <c r="N552" i="1"/>
  <c r="O552" i="1" s="1"/>
  <c r="N553" i="1"/>
  <c r="O553" i="1" s="1"/>
  <c r="J692" i="1"/>
  <c r="J153" i="1"/>
  <c r="J528" i="1"/>
  <c r="J312" i="1"/>
  <c r="J701" i="1"/>
  <c r="J315" i="1"/>
  <c r="J196" i="1"/>
  <c r="J195" i="1"/>
  <c r="J673" i="1"/>
  <c r="J422" i="1"/>
  <c r="J734" i="1"/>
  <c r="J656" i="1"/>
  <c r="J1208" i="1"/>
  <c r="J870" i="1"/>
  <c r="N672" i="1"/>
  <c r="O672" i="1" s="1"/>
  <c r="N421" i="1"/>
  <c r="O421" i="1" s="1"/>
  <c r="J84" i="1"/>
  <c r="N113" i="1"/>
  <c r="O113" i="1" s="1"/>
  <c r="N1038" i="1"/>
  <c r="O1038" i="1" s="1"/>
  <c r="J156" i="1"/>
  <c r="J601" i="1"/>
  <c r="N1108" i="1"/>
  <c r="O1108" i="1" s="1"/>
  <c r="J97" i="1"/>
  <c r="N74" i="1"/>
  <c r="O74" i="1" s="1"/>
  <c r="N40" i="1"/>
  <c r="O40" i="1" s="1"/>
  <c r="N52" i="1"/>
  <c r="O52" i="1" s="1"/>
  <c r="N36" i="1"/>
  <c r="O36" i="1" s="1"/>
  <c r="N592" i="1"/>
  <c r="O592" i="1" s="1"/>
  <c r="N589" i="1"/>
  <c r="O589" i="1" s="1"/>
  <c r="N100" i="1"/>
  <c r="O100" i="1" s="1"/>
  <c r="N73" i="1"/>
  <c r="O73" i="1" s="1"/>
  <c r="N194" i="1"/>
  <c r="O194" i="1" s="1"/>
  <c r="N188" i="1"/>
  <c r="O188" i="1" s="1"/>
  <c r="N186" i="1"/>
  <c r="O186" i="1" s="1"/>
  <c r="J1196" i="1"/>
  <c r="J513" i="1"/>
  <c r="N576" i="1"/>
  <c r="O576" i="1" s="1"/>
  <c r="N514" i="1"/>
  <c r="O514" i="1" s="1"/>
  <c r="N505" i="1"/>
  <c r="O505" i="1" s="1"/>
  <c r="N511" i="1"/>
  <c r="O511" i="1" s="1"/>
  <c r="N674" i="1"/>
  <c r="O674" i="1" s="1"/>
  <c r="N668" i="1"/>
  <c r="O668" i="1" s="1"/>
  <c r="N665" i="1"/>
  <c r="O665" i="1" s="1"/>
  <c r="N676" i="1"/>
  <c r="O676" i="1" s="1"/>
  <c r="N670" i="1"/>
  <c r="O670" i="1" s="1"/>
  <c r="N673" i="1"/>
  <c r="O673" i="1" s="1"/>
  <c r="N667" i="1"/>
  <c r="O667" i="1" s="1"/>
  <c r="N675" i="1"/>
  <c r="O675" i="1" s="1"/>
  <c r="N669" i="1"/>
  <c r="O669" i="1" s="1"/>
  <c r="N666" i="1"/>
  <c r="O666" i="1" s="1"/>
  <c r="N424" i="1"/>
  <c r="O424" i="1" s="1"/>
  <c r="N417" i="1"/>
  <c r="O417" i="1" s="1"/>
  <c r="N419" i="1"/>
  <c r="O419" i="1" s="1"/>
  <c r="N414" i="1"/>
  <c r="O414" i="1" s="1"/>
  <c r="N423" i="1"/>
  <c r="O423" i="1" s="1"/>
  <c r="N416" i="1"/>
  <c r="O416" i="1" s="1"/>
  <c r="N425" i="1"/>
  <c r="O425" i="1" s="1"/>
  <c r="N418" i="1"/>
  <c r="O418" i="1" s="1"/>
  <c r="N422" i="1"/>
  <c r="O422" i="1" s="1"/>
  <c r="N415" i="1"/>
  <c r="O415" i="1" s="1"/>
  <c r="N1140" i="1"/>
  <c r="O1140" i="1" s="1"/>
  <c r="N859" i="1"/>
  <c r="O859" i="1" s="1"/>
  <c r="N737" i="1"/>
  <c r="O737" i="1" s="1"/>
  <c r="N661" i="1"/>
  <c r="O661" i="1" s="1"/>
  <c r="J317" i="1"/>
  <c r="J215" i="1"/>
  <c r="J214" i="1"/>
  <c r="N831" i="1"/>
  <c r="O831" i="1" s="1"/>
  <c r="N828" i="1"/>
  <c r="O828" i="1" s="1"/>
  <c r="N830" i="1"/>
  <c r="O830" i="1" s="1"/>
  <c r="N829" i="1"/>
  <c r="O829" i="1" s="1"/>
  <c r="N143" i="1"/>
  <c r="O143" i="1" s="1"/>
  <c r="N211" i="1"/>
  <c r="O211" i="1" s="1"/>
  <c r="N210" i="1"/>
  <c r="O210" i="1" s="1"/>
  <c r="N702" i="1"/>
  <c r="O702" i="1" s="1"/>
  <c r="N212" i="1"/>
  <c r="O212" i="1" s="1"/>
  <c r="N316" i="1"/>
  <c r="O316" i="1" s="1"/>
  <c r="N213" i="1"/>
  <c r="O213" i="1" s="1"/>
  <c r="N324" i="1"/>
  <c r="O324" i="1" s="1"/>
  <c r="N331" i="1"/>
  <c r="O331" i="1" s="1"/>
  <c r="N320" i="1"/>
  <c r="O320" i="1" s="1"/>
  <c r="N325" i="1"/>
  <c r="O325" i="1" s="1"/>
  <c r="N330" i="1"/>
  <c r="O330" i="1" s="1"/>
  <c r="N232" i="1"/>
  <c r="O232" i="1" s="1"/>
  <c r="N405" i="1"/>
  <c r="O405" i="1" s="1"/>
  <c r="N402" i="1"/>
  <c r="O402" i="1" s="1"/>
  <c r="N411" i="1"/>
  <c r="O411" i="1" s="1"/>
  <c r="N404" i="1"/>
  <c r="O404" i="1" s="1"/>
  <c r="N413" i="1"/>
  <c r="O413" i="1" s="1"/>
  <c r="N406" i="1"/>
  <c r="O406" i="1" s="1"/>
  <c r="N621" i="1"/>
  <c r="O621" i="1" s="1"/>
  <c r="N615" i="1"/>
  <c r="O615" i="1" s="1"/>
  <c r="N882" i="1"/>
  <c r="O882" i="1" s="1"/>
  <c r="N881" i="1"/>
  <c r="O881" i="1" s="1"/>
  <c r="N886" i="1"/>
  <c r="O886" i="1" s="1"/>
  <c r="N530" i="1"/>
  <c r="O530" i="1" s="1"/>
  <c r="N531" i="1"/>
  <c r="O531" i="1" s="1"/>
  <c r="N529" i="1"/>
  <c r="O529" i="1" s="1"/>
  <c r="J357" i="1"/>
  <c r="J356" i="1"/>
  <c r="J876" i="1"/>
  <c r="J612" i="1"/>
  <c r="J438" i="1"/>
  <c r="J727" i="1"/>
  <c r="J638" i="1"/>
  <c r="J344" i="1"/>
  <c r="J132" i="1"/>
  <c r="N883" i="1"/>
  <c r="O883" i="1" s="1"/>
  <c r="N2" i="1"/>
  <c r="O2" i="1" s="1"/>
  <c r="N123" i="1"/>
  <c r="O123" i="1" s="1"/>
  <c r="N1045" i="1"/>
  <c r="O1045" i="1" s="1"/>
  <c r="J28" i="1"/>
  <c r="N1110" i="1"/>
  <c r="O1110" i="1" s="1"/>
  <c r="J52" i="1"/>
  <c r="J33" i="1"/>
  <c r="N431" i="1"/>
  <c r="O431" i="1" s="1"/>
  <c r="N18" i="1"/>
  <c r="O18" i="1" s="1"/>
  <c r="N137" i="1"/>
  <c r="O137" i="1" s="1"/>
  <c r="N55" i="1"/>
  <c r="O55" i="1" s="1"/>
  <c r="N583" i="1"/>
  <c r="O583" i="1" s="1"/>
  <c r="N580" i="1"/>
  <c r="O580" i="1" s="1"/>
  <c r="N699" i="1"/>
  <c r="O699" i="1" s="1"/>
  <c r="N429" i="1"/>
  <c r="O429" i="1" s="1"/>
  <c r="N392" i="1"/>
  <c r="O392" i="1" s="1"/>
  <c r="N385" i="1"/>
  <c r="O385" i="1" s="1"/>
  <c r="N371" i="1"/>
  <c r="O371" i="1" s="1"/>
  <c r="N380" i="1"/>
  <c r="O380" i="1" s="1"/>
  <c r="N389" i="1"/>
  <c r="O389" i="1" s="1"/>
  <c r="N382" i="1"/>
  <c r="O382" i="1" s="1"/>
  <c r="N391" i="1"/>
  <c r="O391" i="1" s="1"/>
  <c r="N375" i="1"/>
  <c r="O375" i="1" s="1"/>
  <c r="N377" i="1"/>
  <c r="O377" i="1" s="1"/>
  <c r="N386" i="1"/>
  <c r="O386" i="1" s="1"/>
  <c r="N370" i="1"/>
  <c r="O370" i="1" s="1"/>
  <c r="N381" i="1"/>
  <c r="O381" i="1" s="1"/>
  <c r="N383" i="1"/>
  <c r="O383" i="1" s="1"/>
  <c r="N374" i="1"/>
  <c r="O374" i="1" s="1"/>
  <c r="N1042" i="1"/>
  <c r="O1042" i="1" s="1"/>
  <c r="N1130" i="1"/>
  <c r="O1130" i="1" s="1"/>
  <c r="N1129" i="1"/>
  <c r="O1129" i="1" s="1"/>
  <c r="N850" i="1"/>
  <c r="O850" i="1" s="1"/>
  <c r="N820" i="1"/>
  <c r="O820" i="1" s="1"/>
  <c r="N822" i="1"/>
  <c r="O822" i="1" s="1"/>
  <c r="N810" i="1"/>
  <c r="O810" i="1" s="1"/>
  <c r="N805" i="1"/>
  <c r="O805" i="1" s="1"/>
  <c r="N813" i="1"/>
  <c r="O813" i="1" s="1"/>
  <c r="N807" i="1"/>
  <c r="O807" i="1" s="1"/>
  <c r="N817" i="1"/>
  <c r="O817" i="1" s="1"/>
  <c r="N849" i="1"/>
  <c r="O849" i="1" s="1"/>
  <c r="N814" i="1"/>
  <c r="O814" i="1" s="1"/>
  <c r="N819" i="1"/>
  <c r="O819" i="1" s="1"/>
  <c r="N821" i="1"/>
  <c r="O821" i="1" s="1"/>
  <c r="N809" i="1"/>
  <c r="O809" i="1" s="1"/>
  <c r="N848" i="1"/>
  <c r="O848" i="1" s="1"/>
  <c r="N815" i="1"/>
  <c r="O815" i="1" s="1"/>
  <c r="N812" i="1"/>
  <c r="O812" i="1" s="1"/>
  <c r="N818" i="1"/>
  <c r="O818" i="1" s="1"/>
  <c r="N816" i="1"/>
  <c r="O816" i="1" s="1"/>
  <c r="N808" i="1"/>
  <c r="O808" i="1" s="1"/>
  <c r="N802" i="1"/>
  <c r="O802" i="1" s="1"/>
  <c r="N799" i="1"/>
  <c r="O799" i="1" s="1"/>
  <c r="N801" i="1"/>
  <c r="O801" i="1" s="1"/>
  <c r="N803" i="1"/>
  <c r="O803" i="1" s="1"/>
  <c r="N800" i="1"/>
  <c r="O800" i="1" s="1"/>
  <c r="J642" i="1"/>
  <c r="J729" i="1"/>
  <c r="N376" i="1"/>
  <c r="O376" i="1" s="1"/>
  <c r="N379" i="1"/>
  <c r="O379" i="1" s="1"/>
  <c r="N568" i="1"/>
  <c r="O568" i="1" s="1"/>
  <c r="N567" i="1"/>
  <c r="O567" i="1" s="1"/>
  <c r="J709" i="1"/>
  <c r="J39" i="1"/>
  <c r="J1160" i="1"/>
  <c r="J181" i="1"/>
  <c r="N1194" i="1"/>
  <c r="O1194" i="1" s="1"/>
  <c r="N1186" i="1"/>
  <c r="O1186" i="1" s="1"/>
  <c r="N1195" i="1"/>
  <c r="O1195" i="1" s="1"/>
  <c r="N1190" i="1"/>
  <c r="O1190" i="1" s="1"/>
  <c r="N512" i="1"/>
  <c r="O512" i="1" s="1"/>
  <c r="N1131" i="1"/>
  <c r="O1131" i="1" s="1"/>
  <c r="N757" i="1"/>
  <c r="O757" i="1" s="1"/>
  <c r="N741" i="1"/>
  <c r="O741" i="1" s="1"/>
  <c r="N766" i="1"/>
  <c r="O766" i="1" s="1"/>
  <c r="N750" i="1"/>
  <c r="O750" i="1" s="1"/>
  <c r="N759" i="1"/>
  <c r="O759" i="1" s="1"/>
  <c r="N743" i="1"/>
  <c r="O743" i="1" s="1"/>
  <c r="N768" i="1"/>
  <c r="O768" i="1" s="1"/>
  <c r="N752" i="1"/>
  <c r="O752" i="1" s="1"/>
  <c r="N761" i="1"/>
  <c r="O761" i="1" s="1"/>
  <c r="N745" i="1"/>
  <c r="O745" i="1" s="1"/>
  <c r="N770" i="1"/>
  <c r="O770" i="1" s="1"/>
  <c r="N754" i="1"/>
  <c r="O754" i="1" s="1"/>
  <c r="N763" i="1"/>
  <c r="O763" i="1" s="1"/>
  <c r="N747" i="1"/>
  <c r="O747" i="1" s="1"/>
  <c r="N772" i="1"/>
  <c r="O772" i="1" s="1"/>
  <c r="N756" i="1"/>
  <c r="O756" i="1" s="1"/>
  <c r="N740" i="1"/>
  <c r="O740" i="1" s="1"/>
  <c r="N765" i="1"/>
  <c r="O765" i="1" s="1"/>
  <c r="N749" i="1"/>
  <c r="O749" i="1" s="1"/>
  <c r="N758" i="1"/>
  <c r="O758" i="1" s="1"/>
  <c r="N767" i="1"/>
  <c r="O767" i="1" s="1"/>
  <c r="N751" i="1"/>
  <c r="O751" i="1" s="1"/>
  <c r="N760" i="1"/>
  <c r="O760" i="1" s="1"/>
  <c r="N769" i="1"/>
  <c r="O769" i="1" s="1"/>
  <c r="N753" i="1"/>
  <c r="O753" i="1" s="1"/>
  <c r="N762" i="1"/>
  <c r="O762" i="1" s="1"/>
  <c r="N746" i="1"/>
  <c r="O746" i="1" s="1"/>
  <c r="N771" i="1"/>
  <c r="O771" i="1" s="1"/>
  <c r="N755" i="1"/>
  <c r="O755" i="1" s="1"/>
  <c r="N739" i="1"/>
  <c r="O739" i="1" s="1"/>
  <c r="N744" i="1"/>
  <c r="O744" i="1" s="1"/>
  <c r="N764" i="1"/>
  <c r="O764" i="1" s="1"/>
  <c r="N742" i="1"/>
  <c r="O742" i="1" s="1"/>
  <c r="N748" i="1"/>
  <c r="O748" i="1" s="1"/>
  <c r="N880" i="1"/>
  <c r="O880" i="1" s="1"/>
  <c r="N885" i="1"/>
  <c r="O885" i="1" s="1"/>
  <c r="J1169" i="1"/>
  <c r="J233" i="1"/>
  <c r="J872" i="1"/>
  <c r="J611" i="1"/>
  <c r="J437" i="1"/>
  <c r="J675" i="1"/>
  <c r="J424" i="1"/>
  <c r="J730" i="1"/>
  <c r="J646" i="1"/>
  <c r="J1213" i="1"/>
  <c r="J1061" i="1"/>
  <c r="N308" i="1"/>
  <c r="O308" i="1" s="1"/>
  <c r="N310" i="1"/>
  <c r="O310" i="1" s="1"/>
  <c r="N314" i="1"/>
  <c r="O314" i="1" s="1"/>
  <c r="N300" i="1"/>
  <c r="O300" i="1" s="1"/>
  <c r="N304" i="1"/>
  <c r="O304" i="1" s="1"/>
  <c r="N313" i="1"/>
  <c r="O313" i="1" s="1"/>
  <c r="N109" i="1"/>
  <c r="O109" i="1" s="1"/>
  <c r="N118" i="1"/>
  <c r="O118" i="1" s="1"/>
  <c r="N1036" i="1"/>
  <c r="O1036" i="1" s="1"/>
  <c r="J581" i="1"/>
  <c r="J5" i="1"/>
  <c r="N1114" i="1"/>
  <c r="O1114" i="1" s="1"/>
  <c r="N37" i="1"/>
  <c r="O37" i="1" s="1"/>
  <c r="N59" i="1"/>
  <c r="O59" i="1" s="1"/>
  <c r="N138" i="1"/>
  <c r="O138" i="1" s="1"/>
  <c r="N599" i="1"/>
  <c r="O599" i="1" s="1"/>
  <c r="N596" i="1"/>
  <c r="O596" i="1" s="1"/>
  <c r="N1047" i="1"/>
  <c r="O1047" i="1" s="1"/>
  <c r="N1049" i="1"/>
  <c r="O1049" i="1" s="1"/>
  <c r="N1037" i="1"/>
  <c r="O1037" i="1" s="1"/>
  <c r="N847" i="1"/>
  <c r="O847" i="1" s="1"/>
  <c r="N804" i="1"/>
  <c r="O804" i="1" s="1"/>
  <c r="J733" i="1"/>
  <c r="J655" i="1"/>
  <c r="N317" i="1"/>
  <c r="O317" i="1" s="1"/>
  <c r="N215" i="1"/>
  <c r="O215" i="1" s="1"/>
  <c r="N214" i="1"/>
  <c r="O214" i="1" s="1"/>
  <c r="J537" i="1"/>
  <c r="J85" i="1"/>
  <c r="J134" i="1"/>
  <c r="N323" i="1"/>
  <c r="O323" i="1" s="1"/>
  <c r="N224" i="1"/>
  <c r="O224" i="1" s="1"/>
  <c r="N223" i="1"/>
  <c r="O223" i="1" s="1"/>
  <c r="N322" i="1"/>
  <c r="O322" i="1" s="1"/>
  <c r="N222" i="1"/>
  <c r="O222" i="1" s="1"/>
  <c r="N225" i="1"/>
  <c r="O225" i="1" s="1"/>
  <c r="N321" i="1"/>
  <c r="O321" i="1" s="1"/>
  <c r="J539" i="1"/>
  <c r="J87" i="1"/>
  <c r="J1146" i="1"/>
  <c r="J175" i="1"/>
  <c r="J342" i="1"/>
  <c r="J341" i="1"/>
  <c r="J131" i="1"/>
  <c r="J130" i="1"/>
  <c r="N1132" i="1"/>
  <c r="O1132" i="1" s="1"/>
  <c r="N1134" i="1"/>
  <c r="O1134" i="1" s="1"/>
  <c r="N1133" i="1"/>
  <c r="O1133" i="1" s="1"/>
  <c r="N696" i="1"/>
  <c r="O696" i="1" s="1"/>
  <c r="N603" i="1"/>
  <c r="O603" i="1" s="1"/>
  <c r="N525" i="1"/>
  <c r="O525" i="1" s="1"/>
  <c r="N605" i="1"/>
  <c r="O605" i="1" s="1"/>
  <c r="N434" i="1"/>
  <c r="O434" i="1" s="1"/>
  <c r="N436" i="1"/>
  <c r="O436" i="1" s="1"/>
  <c r="N1137" i="1"/>
  <c r="O1137" i="1" s="1"/>
  <c r="N854" i="1"/>
  <c r="O854" i="1" s="1"/>
  <c r="N652" i="1"/>
  <c r="O652" i="1" s="1"/>
  <c r="N717" i="1"/>
  <c r="O717" i="1" s="1"/>
  <c r="N719" i="1"/>
  <c r="O719" i="1" s="1"/>
  <c r="N723" i="1"/>
  <c r="O723" i="1" s="1"/>
  <c r="N722" i="1"/>
  <c r="O722" i="1" s="1"/>
  <c r="N721" i="1"/>
  <c r="O721" i="1" s="1"/>
  <c r="N720" i="1"/>
  <c r="O720" i="1" s="1"/>
  <c r="N718" i="1"/>
  <c r="O718" i="1" s="1"/>
  <c r="N1017" i="1"/>
  <c r="O1017" i="1" s="1"/>
  <c r="N983" i="1"/>
  <c r="O983" i="1" s="1"/>
  <c r="N1002" i="1"/>
  <c r="O1002" i="1" s="1"/>
  <c r="N1001" i="1"/>
  <c r="O1001" i="1" s="1"/>
  <c r="N1024" i="1"/>
  <c r="O1024" i="1" s="1"/>
  <c r="N1014" i="1"/>
  <c r="O1014" i="1" s="1"/>
  <c r="N1019" i="1"/>
  <c r="O1019" i="1" s="1"/>
  <c r="J1176" i="1"/>
  <c r="J235" i="1"/>
  <c r="J1131" i="1"/>
  <c r="J772" i="1"/>
  <c r="J1233" i="1"/>
  <c r="J1088" i="1"/>
  <c r="N700" i="1"/>
  <c r="O700" i="1" s="1"/>
  <c r="N286" i="1"/>
  <c r="O286" i="1" s="1"/>
  <c r="N216" i="1"/>
  <c r="O216" i="1" s="1"/>
  <c r="N206" i="1"/>
  <c r="O206" i="1" s="1"/>
  <c r="N197" i="1"/>
  <c r="O197" i="1" s="1"/>
  <c r="N208" i="1"/>
  <c r="O208" i="1" s="1"/>
  <c r="N203" i="1"/>
  <c r="O203" i="1" s="1"/>
  <c r="N205" i="1"/>
  <c r="O205" i="1" s="1"/>
  <c r="N217" i="1"/>
  <c r="O217" i="1" s="1"/>
  <c r="N207" i="1"/>
  <c r="O207" i="1" s="1"/>
  <c r="N209" i="1"/>
  <c r="O209" i="1" s="1"/>
  <c r="N121" i="1"/>
  <c r="O121" i="1" s="1"/>
  <c r="N354" i="1"/>
  <c r="O354" i="1" s="1"/>
  <c r="N1052" i="1"/>
  <c r="O1052" i="1" s="1"/>
  <c r="N1111" i="1"/>
  <c r="O1111" i="1" s="1"/>
  <c r="J100" i="1"/>
  <c r="J146" i="1"/>
  <c r="N56" i="1"/>
  <c r="O56" i="1" s="1"/>
  <c r="N62" i="1"/>
  <c r="O62" i="1" s="1"/>
  <c r="N156" i="1"/>
  <c r="O156" i="1" s="1"/>
  <c r="N590" i="1"/>
  <c r="O590" i="1" s="1"/>
  <c r="N571" i="1"/>
  <c r="O571" i="1" s="1"/>
  <c r="N85" i="1"/>
  <c r="O85" i="1" s="1"/>
  <c r="N39" i="1"/>
  <c r="O39" i="1" s="1"/>
  <c r="N626" i="1"/>
  <c r="O626" i="1" s="1"/>
  <c r="N630" i="1"/>
  <c r="O630" i="1" s="1"/>
  <c r="N1166" i="1"/>
  <c r="O1166" i="1" s="1"/>
  <c r="N1168" i="1"/>
  <c r="O1168" i="1" s="1"/>
  <c r="N1167" i="1"/>
  <c r="O1167" i="1" s="1"/>
  <c r="N498" i="1"/>
  <c r="O498" i="1" s="1"/>
  <c r="N482" i="1"/>
  <c r="O482" i="1" s="1"/>
  <c r="N494" i="1"/>
  <c r="O494" i="1" s="1"/>
  <c r="N472" i="1"/>
  <c r="O472" i="1" s="1"/>
  <c r="N456" i="1"/>
  <c r="O456" i="1" s="1"/>
  <c r="N493" i="1"/>
  <c r="O493" i="1" s="1"/>
  <c r="N481" i="1"/>
  <c r="O481" i="1" s="1"/>
  <c r="N465" i="1"/>
  <c r="O465" i="1" s="1"/>
  <c r="N488" i="1"/>
  <c r="O488" i="1" s="1"/>
  <c r="N474" i="1"/>
  <c r="O474" i="1" s="1"/>
  <c r="N458" i="1"/>
  <c r="O458" i="1" s="1"/>
  <c r="N467" i="1"/>
  <c r="O467" i="1" s="1"/>
  <c r="N451" i="1"/>
  <c r="O451" i="1" s="1"/>
  <c r="N500" i="1"/>
  <c r="O500" i="1" s="1"/>
  <c r="N483" i="1"/>
  <c r="O483" i="1" s="1"/>
  <c r="N476" i="1"/>
  <c r="O476" i="1" s="1"/>
  <c r="N460" i="1"/>
  <c r="O460" i="1" s="1"/>
  <c r="N495" i="1"/>
  <c r="O495" i="1" s="1"/>
  <c r="N490" i="1"/>
  <c r="O490" i="1" s="1"/>
  <c r="N469" i="1"/>
  <c r="O469" i="1" s="1"/>
  <c r="N453" i="1"/>
  <c r="O453" i="1" s="1"/>
  <c r="N485" i="1"/>
  <c r="O485" i="1" s="1"/>
  <c r="N478" i="1"/>
  <c r="O478" i="1" s="1"/>
  <c r="N462" i="1"/>
  <c r="O462" i="1" s="1"/>
  <c r="N502" i="1"/>
  <c r="O502" i="1" s="1"/>
  <c r="N497" i="1"/>
  <c r="O497" i="1" s="1"/>
  <c r="N471" i="1"/>
  <c r="O471" i="1" s="1"/>
  <c r="N455" i="1"/>
  <c r="O455" i="1" s="1"/>
  <c r="N492" i="1"/>
  <c r="O492" i="1" s="1"/>
  <c r="N480" i="1"/>
  <c r="O480" i="1" s="1"/>
  <c r="N464" i="1"/>
  <c r="O464" i="1" s="1"/>
  <c r="N487" i="1"/>
  <c r="O487" i="1" s="1"/>
  <c r="N473" i="1"/>
  <c r="O473" i="1" s="1"/>
  <c r="N457" i="1"/>
  <c r="O457" i="1" s="1"/>
  <c r="N466" i="1"/>
  <c r="O466" i="1" s="1"/>
  <c r="N499" i="1"/>
  <c r="O499" i="1" s="1"/>
  <c r="N475" i="1"/>
  <c r="O475" i="1" s="1"/>
  <c r="N459" i="1"/>
  <c r="O459" i="1" s="1"/>
  <c r="N489" i="1"/>
  <c r="O489" i="1" s="1"/>
  <c r="N468" i="1"/>
  <c r="O468" i="1" s="1"/>
  <c r="N452" i="1"/>
  <c r="O452" i="1" s="1"/>
  <c r="N484" i="1"/>
  <c r="O484" i="1" s="1"/>
  <c r="N477" i="1"/>
  <c r="O477" i="1" s="1"/>
  <c r="N461" i="1"/>
  <c r="O461" i="1" s="1"/>
  <c r="N501" i="1"/>
  <c r="O501" i="1" s="1"/>
  <c r="N496" i="1"/>
  <c r="O496" i="1" s="1"/>
  <c r="N491" i="1"/>
  <c r="O491" i="1" s="1"/>
  <c r="N470" i="1"/>
  <c r="O470" i="1" s="1"/>
  <c r="N454" i="1"/>
  <c r="O454" i="1" s="1"/>
  <c r="N479" i="1"/>
  <c r="O479" i="1" s="1"/>
  <c r="N486" i="1"/>
  <c r="O486" i="1" s="1"/>
  <c r="J220" i="1"/>
  <c r="J221" i="1"/>
  <c r="J319" i="1"/>
  <c r="J563" i="1"/>
  <c r="J879" i="1"/>
  <c r="N546" i="1"/>
  <c r="O546" i="1" s="1"/>
  <c r="N547" i="1"/>
  <c r="O547" i="1" s="1"/>
  <c r="N551" i="1"/>
  <c r="O551" i="1" s="1"/>
  <c r="N548" i="1"/>
  <c r="O548" i="1" s="1"/>
  <c r="N549" i="1"/>
  <c r="O549" i="1" s="1"/>
  <c r="J666" i="1"/>
  <c r="J415" i="1"/>
  <c r="N1121" i="1"/>
  <c r="O1121" i="1" s="1"/>
  <c r="N171" i="1"/>
  <c r="O171" i="1" s="1"/>
  <c r="N559" i="1"/>
  <c r="O559" i="1" s="1"/>
  <c r="N433" i="1"/>
  <c r="O433" i="1" s="1"/>
  <c r="N81" i="1"/>
  <c r="O81" i="1" s="1"/>
  <c r="J584" i="1"/>
  <c r="J40" i="1"/>
  <c r="N1201" i="1"/>
  <c r="O1201" i="1" s="1"/>
  <c r="N1203" i="1"/>
  <c r="O1203" i="1" s="1"/>
  <c r="N1198" i="1"/>
  <c r="O1198" i="1" s="1"/>
  <c r="N1200" i="1"/>
  <c r="O1200" i="1" s="1"/>
  <c r="N1197" i="1"/>
  <c r="O1197" i="1" s="1"/>
  <c r="N1199" i="1"/>
  <c r="O1199" i="1" s="1"/>
  <c r="N347" i="1"/>
  <c r="O347" i="1" s="1"/>
  <c r="N346" i="1"/>
  <c r="O346" i="1" s="1"/>
  <c r="N340" i="1"/>
  <c r="O340" i="1" s="1"/>
  <c r="N345" i="1"/>
  <c r="O345" i="1" s="1"/>
  <c r="N348" i="1"/>
  <c r="O348" i="1" s="1"/>
  <c r="N349" i="1"/>
  <c r="O349" i="1" s="1"/>
  <c r="N343" i="1"/>
  <c r="O343" i="1" s="1"/>
  <c r="N333" i="1"/>
  <c r="O333" i="1" s="1"/>
  <c r="N132" i="1"/>
  <c r="O132" i="1" s="1"/>
  <c r="N332" i="1"/>
  <c r="O332" i="1" s="1"/>
  <c r="N337" i="1"/>
  <c r="O337" i="1" s="1"/>
  <c r="N344" i="1"/>
  <c r="O344" i="1" s="1"/>
  <c r="N335" i="1"/>
  <c r="O335" i="1" s="1"/>
  <c r="N339" i="1"/>
  <c r="O339" i="1" s="1"/>
  <c r="N127" i="1"/>
  <c r="O127" i="1" s="1"/>
  <c r="N334" i="1"/>
  <c r="O334" i="1" s="1"/>
  <c r="N1013" i="1"/>
  <c r="O1013" i="1" s="1"/>
  <c r="N449" i="1"/>
  <c r="O449" i="1" s="1"/>
  <c r="N444" i="1"/>
  <c r="O444" i="1" s="1"/>
  <c r="N446" i="1"/>
  <c r="O446" i="1" s="1"/>
  <c r="N450" i="1"/>
  <c r="O450" i="1" s="1"/>
  <c r="N445" i="1"/>
  <c r="O445" i="1" s="1"/>
  <c r="N543" i="1"/>
  <c r="O543" i="1" s="1"/>
  <c r="N542" i="1"/>
  <c r="O542" i="1" s="1"/>
  <c r="N715" i="1"/>
  <c r="O715" i="1" s="1"/>
  <c r="N716" i="1"/>
  <c r="O716" i="1" s="1"/>
  <c r="J1153" i="1"/>
  <c r="J178" i="1"/>
  <c r="J674" i="1"/>
  <c r="J423" i="1"/>
  <c r="J668" i="1"/>
  <c r="J417" i="1"/>
  <c r="J556" i="1"/>
  <c r="J80" i="1"/>
  <c r="N131" i="1"/>
  <c r="O131" i="1" s="1"/>
  <c r="N107" i="1"/>
  <c r="O107" i="1" s="1"/>
  <c r="N351" i="1"/>
  <c r="O351" i="1" s="1"/>
  <c r="J147" i="1"/>
  <c r="J25" i="1"/>
  <c r="N1109" i="1"/>
  <c r="O1109" i="1" s="1"/>
  <c r="J699" i="1"/>
  <c r="J94" i="1"/>
  <c r="N27" i="1"/>
  <c r="O27" i="1" s="1"/>
  <c r="N7" i="1"/>
  <c r="O7" i="1" s="1"/>
  <c r="N5" i="1"/>
  <c r="O5" i="1" s="1"/>
  <c r="N597" i="1"/>
  <c r="O597" i="1" s="1"/>
  <c r="N587" i="1"/>
  <c r="O587" i="1" s="1"/>
  <c r="N82" i="1"/>
  <c r="O82" i="1" s="1"/>
  <c r="N9" i="1"/>
  <c r="O9" i="1" s="1"/>
  <c r="J338" i="1"/>
  <c r="J129" i="1"/>
  <c r="N33" i="1"/>
  <c r="O33" i="1" s="1"/>
  <c r="J1219" i="1"/>
  <c r="J1068" i="1"/>
  <c r="N1117" i="1"/>
  <c r="O1117" i="1" s="1"/>
  <c r="N1115" i="1"/>
  <c r="O1115" i="1" s="1"/>
  <c r="N541" i="1"/>
  <c r="O541" i="1" s="1"/>
  <c r="N373" i="1"/>
  <c r="O373" i="1" s="1"/>
  <c r="N372" i="1"/>
  <c r="O372" i="1" s="1"/>
  <c r="J1152" i="1"/>
  <c r="J177" i="1"/>
  <c r="J532" i="1"/>
  <c r="J577" i="1"/>
  <c r="J23" i="1"/>
  <c r="J139" i="1"/>
  <c r="N253" i="1"/>
  <c r="O253" i="1" s="1"/>
  <c r="N270" i="1"/>
  <c r="O270" i="1" s="1"/>
  <c r="N247" i="1"/>
  <c r="O247" i="1" s="1"/>
  <c r="N240" i="1"/>
  <c r="O240" i="1" s="1"/>
  <c r="N258" i="1"/>
  <c r="O258" i="1" s="1"/>
  <c r="J852" i="1"/>
  <c r="J853" i="1"/>
  <c r="J526" i="1"/>
  <c r="J3" i="1"/>
  <c r="J599" i="1"/>
  <c r="J62" i="1"/>
  <c r="N876" i="1"/>
  <c r="O876" i="1" s="1"/>
  <c r="N612" i="1"/>
  <c r="O612" i="1" s="1"/>
  <c r="N438" i="1"/>
  <c r="O438" i="1" s="1"/>
  <c r="N619" i="1"/>
  <c r="O619" i="1" s="1"/>
  <c r="N614" i="1"/>
  <c r="O614" i="1" s="1"/>
  <c r="N616" i="1"/>
  <c r="O616" i="1" s="1"/>
  <c r="N620" i="1"/>
  <c r="O620" i="1" s="1"/>
  <c r="N622" i="1"/>
  <c r="O622" i="1" s="1"/>
  <c r="N299" i="1"/>
  <c r="O299" i="1" s="1"/>
  <c r="N226" i="1"/>
  <c r="O226" i="1" s="1"/>
  <c r="N303" i="1"/>
  <c r="O303" i="1" s="1"/>
  <c r="N296" i="1"/>
  <c r="O296" i="1" s="1"/>
  <c r="N305" i="1"/>
  <c r="O305" i="1" s="1"/>
  <c r="N298" i="1"/>
  <c r="O298" i="1" s="1"/>
  <c r="N309" i="1"/>
  <c r="O309" i="1" s="1"/>
  <c r="N311" i="1"/>
  <c r="O311" i="1" s="1"/>
  <c r="N297" i="1"/>
  <c r="O297" i="1" s="1"/>
  <c r="N306" i="1"/>
  <c r="O306" i="1" s="1"/>
  <c r="N824" i="1"/>
  <c r="O824" i="1" s="1"/>
  <c r="N823" i="1"/>
  <c r="O823" i="1" s="1"/>
  <c r="N825" i="1"/>
  <c r="O825" i="1" s="1"/>
  <c r="N868" i="1"/>
  <c r="O868" i="1" s="1"/>
  <c r="N869" i="1"/>
  <c r="O869" i="1" s="1"/>
  <c r="N962" i="1"/>
  <c r="O962" i="1" s="1"/>
  <c r="N1029" i="1"/>
  <c r="O1029" i="1" s="1"/>
  <c r="N1033" i="1"/>
  <c r="O1033" i="1" s="1"/>
  <c r="J323" i="1"/>
  <c r="J225" i="1"/>
  <c r="J1112" i="1"/>
  <c r="J174" i="1"/>
  <c r="J1245" i="1"/>
  <c r="J1101" i="1"/>
  <c r="J1227" i="1"/>
  <c r="J1079" i="1"/>
  <c r="J1229" i="1"/>
  <c r="J1082" i="1"/>
  <c r="N698" i="1"/>
  <c r="O698" i="1" s="1"/>
  <c r="N610" i="1"/>
  <c r="O610" i="1" s="1"/>
  <c r="N285" i="1"/>
  <c r="O285" i="1" s="1"/>
  <c r="N79" i="1"/>
  <c r="O79" i="1" s="1"/>
  <c r="N124" i="1"/>
  <c r="O124" i="1" s="1"/>
  <c r="N350" i="1"/>
  <c r="O350" i="1" s="1"/>
  <c r="J155" i="1"/>
  <c r="J140" i="1"/>
  <c r="N1107" i="1"/>
  <c r="O1107" i="1" s="1"/>
  <c r="N46" i="1"/>
  <c r="O46" i="1" s="1"/>
  <c r="N10" i="1"/>
  <c r="O10" i="1" s="1"/>
  <c r="N45" i="1"/>
  <c r="O45" i="1" s="1"/>
  <c r="N588" i="1"/>
  <c r="O588" i="1" s="1"/>
  <c r="N578" i="1"/>
  <c r="O578" i="1" s="1"/>
  <c r="N134" i="1"/>
  <c r="O134" i="1" s="1"/>
  <c r="N44" i="1"/>
  <c r="O44" i="1" s="1"/>
  <c r="N572" i="1"/>
  <c r="O572" i="1" s="1"/>
  <c r="J1241" i="1"/>
  <c r="J1096" i="1"/>
  <c r="J886" i="1"/>
  <c r="J531" i="1"/>
  <c r="N378" i="1"/>
  <c r="O378" i="1" s="1"/>
  <c r="N387" i="1"/>
  <c r="O387" i="1" s="1"/>
  <c r="N384" i="1"/>
  <c r="O384" i="1" s="1"/>
  <c r="N388" i="1"/>
  <c r="O388" i="1" s="1"/>
  <c r="N390" i="1"/>
  <c r="O390" i="1" s="1"/>
  <c r="N394" i="1"/>
  <c r="O394" i="1" s="1"/>
  <c r="N396" i="1"/>
  <c r="O396" i="1" s="1"/>
  <c r="N393" i="1"/>
  <c r="O393" i="1" s="1"/>
  <c r="N395" i="1"/>
  <c r="O395" i="1" s="1"/>
  <c r="N397" i="1"/>
  <c r="O397" i="1" s="1"/>
  <c r="N839" i="1"/>
  <c r="O839" i="1" s="1"/>
  <c r="N841" i="1"/>
  <c r="O841" i="1" s="1"/>
  <c r="N836" i="1"/>
  <c r="O836" i="1" s="1"/>
  <c r="N843" i="1"/>
  <c r="O843" i="1" s="1"/>
  <c r="N846" i="1"/>
  <c r="O846" i="1" s="1"/>
  <c r="N840" i="1"/>
  <c r="O840" i="1" s="1"/>
  <c r="N834" i="1"/>
  <c r="O834" i="1" s="1"/>
  <c r="N845" i="1"/>
  <c r="O845" i="1" s="1"/>
  <c r="N167" i="1"/>
  <c r="O167" i="1" s="1"/>
  <c r="N162" i="1"/>
  <c r="O162" i="1" s="1"/>
  <c r="N166" i="1"/>
  <c r="O166" i="1" s="1"/>
  <c r="N168" i="1"/>
  <c r="O168" i="1" s="1"/>
  <c r="N161" i="1"/>
  <c r="O161" i="1" s="1"/>
  <c r="N170" i="1"/>
  <c r="O170" i="1" s="1"/>
  <c r="N165" i="1"/>
  <c r="O165" i="1" s="1"/>
  <c r="N169" i="1"/>
  <c r="O169" i="1" s="1"/>
  <c r="N1240" i="1"/>
  <c r="O1240" i="1" s="1"/>
  <c r="N1224" i="1"/>
  <c r="O1224" i="1" s="1"/>
  <c r="N1249" i="1"/>
  <c r="O1249" i="1" s="1"/>
  <c r="N1233" i="1"/>
  <c r="O1233" i="1" s="1"/>
  <c r="N1217" i="1"/>
  <c r="O1217" i="1" s="1"/>
  <c r="N1242" i="1"/>
  <c r="O1242" i="1" s="1"/>
  <c r="N1226" i="1"/>
  <c r="O1226" i="1" s="1"/>
  <c r="N1235" i="1"/>
  <c r="O1235" i="1" s="1"/>
  <c r="N1219" i="1"/>
  <c r="O1219" i="1" s="1"/>
  <c r="N1244" i="1"/>
  <c r="O1244" i="1" s="1"/>
  <c r="N1228" i="1"/>
  <c r="O1228" i="1" s="1"/>
  <c r="N1212" i="1"/>
  <c r="O1212" i="1" s="1"/>
  <c r="N1237" i="1"/>
  <c r="O1237" i="1" s="1"/>
  <c r="N1221" i="1"/>
  <c r="O1221" i="1" s="1"/>
  <c r="N1246" i="1"/>
  <c r="O1246" i="1" s="1"/>
  <c r="N1230" i="1"/>
  <c r="O1230" i="1" s="1"/>
  <c r="N1214" i="1"/>
  <c r="O1214" i="1" s="1"/>
  <c r="N1099" i="1"/>
  <c r="O1099" i="1" s="1"/>
  <c r="N1239" i="1"/>
  <c r="O1239" i="1" s="1"/>
  <c r="N1223" i="1"/>
  <c r="O1223" i="1" s="1"/>
  <c r="N1248" i="1"/>
  <c r="O1248" i="1" s="1"/>
  <c r="N1232" i="1"/>
  <c r="O1232" i="1" s="1"/>
  <c r="N1216" i="1"/>
  <c r="O1216" i="1" s="1"/>
  <c r="N1241" i="1"/>
  <c r="O1241" i="1" s="1"/>
  <c r="N1225" i="1"/>
  <c r="O1225" i="1" s="1"/>
  <c r="N1234" i="1"/>
  <c r="O1234" i="1" s="1"/>
  <c r="N1218" i="1"/>
  <c r="O1218" i="1" s="1"/>
  <c r="N1243" i="1"/>
  <c r="O1243" i="1" s="1"/>
  <c r="N1227" i="1"/>
  <c r="O1227" i="1" s="1"/>
  <c r="N1211" i="1"/>
  <c r="O1211" i="1" s="1"/>
  <c r="N1236" i="1"/>
  <c r="O1236" i="1" s="1"/>
  <c r="N1245" i="1"/>
  <c r="O1245" i="1" s="1"/>
  <c r="N1229" i="1"/>
  <c r="O1229" i="1" s="1"/>
  <c r="N1213" i="1"/>
  <c r="O1213" i="1" s="1"/>
  <c r="N1238" i="1"/>
  <c r="O1238" i="1" s="1"/>
  <c r="N1222" i="1"/>
  <c r="O1222" i="1" s="1"/>
  <c r="N1215" i="1"/>
  <c r="O1215" i="1" s="1"/>
  <c r="N1105" i="1"/>
  <c r="O1105" i="1" s="1"/>
  <c r="N1089" i="1"/>
  <c r="O1089" i="1" s="1"/>
  <c r="N1101" i="1"/>
  <c r="O1101" i="1" s="1"/>
  <c r="N1061" i="1"/>
  <c r="O1061" i="1" s="1"/>
  <c r="N1081" i="1"/>
  <c r="O1081" i="1" s="1"/>
  <c r="N1091" i="1"/>
  <c r="O1091" i="1" s="1"/>
  <c r="N1062" i="1"/>
  <c r="O1062" i="1" s="1"/>
  <c r="N1220" i="1"/>
  <c r="O1220" i="1" s="1"/>
  <c r="N1085" i="1"/>
  <c r="O1085" i="1" s="1"/>
  <c r="N1247" i="1"/>
  <c r="O1247" i="1" s="1"/>
  <c r="N1071" i="1"/>
  <c r="O1071" i="1" s="1"/>
  <c r="N1083" i="1"/>
  <c r="O1083" i="1" s="1"/>
  <c r="N1094" i="1"/>
  <c r="O1094" i="1" s="1"/>
  <c r="N1087" i="1"/>
  <c r="O1087" i="1" s="1"/>
  <c r="N1073" i="1"/>
  <c r="O1073" i="1" s="1"/>
  <c r="N1104" i="1"/>
  <c r="O1104" i="1" s="1"/>
  <c r="N1077" i="1"/>
  <c r="O1077" i="1" s="1"/>
  <c r="N1079" i="1"/>
  <c r="O1079" i="1" s="1"/>
  <c r="N1231" i="1"/>
  <c r="O1231" i="1" s="1"/>
  <c r="N1106" i="1"/>
  <c r="O1106" i="1" s="1"/>
  <c r="N1090" i="1"/>
  <c r="O1090" i="1" s="1"/>
  <c r="N1084" i="1"/>
  <c r="O1084" i="1" s="1"/>
  <c r="N1076" i="1"/>
  <c r="O1076" i="1" s="1"/>
  <c r="N1088" i="1"/>
  <c r="O1088" i="1" s="1"/>
  <c r="N1098" i="1"/>
  <c r="O1098" i="1" s="1"/>
  <c r="N1064" i="1"/>
  <c r="O1064" i="1" s="1"/>
  <c r="N1066" i="1"/>
  <c r="O1066" i="1" s="1"/>
  <c r="N1086" i="1"/>
  <c r="O1086" i="1" s="1"/>
  <c r="N1072" i="1"/>
  <c r="O1072" i="1" s="1"/>
  <c r="N1103" i="1"/>
  <c r="O1103" i="1" s="1"/>
  <c r="N1075" i="1"/>
  <c r="O1075" i="1" s="1"/>
  <c r="N1095" i="1"/>
  <c r="O1095" i="1" s="1"/>
  <c r="N1100" i="1"/>
  <c r="O1100" i="1" s="1"/>
  <c r="N1092" i="1"/>
  <c r="O1092" i="1" s="1"/>
  <c r="N1070" i="1"/>
  <c r="O1070" i="1" s="1"/>
  <c r="N1068" i="1"/>
  <c r="O1068" i="1" s="1"/>
  <c r="N1096" i="1"/>
  <c r="O1096" i="1" s="1"/>
  <c r="N1074" i="1"/>
  <c r="O1074" i="1" s="1"/>
  <c r="N1080" i="1"/>
  <c r="O1080" i="1" s="1"/>
  <c r="N1102" i="1"/>
  <c r="O1102" i="1" s="1"/>
  <c r="N1078" i="1"/>
  <c r="O1078" i="1" s="1"/>
  <c r="N1082" i="1"/>
  <c r="O1082" i="1" s="1"/>
  <c r="N1097" i="1"/>
  <c r="O1097" i="1" s="1"/>
  <c r="N1067" i="1"/>
  <c r="O1067" i="1" s="1"/>
  <c r="N1065" i="1"/>
  <c r="O1065" i="1" s="1"/>
  <c r="N1093" i="1"/>
  <c r="O1093" i="1" s="1"/>
  <c r="N1063" i="1"/>
  <c r="O1063" i="1" s="1"/>
  <c r="N145" i="1"/>
  <c r="O145" i="1" s="1"/>
  <c r="J586" i="1"/>
  <c r="J534" i="1"/>
  <c r="J47" i="1"/>
  <c r="J1121" i="1"/>
  <c r="J171" i="1"/>
  <c r="N853" i="1"/>
  <c r="O853" i="1" s="1"/>
  <c r="N852" i="1"/>
  <c r="O852" i="1" s="1"/>
  <c r="N526" i="1"/>
  <c r="O526" i="1" s="1"/>
  <c r="N3" i="1"/>
  <c r="O3" i="1" s="1"/>
  <c r="J1162" i="1"/>
  <c r="J182" i="1"/>
  <c r="N67" i="1"/>
  <c r="O67" i="1" s="1"/>
  <c r="N69" i="1"/>
  <c r="O69" i="1" s="1"/>
  <c r="N72" i="1"/>
  <c r="O72" i="1" s="1"/>
  <c r="N68" i="1"/>
  <c r="O68" i="1" s="1"/>
  <c r="N71" i="1"/>
  <c r="O71" i="1" s="1"/>
  <c r="J329" i="1"/>
  <c r="J230" i="1"/>
  <c r="J231" i="1"/>
  <c r="N528" i="1"/>
  <c r="O528" i="1" s="1"/>
  <c r="N301" i="1"/>
  <c r="O301" i="1" s="1"/>
  <c r="N294" i="1"/>
  <c r="O294" i="1" s="1"/>
  <c r="N312" i="1"/>
  <c r="O312" i="1" s="1"/>
  <c r="N307" i="1"/>
  <c r="O307" i="1" s="1"/>
  <c r="N302" i="1"/>
  <c r="O302" i="1" s="1"/>
  <c r="N295" i="1"/>
  <c r="O295" i="1" s="1"/>
  <c r="N292" i="1"/>
  <c r="O292" i="1" s="1"/>
  <c r="N291" i="1"/>
  <c r="O291" i="1" s="1"/>
  <c r="N293" i="1"/>
  <c r="O293" i="1" s="1"/>
  <c r="N1135" i="1"/>
  <c r="O1135" i="1" s="1"/>
  <c r="N651" i="1"/>
  <c r="O651" i="1" s="1"/>
  <c r="N659" i="1"/>
  <c r="O659" i="1" s="1"/>
  <c r="N647" i="1"/>
  <c r="O647" i="1" s="1"/>
  <c r="N1180" i="1"/>
  <c r="O1180" i="1" s="1"/>
  <c r="N1173" i="1"/>
  <c r="O1173" i="1" s="1"/>
  <c r="N1170" i="1"/>
  <c r="O1170" i="1" s="1"/>
  <c r="N1184" i="1"/>
  <c r="O1184" i="1" s="1"/>
  <c r="N1179" i="1"/>
  <c r="O1179" i="1" s="1"/>
  <c r="N1185" i="1"/>
  <c r="O1185" i="1" s="1"/>
  <c r="N1174" i="1"/>
  <c r="O1174" i="1" s="1"/>
  <c r="N1178" i="1"/>
  <c r="O1178" i="1" s="1"/>
  <c r="N1169" i="1"/>
  <c r="O1169" i="1" s="1"/>
  <c r="N1181" i="1"/>
  <c r="O1181" i="1" s="1"/>
  <c r="N1177" i="1"/>
  <c r="O1177" i="1" s="1"/>
  <c r="N1172" i="1"/>
  <c r="O1172" i="1" s="1"/>
  <c r="N233" i="1"/>
  <c r="O233" i="1" s="1"/>
  <c r="N236" i="1"/>
  <c r="O236" i="1" s="1"/>
  <c r="N234" i="1"/>
  <c r="O234" i="1" s="1"/>
  <c r="N1141" i="1"/>
  <c r="O1141" i="1" s="1"/>
  <c r="N860" i="1"/>
  <c r="O860" i="1" s="1"/>
  <c r="N662" i="1"/>
  <c r="O662" i="1" s="1"/>
  <c r="N972" i="1"/>
  <c r="O972" i="1" s="1"/>
  <c r="N956" i="1"/>
  <c r="O956" i="1" s="1"/>
  <c r="N940" i="1"/>
  <c r="O940" i="1" s="1"/>
  <c r="N924" i="1"/>
  <c r="O924" i="1" s="1"/>
  <c r="N981" i="1"/>
  <c r="O981" i="1" s="1"/>
  <c r="N965" i="1"/>
  <c r="O965" i="1" s="1"/>
  <c r="N949" i="1"/>
  <c r="O949" i="1" s="1"/>
  <c r="N974" i="1"/>
  <c r="O974" i="1" s="1"/>
  <c r="N967" i="1"/>
  <c r="O967" i="1" s="1"/>
  <c r="N951" i="1"/>
  <c r="O951" i="1" s="1"/>
  <c r="N935" i="1"/>
  <c r="O935" i="1" s="1"/>
  <c r="N976" i="1"/>
  <c r="O976" i="1" s="1"/>
  <c r="N960" i="1"/>
  <c r="O960" i="1" s="1"/>
  <c r="N944" i="1"/>
  <c r="O944" i="1" s="1"/>
  <c r="N969" i="1"/>
  <c r="O969" i="1" s="1"/>
  <c r="N953" i="1"/>
  <c r="O953" i="1" s="1"/>
  <c r="N978" i="1"/>
  <c r="O978" i="1" s="1"/>
  <c r="N946" i="1"/>
  <c r="O946" i="1" s="1"/>
  <c r="N930" i="1"/>
  <c r="O930" i="1" s="1"/>
  <c r="N914" i="1"/>
  <c r="O914" i="1" s="1"/>
  <c r="N898" i="1"/>
  <c r="O898" i="1" s="1"/>
  <c r="N964" i="1"/>
  <c r="O964" i="1" s="1"/>
  <c r="N948" i="1"/>
  <c r="O948" i="1" s="1"/>
  <c r="N932" i="1"/>
  <c r="O932" i="1" s="1"/>
  <c r="N916" i="1"/>
  <c r="O916" i="1" s="1"/>
  <c r="N973" i="1"/>
  <c r="O973" i="1" s="1"/>
  <c r="N957" i="1"/>
  <c r="O957" i="1" s="1"/>
  <c r="N941" i="1"/>
  <c r="O941" i="1" s="1"/>
  <c r="N925" i="1"/>
  <c r="O925" i="1" s="1"/>
  <c r="N982" i="1"/>
  <c r="O982" i="1" s="1"/>
  <c r="N966" i="1"/>
  <c r="O966" i="1" s="1"/>
  <c r="N950" i="1"/>
  <c r="O950" i="1" s="1"/>
  <c r="N934" i="1"/>
  <c r="O934" i="1" s="1"/>
  <c r="N975" i="1"/>
  <c r="O975" i="1" s="1"/>
  <c r="N959" i="1"/>
  <c r="O959" i="1" s="1"/>
  <c r="N977" i="1"/>
  <c r="O977" i="1" s="1"/>
  <c r="N945" i="1"/>
  <c r="O945" i="1" s="1"/>
  <c r="N970" i="1"/>
  <c r="O970" i="1" s="1"/>
  <c r="N954" i="1"/>
  <c r="O954" i="1" s="1"/>
  <c r="N938" i="1"/>
  <c r="O938" i="1" s="1"/>
  <c r="N922" i="1"/>
  <c r="O922" i="1" s="1"/>
  <c r="N897" i="1"/>
  <c r="O897" i="1" s="1"/>
  <c r="N939" i="1"/>
  <c r="O939" i="1" s="1"/>
  <c r="N918" i="1"/>
  <c r="O918" i="1" s="1"/>
  <c r="N915" i="1"/>
  <c r="O915" i="1" s="1"/>
  <c r="N912" i="1"/>
  <c r="O912" i="1" s="1"/>
  <c r="N904" i="1"/>
  <c r="O904" i="1" s="1"/>
  <c r="N931" i="1"/>
  <c r="O931" i="1" s="1"/>
  <c r="N921" i="1"/>
  <c r="O921" i="1" s="1"/>
  <c r="N909" i="1"/>
  <c r="O909" i="1" s="1"/>
  <c r="N892" i="1"/>
  <c r="O892" i="1" s="1"/>
  <c r="N963" i="1"/>
  <c r="O963" i="1" s="1"/>
  <c r="N958" i="1"/>
  <c r="O958" i="1" s="1"/>
  <c r="N943" i="1"/>
  <c r="O943" i="1" s="1"/>
  <c r="N899" i="1"/>
  <c r="O899" i="1" s="1"/>
  <c r="N887" i="1"/>
  <c r="O887" i="1" s="1"/>
  <c r="N968" i="1"/>
  <c r="O968" i="1" s="1"/>
  <c r="N927" i="1"/>
  <c r="O927" i="1" s="1"/>
  <c r="N952" i="1"/>
  <c r="O952" i="1" s="1"/>
  <c r="N906" i="1"/>
  <c r="O906" i="1" s="1"/>
  <c r="N901" i="1"/>
  <c r="O901" i="1" s="1"/>
  <c r="N894" i="1"/>
  <c r="O894" i="1" s="1"/>
  <c r="N979" i="1"/>
  <c r="O979" i="1" s="1"/>
  <c r="N947" i="1"/>
  <c r="O947" i="1" s="1"/>
  <c r="N920" i="1"/>
  <c r="O920" i="1" s="1"/>
  <c r="N917" i="1"/>
  <c r="O917" i="1" s="1"/>
  <c r="N889" i="1"/>
  <c r="O889" i="1" s="1"/>
  <c r="N923" i="1"/>
  <c r="O923" i="1" s="1"/>
  <c r="N911" i="1"/>
  <c r="O911" i="1" s="1"/>
  <c r="N896" i="1"/>
  <c r="O896" i="1" s="1"/>
  <c r="N942" i="1"/>
  <c r="O942" i="1" s="1"/>
  <c r="N933" i="1"/>
  <c r="O933" i="1" s="1"/>
  <c r="N903" i="1"/>
  <c r="O903" i="1" s="1"/>
  <c r="N891" i="1"/>
  <c r="O891" i="1" s="1"/>
  <c r="N937" i="1"/>
  <c r="O937" i="1" s="1"/>
  <c r="N908" i="1"/>
  <c r="O908" i="1" s="1"/>
  <c r="N926" i="1"/>
  <c r="O926" i="1" s="1"/>
  <c r="N929" i="1"/>
  <c r="O929" i="1" s="1"/>
  <c r="N893" i="1"/>
  <c r="O893" i="1" s="1"/>
  <c r="N971" i="1"/>
  <c r="O971" i="1" s="1"/>
  <c r="N955" i="1"/>
  <c r="O955" i="1" s="1"/>
  <c r="N919" i="1"/>
  <c r="O919" i="1" s="1"/>
  <c r="N913" i="1"/>
  <c r="O913" i="1" s="1"/>
  <c r="N905" i="1"/>
  <c r="O905" i="1" s="1"/>
  <c r="N900" i="1"/>
  <c r="O900" i="1" s="1"/>
  <c r="N888" i="1"/>
  <c r="O888" i="1" s="1"/>
  <c r="N936" i="1"/>
  <c r="O936" i="1" s="1"/>
  <c r="N910" i="1"/>
  <c r="O910" i="1" s="1"/>
  <c r="N902" i="1"/>
  <c r="O902" i="1" s="1"/>
  <c r="N895" i="1"/>
  <c r="O895" i="1" s="1"/>
  <c r="N907" i="1"/>
  <c r="O907" i="1" s="1"/>
  <c r="N928" i="1"/>
  <c r="O928" i="1" s="1"/>
  <c r="N890" i="1"/>
  <c r="O890" i="1" s="1"/>
  <c r="J1013" i="1"/>
  <c r="J449" i="1"/>
  <c r="N84" i="1"/>
  <c r="O84" i="1" s="1"/>
  <c r="N114" i="1"/>
  <c r="O114" i="1" s="1"/>
  <c r="N1043" i="1"/>
  <c r="O1043" i="1" s="1"/>
  <c r="N78" i="1"/>
  <c r="O78" i="1" s="1"/>
  <c r="J95" i="1"/>
  <c r="N1112" i="1"/>
  <c r="O1112" i="1" s="1"/>
  <c r="N99" i="1"/>
  <c r="O99" i="1" s="1"/>
  <c r="J127" i="1"/>
  <c r="N97" i="1"/>
  <c r="O97" i="1" s="1"/>
  <c r="N31" i="1"/>
  <c r="O31" i="1" s="1"/>
  <c r="N64" i="1"/>
  <c r="O64" i="1" s="1"/>
  <c r="N570" i="1"/>
  <c r="O570" i="1" s="1"/>
  <c r="N594" i="1"/>
  <c r="O594" i="1" s="1"/>
  <c r="N86" i="1"/>
  <c r="O86" i="1" s="1"/>
  <c r="N26" i="1"/>
  <c r="O26" i="1" s="1"/>
  <c r="N201" i="1"/>
  <c r="O201" i="1" s="1"/>
  <c r="N202" i="1"/>
  <c r="O202" i="1" s="1"/>
  <c r="J847" i="1"/>
  <c r="J804" i="1"/>
  <c r="N879" i="1"/>
  <c r="O879" i="1" s="1"/>
  <c r="N563" i="1"/>
  <c r="O563" i="1" s="1"/>
  <c r="J627" i="1"/>
  <c r="J515" i="1"/>
  <c r="J738" i="1"/>
  <c r="J664" i="1"/>
  <c r="N733" i="1"/>
  <c r="O733" i="1" s="1"/>
  <c r="N655" i="1"/>
  <c r="O655" i="1" s="1"/>
  <c r="J564" i="1"/>
  <c r="J136" i="1"/>
  <c r="N534" i="1"/>
  <c r="O534" i="1" s="1"/>
  <c r="N577" i="1"/>
  <c r="O577" i="1" s="1"/>
  <c r="N586" i="1"/>
  <c r="O586" i="1" s="1"/>
  <c r="N581" i="1"/>
  <c r="O581" i="1" s="1"/>
  <c r="N533" i="1"/>
  <c r="O533" i="1" s="1"/>
  <c r="N532" i="1"/>
  <c r="O532" i="1" s="1"/>
  <c r="N23" i="1"/>
  <c r="O23" i="1" s="1"/>
  <c r="N28" i="1"/>
  <c r="O28" i="1" s="1"/>
  <c r="N139" i="1"/>
  <c r="O139" i="1" s="1"/>
  <c r="N47" i="1"/>
  <c r="O47" i="1" s="1"/>
  <c r="J51" i="1"/>
  <c r="J158" i="1"/>
  <c r="N1205" i="1"/>
  <c r="O1205" i="1" s="1"/>
  <c r="N159" i="1"/>
  <c r="O159" i="1" s="1"/>
  <c r="N152" i="1"/>
  <c r="O152" i="1" s="1"/>
  <c r="N98" i="1"/>
  <c r="O98" i="1" s="1"/>
  <c r="N158" i="1"/>
  <c r="O158" i="1" s="1"/>
  <c r="N51" i="1"/>
  <c r="O51" i="1" s="1"/>
  <c r="J222" i="1"/>
  <c r="J321" i="1"/>
  <c r="N1176" i="1"/>
  <c r="O1176" i="1" s="1"/>
  <c r="N235" i="1"/>
  <c r="O235" i="1" s="1"/>
  <c r="J1141" i="1"/>
  <c r="J861" i="1"/>
  <c r="J860" i="1"/>
  <c r="J663" i="1"/>
  <c r="J662" i="1"/>
  <c r="J1218" i="1"/>
  <c r="J1066" i="1"/>
  <c r="N608" i="1"/>
  <c r="O608" i="1" s="1"/>
  <c r="N369" i="1"/>
  <c r="O369" i="1" s="1"/>
  <c r="N435" i="1"/>
  <c r="O435" i="1" s="1"/>
  <c r="N77" i="1"/>
  <c r="O77" i="1" s="1"/>
  <c r="N88" i="1"/>
  <c r="O88" i="1" s="1"/>
  <c r="N119" i="1"/>
  <c r="O119" i="1" s="1"/>
  <c r="N1050" i="1"/>
  <c r="O1050" i="1" s="1"/>
  <c r="N284" i="1"/>
  <c r="O284" i="1" s="1"/>
  <c r="J35" i="1"/>
  <c r="N136" i="1"/>
  <c r="O136" i="1" s="1"/>
  <c r="N60" i="1"/>
  <c r="O60" i="1" s="1"/>
  <c r="N150" i="1"/>
  <c r="O150" i="1" s="1"/>
  <c r="N42" i="1"/>
  <c r="O42" i="1" s="1"/>
  <c r="N141" i="1"/>
  <c r="O141" i="1" s="1"/>
  <c r="N602" i="1"/>
  <c r="O602" i="1" s="1"/>
  <c r="N585" i="1"/>
  <c r="O585" i="1" s="1"/>
  <c r="N83" i="1"/>
  <c r="O83" i="1" s="1"/>
  <c r="N574" i="1"/>
  <c r="O574" i="1" s="1"/>
  <c r="J336" i="1"/>
  <c r="J128" i="1"/>
  <c r="N573" i="1"/>
  <c r="O573" i="1" s="1"/>
  <c r="N364" i="1"/>
  <c r="O364" i="1" s="1"/>
  <c r="N357" i="1"/>
  <c r="O357" i="1" s="1"/>
  <c r="N366" i="1"/>
  <c r="O366" i="1" s="1"/>
  <c r="N359" i="1"/>
  <c r="O359" i="1" s="1"/>
  <c r="N368" i="1"/>
  <c r="O368" i="1" s="1"/>
  <c r="N363" i="1"/>
  <c r="O363" i="1" s="1"/>
  <c r="N365" i="1"/>
  <c r="O365" i="1" s="1"/>
  <c r="N367" i="1"/>
  <c r="O367" i="1" s="1"/>
  <c r="N358" i="1"/>
  <c r="O358" i="1" s="1"/>
  <c r="N362" i="1"/>
  <c r="O362" i="1" s="1"/>
  <c r="N361" i="1"/>
  <c r="O361" i="1" s="1"/>
  <c r="N360" i="1"/>
  <c r="O360" i="1" s="1"/>
  <c r="J211" i="1"/>
  <c r="J210" i="1"/>
  <c r="N288" i="1"/>
  <c r="O288" i="1" s="1"/>
  <c r="N290" i="1"/>
  <c r="O290" i="1" s="1"/>
  <c r="N120" i="1"/>
  <c r="O120" i="1" s="1"/>
  <c r="N125" i="1"/>
  <c r="O125" i="1" s="1"/>
  <c r="N103" i="1"/>
  <c r="O103" i="1" s="1"/>
  <c r="N126" i="1"/>
  <c r="O126" i="1" s="1"/>
  <c r="N102" i="1"/>
  <c r="O102" i="1" s="1"/>
  <c r="N116" i="1"/>
  <c r="O116" i="1" s="1"/>
  <c r="N110" i="1"/>
  <c r="O110" i="1" s="1"/>
  <c r="N111" i="1"/>
  <c r="O111" i="1" s="1"/>
  <c r="N267" i="1"/>
  <c r="O267" i="1" s="1"/>
  <c r="N251" i="1"/>
  <c r="O251" i="1" s="1"/>
  <c r="N260" i="1"/>
  <c r="O260" i="1" s="1"/>
  <c r="N244" i="1"/>
  <c r="O244" i="1" s="1"/>
  <c r="N269" i="1"/>
  <c r="O269" i="1" s="1"/>
  <c r="N237" i="1"/>
  <c r="O237" i="1" s="1"/>
  <c r="N262" i="1"/>
  <c r="O262" i="1" s="1"/>
  <c r="N246" i="1"/>
  <c r="O246" i="1" s="1"/>
  <c r="N271" i="1"/>
  <c r="O271" i="1" s="1"/>
  <c r="N255" i="1"/>
  <c r="O255" i="1" s="1"/>
  <c r="N239" i="1"/>
  <c r="O239" i="1" s="1"/>
  <c r="N264" i="1"/>
  <c r="O264" i="1" s="1"/>
  <c r="N248" i="1"/>
  <c r="O248" i="1" s="1"/>
  <c r="N257" i="1"/>
  <c r="O257" i="1" s="1"/>
  <c r="N241" i="1"/>
  <c r="O241" i="1" s="1"/>
  <c r="N266" i="1"/>
  <c r="O266" i="1" s="1"/>
  <c r="N250" i="1"/>
  <c r="O250" i="1" s="1"/>
  <c r="N259" i="1"/>
  <c r="O259" i="1" s="1"/>
  <c r="N243" i="1"/>
  <c r="O243" i="1" s="1"/>
  <c r="N268" i="1"/>
  <c r="O268" i="1" s="1"/>
  <c r="N252" i="1"/>
  <c r="O252" i="1" s="1"/>
  <c r="N261" i="1"/>
  <c r="O261" i="1" s="1"/>
  <c r="N245" i="1"/>
  <c r="O245" i="1" s="1"/>
  <c r="N254" i="1"/>
  <c r="O254" i="1" s="1"/>
  <c r="N238" i="1"/>
  <c r="O238" i="1" s="1"/>
  <c r="N263" i="1"/>
  <c r="O263" i="1" s="1"/>
  <c r="N272" i="1"/>
  <c r="O272" i="1" s="1"/>
  <c r="N256" i="1"/>
  <c r="O256" i="1" s="1"/>
  <c r="N265" i="1"/>
  <c r="O265" i="1" s="1"/>
  <c r="N249" i="1"/>
  <c r="O249" i="1" s="1"/>
  <c r="N242" i="1"/>
  <c r="O242" i="1" s="1"/>
  <c r="N1207" i="1"/>
  <c r="O1207" i="1" s="1"/>
  <c r="N1206" i="1"/>
  <c r="O1206" i="1" s="1"/>
  <c r="N867" i="1"/>
  <c r="O867" i="1" s="1"/>
  <c r="N864" i="1"/>
  <c r="O864" i="1" s="1"/>
  <c r="N998" i="1"/>
  <c r="O998" i="1" s="1"/>
  <c r="N1009" i="1"/>
  <c r="O1009" i="1" s="1"/>
  <c r="N1004" i="1"/>
  <c r="O1004" i="1" s="1"/>
  <c r="N994" i="1"/>
  <c r="O994" i="1" s="1"/>
  <c r="N1006" i="1"/>
  <c r="O1006" i="1" s="1"/>
  <c r="N987" i="1"/>
  <c r="O987" i="1" s="1"/>
  <c r="N1025" i="1"/>
  <c r="O1025" i="1" s="1"/>
  <c r="N1008" i="1"/>
  <c r="O1008" i="1" s="1"/>
  <c r="N999" i="1"/>
  <c r="O999" i="1" s="1"/>
  <c r="N1010" i="1"/>
  <c r="O1010" i="1" s="1"/>
  <c r="N1012" i="1"/>
  <c r="O1012" i="1" s="1"/>
  <c r="N995" i="1"/>
  <c r="O995" i="1" s="1"/>
  <c r="N1023" i="1"/>
  <c r="O1023" i="1" s="1"/>
  <c r="N1015" i="1"/>
  <c r="O1015" i="1" s="1"/>
  <c r="N990" i="1"/>
  <c r="O990" i="1" s="1"/>
  <c r="N1000" i="1"/>
  <c r="O1000" i="1" s="1"/>
  <c r="N992" i="1"/>
  <c r="O992" i="1" s="1"/>
  <c r="N1020" i="1"/>
  <c r="O1020" i="1" s="1"/>
  <c r="N984" i="1"/>
  <c r="O984" i="1" s="1"/>
  <c r="N1011" i="1"/>
  <c r="O1011" i="1" s="1"/>
  <c r="N1022" i="1"/>
  <c r="O1022" i="1" s="1"/>
  <c r="N997" i="1"/>
  <c r="O997" i="1" s="1"/>
  <c r="N989" i="1"/>
  <c r="O989" i="1" s="1"/>
  <c r="N991" i="1"/>
  <c r="O991" i="1" s="1"/>
  <c r="N1018" i="1"/>
  <c r="O1018" i="1" s="1"/>
  <c r="N1003" i="1"/>
  <c r="O1003" i="1" s="1"/>
  <c r="N993" i="1"/>
  <c r="O993" i="1" s="1"/>
  <c r="N1021" i="1"/>
  <c r="O1021" i="1" s="1"/>
  <c r="N1005" i="1"/>
  <c r="O1005" i="1" s="1"/>
  <c r="N985" i="1"/>
  <c r="O985" i="1" s="1"/>
  <c r="N1007" i="1"/>
  <c r="O1007" i="1" s="1"/>
  <c r="N988" i="1"/>
  <c r="O988" i="1" s="1"/>
  <c r="J1159" i="1"/>
  <c r="J180" i="1"/>
  <c r="J232" i="1"/>
  <c r="J331" i="1"/>
  <c r="J1137" i="1"/>
  <c r="J854" i="1"/>
  <c r="J855" i="1"/>
  <c r="J653" i="1"/>
  <c r="J652" i="1"/>
  <c r="J355" i="1"/>
  <c r="J189" i="1"/>
  <c r="N705" i="1"/>
  <c r="O705" i="1" s="1"/>
  <c r="N105" i="1"/>
  <c r="O105" i="1" s="1"/>
  <c r="N1041" i="1"/>
  <c r="O1041" i="1" s="1"/>
  <c r="N609" i="1"/>
  <c r="O609" i="1" s="1"/>
  <c r="J81" i="1"/>
  <c r="N146" i="1"/>
  <c r="O146" i="1" s="1"/>
  <c r="J82" i="1"/>
  <c r="N11" i="1"/>
  <c r="O11" i="1" s="1"/>
  <c r="N25" i="1"/>
  <c r="O25" i="1" s="1"/>
  <c r="N19" i="1"/>
  <c r="O19" i="1" s="1"/>
  <c r="N63" i="1"/>
  <c r="O63" i="1" s="1"/>
  <c r="N593" i="1"/>
  <c r="O593" i="1" s="1"/>
  <c r="N601" i="1"/>
  <c r="O601" i="1" s="1"/>
  <c r="N133" i="1"/>
  <c r="O133" i="1" s="1"/>
  <c r="N710" i="1"/>
  <c r="O710" i="1" s="1"/>
  <c r="J1221" i="1"/>
  <c r="J1073" i="1"/>
  <c r="N1139" i="1"/>
  <c r="O1139" i="1" s="1"/>
  <c r="N855" i="1"/>
  <c r="O855" i="1" s="1"/>
  <c r="N736" i="1"/>
  <c r="O736" i="1" s="1"/>
  <c r="N857" i="1"/>
  <c r="O857" i="1" s="1"/>
  <c r="N861" i="1"/>
  <c r="O861" i="1" s="1"/>
  <c r="N735" i="1"/>
  <c r="O735" i="1" s="1"/>
  <c r="N858" i="1"/>
  <c r="O858" i="1" s="1"/>
  <c r="N658" i="1"/>
  <c r="O658" i="1" s="1"/>
  <c r="N660" i="1"/>
  <c r="O660" i="1" s="1"/>
  <c r="N653" i="1"/>
  <c r="O653" i="1" s="1"/>
  <c r="N663" i="1"/>
  <c r="O663" i="1" s="1"/>
  <c r="N1202" i="1"/>
  <c r="O1202" i="1" s="1"/>
  <c r="N569" i="1"/>
  <c r="O569" i="1" s="1"/>
  <c r="J667" i="1"/>
  <c r="J416" i="1"/>
  <c r="J1205" i="1"/>
  <c r="J159" i="1"/>
  <c r="J152" i="1"/>
  <c r="J98" i="1"/>
  <c r="N1060" i="1"/>
  <c r="O1060" i="1" s="1"/>
  <c r="N1055" i="1"/>
  <c r="O1055" i="1" s="1"/>
  <c r="N1057" i="1"/>
  <c r="O1057" i="1" s="1"/>
  <c r="N1054" i="1"/>
  <c r="O1054" i="1" s="1"/>
  <c r="N1058" i="1"/>
  <c r="O1058" i="1" s="1"/>
  <c r="N523" i="1"/>
  <c r="O523" i="1" s="1"/>
  <c r="N518" i="1"/>
  <c r="O518" i="1" s="1"/>
  <c r="N520" i="1"/>
  <c r="O520" i="1" s="1"/>
  <c r="N524" i="1"/>
  <c r="O524" i="1" s="1"/>
  <c r="N519" i="1"/>
  <c r="O519" i="1" s="1"/>
  <c r="N522" i="1"/>
  <c r="O522" i="1" s="1"/>
  <c r="N521" i="1"/>
  <c r="O521" i="1" s="1"/>
  <c r="N517" i="1"/>
  <c r="O517" i="1" s="1"/>
  <c r="N516" i="1"/>
  <c r="O516" i="1" s="1"/>
  <c r="J1189" i="1"/>
  <c r="J504" i="1"/>
  <c r="J881" i="1"/>
  <c r="J529" i="1"/>
  <c r="N227" i="1"/>
  <c r="O227" i="1" s="1"/>
  <c r="N326" i="1"/>
  <c r="O326" i="1" s="1"/>
  <c r="J1108" i="1"/>
  <c r="J173" i="1"/>
  <c r="N112" i="1"/>
  <c r="O112" i="1" s="1"/>
  <c r="N1048" i="1"/>
  <c r="O1048" i="1" s="1"/>
  <c r="J433" i="1"/>
  <c r="J26" i="1"/>
  <c r="N80" i="1"/>
  <c r="O80" i="1" s="1"/>
  <c r="N94" i="1"/>
  <c r="O94" i="1" s="1"/>
  <c r="J133" i="1"/>
  <c r="N12" i="1"/>
  <c r="O12" i="1" s="1"/>
  <c r="N16" i="1"/>
  <c r="O16" i="1" s="1"/>
  <c r="N38" i="1"/>
  <c r="O38" i="1" s="1"/>
  <c r="N15" i="1"/>
  <c r="O15" i="1" s="1"/>
  <c r="N584" i="1"/>
  <c r="O584" i="1" s="1"/>
  <c r="N712" i="1"/>
  <c r="O712" i="1" s="1"/>
  <c r="N87" i="1"/>
  <c r="O87" i="1" s="1"/>
  <c r="N579" i="1"/>
  <c r="O579" i="1" s="1"/>
  <c r="J1135" i="1"/>
  <c r="J647" i="1"/>
  <c r="J706" i="1"/>
  <c r="J574" i="1"/>
  <c r="N617" i="1"/>
  <c r="O617" i="1" s="1"/>
  <c r="N623" i="1"/>
  <c r="O623" i="1" s="1"/>
  <c r="N625" i="1"/>
  <c r="O625" i="1" s="1"/>
  <c r="N618" i="1"/>
  <c r="O618" i="1" s="1"/>
  <c r="N613" i="1"/>
  <c r="O613" i="1" s="1"/>
  <c r="N624" i="1"/>
  <c r="O624" i="1" s="1"/>
  <c r="N1189" i="1"/>
  <c r="O1189" i="1" s="1"/>
  <c r="N504" i="1"/>
  <c r="O504" i="1" s="1"/>
  <c r="N510" i="1"/>
  <c r="O510" i="1" s="1"/>
  <c r="N509" i="1"/>
  <c r="O509" i="1" s="1"/>
  <c r="N506" i="1"/>
  <c r="O506" i="1" s="1"/>
  <c r="N508" i="1"/>
  <c r="O508" i="1" s="1"/>
  <c r="N507" i="1"/>
  <c r="O507" i="1" s="1"/>
  <c r="N544" i="1"/>
  <c r="O544" i="1" s="1"/>
  <c r="N443" i="1"/>
  <c r="O443" i="1" s="1"/>
  <c r="N1160" i="1"/>
  <c r="O1160" i="1" s="1"/>
  <c r="N181" i="1"/>
  <c r="O181" i="1" s="1"/>
  <c r="N328" i="1"/>
  <c r="O328" i="1" s="1"/>
  <c r="N228" i="1"/>
  <c r="O228" i="1" s="1"/>
  <c r="N327" i="1"/>
  <c r="O327" i="1" s="1"/>
  <c r="N230" i="1"/>
  <c r="O230" i="1" s="1"/>
  <c r="N231" i="1"/>
  <c r="O231" i="1" s="1"/>
  <c r="N329" i="1"/>
  <c r="O329" i="1" s="1"/>
  <c r="N229" i="1"/>
  <c r="O229" i="1" s="1"/>
  <c r="J554" i="1"/>
  <c r="J429" i="1"/>
  <c r="J73" i="1"/>
  <c r="N701" i="1"/>
  <c r="O701" i="1" s="1"/>
  <c r="N315" i="1"/>
  <c r="O315" i="1" s="1"/>
  <c r="N196" i="1"/>
  <c r="O196" i="1" s="1"/>
  <c r="N195" i="1"/>
  <c r="O195" i="1" s="1"/>
  <c r="N878" i="1"/>
  <c r="O878" i="1" s="1"/>
  <c r="N562" i="1"/>
  <c r="O562" i="1" s="1"/>
  <c r="N560" i="1"/>
  <c r="O560" i="1" s="1"/>
  <c r="N732" i="1"/>
  <c r="O732" i="1" s="1"/>
  <c r="N734" i="1"/>
  <c r="O734" i="1" s="1"/>
  <c r="N648" i="1"/>
  <c r="O648" i="1" s="1"/>
  <c r="N654" i="1"/>
  <c r="O654" i="1" s="1"/>
  <c r="N656" i="1"/>
  <c r="O656" i="1" s="1"/>
  <c r="N1208" i="1"/>
  <c r="O1208" i="1" s="1"/>
  <c r="N870" i="1"/>
  <c r="O870" i="1" s="1"/>
  <c r="J318" i="1"/>
  <c r="J219" i="1"/>
  <c r="J218" i="1"/>
  <c r="J843" i="1"/>
  <c r="J167" i="1"/>
  <c r="J1195" i="1"/>
  <c r="J512" i="1"/>
  <c r="J1136" i="1"/>
  <c r="J731" i="1"/>
  <c r="J649" i="1"/>
  <c r="J650" i="1"/>
  <c r="J1206" i="1"/>
  <c r="J864" i="1"/>
  <c r="J1235" i="1"/>
  <c r="J1092" i="1"/>
  <c r="J1030" i="1"/>
  <c r="J1031" i="1"/>
  <c r="N30" i="1"/>
  <c r="O30" i="1" s="1"/>
  <c r="N353" i="1"/>
  <c r="O353" i="1" s="1"/>
  <c r="N1039" i="1"/>
  <c r="O1039" i="1" s="1"/>
  <c r="J78" i="1"/>
  <c r="J579" i="1"/>
  <c r="N13" i="1"/>
  <c r="O13" i="1" s="1"/>
  <c r="N32" i="1"/>
  <c r="O32" i="1" s="1"/>
  <c r="N35" i="1"/>
  <c r="O35" i="1" s="1"/>
  <c r="N57" i="1"/>
  <c r="O57" i="1" s="1"/>
  <c r="N34" i="1"/>
  <c r="O34" i="1" s="1"/>
  <c r="N600" i="1"/>
  <c r="O600" i="1" s="1"/>
  <c r="J141" i="1"/>
  <c r="N538" i="1"/>
  <c r="O538" i="1" s="1"/>
  <c r="N708" i="1"/>
  <c r="O708" i="1" s="1"/>
  <c r="N4" i="1"/>
  <c r="O4" i="1" s="1"/>
  <c r="J1207" i="1"/>
  <c r="J867" i="1"/>
  <c r="J1072" i="1"/>
  <c r="J1220" i="1"/>
  <c r="J732" i="1"/>
  <c r="J654" i="1"/>
  <c r="J1133" i="1"/>
  <c r="J1132" i="1"/>
  <c r="J1134" i="1"/>
  <c r="J696" i="1"/>
  <c r="J605" i="1"/>
  <c r="J607" i="1"/>
  <c r="J603" i="1"/>
  <c r="J525" i="1"/>
  <c r="J606" i="1"/>
  <c r="J604" i="1"/>
  <c r="J434" i="1"/>
  <c r="J436" i="1"/>
  <c r="J1128" i="1"/>
  <c r="J432" i="1"/>
  <c r="J862" i="1"/>
  <c r="J430" i="1"/>
  <c r="J558" i="1"/>
  <c r="J398" i="1"/>
  <c r="J1151" i="1"/>
  <c r="J176" i="1"/>
  <c r="J705" i="1"/>
  <c r="J88" i="1"/>
  <c r="N687" i="1"/>
  <c r="O687" i="1" s="1"/>
  <c r="N682" i="1"/>
  <c r="O682" i="1" s="1"/>
  <c r="N677" i="1"/>
  <c r="O677" i="1" s="1"/>
  <c r="N679" i="1"/>
  <c r="O679" i="1" s="1"/>
  <c r="N690" i="1"/>
  <c r="O690" i="1" s="1"/>
  <c r="N685" i="1"/>
  <c r="O685" i="1" s="1"/>
  <c r="N688" i="1"/>
  <c r="O688" i="1" s="1"/>
  <c r="N681" i="1"/>
  <c r="O681" i="1" s="1"/>
  <c r="N684" i="1"/>
  <c r="O684" i="1" s="1"/>
  <c r="N678" i="1"/>
  <c r="O678" i="1" s="1"/>
  <c r="N683" i="1"/>
  <c r="O683" i="1" s="1"/>
  <c r="N686" i="1"/>
  <c r="O686" i="1" s="1"/>
  <c r="N689" i="1"/>
  <c r="O689" i="1" s="1"/>
  <c r="N566" i="1"/>
  <c r="O566" i="1" s="1"/>
  <c r="N561" i="1"/>
  <c r="O561" i="1" s="1"/>
  <c r="N738" i="1"/>
  <c r="O738" i="1" s="1"/>
  <c r="N664" i="1"/>
  <c r="O664" i="1" s="1"/>
  <c r="N693" i="1"/>
  <c r="O693" i="1" s="1"/>
  <c r="N695" i="1"/>
  <c r="O695" i="1" s="1"/>
  <c r="N691" i="1"/>
  <c r="O691" i="1" s="1"/>
  <c r="N694" i="1"/>
  <c r="O694" i="1" s="1"/>
  <c r="N1034" i="1"/>
  <c r="O1034" i="1" s="1"/>
  <c r="N1027" i="1"/>
  <c r="O1027" i="1" s="1"/>
  <c r="N1026" i="1"/>
  <c r="O1026" i="1" s="1"/>
  <c r="N1028" i="1"/>
  <c r="O1028" i="1" s="1"/>
  <c r="N1032" i="1"/>
  <c r="O1032" i="1" s="1"/>
  <c r="N1035" i="1"/>
  <c r="O1035" i="1" s="1"/>
  <c r="N1030" i="1"/>
  <c r="O1030" i="1" s="1"/>
  <c r="J1164" i="1"/>
  <c r="J183" i="1"/>
  <c r="J884" i="1"/>
  <c r="J565" i="1"/>
  <c r="J1138" i="1"/>
  <c r="J735" i="1"/>
  <c r="J857" i="1"/>
  <c r="J856" i="1"/>
  <c r="J658" i="1"/>
  <c r="J657" i="1"/>
  <c r="J633" i="1"/>
  <c r="J725" i="1"/>
  <c r="J724" i="1"/>
  <c r="J631" i="1"/>
  <c r="J200" i="1"/>
  <c r="J199" i="1"/>
  <c r="J326" i="1"/>
  <c r="J227" i="1"/>
  <c r="N692" i="1"/>
  <c r="O692" i="1" s="1"/>
  <c r="N153" i="1"/>
  <c r="O153" i="1" s="1"/>
  <c r="N184" i="1"/>
  <c r="O184" i="1" s="1"/>
  <c r="N185" i="1"/>
  <c r="O185" i="1" s="1"/>
  <c r="N6" i="1"/>
  <c r="O6" i="1" s="1"/>
  <c r="N117" i="1"/>
  <c r="O117" i="1" s="1"/>
  <c r="N1046" i="1"/>
  <c r="O1046" i="1" s="1"/>
  <c r="J284" i="1"/>
  <c r="J77" i="1"/>
  <c r="J86" i="1"/>
  <c r="N95" i="1"/>
  <c r="O95" i="1" s="1"/>
  <c r="J7" i="1"/>
  <c r="N157" i="1"/>
  <c r="O157" i="1" s="1"/>
  <c r="N54" i="1"/>
  <c r="O54" i="1" s="1"/>
  <c r="N22" i="1"/>
  <c r="O22" i="1" s="1"/>
  <c r="N53" i="1"/>
  <c r="O53" i="1" s="1"/>
  <c r="N575" i="1"/>
  <c r="O575" i="1" s="1"/>
  <c r="N537" i="1"/>
  <c r="O537" i="1" s="1"/>
  <c r="N706" i="1"/>
  <c r="O706" i="1" s="1"/>
  <c r="N190" i="1"/>
  <c r="O190" i="1" s="1"/>
  <c r="N192" i="1"/>
  <c r="O192" i="1" s="1"/>
  <c r="J544" i="1"/>
  <c r="J542" i="1"/>
  <c r="J543" i="1"/>
  <c r="J443" i="1"/>
  <c r="J1156" i="1"/>
  <c r="J179" i="1"/>
  <c r="J1243" i="1"/>
  <c r="J1100" i="1"/>
  <c r="J1246" i="1"/>
  <c r="J1102" i="1"/>
  <c r="J1236" i="1"/>
  <c r="J1093" i="1"/>
  <c r="J665" i="1"/>
  <c r="J414" i="1"/>
  <c r="J676" i="1"/>
  <c r="J425" i="1"/>
  <c r="J882" i="1"/>
  <c r="J530" i="1"/>
  <c r="J572" i="1"/>
  <c r="J93" i="1"/>
  <c r="J669" i="1"/>
  <c r="J418" i="1"/>
  <c r="J1111" i="1"/>
  <c r="J160" i="1"/>
  <c r="J1170" i="1"/>
  <c r="J234" i="1"/>
  <c r="J228" i="1"/>
  <c r="J327" i="1"/>
  <c r="N1196" i="1"/>
  <c r="O1196" i="1" s="1"/>
  <c r="N513" i="1"/>
  <c r="O513" i="1" s="1"/>
  <c r="J201" i="1"/>
  <c r="J202" i="1"/>
  <c r="J728" i="1"/>
  <c r="J639" i="1"/>
  <c r="J1140" i="1"/>
  <c r="J859" i="1"/>
  <c r="J737" i="1"/>
  <c r="J661" i="1"/>
  <c r="J602" i="1"/>
  <c r="J65" i="1"/>
  <c r="N24" i="1"/>
  <c r="O24" i="1" s="1"/>
  <c r="N122" i="1"/>
  <c r="O122" i="1" s="1"/>
  <c r="N1053" i="1"/>
  <c r="O1053" i="1" s="1"/>
  <c r="J697" i="1"/>
  <c r="J435" i="1"/>
  <c r="N174" i="1"/>
  <c r="O174" i="1" s="1"/>
  <c r="J538" i="1"/>
  <c r="N147" i="1"/>
  <c r="O147" i="1" s="1"/>
  <c r="J137" i="1"/>
  <c r="N20" i="1"/>
  <c r="O20" i="1" s="1"/>
  <c r="N65" i="1"/>
  <c r="O65" i="1" s="1"/>
  <c r="N8" i="1"/>
  <c r="O8" i="1" s="1"/>
  <c r="N149" i="1"/>
  <c r="O149" i="1" s="1"/>
  <c r="N591" i="1"/>
  <c r="O591" i="1" s="1"/>
  <c r="J83" i="1"/>
  <c r="N535" i="1"/>
  <c r="O535" i="1" s="1"/>
  <c r="N711" i="1"/>
  <c r="O711" i="1" s="1"/>
  <c r="N1192" i="1"/>
  <c r="O1192" i="1" s="1"/>
  <c r="N1188" i="1"/>
  <c r="O1188" i="1" s="1"/>
  <c r="J1215" i="1"/>
  <c r="J1063" i="1"/>
  <c r="J1222" i="1"/>
  <c r="J1074" i="1"/>
  <c r="J726" i="1"/>
  <c r="J636" i="1"/>
  <c r="N872" i="1"/>
  <c r="O872" i="1" s="1"/>
  <c r="N611" i="1"/>
  <c r="O611" i="1" s="1"/>
  <c r="N437" i="1"/>
  <c r="O437" i="1" s="1"/>
  <c r="N558" i="1"/>
  <c r="O558" i="1" s="1"/>
  <c r="N398" i="1"/>
  <c r="O398" i="1" s="1"/>
  <c r="N128" i="1"/>
  <c r="O128" i="1" s="1"/>
  <c r="N336" i="1"/>
  <c r="O336" i="1" s="1"/>
  <c r="J575" i="1"/>
  <c r="J138" i="1"/>
  <c r="J11" i="1"/>
  <c r="J702" i="1"/>
  <c r="J212" i="1"/>
  <c r="J316" i="1"/>
  <c r="J213" i="1"/>
  <c r="J149" i="1"/>
  <c r="J19" i="1"/>
  <c r="N318" i="1"/>
  <c r="O318" i="1" s="1"/>
  <c r="N218" i="1"/>
  <c r="O218" i="1" s="1"/>
  <c r="N219" i="1"/>
  <c r="O219" i="1" s="1"/>
  <c r="N866" i="1"/>
  <c r="O866" i="1" s="1"/>
  <c r="N875" i="1"/>
  <c r="O875" i="1" s="1"/>
  <c r="J224" i="1"/>
  <c r="J223" i="1"/>
  <c r="J322" i="1"/>
  <c r="J1109" i="1"/>
  <c r="J714" i="1"/>
  <c r="J849" i="1"/>
  <c r="J821" i="1"/>
  <c r="N21" i="1"/>
  <c r="O21" i="1" s="1"/>
  <c r="N108" i="1"/>
  <c r="O108" i="1" s="1"/>
  <c r="N1044" i="1"/>
  <c r="O1044" i="1" s="1"/>
  <c r="J369" i="1"/>
  <c r="N173" i="1"/>
  <c r="O173" i="1" s="1"/>
  <c r="N155" i="1"/>
  <c r="O155" i="1" s="1"/>
  <c r="N49" i="1"/>
  <c r="O49" i="1" s="1"/>
  <c r="N140" i="1"/>
  <c r="O140" i="1" s="1"/>
  <c r="N29" i="1"/>
  <c r="O29" i="1" s="1"/>
  <c r="N148" i="1"/>
  <c r="O148" i="1" s="1"/>
  <c r="N582" i="1"/>
  <c r="O582" i="1" s="1"/>
  <c r="N536" i="1"/>
  <c r="O536" i="1" s="1"/>
  <c r="N709" i="1"/>
  <c r="O709" i="1" s="1"/>
  <c r="N986" i="1"/>
  <c r="O986" i="1" s="1"/>
  <c r="N996" i="1"/>
  <c r="O996" i="1" s="1"/>
  <c r="N728" i="1"/>
  <c r="O728" i="1" s="1"/>
  <c r="N730" i="1"/>
  <c r="O730" i="1" s="1"/>
  <c r="N725" i="1"/>
  <c r="O725" i="1" s="1"/>
  <c r="N643" i="1"/>
  <c r="O643" i="1" s="1"/>
  <c r="N727" i="1"/>
  <c r="O727" i="1" s="1"/>
  <c r="N645" i="1"/>
  <c r="O645" i="1" s="1"/>
  <c r="N729" i="1"/>
  <c r="O729" i="1" s="1"/>
  <c r="N631" i="1"/>
  <c r="O631" i="1" s="1"/>
  <c r="N640" i="1"/>
  <c r="O640" i="1" s="1"/>
  <c r="N633" i="1"/>
  <c r="O633" i="1" s="1"/>
  <c r="N726" i="1"/>
  <c r="O726" i="1" s="1"/>
  <c r="N642" i="1"/>
  <c r="O642" i="1" s="1"/>
  <c r="N635" i="1"/>
  <c r="O635" i="1" s="1"/>
  <c r="N644" i="1"/>
  <c r="O644" i="1" s="1"/>
  <c r="N637" i="1"/>
  <c r="O637" i="1" s="1"/>
  <c r="N639" i="1"/>
  <c r="O639" i="1" s="1"/>
  <c r="N646" i="1"/>
  <c r="O646" i="1" s="1"/>
  <c r="N632" i="1"/>
  <c r="O632" i="1" s="1"/>
  <c r="N724" i="1"/>
  <c r="O724" i="1" s="1"/>
  <c r="N641" i="1"/>
  <c r="O641" i="1" s="1"/>
  <c r="N634" i="1"/>
  <c r="O634" i="1" s="1"/>
  <c r="N636" i="1"/>
  <c r="O636" i="1" s="1"/>
  <c r="N638" i="1"/>
  <c r="O638" i="1" s="1"/>
  <c r="N1136" i="1"/>
  <c r="O1136" i="1" s="1"/>
  <c r="N731" i="1"/>
  <c r="O731" i="1" s="1"/>
  <c r="N649" i="1"/>
  <c r="O649" i="1" s="1"/>
  <c r="J671" i="1"/>
  <c r="J670" i="1"/>
  <c r="J672" i="1"/>
  <c r="J419" i="1"/>
  <c r="J421" i="1"/>
  <c r="J420" i="1"/>
  <c r="N862" i="1"/>
  <c r="O862" i="1" s="1"/>
  <c r="N863" i="1"/>
  <c r="O863" i="1" s="1"/>
  <c r="N430" i="1"/>
  <c r="O430" i="1" s="1"/>
  <c r="J555" i="1"/>
  <c r="J431" i="1"/>
  <c r="J74" i="1"/>
  <c r="N341" i="1"/>
  <c r="O341" i="1" s="1"/>
  <c r="N130" i="1"/>
  <c r="O130" i="1" s="1"/>
  <c r="N221" i="1"/>
  <c r="O221" i="1" s="1"/>
  <c r="N319" i="1"/>
  <c r="O319" i="1" s="1"/>
  <c r="N220" i="1"/>
  <c r="O220" i="1" s="1"/>
  <c r="J328" i="1"/>
  <c r="J229" i="1"/>
  <c r="J585" i="1"/>
  <c r="J42" i="1"/>
  <c r="J142" i="1"/>
  <c r="N200" i="1"/>
  <c r="O200" i="1" s="1"/>
  <c r="N199" i="1"/>
  <c r="O199" i="1" s="1"/>
  <c r="N408" i="1"/>
  <c r="O408" i="1" s="1"/>
  <c r="N401" i="1"/>
  <c r="O401" i="1" s="1"/>
  <c r="N410" i="1"/>
  <c r="O410" i="1" s="1"/>
  <c r="N403" i="1"/>
  <c r="O403" i="1" s="1"/>
  <c r="N412" i="1"/>
  <c r="O412" i="1" s="1"/>
  <c r="N407" i="1"/>
  <c r="O407" i="1" s="1"/>
  <c r="N400" i="1"/>
  <c r="O400" i="1" s="1"/>
  <c r="N409" i="1"/>
  <c r="O409" i="1" s="1"/>
  <c r="N789" i="1"/>
  <c r="O789" i="1" s="1"/>
  <c r="N773" i="1"/>
  <c r="O773" i="1" s="1"/>
  <c r="N798" i="1"/>
  <c r="O798" i="1" s="1"/>
  <c r="N782" i="1"/>
  <c r="O782" i="1" s="1"/>
  <c r="N791" i="1"/>
  <c r="O791" i="1" s="1"/>
  <c r="N775" i="1"/>
  <c r="O775" i="1" s="1"/>
  <c r="N784" i="1"/>
  <c r="O784" i="1" s="1"/>
  <c r="N793" i="1"/>
  <c r="O793" i="1" s="1"/>
  <c r="N777" i="1"/>
  <c r="O777" i="1" s="1"/>
  <c r="N786" i="1"/>
  <c r="O786" i="1" s="1"/>
  <c r="N795" i="1"/>
  <c r="O795" i="1" s="1"/>
  <c r="N779" i="1"/>
  <c r="O779" i="1" s="1"/>
  <c r="N788" i="1"/>
  <c r="O788" i="1" s="1"/>
  <c r="N797" i="1"/>
  <c r="O797" i="1" s="1"/>
  <c r="N781" i="1"/>
  <c r="O781" i="1" s="1"/>
  <c r="N790" i="1"/>
  <c r="O790" i="1" s="1"/>
  <c r="N774" i="1"/>
  <c r="O774" i="1" s="1"/>
  <c r="N783" i="1"/>
  <c r="O783" i="1" s="1"/>
  <c r="N792" i="1"/>
  <c r="O792" i="1" s="1"/>
  <c r="N776" i="1"/>
  <c r="O776" i="1" s="1"/>
  <c r="N785" i="1"/>
  <c r="O785" i="1" s="1"/>
  <c r="N794" i="1"/>
  <c r="O794" i="1" s="1"/>
  <c r="N778" i="1"/>
  <c r="O778" i="1" s="1"/>
  <c r="N787" i="1"/>
  <c r="O787" i="1" s="1"/>
  <c r="N780" i="1"/>
  <c r="O780" i="1" s="1"/>
  <c r="N796" i="1"/>
  <c r="O796" i="1" s="1"/>
  <c r="J878" i="1"/>
  <c r="J560" i="1"/>
  <c r="J1237" i="1"/>
  <c r="J1094" i="1"/>
  <c r="J828" i="1"/>
  <c r="J143" i="1"/>
  <c r="N338" i="1"/>
  <c r="O338" i="1" s="1"/>
  <c r="N129" i="1"/>
  <c r="O129" i="1" s="1"/>
  <c r="J883" i="1"/>
  <c r="J2" i="1"/>
  <c r="N115" i="1"/>
  <c r="O115" i="1" s="1"/>
  <c r="N142" i="1"/>
  <c r="O142" i="1" s="1"/>
  <c r="N14" i="1"/>
  <c r="O14" i="1" s="1"/>
  <c r="N48" i="1"/>
  <c r="O48" i="1" s="1"/>
  <c r="N151" i="1"/>
  <c r="O151" i="1" s="1"/>
  <c r="V2" i="1"/>
</calcChain>
</file>

<file path=xl/sharedStrings.xml><?xml version="1.0" encoding="utf-8"?>
<sst xmlns="http://schemas.openxmlformats.org/spreadsheetml/2006/main" count="21031" uniqueCount="3397">
  <si>
    <t>State</t>
  </si>
  <si>
    <t>County</t>
  </si>
  <si>
    <t># Grants County</t>
  </si>
  <si>
    <t>Grant Recipient</t>
  </si>
  <si>
    <t>Phone Number</t>
  </si>
  <si>
    <t>Service Address(es)</t>
  </si>
  <si>
    <t>Website</t>
  </si>
  <si>
    <t>AL</t>
  </si>
  <si>
    <t>Autauga County</t>
  </si>
  <si>
    <t>Aletheia House</t>
  </si>
  <si>
    <t>334-269-2150</t>
  </si>
  <si>
    <t>1153 Airbase Blvd, Montgomery, AL 36108</t>
  </si>
  <si>
    <t>https://specialkindofcaring.org</t>
  </si>
  <si>
    <t>Bullock County</t>
  </si>
  <si>
    <t>Elmore County</t>
  </si>
  <si>
    <t>Jefferson County</t>
  </si>
  <si>
    <t>205-588-0597</t>
  </si>
  <si>
    <t>2631 Ensley 5 Point West Ave, Birmingham, AL 35218</t>
  </si>
  <si>
    <t>Lee County</t>
  </si>
  <si>
    <t>TEARS Teens Empowerment Awareness with Resolutions</t>
  </si>
  <si>
    <t>334-291-6363</t>
  </si>
  <si>
    <t xml:space="preserve">1011 S Railroad St, Phenix City, AL 36867 
318 Seale Rd, Phenix City, AL 36869
209 North Main St, Tuskegee, AL 36083 </t>
  </si>
  <si>
    <t>https://tearsinc.org</t>
  </si>
  <si>
    <t>Lowndes County</t>
  </si>
  <si>
    <t>Macon County</t>
  </si>
  <si>
    <t>Montgomery County</t>
  </si>
  <si>
    <t>Russell County</t>
  </si>
  <si>
    <t>AR</t>
  </si>
  <si>
    <t>Crittenden County</t>
  </si>
  <si>
    <t>America Works of Tennessee</t>
  </si>
  <si>
    <t>901-341-5627</t>
  </si>
  <si>
    <t>200 Jefferson St, Ste 975 , Memphis, TN, 38103</t>
  </si>
  <si>
    <t>https://americaworks.com</t>
  </si>
  <si>
    <t>Pulaski County</t>
  </si>
  <si>
    <t>St Francis House</t>
  </si>
  <si>
    <t>501-664-5036</t>
  </si>
  <si>
    <t>2701 S Elm St, Little Rock, AR 72204</t>
  </si>
  <si>
    <t>https://stfrancishouselr.org</t>
  </si>
  <si>
    <t>AZ</t>
  </si>
  <si>
    <t>Cochise County</t>
  </si>
  <si>
    <t>Family Endeavors</t>
  </si>
  <si>
    <t>210-431-6466</t>
  </si>
  <si>
    <t>4116/4226 Avenida Cochise, Sierra Vista, AZ 85635</t>
  </si>
  <si>
    <t>https://endeavors.org</t>
  </si>
  <si>
    <t>Maricopa County</t>
  </si>
  <si>
    <t>AMVETS National Service Foundation</t>
  </si>
  <si>
    <t>804-721-2929</t>
  </si>
  <si>
    <t>6710 N Scottsdale Rd, Scottsdale, AZ 85253</t>
  </si>
  <si>
    <t>https://amvets.org</t>
  </si>
  <si>
    <t>United States Veterans Initiative Phoenix</t>
  </si>
  <si>
    <t>602-717-6682</t>
  </si>
  <si>
    <t>3507 N Central Ave, Ste 200, Phoenix, AZ 85012</t>
  </si>
  <si>
    <t>https://usvets.org/locations/phoenix</t>
  </si>
  <si>
    <t>Valley of the Sun Young Men's Christian Association</t>
  </si>
  <si>
    <t>602-257-5138</t>
  </si>
  <si>
    <t>350 N 1st Ave, Phoenix, AZ 85003</t>
  </si>
  <si>
    <t>https://valleyymca.org/programs/more-to-explore/career-services</t>
  </si>
  <si>
    <t>Pima County</t>
  </si>
  <si>
    <t>520-355-1002</t>
  </si>
  <si>
    <t>2730 E Broadway Blvd, Tucson, AZ 85716</t>
  </si>
  <si>
    <t>https://endeavors.org/arizona-homeless-veteran-reintegration</t>
  </si>
  <si>
    <t>Yavapai County</t>
  </si>
  <si>
    <t>United States Veterans Initiative Prescott</t>
  </si>
  <si>
    <t>928-583-7204</t>
  </si>
  <si>
    <t>1040 Whipple St, Ste 400, Prescott, AZ 86305</t>
  </si>
  <si>
    <t>https://usvets.org/locations/prescott</t>
  </si>
  <si>
    <t>CA</t>
  </si>
  <si>
    <t>Alameda County</t>
  </si>
  <si>
    <t>America Works of California</t>
  </si>
  <si>
    <t>559-412-5788</t>
  </si>
  <si>
    <t>1477 E Shaw Ave, Ste 100, Fresno, CA 93710</t>
  </si>
  <si>
    <t>Insight Housing</t>
  </si>
  <si>
    <t>888-479-1926</t>
  </si>
  <si>
    <t>2855 Telegraph Ave, Ste 601, Berkeley, CA 94705</t>
  </si>
  <si>
    <t>https://insighthousing.org</t>
  </si>
  <si>
    <t>Swords to Plowshares Veterans Rights Organization</t>
  </si>
  <si>
    <t>415-252-4788</t>
  </si>
  <si>
    <t>1060 Howard St, San Francisco, CA 94103</t>
  </si>
  <si>
    <t>https://www.swords-to-plowshares.org</t>
  </si>
  <si>
    <t>Amador County</t>
  </si>
  <si>
    <t>855-862-1804</t>
  </si>
  <si>
    <t>Vocational Rehabilitation Specialists (VRSI)</t>
  </si>
  <si>
    <t>209-227-3012</t>
  </si>
  <si>
    <t>33 E Magnolia St, Ste 9, Stockton, CA 95202</t>
  </si>
  <si>
    <t>https://vrspecialists.com</t>
  </si>
  <si>
    <t>Butte County</t>
  </si>
  <si>
    <t>Volunteers of America Northern California &amp; Northern Nevada</t>
  </si>
  <si>
    <t>916-661-5149</t>
  </si>
  <si>
    <t>10618 Schirra Ave, Mather, CA 95655</t>
  </si>
  <si>
    <t>https://voa-ncnn.org/locations/veterans-service-center-northern-california</t>
  </si>
  <si>
    <t>Calaveras County</t>
  </si>
  <si>
    <t>Colusa County</t>
  </si>
  <si>
    <t>Contra Costa County</t>
  </si>
  <si>
    <t>925-957-6042</t>
  </si>
  <si>
    <t>Fresno County</t>
  </si>
  <si>
    <t>559-682-7195</t>
  </si>
  <si>
    <t>255 N Fulton St, Ste 101, Fresno, CA 93701</t>
  </si>
  <si>
    <t>WestCare California</t>
  </si>
  <si>
    <t>559-251-4800</t>
  </si>
  <si>
    <t>1900 N Gateway Blvd, Fresno, CA 93727</t>
  </si>
  <si>
    <t>https://westcare.com/places/california</t>
  </si>
  <si>
    <t>Imperial County</t>
  </si>
  <si>
    <t>Vietnam Veterans of San Diego</t>
  </si>
  <si>
    <t>619-393-2000</t>
  </si>
  <si>
    <t>1550 Main St, El Centro, CA 92243</t>
  </si>
  <si>
    <t>https://vvsd.net</t>
  </si>
  <si>
    <t>Kern County</t>
  </si>
  <si>
    <t>661-717-2336</t>
  </si>
  <si>
    <t>1801 21st St, Ste 1, Bakersfield, CA 93301</t>
  </si>
  <si>
    <t>Kings County</t>
  </si>
  <si>
    <t>Los Angeles County</t>
  </si>
  <si>
    <t>JVS SoCal</t>
  </si>
  <si>
    <t>323-761-8888</t>
  </si>
  <si>
    <t>1816 S Figueroa St, Los Angeles, CA 90015
5446 Sepulveda Blvd, Culver City, CA 90230
1420 W Ave I, Lancaster, CA 93534</t>
  </si>
  <si>
    <t>https://jvs-socal.org</t>
  </si>
  <si>
    <t>Managed Career Solutions</t>
  </si>
  <si>
    <t>213-355-5300</t>
  </si>
  <si>
    <t>4311 Melrose Ave, Ste 405, Los Angeles, CA 90029
1505 E 1st St, Los Angeles, CA 90033
14101 Nelson Ave E, La Puente, CA 91746
1460 E Holt Ave, Ste 130, Pomona, CA 91767
18645 Sherman Way, Ste 114, Reseda, CA 91335
1111 Figueroa Pl, Ste 101, Wilmington, CA 90744</t>
  </si>
  <si>
    <t>https://mcscalifornia.com</t>
  </si>
  <si>
    <t>PATH</t>
  </si>
  <si>
    <t>323-644-2200</t>
  </si>
  <si>
    <t>340 N Madison Ave, Los Angeles, CA 90004</t>
  </si>
  <si>
    <t>https://epath.org</t>
  </si>
  <si>
    <t>The Salvation Army</t>
  </si>
  <si>
    <t>310-477-9539
805-483-9235
626-773-4400
805-962-6281
323-482-3305
805-648-4977</t>
  </si>
  <si>
    <t>1401 S Sepulveda Blvd, Los Angeles, CA 90025
622 W Wooley Rd, Oxnard, CA 93030
185 N Catalina Ave, Pasadena, CA 91106
423 Chapala St, Santa Barbara, CA 93101
16555 Sherman Way, Van Nuys, CA 91406
155 S Oak St, Ventura, CA 93001</t>
  </si>
  <si>
    <t>https://salvationarmyusa.org/usa-western-territory</t>
  </si>
  <si>
    <t>323-263-1206
323-587-4221
562-426-7637
951-653-9131
951-784-4490
909-889-9605
714-545-2937</t>
  </si>
  <si>
    <t>5600 Rickenbacker Rd, Bell, CA 90201
2965 E Gage Ave, Huntington Park, CA 90255
3060 Long Beach Blvd, Long Beach, CA 90807
24741 Alessandro Blvd, Moreno Valley, CA 92553
3695 1st St, Riverside, CA 92501
473 E Carnegie Dr, San Bernardino, CA 92408
901 W Civic Center Dr, 2nd Flr, Santa Ana, CA 92703</t>
  </si>
  <si>
    <t>United States Veterans Initiative Inglewood</t>
  </si>
  <si>
    <t>310-486-0108</t>
  </si>
  <si>
    <t>733 S Hindry Ave, Inglewood, CA 90301</t>
  </si>
  <si>
    <t>https://usvets.org/locations/inglewood</t>
  </si>
  <si>
    <t>Volunteers of America of Los Angeles</t>
  </si>
  <si>
    <t>213-389-1500</t>
  </si>
  <si>
    <t>1906 W Garvey Ave S, Ste 108, West Covina, CA 91790</t>
  </si>
  <si>
    <t>https://voala.org</t>
  </si>
  <si>
    <t>6400 Laurel Canyon Blvd, Ste 250, North Hollywood, CA 91606</t>
  </si>
  <si>
    <t>213-605-5422</t>
  </si>
  <si>
    <t>700 N Bullis Rd, Compton, CA 90221</t>
  </si>
  <si>
    <t>Madera County</t>
  </si>
  <si>
    <t>Marin County</t>
  </si>
  <si>
    <t>Monterey County</t>
  </si>
  <si>
    <t>831-224-5943</t>
  </si>
  <si>
    <t>215 Reservation Rd, Unit R, Marina, CA 93933</t>
  </si>
  <si>
    <t>Napa County</t>
  </si>
  <si>
    <t>Nevada County</t>
  </si>
  <si>
    <t>Orange County</t>
  </si>
  <si>
    <t>Goodwill Industries of Orange County California</t>
  </si>
  <si>
    <t>714-547-6308</t>
  </si>
  <si>
    <t>200 N Fairview St, Santa Ana, CA 92703</t>
  </si>
  <si>
    <t>https://ocgoodwill.org</t>
  </si>
  <si>
    <t>1816 S Figueroa St, Los Angeles, CA 90015</t>
  </si>
  <si>
    <t>Placer County</t>
  </si>
  <si>
    <t>Riverside County</t>
  </si>
  <si>
    <t>Emmanuel's House</t>
  </si>
  <si>
    <t>760-261-3608</t>
  </si>
  <si>
    <t>11776 Bartlett St, Unit 4, Adelanto, CA 92301</t>
  </si>
  <si>
    <t>https://www.emmanuelshouseinc.org</t>
  </si>
  <si>
    <t>United States Veterans Initiative Inland Empire</t>
  </si>
  <si>
    <t>951-877-3993</t>
  </si>
  <si>
    <t>15305 6th St, March Air Reserve Base, CA 92518</t>
  </si>
  <si>
    <t>https://usvets.org/locations/inland-empire</t>
  </si>
  <si>
    <t>Sacramento County</t>
  </si>
  <si>
    <t>San Benito County</t>
  </si>
  <si>
    <t>San Bernardino County</t>
  </si>
  <si>
    <t>San Diego County</t>
  </si>
  <si>
    <t>Able Disabled Advocacy</t>
  </si>
  <si>
    <t>619-231-5990</t>
  </si>
  <si>
    <t>4283 El Cajon Blvd, Ste 110, San Diego, CA 92105</t>
  </si>
  <si>
    <t>https://able2work.org</t>
  </si>
  <si>
    <t>619-810-8668</t>
  </si>
  <si>
    <t>1250 6th Ave, Ste 110, San Diego, CA 92101</t>
  </si>
  <si>
    <t>4141 Pacific Hwy, San Diego, CA 92110</t>
  </si>
  <si>
    <t>San Francisco County</t>
  </si>
  <si>
    <t>San Joaquin County</t>
  </si>
  <si>
    <t>209-662-6073</t>
  </si>
  <si>
    <t>2291 W March Ln, Ste B-105, Stockton, CA 95207</t>
  </si>
  <si>
    <t>San Luis Obispo County</t>
  </si>
  <si>
    <t>805-232-3746</t>
  </si>
  <si>
    <t>1410 S Broadway, Ste E, Santa Maria, CA 93454
800 S College Dr, Bldg A, Santa Maria, CA 93454
301 S Miller St, Ste 112, Santa Maria, CA 93454
624 W Foster Rd, Ste A, Santa Maria, CA 93455</t>
  </si>
  <si>
    <t>San Mateo County</t>
  </si>
  <si>
    <t>Santa Barbara County</t>
  </si>
  <si>
    <t>130 E Ortega St, Santa Barbara, CA, 93101
1410 S Broadway, Santa Maria, CA, 93454</t>
  </si>
  <si>
    <t>Santa Clara County</t>
  </si>
  <si>
    <t>Goodwill of Silicon Valley</t>
  </si>
  <si>
    <t>408-869-9246</t>
  </si>
  <si>
    <t>1080 N 7th St, San Jose, CA, 95112</t>
  </si>
  <si>
    <t>https://goodwillsv.org</t>
  </si>
  <si>
    <t>Santa Cruz County</t>
  </si>
  <si>
    <t>Solano County</t>
  </si>
  <si>
    <t>Stanislaus County</t>
  </si>
  <si>
    <t>Sutter County</t>
  </si>
  <si>
    <t>Tulare County</t>
  </si>
  <si>
    <t>Ventura County</t>
  </si>
  <si>
    <t>2901 N Ventura Rd, 3rd Fl, Oxnard, CA, 93036</t>
  </si>
  <si>
    <t>5450 Ralston St, Ste 206, Ventura, CA 93003</t>
  </si>
  <si>
    <t>Yuba County</t>
  </si>
  <si>
    <t>CO</t>
  </si>
  <si>
    <t>Adams County</t>
  </si>
  <si>
    <t>Volunteers of America Colorado</t>
  </si>
  <si>
    <t>720-501-3367</t>
  </si>
  <si>
    <t>1247 Santa Fe Dr, Denver, CO 80205</t>
  </si>
  <si>
    <t>https://voacolorado.org</t>
  </si>
  <si>
    <t>Arapahoe County</t>
  </si>
  <si>
    <t>County of Arapahoe in the State of Colorado</t>
  </si>
  <si>
    <t>303-636-1160</t>
  </si>
  <si>
    <t>15400 E 14th Pl, Aurora, CO 80011
6974 S Lima St, Centennial, CO 80112</t>
  </si>
  <si>
    <t>https://adworks.org</t>
  </si>
  <si>
    <t>Boulder County</t>
  </si>
  <si>
    <t>Veteran Employment Services</t>
  </si>
  <si>
    <t>970-556-1010</t>
  </si>
  <si>
    <t>223 Linden St, Ste 202, Fort Collins, CO 80524</t>
  </si>
  <si>
    <t>https://veteranemploymentservices.com</t>
  </si>
  <si>
    <t>Broomfield County</t>
  </si>
  <si>
    <t>Denver County</t>
  </si>
  <si>
    <t>Colorado Coalition for the Homeless</t>
  </si>
  <si>
    <t>303-293-2217</t>
  </si>
  <si>
    <t>2111 Champa St, Denver, CO 80205</t>
  </si>
  <si>
    <t>https://coloradocoalition.org</t>
  </si>
  <si>
    <t>Douglas County</t>
  </si>
  <si>
    <t>4500 Limelight Ave, Castle Rock, CO 80109</t>
  </si>
  <si>
    <t>El Paso County</t>
  </si>
  <si>
    <t>719-491-1974</t>
  </si>
  <si>
    <t>565 Communication Cir, Unit 150, Colorado Springs, CO 80905</t>
  </si>
  <si>
    <t>Larimer County</t>
  </si>
  <si>
    <t>Weld County</t>
  </si>
  <si>
    <t>CT</t>
  </si>
  <si>
    <t>Fairfield County</t>
  </si>
  <si>
    <t>Goodwill of Western &amp; Northern Connecticut</t>
  </si>
  <si>
    <t>203-368-6511</t>
  </si>
  <si>
    <t>165 Ocean Ter, Bridgeport, CT 06605
655 Park Ave, Bridgeport, CT 06604</t>
  </si>
  <si>
    <t>https://gwct.org</t>
  </si>
  <si>
    <t>Hartford County</t>
  </si>
  <si>
    <t>Veterans Inc</t>
  </si>
  <si>
    <t>800-482-2565</t>
  </si>
  <si>
    <t>232 Arch St, New Britain, CT 06051</t>
  </si>
  <si>
    <t>https://veteransinc.org</t>
  </si>
  <si>
    <t>Litchfield County</t>
  </si>
  <si>
    <t>Middlesex County</t>
  </si>
  <si>
    <t>New Haven County</t>
  </si>
  <si>
    <t>New London County</t>
  </si>
  <si>
    <t>Tolland County</t>
  </si>
  <si>
    <t>Windham County</t>
  </si>
  <si>
    <t>DC</t>
  </si>
  <si>
    <t>District Of Columbia</t>
  </si>
  <si>
    <t>Easter Seals Serving DC/MD/VA</t>
  </si>
  <si>
    <t>301-920-9768</t>
  </si>
  <si>
    <t>1420 Spring St, 2nd Flr, Silver Spring, MD 20910</t>
  </si>
  <si>
    <t>https://dcmdva.easterseals.com</t>
  </si>
  <si>
    <t>Friendship Place</t>
  </si>
  <si>
    <t>202-364-1419</t>
  </si>
  <si>
    <t>4713 Wisconsin Ave NW, Washington, DC 20016</t>
  </si>
  <si>
    <t>https://friendshipplace.org</t>
  </si>
  <si>
    <t>United States Veterans Initiative Washington DC</t>
  </si>
  <si>
    <t>202-407-6338</t>
  </si>
  <si>
    <t>152 Wayne Pl SE, Washington, DC 20032</t>
  </si>
  <si>
    <t>https://usvets.org/locations/washington-dc</t>
  </si>
  <si>
    <t>DE</t>
  </si>
  <si>
    <t>Kent County</t>
  </si>
  <si>
    <t>Veterans Multi-Service Center</t>
  </si>
  <si>
    <t>302-485-0536</t>
  </si>
  <si>
    <t>1225 N King St, 5th Fl, Wilmington, DE 19801</t>
  </si>
  <si>
    <t>https://www.vmcenter.org</t>
  </si>
  <si>
    <t>New Castle County</t>
  </si>
  <si>
    <t>Sussex County</t>
  </si>
  <si>
    <t>FL</t>
  </si>
  <si>
    <t>Brevard County</t>
  </si>
  <si>
    <t>321-209-8679</t>
  </si>
  <si>
    <t>850 Concourse Pkwy S, Ste 200, Maitland, FL 32751</t>
  </si>
  <si>
    <t>Duval County</t>
  </si>
  <si>
    <t>City of Jacksonville, Florida</t>
  </si>
  <si>
    <t>904-255-5550</t>
  </si>
  <si>
    <t>117 W Duval St, Ste 175, Jacksonville, FL 32202</t>
  </si>
  <si>
    <t>https://jacksonville.gov</t>
  </si>
  <si>
    <t>Escambia County</t>
  </si>
  <si>
    <t>850-988-9892</t>
  </si>
  <si>
    <t>8800 University Pkwy, Suite A3, Pensacola, FL 32514</t>
  </si>
  <si>
    <t>https://endeavors.org/florida-homeless-veteran-reintegration</t>
  </si>
  <si>
    <t>Hardee County</t>
  </si>
  <si>
    <t>Tampa Bay Academy of Hope</t>
  </si>
  <si>
    <t>813-620-4029</t>
  </si>
  <si>
    <t>711 N Kentucky Ave, Lakeland, FL 33801
7402 N 56th St, Ste 400, Tampa, FL 33617</t>
  </si>
  <si>
    <t>http://tampahope.org</t>
  </si>
  <si>
    <t>813-934-1019</t>
  </si>
  <si>
    <t>9215 N Florida Ave, Ste 6, Tampa, FL 33612</t>
  </si>
  <si>
    <t>Hernando County</t>
  </si>
  <si>
    <t>Highlands County</t>
  </si>
  <si>
    <t>Hillsborough County</t>
  </si>
  <si>
    <t>Manatee County</t>
  </si>
  <si>
    <t>813-894-2731</t>
  </si>
  <si>
    <t>28960 US Hwy 19 N, Ste 102, Clearwater, FL 33761</t>
  </si>
  <si>
    <t>Okaloosa County</t>
  </si>
  <si>
    <t>SALT Outreach </t>
  </si>
  <si>
    <t>866-237-2589</t>
  </si>
  <si>
    <t>1209 E Donegan Ave, Kissimmee, FL 34744
1025 S Orange Blossom Trl, Orlando, FL 32805
18415 11th Ave, Orlando, FL 32833
5511 W Colonial Dr, Orlando, FL 32808
419 S Park Ave, Sanford, FL 32771
1701 W 13th St, Sanford, FL 32771
800 E 2nd St, Sanford, FL 32771</t>
  </si>
  <si>
    <t>https://serviceandlovetogether.org</t>
  </si>
  <si>
    <t>Osceola County</t>
  </si>
  <si>
    <t>Pasco County</t>
  </si>
  <si>
    <t>Boley Centers</t>
  </si>
  <si>
    <t>727-339-3501</t>
  </si>
  <si>
    <t>5411 Grand Blvd, Ste 104, New Port Richey, FL 34652</t>
  </si>
  <si>
    <t>https://boleycenters.org</t>
  </si>
  <si>
    <t>Pinellas County</t>
  </si>
  <si>
    <t>Abilities Inc of Florida</t>
  </si>
  <si>
    <t>727-600-8923</t>
  </si>
  <si>
    <t>2735 Whitney Rd, Clearwater, FL 33760</t>
  </si>
  <si>
    <t>https://www.servicesource.org/abilities</t>
  </si>
  <si>
    <t>Polk County</t>
  </si>
  <si>
    <t>Santa Rosa County</t>
  </si>
  <si>
    <t>Sarasota County</t>
  </si>
  <si>
    <t>Seminole County</t>
  </si>
  <si>
    <t>Sumter County</t>
  </si>
  <si>
    <t>GA</t>
  </si>
  <si>
    <t>Baldwin County</t>
  </si>
  <si>
    <t>Volunteers of America Southeast</t>
  </si>
  <si>
    <t>478-352-1323</t>
  </si>
  <si>
    <t>103 Ed Bayer Ct, Ste 120, Warner Robins, GA 31088</t>
  </si>
  <si>
    <t>https://voase.org</t>
  </si>
  <si>
    <t>Bartow County</t>
  </si>
  <si>
    <t>Get to Work Foundation</t>
  </si>
  <si>
    <t>470-799-2949</t>
  </si>
  <si>
    <t>165 Edge Rd, Ste 107, Villa Rica, GA, 30180</t>
  </si>
  <si>
    <t>https://gtwfoundation.org</t>
  </si>
  <si>
    <t>Bibb County</t>
  </si>
  <si>
    <t>Carroll County</t>
  </si>
  <si>
    <t>Chattooga County</t>
  </si>
  <si>
    <t>Clayton County</t>
  </si>
  <si>
    <t>Atlanta Center for Self Sufficiency</t>
  </si>
  <si>
    <t>404-874-8001</t>
  </si>
  <si>
    <t>80 Joseph E. Lowery Blvd NW, Atlanta, GA 30314</t>
  </si>
  <si>
    <t>https://atlantacss.org</t>
  </si>
  <si>
    <t>2400 Lake Park Dr SE, Ste 140, Smyrna, GA 30080</t>
  </si>
  <si>
    <t>Cobb County</t>
  </si>
  <si>
    <t>Coweta County</t>
  </si>
  <si>
    <t>Crisp County</t>
  </si>
  <si>
    <t>DeKalb County</t>
  </si>
  <si>
    <t>Floyd County</t>
  </si>
  <si>
    <t>Fulton County</t>
  </si>
  <si>
    <t>Gordon County</t>
  </si>
  <si>
    <t>Gwinnett County</t>
  </si>
  <si>
    <t>Haralson County</t>
  </si>
  <si>
    <t>Henry County</t>
  </si>
  <si>
    <t>Houston County</t>
  </si>
  <si>
    <t>Laurens County</t>
  </si>
  <si>
    <t>Muscogee County</t>
  </si>
  <si>
    <t>Paulding County</t>
  </si>
  <si>
    <t>Peach County</t>
  </si>
  <si>
    <t>Rockdale County</t>
  </si>
  <si>
    <t>HI</t>
  </si>
  <si>
    <t>Hawaii County</t>
  </si>
  <si>
    <t>United States Veterans Initiative Barber's Point</t>
  </si>
  <si>
    <t>806-672-2977</t>
  </si>
  <si>
    <t>91-1039 Shangrila St, Bldg 37, Kapolei, HI 96707</t>
  </si>
  <si>
    <t>https://usvets.org/locations/barbers-point</t>
  </si>
  <si>
    <t>Honolulu County</t>
  </si>
  <si>
    <t>City &amp; County of Honolulu</t>
  </si>
  <si>
    <t>808-768-7762</t>
  </si>
  <si>
    <t>925 Dillingham Blvd, Ste 200, Honolulu, HI 96817</t>
  </si>
  <si>
    <t>https://honolulu.gov/dcs</t>
  </si>
  <si>
    <t>Kalawao County</t>
  </si>
  <si>
    <t>Kauai County</t>
  </si>
  <si>
    <t>Maui County</t>
  </si>
  <si>
    <t>IA</t>
  </si>
  <si>
    <t>Adair County</t>
  </si>
  <si>
    <t>715-523-2304</t>
  </si>
  <si>
    <t>300 W Broadway, Ste 13, Council Bluffs, IA 51503</t>
  </si>
  <si>
    <t>Allamakee County</t>
  </si>
  <si>
    <t>Appanoose County</t>
  </si>
  <si>
    <t>Audubon County</t>
  </si>
  <si>
    <t>Benton County</t>
  </si>
  <si>
    <t>Black Hawk County</t>
  </si>
  <si>
    <t>Boone County</t>
  </si>
  <si>
    <t>Bremer County</t>
  </si>
  <si>
    <t>Buchanan County</t>
  </si>
  <si>
    <t>Buena Vista County</t>
  </si>
  <si>
    <t>Butler County</t>
  </si>
  <si>
    <t>Calhoun County</t>
  </si>
  <si>
    <t>Cass County</t>
  </si>
  <si>
    <t>Cedar County</t>
  </si>
  <si>
    <t>Cerro Gordo County</t>
  </si>
  <si>
    <t>Cherokee County</t>
  </si>
  <si>
    <t>Chickasaw County</t>
  </si>
  <si>
    <t>Clarke County</t>
  </si>
  <si>
    <t>Clay County</t>
  </si>
  <si>
    <t>Crawford County</t>
  </si>
  <si>
    <t>Dallas County</t>
  </si>
  <si>
    <t>Davis County</t>
  </si>
  <si>
    <t>Decatur County</t>
  </si>
  <si>
    <t>Delaware County</t>
  </si>
  <si>
    <t>Des Moines County</t>
  </si>
  <si>
    <t>Dickinson County</t>
  </si>
  <si>
    <t>Dubuque County</t>
  </si>
  <si>
    <t>Emmet County</t>
  </si>
  <si>
    <t>Fayette County</t>
  </si>
  <si>
    <t>Franklin County</t>
  </si>
  <si>
    <t>Fremont County</t>
  </si>
  <si>
    <t>Greene County</t>
  </si>
  <si>
    <t>Grundy County</t>
  </si>
  <si>
    <t>Guthrie County</t>
  </si>
  <si>
    <t>Hamilton County</t>
  </si>
  <si>
    <t>Hancock County</t>
  </si>
  <si>
    <t>Hardin County</t>
  </si>
  <si>
    <t>Harrison County</t>
  </si>
  <si>
    <t>Howard County</t>
  </si>
  <si>
    <t>Humboldt County</t>
  </si>
  <si>
    <t>Ida County</t>
  </si>
  <si>
    <t>Iowa County</t>
  </si>
  <si>
    <t>Jackson County</t>
  </si>
  <si>
    <t>Jasper County</t>
  </si>
  <si>
    <t>Johnson County</t>
  </si>
  <si>
    <t>Jones County</t>
  </si>
  <si>
    <t>Keokuk County</t>
  </si>
  <si>
    <t>Kossuth County</t>
  </si>
  <si>
    <t>Linn County</t>
  </si>
  <si>
    <t>Louisa County</t>
  </si>
  <si>
    <t>Lucas County</t>
  </si>
  <si>
    <t>Lyon County</t>
  </si>
  <si>
    <t>Madison County</t>
  </si>
  <si>
    <t>Mahaska County</t>
  </si>
  <si>
    <t>Marion County</t>
  </si>
  <si>
    <t>Marshall County</t>
  </si>
  <si>
    <t>Mills County</t>
  </si>
  <si>
    <t>Mitchell County</t>
  </si>
  <si>
    <t>Monona County</t>
  </si>
  <si>
    <t>Monroe County</t>
  </si>
  <si>
    <t>O'Brien County</t>
  </si>
  <si>
    <t>Page County</t>
  </si>
  <si>
    <t>Palo Alto County</t>
  </si>
  <si>
    <t>Plymouth County</t>
  </si>
  <si>
    <t>Pocahontas County</t>
  </si>
  <si>
    <t>Pottawattamie County</t>
  </si>
  <si>
    <t>Poweshiek County</t>
  </si>
  <si>
    <t>Ringgold County</t>
  </si>
  <si>
    <t>Sac County</t>
  </si>
  <si>
    <t>Shelby County</t>
  </si>
  <si>
    <t>Sioux County</t>
  </si>
  <si>
    <t>Story County</t>
  </si>
  <si>
    <t>Tama County</t>
  </si>
  <si>
    <t>Taylor County</t>
  </si>
  <si>
    <t>Union County</t>
  </si>
  <si>
    <t>Van Buren County</t>
  </si>
  <si>
    <t>Wapello County</t>
  </si>
  <si>
    <t>Warren County</t>
  </si>
  <si>
    <t>Washington County</t>
  </si>
  <si>
    <t>Wayne County</t>
  </si>
  <si>
    <t>Webster County</t>
  </si>
  <si>
    <t>Winnebago County</t>
  </si>
  <si>
    <t>Winneshiek County</t>
  </si>
  <si>
    <t>Woodbury County</t>
  </si>
  <si>
    <t>Worth County</t>
  </si>
  <si>
    <t>Wright County</t>
  </si>
  <si>
    <t>IL</t>
  </si>
  <si>
    <t>Transitional Living Services</t>
  </si>
  <si>
    <t>815-321-4673</t>
  </si>
  <si>
    <t>805 McHenry Ave, Ste D, Crystal Lake, IL 60014</t>
  </si>
  <si>
    <t>https://veteranspathtohope.org</t>
  </si>
  <si>
    <t>Cook County</t>
  </si>
  <si>
    <t>Of Color</t>
  </si>
  <si>
    <t>312-300-3135</t>
  </si>
  <si>
    <t>2033 W 95th St, Chicago, IL 60643</t>
  </si>
  <si>
    <t>https://ofcolorinc.org</t>
  </si>
  <si>
    <t>Lake County</t>
  </si>
  <si>
    <t>McHenry County</t>
  </si>
  <si>
    <t>IN</t>
  </si>
  <si>
    <t>Volunteers of America Ohio &amp; Indiana</t>
  </si>
  <si>
    <t>260-755-6154</t>
  </si>
  <si>
    <t>2833 S Calhoun St, Fort Wayne, IN 46807</t>
  </si>
  <si>
    <t>https://voaohin.org</t>
  </si>
  <si>
    <t>Allen County</t>
  </si>
  <si>
    <t>Bartholomew County</t>
  </si>
  <si>
    <t>855-332-8387</t>
  </si>
  <si>
    <t>1800 N Meridian St, Ste 300 Indianapolis, IN 46202</t>
  </si>
  <si>
    <t>Blackford County</t>
  </si>
  <si>
    <t>Crossroads Rehabilitation Center</t>
  </si>
  <si>
    <t>317-466-1000</t>
  </si>
  <si>
    <t>4740 Kingsway Dr, Indianapolis, IN 46205</t>
  </si>
  <si>
    <t>https://eastersealscrossroads.org</t>
  </si>
  <si>
    <t>Brown County</t>
  </si>
  <si>
    <t>Daviess County</t>
  </si>
  <si>
    <t>ECHO Housing Corporation</t>
  </si>
  <si>
    <t>812-423-8422</t>
  </si>
  <si>
    <t>414 Baker Ave, Evansville, IN 47710</t>
  </si>
  <si>
    <t>https://echohousing.org</t>
  </si>
  <si>
    <t>Dearborn County</t>
  </si>
  <si>
    <t>513-322-5170</t>
  </si>
  <si>
    <t>7938 Hamilton Ave, Cincinnati, OH 45231</t>
  </si>
  <si>
    <t>Dubois County</t>
  </si>
  <si>
    <t>Gibson County</t>
  </si>
  <si>
    <t>Hendricks County</t>
  </si>
  <si>
    <t>219-713-4545</t>
  </si>
  <si>
    <t>3229 Broadway Ave, Gary, IN 46409</t>
  </si>
  <si>
    <t>Jay County</t>
  </si>
  <si>
    <t>Knox County</t>
  </si>
  <si>
    <t>LaPorte County</t>
  </si>
  <si>
    <t>Morgan County</t>
  </si>
  <si>
    <t>Perry County</t>
  </si>
  <si>
    <t>Pike County</t>
  </si>
  <si>
    <t>Posey County</t>
  </si>
  <si>
    <t>Randolph County</t>
  </si>
  <si>
    <t>Spencer County</t>
  </si>
  <si>
    <t>Vanderburgh County</t>
  </si>
  <si>
    <t>Warrick County</t>
  </si>
  <si>
    <t>Wells County</t>
  </si>
  <si>
    <t>KS</t>
  </si>
  <si>
    <t>Sedgwick County</t>
  </si>
  <si>
    <t>Workforce Alliance of South Central Kansas</t>
  </si>
  <si>
    <t>316-771-6800
316-264-9303</t>
  </si>
  <si>
    <t>2021 N Amidon Ave, Ste 1100, Wichita, KS 67203
1025 N Main St, Wichita, KS 67203</t>
  </si>
  <si>
    <t>https://workforce-ks.com</t>
  </si>
  <si>
    <t>KY</t>
  </si>
  <si>
    <t>Anderson County</t>
  </si>
  <si>
    <t>Mountain Comprehensive Care Center</t>
  </si>
  <si>
    <t>606-349-6136</t>
  </si>
  <si>
    <t>525 Dotson Br, Salyersville, KY 41465</t>
  </si>
  <si>
    <t>https://www.mtcomp.org</t>
  </si>
  <si>
    <t>Bath County</t>
  </si>
  <si>
    <t>Bell County</t>
  </si>
  <si>
    <t>Bourbon County</t>
  </si>
  <si>
    <t>Boyd County</t>
  </si>
  <si>
    <t>606-886-8572
606-886-6815</t>
  </si>
  <si>
    <t>104 South Front Ave, Prestonsburg, KY 41653
40 Greenhouse Ln, Prestonsburg, KY 41653</t>
  </si>
  <si>
    <t>Boyle County</t>
  </si>
  <si>
    <t>Breathitt County</t>
  </si>
  <si>
    <t>Caldwell County</t>
  </si>
  <si>
    <t>Carter County</t>
  </si>
  <si>
    <t>Clark County</t>
  </si>
  <si>
    <t>Elliott County</t>
  </si>
  <si>
    <t>Estill County</t>
  </si>
  <si>
    <t>Fleming County</t>
  </si>
  <si>
    <t>Garrard County</t>
  </si>
  <si>
    <t>Greenup County</t>
  </si>
  <si>
    <t>Harlan County</t>
  </si>
  <si>
    <t>525 Dotson Branch, Salyersville, KY 41465</t>
  </si>
  <si>
    <t>Jessamine County</t>
  </si>
  <si>
    <t>Kenton County</t>
  </si>
  <si>
    <t>Knott County</t>
  </si>
  <si>
    <t>Laurel County</t>
  </si>
  <si>
    <t>Lawrence County</t>
  </si>
  <si>
    <t>Leslie County</t>
  </si>
  <si>
    <t>Letcher County</t>
  </si>
  <si>
    <t>606-639-9880</t>
  </si>
  <si>
    <t>160 Douglas Park, Pikeville, KY 41501</t>
  </si>
  <si>
    <t>Lincoln County</t>
  </si>
  <si>
    <t>Magoffin County</t>
  </si>
  <si>
    <t>Martin County</t>
  </si>
  <si>
    <t>Mason County</t>
  </si>
  <si>
    <t>McCreary County</t>
  </si>
  <si>
    <t>Menifee County</t>
  </si>
  <si>
    <t>Mercer County</t>
  </si>
  <si>
    <t>Nicholas County</t>
  </si>
  <si>
    <t>Owsley County</t>
  </si>
  <si>
    <t>Powell County</t>
  </si>
  <si>
    <t>Rockcastle County</t>
  </si>
  <si>
    <t>Rowan County</t>
  </si>
  <si>
    <t>Scott County</t>
  </si>
  <si>
    <t>Whitley County</t>
  </si>
  <si>
    <t>Wolfe County</t>
  </si>
  <si>
    <t>Woodford County</t>
  </si>
  <si>
    <t>LA</t>
  </si>
  <si>
    <t>Ascension Parish</t>
  </si>
  <si>
    <t>Goodwill Industries of Southeastern Louisiana, Inc.</t>
  </si>
  <si>
    <t>225-308-0220</t>
  </si>
  <si>
    <t>11358 Perkins Rd, Baton Rouge, LA 70810</t>
  </si>
  <si>
    <t>https://goodwillno.org</t>
  </si>
  <si>
    <t>Assumption Parish</t>
  </si>
  <si>
    <t>985-262-8666</t>
  </si>
  <si>
    <t>1750 Martin Luther King Blvd, Ste 108, Houma, LA 70360</t>
  </si>
  <si>
    <t>Avoyelles Parish</t>
  </si>
  <si>
    <t>Concordia Parish</t>
  </si>
  <si>
    <t>East Baton Rouge Parish</t>
  </si>
  <si>
    <t>East Feliciana Parish</t>
  </si>
  <si>
    <t>Jefferson Parish</t>
  </si>
  <si>
    <t>504-456-2622</t>
  </si>
  <si>
    <t>3400 Tulane Ave, Ste 1000, New Orleans, LA 70119</t>
  </si>
  <si>
    <t>Lafourche Parish</t>
  </si>
  <si>
    <t>Livingston Parish</t>
  </si>
  <si>
    <t>Orleans Parish</t>
  </si>
  <si>
    <t>3400 Tulane Ave, Ste 1000, New Orleans, LA 70119
5770 Read Blvd, New Orleans, LA, 70127</t>
  </si>
  <si>
    <t>Plaquemines Parish</t>
  </si>
  <si>
    <t>Pointe Coupee Parish</t>
  </si>
  <si>
    <t>St. Bernard Parish</t>
  </si>
  <si>
    <t>5770 Read Blvd, New Orleans, LA 70127
3400 Tulane Ave, Ste 1000, New Orleans, LA 70119</t>
  </si>
  <si>
    <t>St. Charles Parish</t>
  </si>
  <si>
    <t>St. Helena Parish</t>
  </si>
  <si>
    <t>St. James Parish</t>
  </si>
  <si>
    <t>St. John the Baptist Parish</t>
  </si>
  <si>
    <t>St. Tammany Parish</t>
  </si>
  <si>
    <t>985-377-0160</t>
  </si>
  <si>
    <t>4700 Highway 22, Ste 5, Mandeville, LA 70471</t>
  </si>
  <si>
    <t>Tangipahoa Parish</t>
  </si>
  <si>
    <t>Terrebonne Parish</t>
  </si>
  <si>
    <t>Washington Parish</t>
  </si>
  <si>
    <t>4700 Hwy 22, Ste 5, Mandeville, LA 70471</t>
  </si>
  <si>
    <t>West Baton Rouge Parish</t>
  </si>
  <si>
    <t>West Feliciana Parish</t>
  </si>
  <si>
    <t>MA</t>
  </si>
  <si>
    <t>Barnstable County</t>
  </si>
  <si>
    <t>Troubled Waters DBA Bridge Club of Greater Lowell</t>
  </si>
  <si>
    <t>978-454-6191</t>
  </si>
  <si>
    <t>33 E Merrimack St, Lowell, MA 01852</t>
  </si>
  <si>
    <t>https://bridgeclubofgreaterlowell.org</t>
  </si>
  <si>
    <t>Volunteers of America of Massachusetts</t>
  </si>
  <si>
    <t>617-522-8086</t>
  </si>
  <si>
    <t>441 Centre St, Jamaica Plain, MA 02130</t>
  </si>
  <si>
    <t>https://voamass.org</t>
  </si>
  <si>
    <t>Berkshire County</t>
  </si>
  <si>
    <t>Bristol County</t>
  </si>
  <si>
    <t>69 Grove St, Worcester, MA 01605</t>
  </si>
  <si>
    <t>Dukes County</t>
  </si>
  <si>
    <t>Essex County</t>
  </si>
  <si>
    <t>Vietnam Veterans Workshop</t>
  </si>
  <si>
    <t>617-371-1800</t>
  </si>
  <si>
    <t>1297 Purchase St, New Bedford, MA, 02740</t>
  </si>
  <si>
    <t>https://nechv.org</t>
  </si>
  <si>
    <t>Hampden County</t>
  </si>
  <si>
    <t>Hampshire County</t>
  </si>
  <si>
    <t>Nantucket County</t>
  </si>
  <si>
    <t>Norfolk County</t>
  </si>
  <si>
    <t>Suffolk County</t>
  </si>
  <si>
    <t>Worcester County</t>
  </si>
  <si>
    <t>MD</t>
  </si>
  <si>
    <t>Allegany County</t>
  </si>
  <si>
    <t>Anne Arundel County</t>
  </si>
  <si>
    <t>Baltimore City</t>
  </si>
  <si>
    <t>Baltimore County</t>
  </si>
  <si>
    <t>Calvert County</t>
  </si>
  <si>
    <t>Caroline County</t>
  </si>
  <si>
    <t>St James African Methodist Episcopal Zion Church</t>
  </si>
  <si>
    <t>410-742-4950</t>
  </si>
  <si>
    <t>521 Mack Ave, Salisbury, MD 21801</t>
  </si>
  <si>
    <t>https://stjamesamezionmd.org/zion-house</t>
  </si>
  <si>
    <t>Cecil County</t>
  </si>
  <si>
    <t>Charles County</t>
  </si>
  <si>
    <t>Dorchester County</t>
  </si>
  <si>
    <t>Frederick County</t>
  </si>
  <si>
    <t>Garrett County</t>
  </si>
  <si>
    <t>Harford County</t>
  </si>
  <si>
    <t>Prince George County</t>
  </si>
  <si>
    <t>Prince George's County</t>
  </si>
  <si>
    <t>Queen Anne's County</t>
  </si>
  <si>
    <t>Somerset County</t>
  </si>
  <si>
    <t>St. Mary's County</t>
  </si>
  <si>
    <t>Talbot County</t>
  </si>
  <si>
    <t>Wicomico County</t>
  </si>
  <si>
    <t>ME</t>
  </si>
  <si>
    <t>Androscoggin County</t>
  </si>
  <si>
    <t>393 Main St, Lewiston, ME 04240</t>
  </si>
  <si>
    <t>Aroostook County</t>
  </si>
  <si>
    <t>Cumberland County</t>
  </si>
  <si>
    <t>Kennebec County</t>
  </si>
  <si>
    <t>Oxford County</t>
  </si>
  <si>
    <t>Penobscot County</t>
  </si>
  <si>
    <t>Piscataquis County</t>
  </si>
  <si>
    <t>Sagadahoc County</t>
  </si>
  <si>
    <t>Waldo County</t>
  </si>
  <si>
    <t>York County</t>
  </si>
  <si>
    <t>MI</t>
  </si>
  <si>
    <t>Allegan County</t>
  </si>
  <si>
    <t>Volunteers of America Michigan</t>
  </si>
  <si>
    <t>248-296-4507
517-243-5529
231-559-0482</t>
  </si>
  <si>
    <t>2 W Michigan Ave, Ste 200, Battle Creek, MI 49017
2944 Fuller Ave NE, Ste 101, Grand Rapids, MI 49505
316 Morris Ave, Ste 305, Muskegon, MI 49440</t>
  </si>
  <si>
    <t>https://voami.org</t>
  </si>
  <si>
    <t>Clinton County</t>
  </si>
  <si>
    <t>248-945-0101</t>
  </si>
  <si>
    <t>21700 Northwestern Hwy, Ste 700, Southfield, MI 48075</t>
  </si>
  <si>
    <t>Eaton County</t>
  </si>
  <si>
    <t>Ingham County</t>
  </si>
  <si>
    <t>Michigan Ability Partners</t>
  </si>
  <si>
    <t>734-975-6880</t>
  </si>
  <si>
    <t>216 E. Biddle St, Ste 200, Jackson, MI 49203</t>
  </si>
  <si>
    <t>https://mapagency.org</t>
  </si>
  <si>
    <t>Kalamazoo County</t>
  </si>
  <si>
    <t>Community Rebuilders</t>
  </si>
  <si>
    <t>616-458-5102</t>
  </si>
  <si>
    <t>1120 Monroe Ave NW, Ste 220, Grand Rapids, MI 49503</t>
  </si>
  <si>
    <t>https://communityrebuilders.org</t>
  </si>
  <si>
    <t>Livingston County</t>
  </si>
  <si>
    <t xml:space="preserve">3810 Packard St, Ste 260, Ann Arbor, MI 48108 </t>
  </si>
  <si>
    <t>Macomb County</t>
  </si>
  <si>
    <t>Southwest Economic Solutions</t>
  </si>
  <si>
    <t>313-841-9641</t>
  </si>
  <si>
    <t>2835 Bagley Ave, Ste 800, Detroit, MI 48216</t>
  </si>
  <si>
    <t>https://www.swsol.org</t>
  </si>
  <si>
    <t>Muskegon County</t>
  </si>
  <si>
    <t>Oakland County</t>
  </si>
  <si>
    <t>Ottawa County</t>
  </si>
  <si>
    <t>St. Clair County</t>
  </si>
  <si>
    <t>Washtenaw County</t>
  </si>
  <si>
    <t>https://swsol.org</t>
  </si>
  <si>
    <t>MN</t>
  </si>
  <si>
    <t>Anoka County</t>
  </si>
  <si>
    <t>Minnesota Assistance Council for Veterans</t>
  </si>
  <si>
    <t>833-222-6228
612-726-1327</t>
  </si>
  <si>
    <t>One Veterans Dr, Bldg 47, Minneapolis, MN 55406
1000 University Ave W, Ste 10, St. Paul, MN 55104</t>
  </si>
  <si>
    <t>https://mac-v.org</t>
  </si>
  <si>
    <t>715-629-1247</t>
  </si>
  <si>
    <t>501 17th Ave N, St. Cloud, MN 56303</t>
  </si>
  <si>
    <t>Blue Earth County</t>
  </si>
  <si>
    <t>507-216-3336</t>
  </si>
  <si>
    <t>1312 7th St NW, Ste 104, Rochester, MN 55901</t>
  </si>
  <si>
    <t>Carlton County</t>
  </si>
  <si>
    <t>715-523-1876
715-629-1247</t>
  </si>
  <si>
    <t>5814 Grand Ave, Duluth, MN 55802
215 S 27th Ave W, Duluth MN 55806
102 W 2nd St, Duluth, MN 55802
317 W Superior St, Duluth, MN 55802</t>
  </si>
  <si>
    <t>Carver County</t>
  </si>
  <si>
    <t>833-222-6228</t>
  </si>
  <si>
    <t>One Veterans Dr, Bldg 47, Minneapolis, MN 55406</t>
  </si>
  <si>
    <t>Cottonwood County</t>
  </si>
  <si>
    <t>Dakota County</t>
  </si>
  <si>
    <t>Dodge County</t>
  </si>
  <si>
    <t>Faribault County</t>
  </si>
  <si>
    <t>Fillmore County</t>
  </si>
  <si>
    <t>Freeborn County</t>
  </si>
  <si>
    <t>Goodhue County</t>
  </si>
  <si>
    <t>Hennepin County</t>
  </si>
  <si>
    <t>Lac qui Parle County</t>
  </si>
  <si>
    <t>Le Sueur County</t>
  </si>
  <si>
    <t>Mille Lacs County</t>
  </si>
  <si>
    <t>Morrison County</t>
  </si>
  <si>
    <t>Mower County</t>
  </si>
  <si>
    <t>Murray County</t>
  </si>
  <si>
    <t>Nicollet County</t>
  </si>
  <si>
    <t>Nobles County</t>
  </si>
  <si>
    <t>Olmsted County</t>
  </si>
  <si>
    <t>Pipestone County</t>
  </si>
  <si>
    <t>Ramsey County</t>
  </si>
  <si>
    <t>612-726-1327</t>
  </si>
  <si>
    <t>1000 University Ave W, Ste 10, St. Paul, MN 55104</t>
  </si>
  <si>
    <t>Redwood County</t>
  </si>
  <si>
    <t>Renville County</t>
  </si>
  <si>
    <t>Rice County</t>
  </si>
  <si>
    <t>Rock County</t>
  </si>
  <si>
    <t>Sherburne County</t>
  </si>
  <si>
    <t>Sibley County</t>
  </si>
  <si>
    <t>St. Louis County</t>
  </si>
  <si>
    <t>Stearns County</t>
  </si>
  <si>
    <t>Steele County</t>
  </si>
  <si>
    <t>Todd County</t>
  </si>
  <si>
    <t>Wabasha County</t>
  </si>
  <si>
    <t>Waseca County</t>
  </si>
  <si>
    <t>Watonwan County</t>
  </si>
  <si>
    <t>Winona County</t>
  </si>
  <si>
    <t>Yellow Medicine County</t>
  </si>
  <si>
    <t>MO</t>
  </si>
  <si>
    <t>Connections to Success</t>
  </si>
  <si>
    <t>636-940-8027</t>
  </si>
  <si>
    <t>601 Business Loop 70W, Ste 218, Columbia, MO 65201</t>
  </si>
  <si>
    <t>https://connectionstosuccess.org</t>
  </si>
  <si>
    <t>MS</t>
  </si>
  <si>
    <t>Covington County</t>
  </si>
  <si>
    <t>Hancock Resource Center</t>
  </si>
  <si>
    <t>228-463-8887</t>
  </si>
  <si>
    <t>887 Washington St, Bay Saint Louis, MS 39520</t>
  </si>
  <si>
    <t>https://hancockhrc.org</t>
  </si>
  <si>
    <t>Forrest County</t>
  </si>
  <si>
    <t>George County</t>
  </si>
  <si>
    <t>Jefferson Davis County</t>
  </si>
  <si>
    <t>Lamar County</t>
  </si>
  <si>
    <t>Pearl River County</t>
  </si>
  <si>
    <t>Stone County</t>
  </si>
  <si>
    <t>MT</t>
  </si>
  <si>
    <t>Beaverhead County</t>
  </si>
  <si>
    <t>711 Central Ave, Ste 201, Billings, MT 59102</t>
  </si>
  <si>
    <t>Big Horn County</t>
  </si>
  <si>
    <t>Broadwater County</t>
  </si>
  <si>
    <t>Carbon County</t>
  </si>
  <si>
    <t>Cascade County</t>
  </si>
  <si>
    <t>Custer County</t>
  </si>
  <si>
    <t>Dawson County</t>
  </si>
  <si>
    <t>Deer Lodge County</t>
  </si>
  <si>
    <t>Fergus County</t>
  </si>
  <si>
    <t>Flathead County</t>
  </si>
  <si>
    <t>Gallatin County</t>
  </si>
  <si>
    <t>Garfield County</t>
  </si>
  <si>
    <t>Glacier County</t>
  </si>
  <si>
    <t>Lewis and Clark County</t>
  </si>
  <si>
    <t>Mineral County</t>
  </si>
  <si>
    <t>Missoula County</t>
  </si>
  <si>
    <t>Park County</t>
  </si>
  <si>
    <t>Pondera County</t>
  </si>
  <si>
    <t>Prairie County</t>
  </si>
  <si>
    <t>Ravalli County</t>
  </si>
  <si>
    <t>Richland County</t>
  </si>
  <si>
    <t>Rosebud County</t>
  </si>
  <si>
    <t>Sanders County</t>
  </si>
  <si>
    <t>Silver Bow County</t>
  </si>
  <si>
    <t>Teton County</t>
  </si>
  <si>
    <t>Toole County</t>
  </si>
  <si>
    <t>Valley County</t>
  </si>
  <si>
    <t>Wheatland County</t>
  </si>
  <si>
    <t>Yellowstone County</t>
  </si>
  <si>
    <t>Volunteers of America Northern Rockies</t>
  </si>
  <si>
    <t>406-252-4118</t>
  </si>
  <si>
    <t>219 N 30th St, Billings, MT 59101</t>
  </si>
  <si>
    <t>https://voanr.org</t>
  </si>
  <si>
    <t>NC</t>
  </si>
  <si>
    <t>Ashe County</t>
  </si>
  <si>
    <t>Asheville Buncombe Community Christian Ministry</t>
  </si>
  <si>
    <t>828-259-5325</t>
  </si>
  <si>
    <t>24 Cumberland Ave, Asheville, NC 28801</t>
  </si>
  <si>
    <t>https://abccm.org</t>
  </si>
  <si>
    <t>Avery County</t>
  </si>
  <si>
    <t>Bladen County</t>
  </si>
  <si>
    <t>910-302-3567</t>
  </si>
  <si>
    <t>490 N McPherson Church Rd, Fayetteville, NC 28303</t>
  </si>
  <si>
    <t>Brunswick County</t>
  </si>
  <si>
    <t>20 N 4th St, Ste 214, Wilmington, NC 28401
226 N Front St, Wilmington, NC 28401
223 S 3rd St, Wilmington, NC 28402</t>
  </si>
  <si>
    <t>Buncombe County</t>
  </si>
  <si>
    <t>Burke County</t>
  </si>
  <si>
    <t>Cabarrus County</t>
  </si>
  <si>
    <t>1111 The Plaza, Charlotte, NC 28205</t>
  </si>
  <si>
    <t>Catawba County</t>
  </si>
  <si>
    <t>Chatham County</t>
  </si>
  <si>
    <t>Cleveland County</t>
  </si>
  <si>
    <t>Columbus County</t>
  </si>
  <si>
    <t>Duplin County</t>
  </si>
  <si>
    <t>Durham County</t>
  </si>
  <si>
    <t>Hire Heroes USA</t>
  </si>
  <si>
    <t>844-634-1520</t>
  </si>
  <si>
    <t>13010 Morris Rd, Ste 175, Alpharetta, GA 30004</t>
  </si>
  <si>
    <t>https://hireheroesusa.org</t>
  </si>
  <si>
    <t>Gaston County</t>
  </si>
  <si>
    <t>Graham County</t>
  </si>
  <si>
    <t>Harnett County</t>
  </si>
  <si>
    <t>Haywood County</t>
  </si>
  <si>
    <t>Henderson County</t>
  </si>
  <si>
    <t>Hoke County</t>
  </si>
  <si>
    <t>Iredell County</t>
  </si>
  <si>
    <t>Johnston County</t>
  </si>
  <si>
    <t>McDowell County</t>
  </si>
  <si>
    <t>Mecklenburg County</t>
  </si>
  <si>
    <t>Moore County</t>
  </si>
  <si>
    <t>New Hanover County</t>
  </si>
  <si>
    <t>Onslow County</t>
  </si>
  <si>
    <t>Pender County</t>
  </si>
  <si>
    <t>Richmond County</t>
  </si>
  <si>
    <t>Robeson County</t>
  </si>
  <si>
    <t>Rutherford County</t>
  </si>
  <si>
    <t>Sampson County</t>
  </si>
  <si>
    <t>Scotland County</t>
  </si>
  <si>
    <t>Swain County</t>
  </si>
  <si>
    <t>Transylvania County</t>
  </si>
  <si>
    <t>Wake County</t>
  </si>
  <si>
    <t>Watauga County</t>
  </si>
  <si>
    <t>Yancey County</t>
  </si>
  <si>
    <t>ND</t>
  </si>
  <si>
    <t>Barnes County</t>
  </si>
  <si>
    <t>Benson County</t>
  </si>
  <si>
    <t>Bottineau County</t>
  </si>
  <si>
    <t>Burleigh County</t>
  </si>
  <si>
    <t>Dickey County</t>
  </si>
  <si>
    <t>Emmons County</t>
  </si>
  <si>
    <t>Grand Forks County</t>
  </si>
  <si>
    <t>McKenzie County</t>
  </si>
  <si>
    <t>McLean County</t>
  </si>
  <si>
    <t>Morton County</t>
  </si>
  <si>
    <t>Mountrail County</t>
  </si>
  <si>
    <t>Pembina County</t>
  </si>
  <si>
    <t>Rolette County</t>
  </si>
  <si>
    <t>Stark County</t>
  </si>
  <si>
    <t>Stutsman County</t>
  </si>
  <si>
    <t>Traill County</t>
  </si>
  <si>
    <t>Walsh County</t>
  </si>
  <si>
    <t>Ward County</t>
  </si>
  <si>
    <t>Williams County</t>
  </si>
  <si>
    <t>NE</t>
  </si>
  <si>
    <t>Burt County</t>
  </si>
  <si>
    <t>402-713-1030</t>
  </si>
  <si>
    <t>812 Bruin Blvd, Ste 4418, Bellevue, NE 68005</t>
  </si>
  <si>
    <t>Lancaster County</t>
  </si>
  <si>
    <t>Otoe County</t>
  </si>
  <si>
    <t>Sarpy County</t>
  </si>
  <si>
    <t>Saunders County</t>
  </si>
  <si>
    <t>NH</t>
  </si>
  <si>
    <t>Belknap County</t>
  </si>
  <si>
    <t>Harbor Homes</t>
  </si>
  <si>
    <t>603-882-3616</t>
  </si>
  <si>
    <t>108 Boulder Point Dr, Plymouth, NH 03264</t>
  </si>
  <si>
    <t>https://harborcarenh.org</t>
  </si>
  <si>
    <t>Cheshire County</t>
  </si>
  <si>
    <t>17 Dunbar St, Keene, NH 03431</t>
  </si>
  <si>
    <t>Coos County</t>
  </si>
  <si>
    <t>38 Glen Ave, Berlin, NH 03570</t>
  </si>
  <si>
    <t>Grafton County</t>
  </si>
  <si>
    <t>335 Somerville St, Manchester NH, 03101
77 Northeastern Blvd, Nashua, NH 03062
59 Factory St, Nashua, NH 03060
46 Spring St, Nashua, NH 03060</t>
  </si>
  <si>
    <t>Merrimack County</t>
  </si>
  <si>
    <t>202 North State St, Concord, NH 03301</t>
  </si>
  <si>
    <t>Rockingham County</t>
  </si>
  <si>
    <t>77 Northeastern Blvd, Nashua, NH 03062
59 Factory St, Nashua, NH 03060
46 Spring St, Nashua, NH 03060</t>
  </si>
  <si>
    <t>Strafford County</t>
  </si>
  <si>
    <t>Sullivan County</t>
  </si>
  <si>
    <t>NJ</t>
  </si>
  <si>
    <t>Atlantic County</t>
  </si>
  <si>
    <t>856-293-7321</t>
  </si>
  <si>
    <t>616 E Landis Ave, Flr 1, Ste 2, Vineland, NJ 08360</t>
  </si>
  <si>
    <t>Burlington County</t>
  </si>
  <si>
    <t>Camden County</t>
  </si>
  <si>
    <t>Center for Family Services</t>
  </si>
  <si>
    <t>856-964-1990</t>
  </si>
  <si>
    <t>400 Mount Vernon St, Camden , NJ 08103</t>
  </si>
  <si>
    <t>https://centerffs.org</t>
  </si>
  <si>
    <t>Cape May County</t>
  </si>
  <si>
    <t>Gloucester County</t>
  </si>
  <si>
    <t>Salem County</t>
  </si>
  <si>
    <t>NM</t>
  </si>
  <si>
    <t>Bernalillo County</t>
  </si>
  <si>
    <t>Goodwill Industries of New Mexico</t>
  </si>
  <si>
    <t>505-881-6401</t>
  </si>
  <si>
    <t>1030 18th St NW, Albuquerque, NM 87104</t>
  </si>
  <si>
    <t>https://goodwillnm.org</t>
  </si>
  <si>
    <t>Chaves County</t>
  </si>
  <si>
    <t>Curry County</t>
  </si>
  <si>
    <t>Eddy County</t>
  </si>
  <si>
    <t>Lea County</t>
  </si>
  <si>
    <t>McKinley County</t>
  </si>
  <si>
    <t>Roosevelt County</t>
  </si>
  <si>
    <t>San Juan County</t>
  </si>
  <si>
    <t>Sandoval County</t>
  </si>
  <si>
    <t>Santa Fe County</t>
  </si>
  <si>
    <t>Torrance County</t>
  </si>
  <si>
    <t>Valencia County</t>
  </si>
  <si>
    <t>NV</t>
  </si>
  <si>
    <t>Washoe County</t>
  </si>
  <si>
    <t>WestCare Nevada</t>
  </si>
  <si>
    <t>775-996-1989</t>
  </si>
  <si>
    <t>316 Maine St, Reno, NV 89502</t>
  </si>
  <si>
    <t>https://westcarenevada.com</t>
  </si>
  <si>
    <t>NY</t>
  </si>
  <si>
    <t>Bronx County</t>
  </si>
  <si>
    <t>America Works of New York</t>
  </si>
  <si>
    <t>917-801-4668</t>
  </si>
  <si>
    <t>1231 Lafayette Ave, 3rd &amp; 4th Flr, Bronx, NY 10474</t>
  </si>
  <si>
    <t>Black Veterans for Social Justice</t>
  </si>
  <si>
    <t>718-852-6004</t>
  </si>
  <si>
    <t>665 Willoughby Ave, Brooklyn, NY 11206</t>
  </si>
  <si>
    <t>https://bvsj.org</t>
  </si>
  <si>
    <t>Services for the Underserved</t>
  </si>
  <si>
    <t>212-633-6900</t>
  </si>
  <si>
    <t>17 Battery Pl, New York , NY 10004</t>
  </si>
  <si>
    <t>https://sus.org</t>
  </si>
  <si>
    <t>718-797-5627</t>
  </si>
  <si>
    <t>44 Court St, 7th Flr, Brooklyn, NY 11201</t>
  </si>
  <si>
    <t>Nassau County</t>
  </si>
  <si>
    <t>347-429-9314</t>
  </si>
  <si>
    <t>3000 Hempstead Turnpike, Ste 404, Levittown, NY 11756</t>
  </si>
  <si>
    <t>United Veterans Beacon House</t>
  </si>
  <si>
    <t>631-665-1571</t>
  </si>
  <si>
    <t>1715 Union Blvd, Bay Shore, NY 11706</t>
  </si>
  <si>
    <t>https://uvbh.org</t>
  </si>
  <si>
    <t>New York County</t>
  </si>
  <si>
    <t>212-599-5627</t>
  </si>
  <si>
    <t>228 E 45th St, 16th Flr, New York, NY 10017</t>
  </si>
  <si>
    <t>Queens County</t>
  </si>
  <si>
    <t>718-206-9675</t>
  </si>
  <si>
    <t>88-11 165th St, 9th Flr, Jamaica, NY 11432 </t>
  </si>
  <si>
    <t>718-447-5627</t>
  </si>
  <si>
    <t>1 Edgewater St, 2nd Flr, Staten Island, NY 10305</t>
  </si>
  <si>
    <t>Westchester County</t>
  </si>
  <si>
    <t>OH</t>
  </si>
  <si>
    <t>Easter Seals TriState</t>
  </si>
  <si>
    <t>513-281-2316 </t>
  </si>
  <si>
    <t>1910 Fairgrove Ave, Hamilton, OH 45011</t>
  </si>
  <si>
    <t>https://eastersealsredwood.org</t>
  </si>
  <si>
    <t>Clermont County</t>
  </si>
  <si>
    <t>2901 Gilbert Ave, Cincinnati, OH 45206</t>
  </si>
  <si>
    <t>https://www.eastersealsredwood.org</t>
  </si>
  <si>
    <t>Cuyahoga County</t>
  </si>
  <si>
    <t>216-541-9000</t>
  </si>
  <si>
    <t>775 E 152nd St, Cleveland, OH 44110</t>
  </si>
  <si>
    <t>614-849-0145</t>
  </si>
  <si>
    <t>624 Harmon Ave, Columbus, OH 43223</t>
  </si>
  <si>
    <t>Erie County</t>
  </si>
  <si>
    <t>Licking County</t>
  </si>
  <si>
    <t>Lorain County</t>
  </si>
  <si>
    <t>Pickaway County</t>
  </si>
  <si>
    <t>330-633-1050</t>
  </si>
  <si>
    <t>1040 E Tallmadge Ave, Akron, OH 44310</t>
  </si>
  <si>
    <t>Summit County</t>
  </si>
  <si>
    <t>OK</t>
  </si>
  <si>
    <t>Canadian County</t>
  </si>
  <si>
    <t>Volunteers of America Oklahoma</t>
  </si>
  <si>
    <t>918-307-1500</t>
  </si>
  <si>
    <t>9605 E 61st St, Tulsa, OK 74133</t>
  </si>
  <si>
    <t>https://voaok.org</t>
  </si>
  <si>
    <t>Creek County</t>
  </si>
  <si>
    <t>Muscogee Creek Nation</t>
  </si>
  <si>
    <t>918-732-7739</t>
  </si>
  <si>
    <t>1006 Bear Ln, Okmulgee, OK 74447</t>
  </si>
  <si>
    <t>https://mcnveterans.com/mission</t>
  </si>
  <si>
    <t>Grady County</t>
  </si>
  <si>
    <t>Hughes County</t>
  </si>
  <si>
    <t>Logan County</t>
  </si>
  <si>
    <t>Mayes County</t>
  </si>
  <si>
    <t>McClain County</t>
  </si>
  <si>
    <t>McIntosh County</t>
  </si>
  <si>
    <t>Muskogee County</t>
  </si>
  <si>
    <t>Okfuskee County</t>
  </si>
  <si>
    <t>Oklahoma County</t>
  </si>
  <si>
    <t>Okmulgee County</t>
  </si>
  <si>
    <t>Pittsburg County</t>
  </si>
  <si>
    <t>Pottawatomie County</t>
  </si>
  <si>
    <t>Rogers County</t>
  </si>
  <si>
    <t>Tulsa County</t>
  </si>
  <si>
    <t>Wagoner County</t>
  </si>
  <si>
    <t>OR</t>
  </si>
  <si>
    <t>Crook County</t>
  </si>
  <si>
    <t>Easter Seals Oregon</t>
  </si>
  <si>
    <t>541-693-2727</t>
  </si>
  <si>
    <t>2158 SE College Loop, Ste B, Redmond, OR 97756</t>
  </si>
  <si>
    <t>https://easterseals.com/oregon</t>
  </si>
  <si>
    <t>Deschutes County</t>
  </si>
  <si>
    <t>541-671-5501</t>
  </si>
  <si>
    <t>846 SE Pine St, Roseburg, OR 97470</t>
  </si>
  <si>
    <t>541-414-3680</t>
  </si>
  <si>
    <t>1040 Crater Lake Ave, Ste A, Medford, OR 97504</t>
  </si>
  <si>
    <t>Josephine County</t>
  </si>
  <si>
    <t>Lane County</t>
  </si>
  <si>
    <t>541-600-3780</t>
  </si>
  <si>
    <t>115 W 8th Ave, Ste 380, Eugene, OR 97401</t>
  </si>
  <si>
    <t>Goodwill Industries of Lane &amp; South Coast Counties</t>
  </si>
  <si>
    <t>541-345-1801</t>
  </si>
  <si>
    <t>1010 Green Acres Rd, Eugene, OR 97408</t>
  </si>
  <si>
    <t>https://goodwill-oregon.org</t>
  </si>
  <si>
    <t>971-283-4973</t>
  </si>
  <si>
    <t>3878 Beverly Ave NE, Ste 5, Salem, OR 97305</t>
  </si>
  <si>
    <t>Multnomah County</t>
  </si>
  <si>
    <t> 971-358-3980</t>
  </si>
  <si>
    <t>237 NE Broadway St, Ste 100, Portland, OR 97232</t>
  </si>
  <si>
    <t>971-238-8930</t>
  </si>
  <si>
    <t>11950 SW Garden Pl, Ste 100, Tigard, OR 97223</t>
  </si>
  <si>
    <t>Yamhill County</t>
  </si>
  <si>
    <t>971-716-8130</t>
  </si>
  <si>
    <t>370 NE Norton Ln, McMinnville, OR 97128</t>
  </si>
  <si>
    <t>PA</t>
  </si>
  <si>
    <t>Allegheny County</t>
  </si>
  <si>
    <t>Veterans Leadership Program of Western Pennsylvania</t>
  </si>
  <si>
    <t>844-857- 8387</t>
  </si>
  <si>
    <t>2934 Smallman St, Pittsburgh, PA 15201</t>
  </si>
  <si>
    <t>https://veteransleadershipprogram.org</t>
  </si>
  <si>
    <t>Veterans Place of Washington Boulevard</t>
  </si>
  <si>
    <t>412-363-0500</t>
  </si>
  <si>
    <t>945 Washington Blvd, Pittsburgh, PA 15206</t>
  </si>
  <si>
    <t>https://veteransplaceusa.org</t>
  </si>
  <si>
    <t>Armstrong County</t>
  </si>
  <si>
    <t>Beaver County</t>
  </si>
  <si>
    <t>Bucks County</t>
  </si>
  <si>
    <t>610-384-8387</t>
  </si>
  <si>
    <t>797 E Lancaster Ave, Ste 12, Downingtown, PA 19335</t>
  </si>
  <si>
    <t>Commission on Economic Opportunity</t>
  </si>
  <si>
    <t>570-826-0510 x320</t>
  </si>
  <si>
    <t>165 Amber Ln, Wilkes-Barre, PA 18702</t>
  </si>
  <si>
    <t>http://ceopeoplehelpingpeople.org</t>
  </si>
  <si>
    <t>Centre County</t>
  </si>
  <si>
    <t>717-351-5148
844-226-0368</t>
  </si>
  <si>
    <t>21 S 3rd St, Harrisburg, PA 17101
8 N Grove St, Ste 2, Lock Haven, PA 17745</t>
  </si>
  <si>
    <t>Chester County</t>
  </si>
  <si>
    <t>Clarion County</t>
  </si>
  <si>
    <t>406 W 8th St,  Erie, PA 16502</t>
  </si>
  <si>
    <t>Columbia County</t>
  </si>
  <si>
    <t>Dauphin County</t>
  </si>
  <si>
    <t>Elk County</t>
  </si>
  <si>
    <t>Forest County</t>
  </si>
  <si>
    <t>Juniata County</t>
  </si>
  <si>
    <t>Lackawanna County</t>
  </si>
  <si>
    <t>Lebanon County</t>
  </si>
  <si>
    <t>Luzerne County</t>
  </si>
  <si>
    <t>McKean County</t>
  </si>
  <si>
    <t>Mifflin County</t>
  </si>
  <si>
    <t>Montour County</t>
  </si>
  <si>
    <t>Northumberland County</t>
  </si>
  <si>
    <t>Philadelphia County</t>
  </si>
  <si>
    <t>215-923-2600</t>
  </si>
  <si>
    <t>213-217 N 4th St, Philadelphia, PA 19106</t>
  </si>
  <si>
    <t>Snyder County</t>
  </si>
  <si>
    <t>Venango County</t>
  </si>
  <si>
    <t>Westmoreland County</t>
  </si>
  <si>
    <t>Wyoming County</t>
  </si>
  <si>
    <t>RI</t>
  </si>
  <si>
    <t>Newport County</t>
  </si>
  <si>
    <t>Providence County</t>
  </si>
  <si>
    <t>SC</t>
  </si>
  <si>
    <t>Goodwill Industries of Upstate/Midlands South Carolina</t>
  </si>
  <si>
    <t>864-351-0100</t>
  </si>
  <si>
    <t>115 Haywood Rd, Greenville, SC 29607</t>
  </si>
  <si>
    <t>https://goodwillsc.org</t>
  </si>
  <si>
    <t>Fast Forward</t>
  </si>
  <si>
    <t>803-343-2577</t>
  </si>
  <si>
    <t>3223 Devine St, Ste 3, Columbia, SC 29205</t>
  </si>
  <si>
    <t>https://www.fastforwardctc.com</t>
  </si>
  <si>
    <t>Greenville County</t>
  </si>
  <si>
    <t>Lexington County</t>
  </si>
  <si>
    <t>Oconee County</t>
  </si>
  <si>
    <t>Pickens County</t>
  </si>
  <si>
    <t>Spartanburg County</t>
  </si>
  <si>
    <t>TN</t>
  </si>
  <si>
    <t>Davidson County</t>
  </si>
  <si>
    <t>PowerTechs Incorporated</t>
  </si>
  <si>
    <t>401-225-0716</t>
  </si>
  <si>
    <t>41 Peabody St, Nashville, TN 37210</t>
  </si>
  <si>
    <t>https://powertechs.us</t>
  </si>
  <si>
    <t>Tipton County</t>
  </si>
  <si>
    <t>TX</t>
  </si>
  <si>
    <t>Angelina County</t>
  </si>
  <si>
    <t>The Houston Launch Pad</t>
  </si>
  <si>
    <t>713-637-4174</t>
  </si>
  <si>
    <t>2636 South Loop W, Ste 560, Houston, TX 77054</t>
  </si>
  <si>
    <t>https://houstonlaunchpad.com</t>
  </si>
  <si>
    <t>Austin County</t>
  </si>
  <si>
    <t>Adaptive Construction Solutions</t>
  </si>
  <si>
    <t>832-619-1175</t>
  </si>
  <si>
    <t>6509 W Little York Rd, Houston, TX 77040</t>
  </si>
  <si>
    <t>https://goapprenticeship.com</t>
  </si>
  <si>
    <t>Bexar County</t>
  </si>
  <si>
    <t>American GI Forum National Veterans Outreach Program</t>
  </si>
  <si>
    <t>210-354-4892</t>
  </si>
  <si>
    <t>610 N Main Ave, San Antonio, TX, 78205</t>
  </si>
  <si>
    <t>https://agif-nvop.org</t>
  </si>
  <si>
    <t>Bosque County</t>
  </si>
  <si>
    <t>Brazoria County</t>
  </si>
  <si>
    <t>Castle Cares Community Ministries</t>
  </si>
  <si>
    <t>979-345-3800</t>
  </si>
  <si>
    <t>212 N 14th St, West Columbia, TX 77486</t>
  </si>
  <si>
    <t>https://thewarriorsrefuge.us</t>
  </si>
  <si>
    <t>Brazos County</t>
  </si>
  <si>
    <t>Unity Partners DBA Project Unity</t>
  </si>
  <si>
    <t>979-595-2900</t>
  </si>
  <si>
    <t>3833 Texas Ave, Ste 150, Bryan, TX 77802</t>
  </si>
  <si>
    <t>https://projectunitytexas.org</t>
  </si>
  <si>
    <t>Burleson County</t>
  </si>
  <si>
    <t>Chambers County</t>
  </si>
  <si>
    <t>Coleman County</t>
  </si>
  <si>
    <t>Collin County</t>
  </si>
  <si>
    <t>214-600-2966</t>
  </si>
  <si>
    <t>900 E Park Blvd #170, Plano, TX 75074</t>
  </si>
  <si>
    <t>Citizens Development Center</t>
  </si>
  <si>
    <t>214-637-2911</t>
  </si>
  <si>
    <t>8800 Ambassador Row, Dallas, TX 75247</t>
  </si>
  <si>
    <t> https://uandispreadthelight.com</t>
  </si>
  <si>
    <t>Colorado County</t>
  </si>
  <si>
    <t>Comanche County</t>
  </si>
  <si>
    <t>Coryell County</t>
  </si>
  <si>
    <t>Crockett County</t>
  </si>
  <si>
    <t>214-379-7377</t>
  </si>
  <si>
    <t>4535 Half Crown Dr, Dallas, TX 75233</t>
  </si>
  <si>
    <t>CLC Inc</t>
  </si>
  <si>
    <t>817-569-9008</t>
  </si>
  <si>
    <t>555 N Grants Ln, Fort Worth, TX 76108</t>
  </si>
  <si>
    <t>https://clcinc.org</t>
  </si>
  <si>
    <t>Volunteers of America Texas</t>
  </si>
  <si>
    <t>817-369-8857</t>
  </si>
  <si>
    <t>2401 Scott Ave, Ste 200, Fort Worth, TX 76103</t>
  </si>
  <si>
    <t>https://voatx.org</t>
  </si>
  <si>
    <t>Denton County</t>
  </si>
  <si>
    <t>Eastland County</t>
  </si>
  <si>
    <t>915-774-0525</t>
  </si>
  <si>
    <t>5959 W Gateway Blvd, Ste 644, El Paso, TX 79925</t>
  </si>
  <si>
    <t>Ellis County</t>
  </si>
  <si>
    <t>Erath County</t>
  </si>
  <si>
    <t>Falls County</t>
  </si>
  <si>
    <t>Fisher County</t>
  </si>
  <si>
    <t>Fort Bend County</t>
  </si>
  <si>
    <t>SER Jobs for Progress of the Texas Gulf Coast</t>
  </si>
  <si>
    <t>713-773-6000</t>
  </si>
  <si>
    <t>1710 Telephone Rd, Houston, TX 77023 
1960 Tellepsen St, Houston, TX 77023
12300 Parc Crest Dr, Stafford, TX 77477</t>
  </si>
  <si>
    <t>https://serjobs.org</t>
  </si>
  <si>
    <t>Freestone County</t>
  </si>
  <si>
    <t>Galveston County</t>
  </si>
  <si>
    <t>Grimes County</t>
  </si>
  <si>
    <t>Harris County</t>
  </si>
  <si>
    <t>Haskell County</t>
  </si>
  <si>
    <t>Hill County</t>
  </si>
  <si>
    <t>Hood County</t>
  </si>
  <si>
    <t>Hunt County</t>
  </si>
  <si>
    <t>Kaufman County</t>
  </si>
  <si>
    <t>Lampasas County</t>
  </si>
  <si>
    <t>Leon County</t>
  </si>
  <si>
    <t>Liberty County</t>
  </si>
  <si>
    <t>Limestone County</t>
  </si>
  <si>
    <t>Matagorda County</t>
  </si>
  <si>
    <t>McLennan County</t>
  </si>
  <si>
    <t>Milam County</t>
  </si>
  <si>
    <t>Nacogdoches County</t>
  </si>
  <si>
    <t>Navarro County</t>
  </si>
  <si>
    <t>Nolan County</t>
  </si>
  <si>
    <t>Nueces County</t>
  </si>
  <si>
    <t>Palo Pinto County</t>
  </si>
  <si>
    <t>Parker County</t>
  </si>
  <si>
    <t>Robertson County</t>
  </si>
  <si>
    <t>Rockwall County</t>
  </si>
  <si>
    <t>900 E Park Blvd, Ste 170, Plano, TX 75074</t>
  </si>
  <si>
    <t>Runnels County</t>
  </si>
  <si>
    <t>Sabine County</t>
  </si>
  <si>
    <t>San Jacinto County</t>
  </si>
  <si>
    <t>San Saba County</t>
  </si>
  <si>
    <t>Scurry County</t>
  </si>
  <si>
    <t>Shackelford County</t>
  </si>
  <si>
    <t>Somervell County</t>
  </si>
  <si>
    <t>Stephens County</t>
  </si>
  <si>
    <t>Stonewall County</t>
  </si>
  <si>
    <t>Tarrant County</t>
  </si>
  <si>
    <t>817-289-0055</t>
  </si>
  <si>
    <t>4041 Ryan Ave, Fort Worth, TX 76110</t>
  </si>
  <si>
    <t>Throckmorton County</t>
  </si>
  <si>
    <t>Tom Green County</t>
  </si>
  <si>
    <t>Travis County</t>
  </si>
  <si>
    <t>512-363-5978</t>
  </si>
  <si>
    <t>2700 S I-35 Frontage Rd, #100 Austin, TX 78704</t>
  </si>
  <si>
    <t>Trinity County</t>
  </si>
  <si>
    <t>Tyler County</t>
  </si>
  <si>
    <t>Victoria County</t>
  </si>
  <si>
    <t>Walker County</t>
  </si>
  <si>
    <t>Waller County</t>
  </si>
  <si>
    <t>Wharton County</t>
  </si>
  <si>
    <t>Wise County</t>
  </si>
  <si>
    <t>UT</t>
  </si>
  <si>
    <t>Salt Lake County</t>
  </si>
  <si>
    <t>10 W Broadway, Salt Lake City, UT 84101</t>
  </si>
  <si>
    <t>VA</t>
  </si>
  <si>
    <t>Alexandria City</t>
  </si>
  <si>
    <t>Alleghany County</t>
  </si>
  <si>
    <t>Total Action Against Poverty in Roanoke Valley</t>
  </si>
  <si>
    <t>540-777-4673</t>
  </si>
  <si>
    <t>118 S Lexington Ave, Covington, VA 24426
302 2nd St SW, Roanoke, VA 24011</t>
  </si>
  <si>
    <t>https://tapintohope.org</t>
  </si>
  <si>
    <t>Arlington County</t>
  </si>
  <si>
    <t>Bedford County</t>
  </si>
  <si>
    <t>Buena Vista City</t>
  </si>
  <si>
    <t>Charles City County</t>
  </si>
  <si>
    <t>Focused Outreach Richmond</t>
  </si>
  <si>
    <t>804-212-2471</t>
  </si>
  <si>
    <t>400 Commerce Rd, Richmond, VA 23224</t>
  </si>
  <si>
    <t>http://focusedoutreachrichmond.org</t>
  </si>
  <si>
    <t>Chesterfield County</t>
  </si>
  <si>
    <t>Colonial Heights City</t>
  </si>
  <si>
    <t>Covington City</t>
  </si>
  <si>
    <t>Craig County</t>
  </si>
  <si>
    <t>Dinwiddie County</t>
  </si>
  <si>
    <t>Emporia City</t>
  </si>
  <si>
    <t>Fairfax City</t>
  </si>
  <si>
    <t>Fairfax County</t>
  </si>
  <si>
    <t>Falls Church City</t>
  </si>
  <si>
    <t>Fauquier County</t>
  </si>
  <si>
    <t>Fredericksburg City</t>
  </si>
  <si>
    <t>Greensville County</t>
  </si>
  <si>
    <t>Hampton City</t>
  </si>
  <si>
    <t>Hanover County</t>
  </si>
  <si>
    <t>Henrico County</t>
  </si>
  <si>
    <t>Hopewell City</t>
  </si>
  <si>
    <t>James City County</t>
  </si>
  <si>
    <t>King and Queen County</t>
  </si>
  <si>
    <t>King George County</t>
  </si>
  <si>
    <t>King William County</t>
  </si>
  <si>
    <t>Lexington City</t>
  </si>
  <si>
    <t>Loudoun County</t>
  </si>
  <si>
    <t>Lynchburg City</t>
  </si>
  <si>
    <t>Manassas City</t>
  </si>
  <si>
    <t>Manassas Park City</t>
  </si>
  <si>
    <t>New Kent County</t>
  </si>
  <si>
    <t>Newport News City</t>
  </si>
  <si>
    <t>Petersburg City</t>
  </si>
  <si>
    <t>Poquoson City</t>
  </si>
  <si>
    <t>Prince William County</t>
  </si>
  <si>
    <t>Richmond City</t>
  </si>
  <si>
    <t>River City Comprehensive Counseling Services</t>
  </si>
  <si>
    <t>804-230-0999</t>
  </si>
  <si>
    <t>400 Commerce Rd, Richmond, VA 23224</t>
  </si>
  <si>
    <t>https://rivercityccs.com</t>
  </si>
  <si>
    <t>Roanoke City</t>
  </si>
  <si>
    <t>Roanoke County</t>
  </si>
  <si>
    <t>Salem City</t>
  </si>
  <si>
    <t>Spotsylvania County</t>
  </si>
  <si>
    <t>Stafford County</t>
  </si>
  <si>
    <t>Williamsburg City</t>
  </si>
  <si>
    <t>VT</t>
  </si>
  <si>
    <t>Addison County</t>
  </si>
  <si>
    <t>Bennington County</t>
  </si>
  <si>
    <t>Caledonia County</t>
  </si>
  <si>
    <t>Chittenden County</t>
  </si>
  <si>
    <t>Grand Isle County</t>
  </si>
  <si>
    <t>Lamoille County</t>
  </si>
  <si>
    <t>Orleans County</t>
  </si>
  <si>
    <t>Rutland County</t>
  </si>
  <si>
    <t>Windsor County</t>
  </si>
  <si>
    <t>WA</t>
  </si>
  <si>
    <t>Opportunities Industrialization Center of Washington</t>
  </si>
  <si>
    <t>509-765-9206</t>
  </si>
  <si>
    <t>309 E 5th Ave, Moses Lake, WA 98837</t>
  </si>
  <si>
    <t>https://oicofwa.org</t>
  </si>
  <si>
    <t>509-839-0204</t>
  </si>
  <si>
    <t>630 Railroad Ave, Sunnyside, WA 98944</t>
  </si>
  <si>
    <t>Chelan County</t>
  </si>
  <si>
    <t>509-665-3715</t>
  </si>
  <si>
    <t>270 9th St NE, East Wenatchee, WA 98802</t>
  </si>
  <si>
    <t>509-545-0484</t>
  </si>
  <si>
    <t>720 W Court St, Pasco, WA 99301</t>
  </si>
  <si>
    <t>Grant County</t>
  </si>
  <si>
    <t>Island County</t>
  </si>
  <si>
    <t>425-276-2031</t>
  </si>
  <si>
    <t>6100 Southcenter Blvd, Ste 220, Tukwila, WA 98188</t>
  </si>
  <si>
    <t>King County</t>
  </si>
  <si>
    <t>Kitsap County</t>
  </si>
  <si>
    <t>Kittitas County</t>
  </si>
  <si>
    <t>509-248-6751</t>
  </si>
  <si>
    <t>1100 W University Way, Ste 200, Ellensburg, WA 98926</t>
  </si>
  <si>
    <t>Pierce County</t>
  </si>
  <si>
    <t>Thurston County</t>
  </si>
  <si>
    <t>Walla Walla County</t>
  </si>
  <si>
    <t>1530 Stevens St, Walla Walla, WA 99362</t>
  </si>
  <si>
    <t>Yakima County</t>
  </si>
  <si>
    <t>509-457-7900
509-839-0204</t>
  </si>
  <si>
    <t>1630 S 16th Ave, Yakima, WA 98902
630 Railroad Ave, Sunnyside, WA 98944</t>
  </si>
  <si>
    <t>WI</t>
  </si>
  <si>
    <t>Workforce Resource</t>
  </si>
  <si>
    <t>877-711-9390</t>
  </si>
  <si>
    <t>401 Technology Dr E, Ste 100, Menomonie, WI 54751</t>
  </si>
  <si>
    <t>https://workforceresource.org</t>
  </si>
  <si>
    <t>Ashland County</t>
  </si>
  <si>
    <t>422 Third St W, Ste 200, Ashland, WI 54806</t>
  </si>
  <si>
    <t>Barron County</t>
  </si>
  <si>
    <t>715-523-1876</t>
  </si>
  <si>
    <t>1280 W Clairemont Ave, Ste 7, Eau Claire, WI 54701</t>
  </si>
  <si>
    <t>331 S Main St, Rice Lake, WI 54868</t>
  </si>
  <si>
    <t>Bayfield County</t>
  </si>
  <si>
    <t>920-489-0899</t>
  </si>
  <si>
    <t>2301 Riverside Dr, Ste 1, Green Bay, WI 54301</t>
  </si>
  <si>
    <t>Buffalo County</t>
  </si>
  <si>
    <t>Burnett County</t>
  </si>
  <si>
    <t>24467 State Rd 35, Ste 8, Siren, WI 54872</t>
  </si>
  <si>
    <t>Calumet County</t>
  </si>
  <si>
    <t>Chippewa County</t>
  </si>
  <si>
    <t>501 Hewett St, Neillsville, WI 54456</t>
  </si>
  <si>
    <t>608-810-0001</t>
  </si>
  <si>
    <t>2701 International Ln, Ste 200, Madison, WI 53704</t>
  </si>
  <si>
    <t>232 3rd St N, 3rd Flr, La Crosse, WI 54601
212 11th St S, La Crosse, WI 54601
223 N 8th St, La Crosse, WI, 54601
910 2nd Ave N, Onalaska, WI 54650</t>
  </si>
  <si>
    <t>Dane County</t>
  </si>
  <si>
    <t>Door County</t>
  </si>
  <si>
    <t>1805 N 14th St, Superior, WI 54880</t>
  </si>
  <si>
    <t>Dunn County</t>
  </si>
  <si>
    <t>1280 W Clairemont Ave, Ste 7, Eau Claire, WI 54701
176 N Riverwalk, River Falls, WI 54022</t>
  </si>
  <si>
    <t>Eau Claire County</t>
  </si>
  <si>
    <t>221 W Madison St, Ste 140-A, Eau Claire, WI 54703</t>
  </si>
  <si>
    <t>Florence County</t>
  </si>
  <si>
    <t>Fond du Lac County</t>
  </si>
  <si>
    <t>Green County</t>
  </si>
  <si>
    <t>Green Lake County</t>
  </si>
  <si>
    <t>Iron County</t>
  </si>
  <si>
    <t>Juneau County</t>
  </si>
  <si>
    <t>Kewaunee County</t>
  </si>
  <si>
    <t>La Crosse County</t>
  </si>
  <si>
    <t>Lafayette County</t>
  </si>
  <si>
    <t>Langlade County</t>
  </si>
  <si>
    <t>Manitowoc County</t>
  </si>
  <si>
    <t>Marathon County</t>
  </si>
  <si>
    <t>Marinette County</t>
  </si>
  <si>
    <t>Marquette County</t>
  </si>
  <si>
    <t>Menominee County</t>
  </si>
  <si>
    <t>Milwaukee County</t>
  </si>
  <si>
    <t>Center for Veterans Issues</t>
  </si>
  <si>
    <t>414-345-4254</t>
  </si>
  <si>
    <t>3400 W Wisconsin Ave, Milwaukee, WI 53208</t>
  </si>
  <si>
    <t>https://cvivet.org</t>
  </si>
  <si>
    <t>Oconto County</t>
  </si>
  <si>
    <t>Oneida County</t>
  </si>
  <si>
    <t>Outagamie County</t>
  </si>
  <si>
    <t>Ozaukee County</t>
  </si>
  <si>
    <t>Pepin County</t>
  </si>
  <si>
    <t>176 N Riverwalk, River Falls, WI 54022</t>
  </si>
  <si>
    <t>215 N Second St, Ste 105, River Falls, WI 54022</t>
  </si>
  <si>
    <t>400 Polk County Plz, Balsam Lake, WI 54810</t>
  </si>
  <si>
    <t>Portage County</t>
  </si>
  <si>
    <t>Price County</t>
  </si>
  <si>
    <t>126 Cherry St, Rm 6, Phillips, WI 54555</t>
  </si>
  <si>
    <t>Rusk County</t>
  </si>
  <si>
    <t>1000 College Ave W, Rm 212, Ladysmith, WI 54848</t>
  </si>
  <si>
    <t>Sauk County</t>
  </si>
  <si>
    <t>Sawyer County</t>
  </si>
  <si>
    <t>15612 Windrose Ln, Ste 200, Hayward, WI 54843</t>
  </si>
  <si>
    <t>Shawano County</t>
  </si>
  <si>
    <t>Sheboygan County</t>
  </si>
  <si>
    <t>St. Croix County</t>
  </si>
  <si>
    <t>508 S 8th St, Ste C, Medford, WI 54451</t>
  </si>
  <si>
    <t>Trempealeau County</t>
  </si>
  <si>
    <t>1280 W Clairemont Ave, Ste 7, Eau Claire, WI 54701
910 2nd Ave N, Onalaska, WI 54650</t>
  </si>
  <si>
    <t>Vernon County</t>
  </si>
  <si>
    <t>Vilas County</t>
  </si>
  <si>
    <t>Washburn County</t>
  </si>
  <si>
    <t>Waukesha County</t>
  </si>
  <si>
    <t>414-345-4277</t>
  </si>
  <si>
    <t>741 N Grand Ave, Ste 300, Waukesha, WI 53186</t>
  </si>
  <si>
    <t>Waupaca County</t>
  </si>
  <si>
    <t>Waushara County</t>
  </si>
  <si>
    <t>Wood County</t>
  </si>
  <si>
    <t>WV</t>
  </si>
  <si>
    <t>Barbour County</t>
  </si>
  <si>
    <t>Eastern West Virginia Community Action Agency</t>
  </si>
  <si>
    <t>304-538-7711</t>
  </si>
  <si>
    <t>30 E Main St, Buckhannon, WV 26201
146 Terrace Mnr, Fairmont, WV 26554</t>
  </si>
  <si>
    <t>https://easternaction.org</t>
  </si>
  <si>
    <t>Berkeley County</t>
  </si>
  <si>
    <t>24986 Northwestern Pike, Romney, WV 26757</t>
  </si>
  <si>
    <t>Braxton County</t>
  </si>
  <si>
    <t>30 E Main St, Buckhannon, WV 26201</t>
  </si>
  <si>
    <t>Brooke County</t>
  </si>
  <si>
    <t>3158 West St, Weirton, WV 26062</t>
  </si>
  <si>
    <t>1411 Grand Central Ave, Vienna, WV 26105</t>
  </si>
  <si>
    <t>Doddridge County</t>
  </si>
  <si>
    <t>30 E Main St, Buckhannon, WV 26201
146 Terrace Mnr, Fairmont, WV 26554
1411 Grand Central Ave, Vienna, WV 26105</t>
  </si>
  <si>
    <t>Gilmer County</t>
  </si>
  <si>
    <t>30 E Main St, Buckhannon, WV 26201
1411 Grand Central Ave, Vienna, WV 26105</t>
  </si>
  <si>
    <t>22 Main St, Franklin, WV 26807
101 Alt Ave, Petersburg, WV 26847
24986 Northwestern Pike, Romney, WV 26757</t>
  </si>
  <si>
    <t>Greenbrier County</t>
  </si>
  <si>
    <t>208 Business St, Beckley, WV 25801</t>
  </si>
  <si>
    <t>101 Alt Ave, Petersburg, WV 26847
24986 Northwestern Pike, Romney, WV 26757</t>
  </si>
  <si>
    <t>Hardy County</t>
  </si>
  <si>
    <t>22 Main St, Franklin, WV 26807
101 Alt Ave, Petersburg, WV, 26847
24986 Northwestern Pike, Romney, WV 26757</t>
  </si>
  <si>
    <t>Lewis County</t>
  </si>
  <si>
    <t>146 Terrace Mnr, Fairmont, WV 26554
3158 West St, Weirton, WV 26062</t>
  </si>
  <si>
    <t>Monongalia County</t>
  </si>
  <si>
    <t>Ohio County</t>
  </si>
  <si>
    <t>Pendleton County</t>
  </si>
  <si>
    <t>22 Main St, Franklin, WV 26807
101 Alt Ave, Petersburg, WV 26847</t>
  </si>
  <si>
    <t>Pleasants County</t>
  </si>
  <si>
    <t>30 E Main St, Buckhannon, WV 26201
22 Main St, Franklin, WV 26807</t>
  </si>
  <si>
    <t>Preston County</t>
  </si>
  <si>
    <t>146 Terrace Mnr, Fairmont, WV 26554</t>
  </si>
  <si>
    <t>30 E Main St, Buckhannon, WV 26201
146 Terrace Mnr, Fairmont, WV 26554
101 Alt Ave, Petersburg, WV 26847</t>
  </si>
  <si>
    <t>Ritchie County</t>
  </si>
  <si>
    <t>Tucker County</t>
  </si>
  <si>
    <t>146 Terrace Mnr, Fairmont, WV 26554
1411 Grand Central Ave, Vienna, WV 26105</t>
  </si>
  <si>
    <t>Upshur County</t>
  </si>
  <si>
    <t>Wetzel County</t>
  </si>
  <si>
    <t>Wirt County</t>
  </si>
  <si>
    <t>Grant-Type</t>
  </si>
  <si>
    <t>Short-Grant</t>
  </si>
  <si>
    <t>Grantee-Name</t>
  </si>
  <si>
    <t>Pop-Year</t>
  </si>
  <si>
    <t>State-Abrv</t>
  </si>
  <si>
    <t>FIPS</t>
  </si>
  <si>
    <t>County-SDA</t>
  </si>
  <si>
    <t>Concat_Grant-FIPS</t>
  </si>
  <si>
    <t>Helper1-Unique Count Concat_Grant-FIPS</t>
  </si>
  <si>
    <t>Count_SDA-County-in-Grants</t>
  </si>
  <si>
    <t>CoC#</t>
  </si>
  <si>
    <t>Concat_Grant-CoC</t>
  </si>
  <si>
    <t>Helper2-Unique Count Concat_Grant-CoC</t>
  </si>
  <si>
    <t>Helper3-Sum of Unique Counts by CoC#</t>
  </si>
  <si>
    <t>Count_CoC#</t>
  </si>
  <si>
    <t>CoC-Name</t>
  </si>
  <si>
    <t>Concat-CoC</t>
  </si>
  <si>
    <t>Planned_Enroll</t>
  </si>
  <si>
    <t>GR-SvcAddress</t>
  </si>
  <si>
    <t>GR-SvcPhone</t>
  </si>
  <si>
    <t>GR-Website</t>
  </si>
  <si>
    <t>State Filter</t>
  </si>
  <si>
    <t>County Filter</t>
  </si>
  <si>
    <t>HVRP</t>
  </si>
  <si>
    <t>000141</t>
  </si>
  <si>
    <t>12103</t>
  </si>
  <si>
    <t>FL-502</t>
  </si>
  <si>
    <t>St. Petersburg, Clearwater, Largo/Pinellas County CoC</t>
  </si>
  <si>
    <t>FL-502 St. Petersburg, Clearwater, Largo/Pinellas County CoC</t>
  </si>
  <si>
    <t>000011</t>
  </si>
  <si>
    <t>06073</t>
  </si>
  <si>
    <t>CA-601</t>
  </si>
  <si>
    <t>San Diego City and County CoC</t>
  </si>
  <si>
    <t>CA-601 San Diego City and County CoC</t>
  </si>
  <si>
    <t>000016</t>
  </si>
  <si>
    <t>48015</t>
  </si>
  <si>
    <t>TX-607</t>
  </si>
  <si>
    <t>Texas Balance of State CoC</t>
  </si>
  <si>
    <t>TX-607 Texas Balance of State CoC</t>
  </si>
  <si>
    <t>000017</t>
  </si>
  <si>
    <t>48027</t>
  </si>
  <si>
    <t>48035</t>
  </si>
  <si>
    <t>TX-604</t>
  </si>
  <si>
    <t>Waco/McLennan County CoC</t>
  </si>
  <si>
    <t>TX-604 Waco/McLennan County CoC</t>
  </si>
  <si>
    <t>48039</t>
  </si>
  <si>
    <t>48049</t>
  </si>
  <si>
    <t>48051</t>
  </si>
  <si>
    <t>TX-701</t>
  </si>
  <si>
    <t>Bryan, College Station/Brazos Valley CoC</t>
  </si>
  <si>
    <t>TX-701 Bryan, College Station/Brazos Valley CoC</t>
  </si>
  <si>
    <t>48057</t>
  </si>
  <si>
    <t>48071</t>
  </si>
  <si>
    <t>48083</t>
  </si>
  <si>
    <t>48085</t>
  </si>
  <si>
    <t>TX-600</t>
  </si>
  <si>
    <t>Dallas City &amp; County/Irving CoC</t>
  </si>
  <si>
    <t>TX-600 Dallas City &amp; County/Irving CoC</t>
  </si>
  <si>
    <t>48089</t>
  </si>
  <si>
    <t>48093</t>
  </si>
  <si>
    <t>48099</t>
  </si>
  <si>
    <t>48121</t>
  </si>
  <si>
    <t>48133</t>
  </si>
  <si>
    <t>48139</t>
  </si>
  <si>
    <t>48143</t>
  </si>
  <si>
    <t>48145</t>
  </si>
  <si>
    <t>48151</t>
  </si>
  <si>
    <t>48157</t>
  </si>
  <si>
    <t>TX-700</t>
  </si>
  <si>
    <t>Houston, Pasadena, Conroe/Harris, Fort Bend, Montgomery Counties CoC</t>
  </si>
  <si>
    <t>TX-700 Houston, Pasadena, Conroe/Harris, Fort Bend, Montgomery Counties CoC</t>
  </si>
  <si>
    <t>48161</t>
  </si>
  <si>
    <t>48167</t>
  </si>
  <si>
    <t>48185</t>
  </si>
  <si>
    <t>48193</t>
  </si>
  <si>
    <t>48201</t>
  </si>
  <si>
    <t>48207</t>
  </si>
  <si>
    <t>48217</t>
  </si>
  <si>
    <t>48221</t>
  </si>
  <si>
    <t>48231</t>
  </si>
  <si>
    <t>48251</t>
  </si>
  <si>
    <t>48253</t>
  </si>
  <si>
    <t>48257</t>
  </si>
  <si>
    <t>48263</t>
  </si>
  <si>
    <t>48275</t>
  </si>
  <si>
    <t>48281</t>
  </si>
  <si>
    <t>48289</t>
  </si>
  <si>
    <t>48291</t>
  </si>
  <si>
    <t>48293</t>
  </si>
  <si>
    <t>48321</t>
  </si>
  <si>
    <t>48309</t>
  </si>
  <si>
    <t>48331</t>
  </si>
  <si>
    <t>48333</t>
  </si>
  <si>
    <t>48335</t>
  </si>
  <si>
    <t>48339</t>
  </si>
  <si>
    <t>48349</t>
  </si>
  <si>
    <t>48353</t>
  </si>
  <si>
    <t>48363</t>
  </si>
  <si>
    <t>TX-624</t>
  </si>
  <si>
    <t>Wichita Falls/Wise, Palo Pinto, Wichita, Archer Counties CoC</t>
  </si>
  <si>
    <t>TX-624 Wichita Falls/Wise, Palo Pinto, Wichita, Archer Counties CoC</t>
  </si>
  <si>
    <t>48367</t>
  </si>
  <si>
    <t>TX-601</t>
  </si>
  <si>
    <t>Fort Worth, Arlington/Tarrant County CoC</t>
  </si>
  <si>
    <t>TX-601 Fort Worth, Arlington/Tarrant County CoC</t>
  </si>
  <si>
    <t>48397</t>
  </si>
  <si>
    <t>48399</t>
  </si>
  <si>
    <t>48411</t>
  </si>
  <si>
    <t>48415</t>
  </si>
  <si>
    <t>48417</t>
  </si>
  <si>
    <t>48425</t>
  </si>
  <si>
    <t>48429</t>
  </si>
  <si>
    <t>48433</t>
  </si>
  <si>
    <t>48441</t>
  </si>
  <si>
    <t>48447</t>
  </si>
  <si>
    <t>48471</t>
  </si>
  <si>
    <t>48473</t>
  </si>
  <si>
    <t>48477</t>
  </si>
  <si>
    <t>48481</t>
  </si>
  <si>
    <t>48497</t>
  </si>
  <si>
    <t>000147</t>
  </si>
  <si>
    <t>01001</t>
  </si>
  <si>
    <t>AL-504</t>
  </si>
  <si>
    <t>Montgomery City &amp; County CoC</t>
  </si>
  <si>
    <t>AL-504 Montgomery City &amp; County CoC</t>
  </si>
  <si>
    <t>01011</t>
  </si>
  <si>
    <t>01051</t>
  </si>
  <si>
    <t>000092</t>
  </si>
  <si>
    <t>01073</t>
  </si>
  <si>
    <t>AL-500</t>
  </si>
  <si>
    <t>Birmingham/Jefferson, St. Clair, Shelby Counties CoC</t>
  </si>
  <si>
    <t>AL-500 Birmingham/Jefferson, St. Clair, Shelby Counties CoC</t>
  </si>
  <si>
    <t>01085</t>
  </si>
  <si>
    <t>01101</t>
  </si>
  <si>
    <t>000015</t>
  </si>
  <si>
    <t>06001</t>
  </si>
  <si>
    <t>CA-502</t>
  </si>
  <si>
    <t>Oakland, Berkeley/Alameda County CoC</t>
  </si>
  <si>
    <t>CA-502 Oakland, Berkeley/Alameda County CoC</t>
  </si>
  <si>
    <t>06013</t>
  </si>
  <si>
    <t>CA-505</t>
  </si>
  <si>
    <t>Contra Costa County CoC</t>
  </si>
  <si>
    <t>CA-505 Contra Costa County CoC</t>
  </si>
  <si>
    <t>06041</t>
  </si>
  <si>
    <t>CA-507</t>
  </si>
  <si>
    <t>Marin County CoC</t>
  </si>
  <si>
    <t>CA-507 Marin County CoC</t>
  </si>
  <si>
    <t>06055</t>
  </si>
  <si>
    <t>CA-517</t>
  </si>
  <si>
    <t>Napa City &amp; County CoC</t>
  </si>
  <si>
    <t>CA-517 Napa City &amp; County CoC</t>
  </si>
  <si>
    <t>000014</t>
  </si>
  <si>
    <t>06059</t>
  </si>
  <si>
    <t>CA-602</t>
  </si>
  <si>
    <t>Santa Ana, Anaheim/Orange County CoC</t>
  </si>
  <si>
    <t>CA-602 Santa Ana, Anaheim/Orange County CoC</t>
  </si>
  <si>
    <t>06065</t>
  </si>
  <si>
    <t>CA-608</t>
  </si>
  <si>
    <t>Riverside City &amp; County CoC</t>
  </si>
  <si>
    <t>CA-608 Riverside City &amp; County CoC</t>
  </si>
  <si>
    <t>06071</t>
  </si>
  <si>
    <t>CA-609</t>
  </si>
  <si>
    <t>San Bernardino City &amp; County CoC</t>
  </si>
  <si>
    <t>CA-609 San Bernardino City &amp; County CoC</t>
  </si>
  <si>
    <t>6075</t>
  </si>
  <si>
    <t>CA-501</t>
  </si>
  <si>
    <t>San Francisco CoC</t>
  </si>
  <si>
    <t>CA-501 San Francisco CoC</t>
  </si>
  <si>
    <t>06095</t>
  </si>
  <si>
    <t>CA-518</t>
  </si>
  <si>
    <t>Vallejo/Solano County CoC</t>
  </si>
  <si>
    <t>CA-518 Vallejo/Solano County CoC</t>
  </si>
  <si>
    <t>000013</t>
  </si>
  <si>
    <t>36005</t>
  </si>
  <si>
    <t>NY-600</t>
  </si>
  <si>
    <t>New York City CoC</t>
  </si>
  <si>
    <t>NY-600 New York City CoC</t>
  </si>
  <si>
    <t>36047</t>
  </si>
  <si>
    <t>000012</t>
  </si>
  <si>
    <t>36059</t>
  </si>
  <si>
    <t>NY-603</t>
  </si>
  <si>
    <t>Nassau, Suffolk Counties CoC</t>
  </si>
  <si>
    <t>NY-603 Nassau, Suffolk Counties CoC</t>
  </si>
  <si>
    <t>36061</t>
  </si>
  <si>
    <t>36081</t>
  </si>
  <si>
    <t>36085</t>
  </si>
  <si>
    <t>36103</t>
  </si>
  <si>
    <t>000155</t>
  </si>
  <si>
    <t>05035</t>
  </si>
  <si>
    <t>AR-503</t>
  </si>
  <si>
    <t>Arkansas Balance of State CoC</t>
  </si>
  <si>
    <t>AR-503 Arkansas Balance of State CoC</t>
  </si>
  <si>
    <t>TN-507</t>
  </si>
  <si>
    <t>Jackson/West Tennessee CoC</t>
  </si>
  <si>
    <t>TN-507 Jackson/West Tennessee CoC</t>
  </si>
  <si>
    <t>47157</t>
  </si>
  <si>
    <t>TN-501</t>
  </si>
  <si>
    <t>Memphis/Shelby County CoC</t>
  </si>
  <si>
    <t>TN-501 Memphis/Shelby County CoC</t>
  </si>
  <si>
    <t>000153</t>
  </si>
  <si>
    <t>48029</t>
  </si>
  <si>
    <t>TX-500</t>
  </si>
  <si>
    <t>San Antonio/Bexar County CoC</t>
  </si>
  <si>
    <t>TX-500 San Antonio/Bexar County CoC</t>
  </si>
  <si>
    <t>000070</t>
  </si>
  <si>
    <t>48113</t>
  </si>
  <si>
    <t>000103</t>
  </si>
  <si>
    <t>48141</t>
  </si>
  <si>
    <t>TX-603</t>
  </si>
  <si>
    <t>El Paso City &amp; County CoC</t>
  </si>
  <si>
    <t>TX-603 El Paso City &amp; County CoC</t>
  </si>
  <si>
    <t>48439</t>
  </si>
  <si>
    <t>000069</t>
  </si>
  <si>
    <t>48453</t>
  </si>
  <si>
    <t>TX-503</t>
  </si>
  <si>
    <t>Austin/Travis County CoC</t>
  </si>
  <si>
    <t>TX-503 Austin/Travis County CoC</t>
  </si>
  <si>
    <t>000109</t>
  </si>
  <si>
    <t>04013</t>
  </si>
  <si>
    <t>AZ-502</t>
  </si>
  <si>
    <t>Phoenix, Mesa/Maricopa County CoC</t>
  </si>
  <si>
    <t>AZ-502 Phoenix, Mesa/Maricopa County CoC</t>
  </si>
  <si>
    <t>000110</t>
  </si>
  <si>
    <t>49035</t>
  </si>
  <si>
    <t>UT-500</t>
  </si>
  <si>
    <t>Salt Lake City &amp; County CoC</t>
  </si>
  <si>
    <t>UT-500 Salt Lake City &amp; County CoC</t>
  </si>
  <si>
    <t>000021</t>
  </si>
  <si>
    <t>37009</t>
  </si>
  <si>
    <t>NC-516</t>
  </si>
  <si>
    <t>Northwest North Carolina CoC</t>
  </si>
  <si>
    <t>NC-516 Northwest North Carolina CoC</t>
  </si>
  <si>
    <t>37011</t>
  </si>
  <si>
    <t>37021</t>
  </si>
  <si>
    <t>NC-501</t>
  </si>
  <si>
    <t>Asheville/Buncombe County CoC</t>
  </si>
  <si>
    <t>NC-501 Asheville/Buncombe County CoC</t>
  </si>
  <si>
    <t>37023</t>
  </si>
  <si>
    <t>NC-503</t>
  </si>
  <si>
    <t>North Carolina Balance of State CoC</t>
  </si>
  <si>
    <t>NC-503 North Carolina Balance of State CoC</t>
  </si>
  <si>
    <t>37027</t>
  </si>
  <si>
    <t>37035</t>
  </si>
  <si>
    <t>37039</t>
  </si>
  <si>
    <t>37043</t>
  </si>
  <si>
    <t>37045</t>
  </si>
  <si>
    <t>NC-509</t>
  </si>
  <si>
    <t>Gastonia/Cleveland, Gaston, Lincoln Counties CoC</t>
  </si>
  <si>
    <t>NC-509 Gastonia/Cleveland, Gaston, Lincoln Counties CoC</t>
  </si>
  <si>
    <t>37071</t>
  </si>
  <si>
    <t>37075</t>
  </si>
  <si>
    <t>37087</t>
  </si>
  <si>
    <t>37089</t>
  </si>
  <si>
    <t>37099</t>
  </si>
  <si>
    <t>37109</t>
  </si>
  <si>
    <t>37113</t>
  </si>
  <si>
    <t>37115</t>
  </si>
  <si>
    <t>37111</t>
  </si>
  <si>
    <t>37121</t>
  </si>
  <si>
    <t>37149</t>
  </si>
  <si>
    <t>37161</t>
  </si>
  <si>
    <t>37173</t>
  </si>
  <si>
    <t>37175</t>
  </si>
  <si>
    <t>37189</t>
  </si>
  <si>
    <t>37199</t>
  </si>
  <si>
    <t>000166</t>
  </si>
  <si>
    <t>13063</t>
  </si>
  <si>
    <t>GA-501</t>
  </si>
  <si>
    <t>Georgia Balance of State CoC</t>
  </si>
  <si>
    <t>GA-501 Georgia Balance of State CoC</t>
  </si>
  <si>
    <t>13067</t>
  </si>
  <si>
    <t>GA-506</t>
  </si>
  <si>
    <t>Marietta/Cobb County CoC</t>
  </si>
  <si>
    <t>GA-506 Marietta/Cobb County CoC</t>
  </si>
  <si>
    <t>13089</t>
  </si>
  <si>
    <t>GA-508</t>
  </si>
  <si>
    <t>DeKalb County CoC</t>
  </si>
  <si>
    <t>GA-508 DeKalb County CoC</t>
  </si>
  <si>
    <t>13121</t>
  </si>
  <si>
    <t>GA-500</t>
  </si>
  <si>
    <t>Atlanta CoC</t>
  </si>
  <si>
    <t>GA-500 Atlanta CoC</t>
  </si>
  <si>
    <t>GA-502</t>
  </si>
  <si>
    <t>Fulton County CoC</t>
  </si>
  <si>
    <t>GA-502 Fulton County CoC</t>
  </si>
  <si>
    <t>13135</t>
  </si>
  <si>
    <t>000123</t>
  </si>
  <si>
    <t>36119</t>
  </si>
  <si>
    <t>NY-604</t>
  </si>
  <si>
    <t>Yonkers, Mount Vernon/Westchester County CoC</t>
  </si>
  <si>
    <t>NY-604 Yonkers, Mount Vernon/Westchester County CoC</t>
  </si>
  <si>
    <t>000019</t>
  </si>
  <si>
    <t>12101</t>
  </si>
  <si>
    <t>FL-519</t>
  </si>
  <si>
    <t>Pasco County CoC</t>
  </si>
  <si>
    <t>FL-519 Pasco County CoC</t>
  </si>
  <si>
    <t>000022</t>
  </si>
  <si>
    <t>48245</t>
  </si>
  <si>
    <t>000135</t>
  </si>
  <si>
    <t>34007</t>
  </si>
  <si>
    <t>NJ-503</t>
  </si>
  <si>
    <t>Camden City &amp; County/Gloucester, Cape May, Cumberland Counties CoC</t>
  </si>
  <si>
    <t>NJ-503 Camden City &amp; County/Gloucester, Cape May, Cumberland Counties CoC</t>
  </si>
  <si>
    <t>000018</t>
  </si>
  <si>
    <t>55079</t>
  </si>
  <si>
    <t>WI-501</t>
  </si>
  <si>
    <t>Milwaukee City &amp; County CoC</t>
  </si>
  <si>
    <t>WI-501 Milwaukee City &amp; County CoC</t>
  </si>
  <si>
    <t>55133</t>
  </si>
  <si>
    <t>WI-500</t>
  </si>
  <si>
    <t>Wisconsin Balance of State CoC</t>
  </si>
  <si>
    <t>WI-500 Wisconsin Balance of State CoC</t>
  </si>
  <si>
    <t>000024</t>
  </si>
  <si>
    <t>000102</t>
  </si>
  <si>
    <t>15003</t>
  </si>
  <si>
    <t>HI-501</t>
  </si>
  <si>
    <t>Honolulu City and County CoC</t>
  </si>
  <si>
    <t>HI-501 Honolulu City and County CoC</t>
  </si>
  <si>
    <t>000077</t>
  </si>
  <si>
    <t>12031</t>
  </si>
  <si>
    <t>FL-510</t>
  </si>
  <si>
    <t>Jacksonville-Duval, Clay Counties CoC</t>
  </si>
  <si>
    <t>FL-510 Jacksonville-Duval, Clay Counties CoC</t>
  </si>
  <si>
    <t>000093</t>
  </si>
  <si>
    <t>TX-607 Fort Worth, Arlington/Tarrant County CoC</t>
  </si>
  <si>
    <t>000025</t>
  </si>
  <si>
    <t>08031</t>
  </si>
  <si>
    <t>CO-503</t>
  </si>
  <si>
    <t>Metropolitan Denver CoC</t>
  </si>
  <si>
    <t>CO-503 Metropolitan Denver CoC</t>
  </si>
  <si>
    <t>000026</t>
  </si>
  <si>
    <t>42025</t>
  </si>
  <si>
    <t>PA-509</t>
  </si>
  <si>
    <t>Eastern Pennsylvania CoC</t>
  </si>
  <si>
    <t>PA-509 Eastern Pennsylvania CoC</t>
  </si>
  <si>
    <t>42037</t>
  </si>
  <si>
    <t>42069</t>
  </si>
  <si>
    <t>PA-508</t>
  </si>
  <si>
    <t>Scranton/Lackawanna County CoC</t>
  </si>
  <si>
    <t>PA-508 Scranton/Lackawanna County CoC</t>
  </si>
  <si>
    <t>42079</t>
  </si>
  <si>
    <t>PA-503</t>
  </si>
  <si>
    <t>Wilkes-Barre, Hazleton/Luzerne County CoC</t>
  </si>
  <si>
    <t>PA-503 Wilkes-Barre, Hazleton/Luzerne County CoC</t>
  </si>
  <si>
    <t>42089</t>
  </si>
  <si>
    <t>42093</t>
  </si>
  <si>
    <t>42097</t>
  </si>
  <si>
    <t>42103</t>
  </si>
  <si>
    <t>42127</t>
  </si>
  <si>
    <t>42131</t>
  </si>
  <si>
    <t>000091</t>
  </si>
  <si>
    <t>26081</t>
  </si>
  <si>
    <t>MI-506</t>
  </si>
  <si>
    <t>Grand Rapids, Wyoming/Kent County CoC</t>
  </si>
  <si>
    <t>MI-506 Grand Rapids, Wyoming/Kent County CoC</t>
  </si>
  <si>
    <t>000140</t>
  </si>
  <si>
    <t>29019</t>
  </si>
  <si>
    <t>MO-606</t>
  </si>
  <si>
    <t>Missouri Balance of State CoC</t>
  </si>
  <si>
    <t>MO-606 Missouri Balance of State CoC</t>
  </si>
  <si>
    <t>000157</t>
  </si>
  <si>
    <t>08005</t>
  </si>
  <si>
    <t>08035</t>
  </si>
  <si>
    <t>000023</t>
  </si>
  <si>
    <t>18011</t>
  </si>
  <si>
    <t>IN-502</t>
  </si>
  <si>
    <t>Indiana Balance of State CoC</t>
  </si>
  <si>
    <t>IN-502 Indiana Balance of State CoC</t>
  </si>
  <si>
    <t>18057</t>
  </si>
  <si>
    <t>18059</t>
  </si>
  <si>
    <t>18063</t>
  </si>
  <si>
    <t>18081</t>
  </si>
  <si>
    <t>18095</t>
  </si>
  <si>
    <t>18097</t>
  </si>
  <si>
    <t>IN-503</t>
  </si>
  <si>
    <t>Indianapolis CoC</t>
  </si>
  <si>
    <t>IN-503 Indianapolis CoC</t>
  </si>
  <si>
    <t>18109</t>
  </si>
  <si>
    <t>18145</t>
  </si>
  <si>
    <t>000133</t>
  </si>
  <si>
    <t>41013</t>
  </si>
  <si>
    <t>OR-503</t>
  </si>
  <si>
    <t>Central Oregon CoC</t>
  </si>
  <si>
    <t>OR-503 Central Oregon CoC</t>
  </si>
  <si>
    <t>41017</t>
  </si>
  <si>
    <t>000027</t>
  </si>
  <si>
    <t>41019</t>
  </si>
  <si>
    <t>OR-505</t>
  </si>
  <si>
    <t>Oregon Balance of State CoC</t>
  </si>
  <si>
    <t>OR-505 Oregon Balance of State CoC</t>
  </si>
  <si>
    <t>000134</t>
  </si>
  <si>
    <t>41029</t>
  </si>
  <si>
    <t>OR-502</t>
  </si>
  <si>
    <t>Medford, Ashland/Jackson County CoC</t>
  </si>
  <si>
    <t>OR-502 Medford, Ashland/Jackson County CoC</t>
  </si>
  <si>
    <t>41033</t>
  </si>
  <si>
    <t>41039</t>
  </si>
  <si>
    <t>OR-500</t>
  </si>
  <si>
    <t>Eugene, Springfield/Lane County CoC</t>
  </si>
  <si>
    <t>OR-500 Eugene, Springfield/Lane County CoC</t>
  </si>
  <si>
    <t>000028</t>
  </si>
  <si>
    <t>41047</t>
  </si>
  <si>
    <t>OR-504</t>
  </si>
  <si>
    <t>Salem/Marion, Polk Counties CoC</t>
  </si>
  <si>
    <t>OR-504 Salem/Marion, Polk Counties CoC</t>
  </si>
  <si>
    <t>000105</t>
  </si>
  <si>
    <t>41051</t>
  </si>
  <si>
    <t>OR-501</t>
  </si>
  <si>
    <t>Portland, Gresham/Multnomah County CoC</t>
  </si>
  <si>
    <t>OR-501 Portland, Gresham/Multnomah County CoC</t>
  </si>
  <si>
    <t>41053</t>
  </si>
  <si>
    <t>41067</t>
  </si>
  <si>
    <t>OR-506</t>
  </si>
  <si>
    <t>Hillsboro, Beaverton/Washington County CoC</t>
  </si>
  <si>
    <t>OR-506 Hillsboro, Beaverton/Washington County CoC</t>
  </si>
  <si>
    <t>41071</t>
  </si>
  <si>
    <t>000002</t>
  </si>
  <si>
    <t>DC-500</t>
  </si>
  <si>
    <t>District of Columbia CoC</t>
  </si>
  <si>
    <t>DC-500 District of Columbia CoC</t>
  </si>
  <si>
    <t>HWVHVWC</t>
  </si>
  <si>
    <t>000029</t>
  </si>
  <si>
    <t>11001</t>
  </si>
  <si>
    <t>24001</t>
  </si>
  <si>
    <t>MD-514</t>
  </si>
  <si>
    <t>Maryland Balance of State CoC</t>
  </si>
  <si>
    <t>MD-514 Maryland Balance of State CoC</t>
  </si>
  <si>
    <t>24003</t>
  </si>
  <si>
    <t>MD-503</t>
  </si>
  <si>
    <t>Annapolis/Anne Arundel County CoC</t>
  </si>
  <si>
    <t>MD-503 Annapolis/Anne Arundel County CoC</t>
  </si>
  <si>
    <t>MD-501</t>
  </si>
  <si>
    <t>Baltimore CoC</t>
  </si>
  <si>
    <t>MD-501 Baltimore CoC</t>
  </si>
  <si>
    <t>24510</t>
  </si>
  <si>
    <t>MD-505</t>
  </si>
  <si>
    <t>Baltimore County CoC</t>
  </si>
  <si>
    <t>MD-505 Baltimore County CoC</t>
  </si>
  <si>
    <t>24005</t>
  </si>
  <si>
    <t>24009</t>
  </si>
  <si>
    <t>24013</t>
  </si>
  <si>
    <t>MD-506</t>
  </si>
  <si>
    <t>Carroll County CoC</t>
  </si>
  <si>
    <t>MD-506 Carroll County CoC</t>
  </si>
  <si>
    <t>24015</t>
  </si>
  <si>
    <t>24017</t>
  </si>
  <si>
    <t>24021</t>
  </si>
  <si>
    <t>24023</t>
  </si>
  <si>
    <t>24025</t>
  </si>
  <si>
    <t>MD-504</t>
  </si>
  <si>
    <t>Howard County CoC</t>
  </si>
  <si>
    <t>MD-504 Howard County CoC</t>
  </si>
  <si>
    <t>24027</t>
  </si>
  <si>
    <t>MD-601</t>
  </si>
  <si>
    <t>Montgomery County CoC</t>
  </si>
  <si>
    <t>MD-601 Montgomery County CoC</t>
  </si>
  <si>
    <t>24031</t>
  </si>
  <si>
    <t>MD-600</t>
  </si>
  <si>
    <t>Prince George's County CoC</t>
  </si>
  <si>
    <t>MD-600 Prince George's County CoC</t>
  </si>
  <si>
    <t>24033</t>
  </si>
  <si>
    <t>24037</t>
  </si>
  <si>
    <t>24043</t>
  </si>
  <si>
    <t>51510</t>
  </si>
  <si>
    <t>VA-603</t>
  </si>
  <si>
    <t>Alexandria CoC</t>
  </si>
  <si>
    <t>VA-603 Alexandria CoC</t>
  </si>
  <si>
    <t>51013</t>
  </si>
  <si>
    <t>VA-600</t>
  </si>
  <si>
    <t>Arlington County CoC</t>
  </si>
  <si>
    <t>VA-600 Arlington County CoC</t>
  </si>
  <si>
    <t>51600</t>
  </si>
  <si>
    <t>VA-601</t>
  </si>
  <si>
    <t>Fairfax County CoC</t>
  </si>
  <si>
    <t>VA-601 Fairfax County CoC</t>
  </si>
  <si>
    <t>51059</t>
  </si>
  <si>
    <t>51610</t>
  </si>
  <si>
    <t>51061</t>
  </si>
  <si>
    <t>VA-521</t>
  </si>
  <si>
    <t>Virginia Balance of State CoC</t>
  </si>
  <si>
    <t>VA-521 Virginia Balance of State CoC</t>
  </si>
  <si>
    <t>51107</t>
  </si>
  <si>
    <t>VA-602</t>
  </si>
  <si>
    <t>Loudoun County CoC</t>
  </si>
  <si>
    <t>VA-602 Loudoun County CoC</t>
  </si>
  <si>
    <t>51683</t>
  </si>
  <si>
    <t>VA-604</t>
  </si>
  <si>
    <t>Prince William County CoC</t>
  </si>
  <si>
    <t>VA-604 Prince William County CoC</t>
  </si>
  <si>
    <t>51685</t>
  </si>
  <si>
    <t>51153</t>
  </si>
  <si>
    <t>51179</t>
  </si>
  <si>
    <t>VA-514</t>
  </si>
  <si>
    <t>Fredericksburg/Spotsylvania, Stafford Counties CoC</t>
  </si>
  <si>
    <t>VA-514 Fredericksburg/Spotsylvania, Stafford Counties CoC</t>
  </si>
  <si>
    <t>000003</t>
  </si>
  <si>
    <t>39017</t>
  </si>
  <si>
    <t>OH-507</t>
  </si>
  <si>
    <t>Ohio Balance of State CoC</t>
  </si>
  <si>
    <t>OH-507 Ohio Balance of State CoC</t>
  </si>
  <si>
    <t>39025</t>
  </si>
  <si>
    <t>39061</t>
  </si>
  <si>
    <t>OH-500</t>
  </si>
  <si>
    <t>Cincinnati/Hamilton County CoC</t>
  </si>
  <si>
    <t>OH-500 Cincinnati/Hamilton County CoC</t>
  </si>
  <si>
    <t>39165</t>
  </si>
  <si>
    <t>000143</t>
  </si>
  <si>
    <t>54001</t>
  </si>
  <si>
    <t>WV-508</t>
  </si>
  <si>
    <t>West Virginia Balance of State CoC</t>
  </si>
  <si>
    <t>WV-508 West Virginia Balance of State CoC</t>
  </si>
  <si>
    <t>54003</t>
  </si>
  <si>
    <t>54007</t>
  </si>
  <si>
    <t>54009</t>
  </si>
  <si>
    <t>WV-500</t>
  </si>
  <si>
    <t>Wheeling, Weirton Area CoC</t>
  </si>
  <si>
    <t>WV-500 Wheeling, Weirton Area CoC</t>
  </si>
  <si>
    <t>54013</t>
  </si>
  <si>
    <t>54017</t>
  </si>
  <si>
    <t>54021</t>
  </si>
  <si>
    <t>54023</t>
  </si>
  <si>
    <t>54025</t>
  </si>
  <si>
    <t>54027</t>
  </si>
  <si>
    <t>54029</t>
  </si>
  <si>
    <t>54031</t>
  </si>
  <si>
    <t>54033</t>
  </si>
  <si>
    <t>54037</t>
  </si>
  <si>
    <t>54041</t>
  </si>
  <si>
    <t>54049</t>
  </si>
  <si>
    <t>54051</t>
  </si>
  <si>
    <t>54057</t>
  </si>
  <si>
    <t>54061</t>
  </si>
  <si>
    <t>54063</t>
  </si>
  <si>
    <t>54065</t>
  </si>
  <si>
    <t>54069</t>
  </si>
  <si>
    <t>54071</t>
  </si>
  <si>
    <t>54073</t>
  </si>
  <si>
    <t>54075</t>
  </si>
  <si>
    <t>54077</t>
  </si>
  <si>
    <t>54083</t>
  </si>
  <si>
    <t>54085</t>
  </si>
  <si>
    <t>54091</t>
  </si>
  <si>
    <t>54093</t>
  </si>
  <si>
    <t>54095</t>
  </si>
  <si>
    <t>54097</t>
  </si>
  <si>
    <t>54101</t>
  </si>
  <si>
    <t>54103</t>
  </si>
  <si>
    <t>54105</t>
  </si>
  <si>
    <t>54107</t>
  </si>
  <si>
    <t>000001</t>
  </si>
  <si>
    <t>18027</t>
  </si>
  <si>
    <t>18037</t>
  </si>
  <si>
    <t>18051</t>
  </si>
  <si>
    <t>18055</t>
  </si>
  <si>
    <t>18083</t>
  </si>
  <si>
    <t>18123</t>
  </si>
  <si>
    <t>18125</t>
  </si>
  <si>
    <t>18129</t>
  </si>
  <si>
    <t>18147</t>
  </si>
  <si>
    <t>18163</t>
  </si>
  <si>
    <t>18173</t>
  </si>
  <si>
    <t>000167</t>
  </si>
  <si>
    <t>000160</t>
  </si>
  <si>
    <t>04003</t>
  </si>
  <si>
    <t>AZ-500</t>
  </si>
  <si>
    <t>Arizona Balance of State CoC</t>
  </si>
  <si>
    <t>AZ-500 Arizona Balance of State CoC</t>
  </si>
  <si>
    <t>000085</t>
  </si>
  <si>
    <t>04019</t>
  </si>
  <si>
    <t>AZ-501</t>
  </si>
  <si>
    <t>Tucson/Pima County CoC</t>
  </si>
  <si>
    <t>AZ-501 Tucson/Pima County CoC</t>
  </si>
  <si>
    <t>000086</t>
  </si>
  <si>
    <t>12033</t>
  </si>
  <si>
    <t>FL-511</t>
  </si>
  <si>
    <t>Pensacola/Escambia, Santa Rosa Counties CoC</t>
  </si>
  <si>
    <t>FL-511 Pensacola/Escambia, Santa Rosa Counties CoC</t>
  </si>
  <si>
    <t>12091</t>
  </si>
  <si>
    <t>FL-505</t>
  </si>
  <si>
    <t>Fort Walton Beach/Okaloosa, Walton Counties CoC</t>
  </si>
  <si>
    <t>FL-505 Fort Walton Beach/Okaloosa, Walton Counties CoC</t>
  </si>
  <si>
    <t>12113</t>
  </si>
  <si>
    <t>000005</t>
  </si>
  <si>
    <t>45039</t>
  </si>
  <si>
    <t>SC-502</t>
  </si>
  <si>
    <t>Columbia/Midlands CoC</t>
  </si>
  <si>
    <t>SC-502 Columbia/Midlands CoC</t>
  </si>
  <si>
    <t>45063</t>
  </si>
  <si>
    <t>45079</t>
  </si>
  <si>
    <t>IVTP</t>
  </si>
  <si>
    <t>000004</t>
  </si>
  <si>
    <t>51036</t>
  </si>
  <si>
    <t>VA-500</t>
  </si>
  <si>
    <t>Richmond/Henrico, Chesterfield, Hanover Counties CoC</t>
  </si>
  <si>
    <t>VA-500 Richmond/Henrico, Chesterfield, Hanover Counties CoC</t>
  </si>
  <si>
    <t>51041</t>
  </si>
  <si>
    <t>51570</t>
  </si>
  <si>
    <t>51053</t>
  </si>
  <si>
    <t>51595</t>
  </si>
  <si>
    <t>51081</t>
  </si>
  <si>
    <t>51650</t>
  </si>
  <si>
    <t>VA-505</t>
  </si>
  <si>
    <t>Newport News, Hampton/Virginia Peninsula CoC</t>
  </si>
  <si>
    <t>VA-505 Newport News, Hampton/Virginia Peninsula CoC</t>
  </si>
  <si>
    <t>51085</t>
  </si>
  <si>
    <t>51087</t>
  </si>
  <si>
    <t>51670</t>
  </si>
  <si>
    <t>51095</t>
  </si>
  <si>
    <t>51097</t>
  </si>
  <si>
    <t>51101</t>
  </si>
  <si>
    <t>51127</t>
  </si>
  <si>
    <t>51700</t>
  </si>
  <si>
    <t>51730</t>
  </si>
  <si>
    <t>51735</t>
  </si>
  <si>
    <t>51149</t>
  </si>
  <si>
    <t>51760</t>
  </si>
  <si>
    <t>51830</t>
  </si>
  <si>
    <t>51199</t>
  </si>
  <si>
    <t>000076</t>
  </si>
  <si>
    <t>51033</t>
  </si>
  <si>
    <t>51630</t>
  </si>
  <si>
    <t>51099</t>
  </si>
  <si>
    <t>51177</t>
  </si>
  <si>
    <t>000006</t>
  </si>
  <si>
    <t>13015</t>
  </si>
  <si>
    <t>13045</t>
  </si>
  <si>
    <t>13055</t>
  </si>
  <si>
    <t>000136</t>
  </si>
  <si>
    <t>13077</t>
  </si>
  <si>
    <t>13097</t>
  </si>
  <si>
    <t>13115</t>
  </si>
  <si>
    <t>13129</t>
  </si>
  <si>
    <t>13143</t>
  </si>
  <si>
    <t>13151</t>
  </si>
  <si>
    <t>13223</t>
  </si>
  <si>
    <t>13233</t>
  </si>
  <si>
    <t>13247</t>
  </si>
  <si>
    <t>000137</t>
  </si>
  <si>
    <t>37025</t>
  </si>
  <si>
    <t>37097</t>
  </si>
  <si>
    <t>37119</t>
  </si>
  <si>
    <t>NC-505</t>
  </si>
  <si>
    <t>Charlotte/Mecklenburg County CoC</t>
  </si>
  <si>
    <t>NC-505 Charlotte/Mecklenburg County CoC</t>
  </si>
  <si>
    <t>37159</t>
  </si>
  <si>
    <t>37179</t>
  </si>
  <si>
    <t>000008</t>
  </si>
  <si>
    <t>000082</t>
  </si>
  <si>
    <t>35001</t>
  </si>
  <si>
    <t>NM-500</t>
  </si>
  <si>
    <t>Albuquerque CoC</t>
  </si>
  <si>
    <t>NM-500 Albuquerque CoC</t>
  </si>
  <si>
    <t>NM-501</t>
  </si>
  <si>
    <t>New Mexico Balance of State CoC</t>
  </si>
  <si>
    <t>NM-501 New Mexico Balance of State CoC</t>
  </si>
  <si>
    <t>35005</t>
  </si>
  <si>
    <t>35009</t>
  </si>
  <si>
    <t>35015</t>
  </si>
  <si>
    <t>35025</t>
  </si>
  <si>
    <t>35031</t>
  </si>
  <si>
    <t>35041</t>
  </si>
  <si>
    <t>35045</t>
  </si>
  <si>
    <t>35043</t>
  </si>
  <si>
    <t>35049</t>
  </si>
  <si>
    <t>35057</t>
  </si>
  <si>
    <t>35061</t>
  </si>
  <si>
    <t>000138</t>
  </si>
  <si>
    <t>000096</t>
  </si>
  <si>
    <t>22005</t>
  </si>
  <si>
    <t>LA-509</t>
  </si>
  <si>
    <t>Louisiana Balance of State CoC</t>
  </si>
  <si>
    <t>LA-509 Louisiana Balance of State CoC</t>
  </si>
  <si>
    <t>22007</t>
  </si>
  <si>
    <t>22009</t>
  </si>
  <si>
    <t>LA-507</t>
  </si>
  <si>
    <t>Alexandria/Central Louisiana CoC</t>
  </si>
  <si>
    <t>LA-507 Alexandria/Central Louisiana CoC</t>
  </si>
  <si>
    <t>22029</t>
  </si>
  <si>
    <t>22033</t>
  </si>
  <si>
    <t>22037</t>
  </si>
  <si>
    <t>22051</t>
  </si>
  <si>
    <t>LA-503</t>
  </si>
  <si>
    <t>New Orleans/Jefferson Parish CoC</t>
  </si>
  <si>
    <t>LA-503 New Orleans/Jefferson Parish CoC</t>
  </si>
  <si>
    <t>22057</t>
  </si>
  <si>
    <t>22063</t>
  </si>
  <si>
    <t>LA-506</t>
  </si>
  <si>
    <t>Slidell/Southeast Louisiana CoC</t>
  </si>
  <si>
    <t>LA-506 Slidell/Southeast Louisiana CoC</t>
  </si>
  <si>
    <t>22075</t>
  </si>
  <si>
    <t>22077</t>
  </si>
  <si>
    <t>22087</t>
  </si>
  <si>
    <t>22089</t>
  </si>
  <si>
    <t>22091</t>
  </si>
  <si>
    <t>22093</t>
  </si>
  <si>
    <t>22095</t>
  </si>
  <si>
    <t>22103</t>
  </si>
  <si>
    <t>22105</t>
  </si>
  <si>
    <t>22109</t>
  </si>
  <si>
    <t>22117</t>
  </si>
  <si>
    <t>22121</t>
  </si>
  <si>
    <t>22125</t>
  </si>
  <si>
    <t>000009</t>
  </si>
  <si>
    <t>45007</t>
  </si>
  <si>
    <t>SC-501</t>
  </si>
  <si>
    <t>Greenville, Anderson, Spartanburg/Upstate CoC</t>
  </si>
  <si>
    <t>SC-501 Greenville, Anderson, Spartanburg/Upstate CoC</t>
  </si>
  <si>
    <t>45045</t>
  </si>
  <si>
    <t>45073</t>
  </si>
  <si>
    <t>45077</t>
  </si>
  <si>
    <t>45083</t>
  </si>
  <si>
    <t>000125</t>
  </si>
  <si>
    <t>06085</t>
  </si>
  <si>
    <t>CA-500</t>
  </si>
  <si>
    <t>San Jose/Santa Clara City &amp; County CoC</t>
  </si>
  <si>
    <t>CA-500 San Jose/Santa Clara City &amp; County CoC</t>
  </si>
  <si>
    <t>000148</t>
  </si>
  <si>
    <t>09001</t>
  </si>
  <si>
    <t>CT-503</t>
  </si>
  <si>
    <t>Bridgeport, Stamford, Norwalk, Danbury/Fairfield County CoC</t>
  </si>
  <si>
    <t>CT-503 Bridgeport, Stamford, Norwalk, Danbury/Fairfield County CoC</t>
  </si>
  <si>
    <t>000083</t>
  </si>
  <si>
    <t>28031</t>
  </si>
  <si>
    <t>MS-501</t>
  </si>
  <si>
    <t>Mississippi Balance of State CoC</t>
  </si>
  <si>
    <t>MS-501 Mississippi Balance of State CoC</t>
  </si>
  <si>
    <t>28035</t>
  </si>
  <si>
    <t>28039</t>
  </si>
  <si>
    <t>MS-503</t>
  </si>
  <si>
    <t>Gulf Port/Gulf Coast Regional CoC</t>
  </si>
  <si>
    <t>MS-503 Gulf Port/Gulf Coast Regional CoC</t>
  </si>
  <si>
    <t>28041</t>
  </si>
  <si>
    <t>28045</t>
  </si>
  <si>
    <t>28047</t>
  </si>
  <si>
    <t>28059</t>
  </si>
  <si>
    <t>28065</t>
  </si>
  <si>
    <t>28067</t>
  </si>
  <si>
    <t>28073</t>
  </si>
  <si>
    <t>28091</t>
  </si>
  <si>
    <t>28109</t>
  </si>
  <si>
    <t>28111</t>
  </si>
  <si>
    <t>28131</t>
  </si>
  <si>
    <t>000124</t>
  </si>
  <si>
    <t>33001</t>
  </si>
  <si>
    <t>NH-500</t>
  </si>
  <si>
    <t>New Hampshire Balance of State CoC</t>
  </si>
  <si>
    <t>NH-500 New Hampshire Balance of State CoC</t>
  </si>
  <si>
    <t>33003</t>
  </si>
  <si>
    <t>33005</t>
  </si>
  <si>
    <t>33007</t>
  </si>
  <si>
    <t>33009</t>
  </si>
  <si>
    <t>33011</t>
  </si>
  <si>
    <t>NH-501</t>
  </si>
  <si>
    <t>Manchester CoC</t>
  </si>
  <si>
    <t>NH-501 Manchester CoC</t>
  </si>
  <si>
    <t>NH-502</t>
  </si>
  <si>
    <t>Nashua/Hillsborough County CoC</t>
  </si>
  <si>
    <t>NH-502 Nashua/Hillsborough County CoC</t>
  </si>
  <si>
    <t>33013</t>
  </si>
  <si>
    <t>33015</t>
  </si>
  <si>
    <t>33017</t>
  </si>
  <si>
    <t>33019</t>
  </si>
  <si>
    <t>000079</t>
  </si>
  <si>
    <t>37063</t>
  </si>
  <si>
    <t>NC-502</t>
  </si>
  <si>
    <t>Durham City &amp; County CoC</t>
  </si>
  <si>
    <t>NC-502 Durham City &amp; County CoC</t>
  </si>
  <si>
    <t>37135</t>
  </si>
  <si>
    <t>NC-513</t>
  </si>
  <si>
    <t>Chapel Hill/Orange County CoC</t>
  </si>
  <si>
    <t>NC-513 Chapel Hill/Orange County CoC</t>
  </si>
  <si>
    <t>37183</t>
  </si>
  <si>
    <t>NC-507</t>
  </si>
  <si>
    <t>Raleigh/Wake County CoC</t>
  </si>
  <si>
    <t>NC-507 Raleigh/Wake County CoC</t>
  </si>
  <si>
    <t>000020</t>
  </si>
  <si>
    <t>06005</t>
  </si>
  <si>
    <t>CA-526</t>
  </si>
  <si>
    <t>Amador, Calaveras, Mariposa, Tuolumne Counties CoC</t>
  </si>
  <si>
    <t>CA-526 Amador, Calaveras, Mariposa, Tuolumne Counties CoC</t>
  </si>
  <si>
    <t>06067</t>
  </si>
  <si>
    <t>CA-503</t>
  </si>
  <si>
    <t>Sacramento City &amp; County CoC</t>
  </si>
  <si>
    <t>CA-503 Sacramento City &amp; County CoC</t>
  </si>
  <si>
    <t>000031</t>
  </si>
  <si>
    <t>06037</t>
  </si>
  <si>
    <t>CA-600</t>
  </si>
  <si>
    <t>Los Angeles City &amp; County CoC</t>
  </si>
  <si>
    <t>CA-600 Los Angeles City &amp; County CoC</t>
  </si>
  <si>
    <t>000158</t>
  </si>
  <si>
    <t>06083</t>
  </si>
  <si>
    <t>CA-603</t>
  </si>
  <si>
    <t>Santa Maria/Santa Barbara County CoC</t>
  </si>
  <si>
    <t>CA-603 Santa Maria/Santa Barbara County CoC</t>
  </si>
  <si>
    <t>06111</t>
  </si>
  <si>
    <t>CA-611</t>
  </si>
  <si>
    <t>Oxnard, San Buenaventura/Ventura County CoC</t>
  </si>
  <si>
    <t>CA-611 Oxnard, San Buenaventura/Ventura County CoC</t>
  </si>
  <si>
    <t>000032</t>
  </si>
  <si>
    <t>26075</t>
  </si>
  <si>
    <t>MI-517</t>
  </si>
  <si>
    <t>Jackson City &amp; County CoC</t>
  </si>
  <si>
    <t>MI-517 Jackson City &amp; County CoC</t>
  </si>
  <si>
    <t>26093</t>
  </si>
  <si>
    <t>MI-518</t>
  </si>
  <si>
    <t>Livingston County CoC</t>
  </si>
  <si>
    <t>MI-518 Livingston County CoC</t>
  </si>
  <si>
    <t>26125</t>
  </si>
  <si>
    <t>MI-504</t>
  </si>
  <si>
    <t>Pontiac, Royal Oak/Oakland County CoC</t>
  </si>
  <si>
    <t>MI-504 Pontiac, Royal Oak/Oakland County CoC</t>
  </si>
  <si>
    <t>26161</t>
  </si>
  <si>
    <t>MI-509</t>
  </si>
  <si>
    <t>Washtenaw County CoC</t>
  </si>
  <si>
    <t>MI-509 Washtenaw County CoC</t>
  </si>
  <si>
    <t>26163</t>
  </si>
  <si>
    <t>MI-502</t>
  </si>
  <si>
    <t>Dearborn, Dearborn Heights, Westland/Wayne County CoC</t>
  </si>
  <si>
    <t>MI-502 Dearborn, Dearborn Heights, Westland/Wayne County CoC</t>
  </si>
  <si>
    <t>000030</t>
  </si>
  <si>
    <t>27003</t>
  </si>
  <si>
    <t>MN-503</t>
  </si>
  <si>
    <t>Dakota, Anoka, Washington, Scott, Carver Counties CoC</t>
  </si>
  <si>
    <t>MN-503 Dakota, Anoka, Washington, Scott, Carver Counties CoC</t>
  </si>
  <si>
    <t>27019</t>
  </si>
  <si>
    <t>27037</t>
  </si>
  <si>
    <t>27053</t>
  </si>
  <si>
    <t>MN-500</t>
  </si>
  <si>
    <t>Minneapolis/Hennepin County CoC</t>
  </si>
  <si>
    <t>MN-500 Minneapolis/Hennepin County CoC</t>
  </si>
  <si>
    <t>27123</t>
  </si>
  <si>
    <t>MN-501</t>
  </si>
  <si>
    <t>Saint Paul/Ramsey County CoC</t>
  </si>
  <si>
    <t>MN-501 Saint Paul/Ramsey County CoC</t>
  </si>
  <si>
    <t>27139</t>
  </si>
  <si>
    <t>27163</t>
  </si>
  <si>
    <t>000035</t>
  </si>
  <si>
    <t>21005</t>
  </si>
  <si>
    <t>KY-500</t>
  </si>
  <si>
    <t>Kentucky Balance of State CoC</t>
  </si>
  <si>
    <t>KY-500 Kentucky Balance of State CoC</t>
  </si>
  <si>
    <t>21011</t>
  </si>
  <si>
    <t>21013</t>
  </si>
  <si>
    <t>21017</t>
  </si>
  <si>
    <t>21019</t>
  </si>
  <si>
    <t>21021</t>
  </si>
  <si>
    <t>21025</t>
  </si>
  <si>
    <t>21043</t>
  </si>
  <si>
    <t>21049</t>
  </si>
  <si>
    <t>21051</t>
  </si>
  <si>
    <t>21063</t>
  </si>
  <si>
    <t>21065</t>
  </si>
  <si>
    <t>21067</t>
  </si>
  <si>
    <t>KY-502</t>
  </si>
  <si>
    <t>Lexington-Fayette County CoC</t>
  </si>
  <si>
    <t>KY-502 Lexington-Fayette County CoC</t>
  </si>
  <si>
    <t>21069</t>
  </si>
  <si>
    <t>21071</t>
  </si>
  <si>
    <t>21073</t>
  </si>
  <si>
    <t>21079</t>
  </si>
  <si>
    <t>21089</t>
  </si>
  <si>
    <t>21095</t>
  </si>
  <si>
    <t>21109</t>
  </si>
  <si>
    <t>21113</t>
  </si>
  <si>
    <t>21115</t>
  </si>
  <si>
    <t>21119</t>
  </si>
  <si>
    <t>21121</t>
  </si>
  <si>
    <t>21125</t>
  </si>
  <si>
    <t>21127</t>
  </si>
  <si>
    <t>21129</t>
  </si>
  <si>
    <t>21131</t>
  </si>
  <si>
    <t>21133</t>
  </si>
  <si>
    <t>21137</t>
  </si>
  <si>
    <t>21151</t>
  </si>
  <si>
    <t>21153</t>
  </si>
  <si>
    <t>21159</t>
  </si>
  <si>
    <t>21161</t>
  </si>
  <si>
    <t>21147</t>
  </si>
  <si>
    <t>21165</t>
  </si>
  <si>
    <t>21167</t>
  </si>
  <si>
    <t>21173</t>
  </si>
  <si>
    <t>21175</t>
  </si>
  <si>
    <t>21181</t>
  </si>
  <si>
    <t>21189</t>
  </si>
  <si>
    <t>21193</t>
  </si>
  <si>
    <t>21195</t>
  </si>
  <si>
    <t>21197</t>
  </si>
  <si>
    <t>21199</t>
  </si>
  <si>
    <t>21203</t>
  </si>
  <si>
    <t>21205</t>
  </si>
  <si>
    <t>21209</t>
  </si>
  <si>
    <t>21231</t>
  </si>
  <si>
    <t>21235</t>
  </si>
  <si>
    <t>21237</t>
  </si>
  <si>
    <t>21239</t>
  </si>
  <si>
    <t>000097</t>
  </si>
  <si>
    <t>40037</t>
  </si>
  <si>
    <t>OK-500</t>
  </si>
  <si>
    <t>North Central Oklahoma CoC</t>
  </si>
  <si>
    <t>OK-500 North Central Oklahoma CoC</t>
  </si>
  <si>
    <t>40063</t>
  </si>
  <si>
    <t>OK-507</t>
  </si>
  <si>
    <t>Southeastern Oklahoma Regional CoC</t>
  </si>
  <si>
    <t>OK-507 Southeastern Oklahoma Regional CoC</t>
  </si>
  <si>
    <t>40097</t>
  </si>
  <si>
    <t>OK-505</t>
  </si>
  <si>
    <t>Northeast Oklahoma CoC</t>
  </si>
  <si>
    <t>OK-505 Northeast Oklahoma CoC</t>
  </si>
  <si>
    <t>40091</t>
  </si>
  <si>
    <t>40101</t>
  </si>
  <si>
    <t>40107</t>
  </si>
  <si>
    <t>40111</t>
  </si>
  <si>
    <t>40121</t>
  </si>
  <si>
    <t>40131</t>
  </si>
  <si>
    <t>40133</t>
  </si>
  <si>
    <t>OK-503</t>
  </si>
  <si>
    <t>Oklahoma Balance of State CoC</t>
  </si>
  <si>
    <t>OK-503 Oklahoma Balance of State CoC</t>
  </si>
  <si>
    <t>40143</t>
  </si>
  <si>
    <t>OK-501</t>
  </si>
  <si>
    <t>Tulsa City &amp; County CoC</t>
  </si>
  <si>
    <t>OK-501 Tulsa City &amp; County CoC</t>
  </si>
  <si>
    <t>40145</t>
  </si>
  <si>
    <t>000034</t>
  </si>
  <si>
    <t>17031</t>
  </si>
  <si>
    <t>IL-510</t>
  </si>
  <si>
    <t>Chicago CoC</t>
  </si>
  <si>
    <t>IL-510 Chicago CoC</t>
  </si>
  <si>
    <t>000165</t>
  </si>
  <si>
    <t>53001</t>
  </si>
  <si>
    <t>WA-501</t>
  </si>
  <si>
    <t>Washington Balance of State CoC</t>
  </si>
  <si>
    <t>WA-501 Washington Balance of State CoC</t>
  </si>
  <si>
    <t>53005</t>
  </si>
  <si>
    <t>53007</t>
  </si>
  <si>
    <t>53017</t>
  </si>
  <si>
    <t>53021</t>
  </si>
  <si>
    <t>53025</t>
  </si>
  <si>
    <t>53037</t>
  </si>
  <si>
    <t>53071</t>
  </si>
  <si>
    <t>53077</t>
  </si>
  <si>
    <t>000099</t>
  </si>
  <si>
    <t>000101</t>
  </si>
  <si>
    <t>000163</t>
  </si>
  <si>
    <t>47037</t>
  </si>
  <si>
    <t>TN-504</t>
  </si>
  <si>
    <t>Nashville-Davidson County CoC</t>
  </si>
  <si>
    <t>TN-504 Nashville-Davidson County CoC</t>
  </si>
  <si>
    <t>000132</t>
  </si>
  <si>
    <t>Richmond city</t>
  </si>
  <si>
    <t>000139</t>
  </si>
  <si>
    <t>12095</t>
  </si>
  <si>
    <t>FL-507</t>
  </si>
  <si>
    <t>Orlando/Orange, Osceola, Seminole Counties CoC</t>
  </si>
  <si>
    <t>FL-507 Orlando/Orange, Osceola, Seminole Counties CoC</t>
  </si>
  <si>
    <t>12097</t>
  </si>
  <si>
    <t>12117</t>
  </si>
  <si>
    <t>000154</t>
  </si>
  <si>
    <t>000107</t>
  </si>
  <si>
    <t>000038</t>
  </si>
  <si>
    <t>26099</t>
  </si>
  <si>
    <t>MI-503</t>
  </si>
  <si>
    <t>St. Clair Shores, Warren/Macomb County CoC</t>
  </si>
  <si>
    <t>MI-503 St. Clair Shores, Warren/Macomb County CoC</t>
  </si>
  <si>
    <t>26147</t>
  </si>
  <si>
    <t>MI-500</t>
  </si>
  <si>
    <t>Michigan Balance of State CoC</t>
  </si>
  <si>
    <t>MI-500 Michigan Balance of State CoC</t>
  </si>
  <si>
    <t>000161</t>
  </si>
  <si>
    <t>MI-501</t>
  </si>
  <si>
    <t>Detroit CoC</t>
  </si>
  <si>
    <t>MI-501 Detroit CoC</t>
  </si>
  <si>
    <t>000127</t>
  </si>
  <si>
    <t>05119</t>
  </si>
  <si>
    <t>AR-500</t>
  </si>
  <si>
    <t>Little Rock/Central Arkansas CoC</t>
  </si>
  <si>
    <t>AR-500 Little Rock/Central Arkansas CoC</t>
  </si>
  <si>
    <t>000040</t>
  </si>
  <si>
    <t>24011</t>
  </si>
  <si>
    <t>MD-511</t>
  </si>
  <si>
    <t>Mid-Shore Regional CoC</t>
  </si>
  <si>
    <t>MD-511 Mid-Shore Regional CoC</t>
  </si>
  <si>
    <t>24019</t>
  </si>
  <si>
    <t>24029</t>
  </si>
  <si>
    <t>24035</t>
  </si>
  <si>
    <t>24039</t>
  </si>
  <si>
    <t>MD-513</t>
  </si>
  <si>
    <t>Wicomico, Somerset, Worcester Counties CoC</t>
  </si>
  <si>
    <t>MD-513 Wicomico, Somerset, Worcester Counties CoC</t>
  </si>
  <si>
    <t>24041</t>
  </si>
  <si>
    <t>24045</t>
  </si>
  <si>
    <t>24047</t>
  </si>
  <si>
    <t>000042</t>
  </si>
  <si>
    <t>000041</t>
  </si>
  <si>
    <t>06081</t>
  </si>
  <si>
    <t>CA-512</t>
  </si>
  <si>
    <t>Daly City/San Mateo County CoC</t>
  </si>
  <si>
    <t>CA-512 Daly City/San Mateo County CoC</t>
  </si>
  <si>
    <t>000043</t>
  </si>
  <si>
    <t>12049</t>
  </si>
  <si>
    <t>FL-517</t>
  </si>
  <si>
    <t>Hendry, Hardee, Highlands Counties CoC</t>
  </si>
  <si>
    <t>FL-517 Hendry, Hardee, Highlands Counties CoC</t>
  </si>
  <si>
    <t>12053</t>
  </si>
  <si>
    <t>FL-520</t>
  </si>
  <si>
    <t>Citrus, Hernando, Lake, Sumter Counties CoC</t>
  </si>
  <si>
    <t>FL-520 Citrus, Hernando, Lake, Sumter Counties CoC</t>
  </si>
  <si>
    <t>12055</t>
  </si>
  <si>
    <t>12057</t>
  </si>
  <si>
    <t>FL-501</t>
  </si>
  <si>
    <t>Tampa/Hillsborough County CoC</t>
  </si>
  <si>
    <t>FL-501 Tampa/Hillsborough County CoC</t>
  </si>
  <si>
    <t>12105</t>
  </si>
  <si>
    <t>FL-503</t>
  </si>
  <si>
    <t>Lakeland/Polk County CoC</t>
  </si>
  <si>
    <t>FL-503 Lakeland/Polk County CoC</t>
  </si>
  <si>
    <t>12119</t>
  </si>
  <si>
    <t>000164</t>
  </si>
  <si>
    <t>01081</t>
  </si>
  <si>
    <t>AL-507</t>
  </si>
  <si>
    <t>Alabama Balance of State CoC</t>
  </si>
  <si>
    <t>AL-507 Alabama Balance of State CoC</t>
  </si>
  <si>
    <t>01087</t>
  </si>
  <si>
    <t>01113</t>
  </si>
  <si>
    <t>GA-505</t>
  </si>
  <si>
    <t>Columbus-Muscogee CoC</t>
  </si>
  <si>
    <t>GA-505 Columbus-Muscogee CoC</t>
  </si>
  <si>
    <t>000039</t>
  </si>
  <si>
    <t>48005</t>
  </si>
  <si>
    <t>48041</t>
  </si>
  <si>
    <t>48105</t>
  </si>
  <si>
    <t>48199</t>
  </si>
  <si>
    <t>48241</t>
  </si>
  <si>
    <t>48347</t>
  </si>
  <si>
    <t>48355</t>
  </si>
  <si>
    <t>48361</t>
  </si>
  <si>
    <t>48373</t>
  </si>
  <si>
    <t>48403</t>
  </si>
  <si>
    <t>48407</t>
  </si>
  <si>
    <t>48419</t>
  </si>
  <si>
    <t>48451</t>
  </si>
  <si>
    <t>48455</t>
  </si>
  <si>
    <t>48457</t>
  </si>
  <si>
    <t>48469</t>
  </si>
  <si>
    <t>000168</t>
  </si>
  <si>
    <t>CA-606</t>
  </si>
  <si>
    <t>Long Beach CoC</t>
  </si>
  <si>
    <t>CA-606 Long Beach CoC</t>
  </si>
  <si>
    <t>000169</t>
  </si>
  <si>
    <t>CA-607</t>
  </si>
  <si>
    <t>Pasadena CoC</t>
  </si>
  <si>
    <t>CA-607 Pasadena CoC</t>
  </si>
  <si>
    <t>CA-612</t>
  </si>
  <si>
    <t>Glendale CoC</t>
  </si>
  <si>
    <t>CA-612 Glendale CoC</t>
  </si>
  <si>
    <t>000084</t>
  </si>
  <si>
    <t>51005</t>
  </si>
  <si>
    <t>VA-502</t>
  </si>
  <si>
    <t>Roanoke City &amp; County, Salem CoC</t>
  </si>
  <si>
    <t>VA-502 Roanoke City &amp; County, Salem CoC</t>
  </si>
  <si>
    <t>51017</t>
  </si>
  <si>
    <t>51019</t>
  </si>
  <si>
    <t>VA-508</t>
  </si>
  <si>
    <t>Lynchburg CoC</t>
  </si>
  <si>
    <t>VA-508 Lynchburg CoC</t>
  </si>
  <si>
    <t>51530</t>
  </si>
  <si>
    <t>51580</t>
  </si>
  <si>
    <t>51045</t>
  </si>
  <si>
    <t>51067</t>
  </si>
  <si>
    <t>51678</t>
  </si>
  <si>
    <t>51680</t>
  </si>
  <si>
    <t>51121</t>
  </si>
  <si>
    <t>51770</t>
  </si>
  <si>
    <t>51161</t>
  </si>
  <si>
    <t>51775</t>
  </si>
  <si>
    <t>000037</t>
  </si>
  <si>
    <t>17007</t>
  </si>
  <si>
    <t>IL-501</t>
  </si>
  <si>
    <t>Rockford/DeKalb, Winnebago, Boone Counties CoC</t>
  </si>
  <si>
    <t>IL-501 Rockford/DeKalb, Winnebago, Boone Counties CoC</t>
  </si>
  <si>
    <t>IL-511</t>
  </si>
  <si>
    <t>Cook County CoC</t>
  </si>
  <si>
    <t>IL-511 Cook County CoC</t>
  </si>
  <si>
    <t>17097</t>
  </si>
  <si>
    <t>IL-502</t>
  </si>
  <si>
    <t>Waukegan, North Chicago/Lake County CoC</t>
  </si>
  <si>
    <t>IL-502 Waukegan, North Chicago/Lake County CoC</t>
  </si>
  <si>
    <t>17111</t>
  </si>
  <si>
    <t>IL-500</t>
  </si>
  <si>
    <t>McHenry County CoC</t>
  </si>
  <si>
    <t>IL-500 McHenry County CoC</t>
  </si>
  <si>
    <t>17201</t>
  </si>
  <si>
    <t>000089</t>
  </si>
  <si>
    <t>23001</t>
  </si>
  <si>
    <t>ME-500</t>
  </si>
  <si>
    <t>Maine Statewide CoC</t>
  </si>
  <si>
    <t>ME-500 Maine Statewide CoC</t>
  </si>
  <si>
    <t>23003</t>
  </si>
  <si>
    <t>23005</t>
  </si>
  <si>
    <t>23007</t>
  </si>
  <si>
    <t>23009</t>
  </si>
  <si>
    <t>23011</t>
  </si>
  <si>
    <t>23013</t>
  </si>
  <si>
    <t>23015</t>
  </si>
  <si>
    <t>23017</t>
  </si>
  <si>
    <t>23019</t>
  </si>
  <si>
    <t>23021</t>
  </si>
  <si>
    <t>23023</t>
  </si>
  <si>
    <t>23025</t>
  </si>
  <si>
    <t>23027</t>
  </si>
  <si>
    <t>23029</t>
  </si>
  <si>
    <t>23031</t>
  </si>
  <si>
    <t>25001</t>
  </si>
  <si>
    <t>MA-503</t>
  </si>
  <si>
    <t>Cape Cod Islands CoC</t>
  </si>
  <si>
    <t>MA-503 Cape Cod Islands CoC</t>
  </si>
  <si>
    <t>25003</t>
  </si>
  <si>
    <t>MA-507</t>
  </si>
  <si>
    <t>Pittsfield/Berkshire, Franklin, Hampshire Counties CoC</t>
  </si>
  <si>
    <t>MA-507 Pittsfield/Berkshire, Franklin, Hampshire Counties CoC</t>
  </si>
  <si>
    <t>25005</t>
  </si>
  <si>
    <t>MA-505</t>
  </si>
  <si>
    <t>New Bedford CoC</t>
  </si>
  <si>
    <t>MA-505 New Bedford CoC</t>
  </si>
  <si>
    <t>MA-515</t>
  </si>
  <si>
    <t>Fall River CoC</t>
  </si>
  <si>
    <t>MA-515 Fall River CoC</t>
  </si>
  <si>
    <t>25007</t>
  </si>
  <si>
    <t>25009</t>
  </si>
  <si>
    <t>MA-502</t>
  </si>
  <si>
    <t>Lynn CoC</t>
  </si>
  <si>
    <t>MA-502 Lynn CoC</t>
  </si>
  <si>
    <t>MA-516</t>
  </si>
  <si>
    <t>Massachusetts Balance of State CoC</t>
  </si>
  <si>
    <t>MA-516 Massachusetts Balance of State CoC</t>
  </si>
  <si>
    <t>25011</t>
  </si>
  <si>
    <t>25013</t>
  </si>
  <si>
    <t>MA-504</t>
  </si>
  <si>
    <t>Springfield/Hampden County CoC</t>
  </si>
  <si>
    <t>MA-504 Springfield/Hampden County CoC</t>
  </si>
  <si>
    <t>25015</t>
  </si>
  <si>
    <t>25017</t>
  </si>
  <si>
    <t>MA-509</t>
  </si>
  <si>
    <t>Cambridge CoC</t>
  </si>
  <si>
    <t>MA-509 Cambridge CoC</t>
  </si>
  <si>
    <t>25019</t>
  </si>
  <si>
    <t>25021</t>
  </si>
  <si>
    <t>25023</t>
  </si>
  <si>
    <t>MA-511</t>
  </si>
  <si>
    <t>Quincy, Brockton, Weymouth, Plymouth City and County CoC</t>
  </si>
  <si>
    <t>MA-511 Quincy, Brockton, Weymouth, Plymouth City and County CoC</t>
  </si>
  <si>
    <t>25025</t>
  </si>
  <si>
    <t>MA-500</t>
  </si>
  <si>
    <t>Boston CoC</t>
  </si>
  <si>
    <t>MA-500 Boston CoC</t>
  </si>
  <si>
    <t>25027</t>
  </si>
  <si>
    <t>MA-506</t>
  </si>
  <si>
    <t>Worcester City &amp; County CoC</t>
  </si>
  <si>
    <t>MA-506 Worcester City &amp; County CoC</t>
  </si>
  <si>
    <t>50001</t>
  </si>
  <si>
    <t>VT-500</t>
  </si>
  <si>
    <t>Vermont Balance of State CoC</t>
  </si>
  <si>
    <t>VT-500 Vermont Balance of State CoC</t>
  </si>
  <si>
    <t>50003</t>
  </si>
  <si>
    <t>50005</t>
  </si>
  <si>
    <t>50007</t>
  </si>
  <si>
    <t>VT-501</t>
  </si>
  <si>
    <t>Burlington/Chittenden County CoC</t>
  </si>
  <si>
    <t>VT-501 Burlington/Chittenden County CoC</t>
  </si>
  <si>
    <t>50009</t>
  </si>
  <si>
    <t>50011</t>
  </si>
  <si>
    <t>50013</t>
  </si>
  <si>
    <t>50015</t>
  </si>
  <si>
    <t>50017</t>
  </si>
  <si>
    <t>50019</t>
  </si>
  <si>
    <t>50021</t>
  </si>
  <si>
    <t>50023</t>
  </si>
  <si>
    <t>50025</t>
  </si>
  <si>
    <t>50027</t>
  </si>
  <si>
    <t>000095</t>
  </si>
  <si>
    <t>15001</t>
  </si>
  <si>
    <t>HI-500</t>
  </si>
  <si>
    <t>Hawaii Balance of State CoC</t>
  </si>
  <si>
    <t>HI-500 Hawaii Balance of State CoC</t>
  </si>
  <si>
    <t>15005</t>
  </si>
  <si>
    <t>15007</t>
  </si>
  <si>
    <t>15009</t>
  </si>
  <si>
    <t>000130</t>
  </si>
  <si>
    <t>000047</t>
  </si>
  <si>
    <t>000046</t>
  </si>
  <si>
    <t>000128</t>
  </si>
  <si>
    <t>04025</t>
  </si>
  <si>
    <t>000142</t>
  </si>
  <si>
    <t>000044</t>
  </si>
  <si>
    <t>000051</t>
  </si>
  <si>
    <t>48313</t>
  </si>
  <si>
    <t>48395</t>
  </si>
  <si>
    <t>000152</t>
  </si>
  <si>
    <t>000048</t>
  </si>
  <si>
    <t>08013</t>
  </si>
  <si>
    <t>08069</t>
  </si>
  <si>
    <t>CO-505</t>
  </si>
  <si>
    <t>Fort Collins, Greeley, Loveland/Larimer, Weld Counties CoC</t>
  </si>
  <si>
    <t>CO-505 Fort Collins, Greeley, Loveland/Larimer, Weld Counties CoC</t>
  </si>
  <si>
    <t>08123</t>
  </si>
  <si>
    <t>000080</t>
  </si>
  <si>
    <t>09003</t>
  </si>
  <si>
    <t>CT-505</t>
  </si>
  <si>
    <t>Connecticut Balance of State CoC</t>
  </si>
  <si>
    <t>CT-505 Connecticut Balance of State CoC</t>
  </si>
  <si>
    <t>09005</t>
  </si>
  <si>
    <t>09007</t>
  </si>
  <si>
    <t>09009</t>
  </si>
  <si>
    <t>09011</t>
  </si>
  <si>
    <t>09013</t>
  </si>
  <si>
    <t>09015</t>
  </si>
  <si>
    <t>000052</t>
  </si>
  <si>
    <t>000057</t>
  </si>
  <si>
    <t>000058</t>
  </si>
  <si>
    <t>000056</t>
  </si>
  <si>
    <t>30001</t>
  </si>
  <si>
    <t>MT-500</t>
  </si>
  <si>
    <t>Montana Statewide CoC</t>
  </si>
  <si>
    <t>MT-500 Montana Statewide CoC</t>
  </si>
  <si>
    <t>30003</t>
  </si>
  <si>
    <t>30007</t>
  </si>
  <si>
    <t>30009</t>
  </si>
  <si>
    <t>30013</t>
  </si>
  <si>
    <t>30017</t>
  </si>
  <si>
    <t>30021</t>
  </si>
  <si>
    <t>30023</t>
  </si>
  <si>
    <t>30027</t>
  </si>
  <si>
    <t>30029</t>
  </si>
  <si>
    <t>30031</t>
  </si>
  <si>
    <t>30033</t>
  </si>
  <si>
    <t>30035</t>
  </si>
  <si>
    <t>30043</t>
  </si>
  <si>
    <t>30047</t>
  </si>
  <si>
    <t>30049</t>
  </si>
  <si>
    <t>30053</t>
  </si>
  <si>
    <t>30057</t>
  </si>
  <si>
    <t>30061</t>
  </si>
  <si>
    <t>30063</t>
  </si>
  <si>
    <t>30067</t>
  </si>
  <si>
    <t>30073</t>
  </si>
  <si>
    <t>30077</t>
  </si>
  <si>
    <t>30079</t>
  </si>
  <si>
    <t>30081</t>
  </si>
  <si>
    <t>30083</t>
  </si>
  <si>
    <t>30087</t>
  </si>
  <si>
    <t>30089</t>
  </si>
  <si>
    <t>30093</t>
  </si>
  <si>
    <t>30099</t>
  </si>
  <si>
    <t>30101</t>
  </si>
  <si>
    <t>30105</t>
  </si>
  <si>
    <t>30107</t>
  </si>
  <si>
    <t>30111</t>
  </si>
  <si>
    <t>38003</t>
  </si>
  <si>
    <t>ND-500</t>
  </si>
  <si>
    <t>North Dakota Statewide CoC</t>
  </si>
  <si>
    <t>ND-500 North Dakota Statewide CoC</t>
  </si>
  <si>
    <t>38005</t>
  </si>
  <si>
    <t>38009</t>
  </si>
  <si>
    <t>38015</t>
  </si>
  <si>
    <t>38017</t>
  </si>
  <si>
    <t>38021</t>
  </si>
  <si>
    <t>38029</t>
  </si>
  <si>
    <t>38035</t>
  </si>
  <si>
    <t>38049</t>
  </si>
  <si>
    <t>38053</t>
  </si>
  <si>
    <t>38055</t>
  </si>
  <si>
    <t>38057</t>
  </si>
  <si>
    <t>38059</t>
  </si>
  <si>
    <t>38061</t>
  </si>
  <si>
    <t>38067</t>
  </si>
  <si>
    <t>38071</t>
  </si>
  <si>
    <t>38077</t>
  </si>
  <si>
    <t>38079</t>
  </si>
  <si>
    <t>38085</t>
  </si>
  <si>
    <t>38089</t>
  </si>
  <si>
    <t>38093</t>
  </si>
  <si>
    <t>38097</t>
  </si>
  <si>
    <t>38099</t>
  </si>
  <si>
    <t>38101</t>
  </si>
  <si>
    <t>38103</t>
  </si>
  <si>
    <t>38105</t>
  </si>
  <si>
    <t>44001</t>
  </si>
  <si>
    <t>RI-500</t>
  </si>
  <si>
    <t>Rhode Island Statewide CoC</t>
  </si>
  <si>
    <t>RI-500 Rhode Island Statewide CoC</t>
  </si>
  <si>
    <t>44003</t>
  </si>
  <si>
    <t>44005</t>
  </si>
  <si>
    <t>44007</t>
  </si>
  <si>
    <t>44009</t>
  </si>
  <si>
    <t>000050</t>
  </si>
  <si>
    <t>42003</t>
  </si>
  <si>
    <t>PA-600</t>
  </si>
  <si>
    <t>Pittsburgh, McKeesport, Penn Hills/Allegheny County CoC</t>
  </si>
  <si>
    <t>PA-600 Pittsburgh, McKeesport, Penn Hills/Allegheny County CoC</t>
  </si>
  <si>
    <t>42005</t>
  </si>
  <si>
    <t>PA-601</t>
  </si>
  <si>
    <t>Western Pennsylvania CoC</t>
  </si>
  <si>
    <t>PA-601 Western Pennsylvania CoC</t>
  </si>
  <si>
    <t>42007</t>
  </si>
  <si>
    <t>PA-603</t>
  </si>
  <si>
    <t>Beaver County CoC</t>
  </si>
  <si>
    <t>PA-603 Beaver County CoC</t>
  </si>
  <si>
    <t>42019</t>
  </si>
  <si>
    <t>000088</t>
  </si>
  <si>
    <t>42031</t>
  </si>
  <si>
    <t>42039</t>
  </si>
  <si>
    <t>42047</t>
  </si>
  <si>
    <t>42049</t>
  </si>
  <si>
    <t>PA-605</t>
  </si>
  <si>
    <t>Erie City &amp; County CoC</t>
  </si>
  <si>
    <t>PA-605 Erie City &amp; County CoC</t>
  </si>
  <si>
    <t>42051</t>
  </si>
  <si>
    <t>42053</t>
  </si>
  <si>
    <t>42059</t>
  </si>
  <si>
    <t>42065</t>
  </si>
  <si>
    <t>42073</t>
  </si>
  <si>
    <t>42083</t>
  </si>
  <si>
    <t>42085</t>
  </si>
  <si>
    <t>42121</t>
  </si>
  <si>
    <t>42123</t>
  </si>
  <si>
    <t>42125</t>
  </si>
  <si>
    <t>42129</t>
  </si>
  <si>
    <t>000054</t>
  </si>
  <si>
    <t>10001</t>
  </si>
  <si>
    <t>DE-500</t>
  </si>
  <si>
    <t>Delaware Statewide CoC</t>
  </si>
  <si>
    <t>DE-500 Delaware Statewide CoC</t>
  </si>
  <si>
    <t>10003</t>
  </si>
  <si>
    <t>10005</t>
  </si>
  <si>
    <t>34001</t>
  </si>
  <si>
    <t>NJ-500</t>
  </si>
  <si>
    <t>Atlantic City &amp; County CoC</t>
  </si>
  <si>
    <t>NJ-500 Atlantic City &amp; County CoC</t>
  </si>
  <si>
    <t>34005</t>
  </si>
  <si>
    <t>NJ-502</t>
  </si>
  <si>
    <t>Burlington County CoC</t>
  </si>
  <si>
    <t>NJ-502 Burlington County CoC</t>
  </si>
  <si>
    <t>34009</t>
  </si>
  <si>
    <t>34011</t>
  </si>
  <si>
    <t>34015</t>
  </si>
  <si>
    <t>34033</t>
  </si>
  <si>
    <t>NJ-512</t>
  </si>
  <si>
    <t>Salem County CoC</t>
  </si>
  <si>
    <t>NJ-512 Salem County CoC</t>
  </si>
  <si>
    <t>000053</t>
  </si>
  <si>
    <t>42017</t>
  </si>
  <si>
    <t>PA-511</t>
  </si>
  <si>
    <t>Bristol, Bensalem/Bucks County CoC</t>
  </si>
  <si>
    <t>PA-511 Bristol, Bensalem/Bucks County CoC</t>
  </si>
  <si>
    <t>000156</t>
  </si>
  <si>
    <t>42027</t>
  </si>
  <si>
    <t>42029</t>
  </si>
  <si>
    <t>PA-505</t>
  </si>
  <si>
    <t>Chester County CoC</t>
  </si>
  <si>
    <t>PA-505 Chester County CoC</t>
  </si>
  <si>
    <t>42035</t>
  </si>
  <si>
    <t>42043</t>
  </si>
  <si>
    <t>PA-501</t>
  </si>
  <si>
    <t>Harrisburg/Dauphin County CoC</t>
  </si>
  <si>
    <t>PA-501 Harrisburg/Dauphin County CoC</t>
  </si>
  <si>
    <t>42045</t>
  </si>
  <si>
    <t>PA-502</t>
  </si>
  <si>
    <t>Upper Darby, Chester, Haverford/Delaware County CoC</t>
  </si>
  <si>
    <t>PA-502 Upper Darby, Chester, Haverford/Delaware County CoC</t>
  </si>
  <si>
    <t>42067</t>
  </si>
  <si>
    <t>42075</t>
  </si>
  <si>
    <t>42087</t>
  </si>
  <si>
    <t>42091</t>
  </si>
  <si>
    <t>PA-504</t>
  </si>
  <si>
    <t>Lower Merion, Norristown, Abington/Montgomery County CoC</t>
  </si>
  <si>
    <t>PA-504 Lower Merion, Norristown, Abington/Montgomery County CoC</t>
  </si>
  <si>
    <t>42101</t>
  </si>
  <si>
    <t>PA-500</t>
  </si>
  <si>
    <t>Philadelphia CoC</t>
  </si>
  <si>
    <t>PA-500 Philadelphia CoC</t>
  </si>
  <si>
    <t>000055</t>
  </si>
  <si>
    <t>000159</t>
  </si>
  <si>
    <t>06025</t>
  </si>
  <si>
    <t>CA-613</t>
  </si>
  <si>
    <t>Imperial County CoC</t>
  </si>
  <si>
    <t>CA-613 Imperial County CoC</t>
  </si>
  <si>
    <t>000104</t>
  </si>
  <si>
    <t>000106</t>
  </si>
  <si>
    <t>000126</t>
  </si>
  <si>
    <t>000121</t>
  </si>
  <si>
    <t>06009</t>
  </si>
  <si>
    <t>000113</t>
  </si>
  <si>
    <t>06019</t>
  </si>
  <si>
    <t>CA-514</t>
  </si>
  <si>
    <t>Fresno City &amp; County/Madera County CoC</t>
  </si>
  <si>
    <t>CA-514 Fresno City &amp; County/Madera County CoC</t>
  </si>
  <si>
    <t>000073</t>
  </si>
  <si>
    <t>06029</t>
  </si>
  <si>
    <t>CA-604</t>
  </si>
  <si>
    <t>Bakersfield/Kern County CoC</t>
  </si>
  <si>
    <t>CA-604 Bakersfield/Kern County CoC</t>
  </si>
  <si>
    <t>06031</t>
  </si>
  <si>
    <t>CA-513</t>
  </si>
  <si>
    <t>Visalia/Kings, Tulare Counties CoC</t>
  </si>
  <si>
    <t>CA-513 Visalia/Kings, Tulare Counties CoC</t>
  </si>
  <si>
    <t>06039</t>
  </si>
  <si>
    <t>000115</t>
  </si>
  <si>
    <t>06053</t>
  </si>
  <si>
    <t>CA-506</t>
  </si>
  <si>
    <t>Salinas/Monterey, San Benito Counties CoC</t>
  </si>
  <si>
    <t>CA-506 Salinas/Monterey, San Benito Counties CoC</t>
  </si>
  <si>
    <t>06069</t>
  </si>
  <si>
    <t>06077</t>
  </si>
  <si>
    <t>CA-511</t>
  </si>
  <si>
    <t>Stockton/San Joaquin County CoC</t>
  </si>
  <si>
    <t>CA-511 Stockton/San Joaquin County CoC</t>
  </si>
  <si>
    <t>000118</t>
  </si>
  <si>
    <t>06079</t>
  </si>
  <si>
    <t>CA-614</t>
  </si>
  <si>
    <t>San Luis Obispo County CoC</t>
  </si>
  <si>
    <t>CA-614 San Luis Obispo County CoC</t>
  </si>
  <si>
    <t>06087</t>
  </si>
  <si>
    <t>CA-508</t>
  </si>
  <si>
    <t>Watsonville/Santa Cruz City &amp; County CoC</t>
  </si>
  <si>
    <t>CA-508 Watsonville/Santa Cruz City &amp; County CoC</t>
  </si>
  <si>
    <t>06099</t>
  </si>
  <si>
    <t>CA-510</t>
  </si>
  <si>
    <t>Turlock, Modesto/Stanislaus County CoC</t>
  </si>
  <si>
    <t>CA-510 Turlock, Modesto/Stanislaus County CoC</t>
  </si>
  <si>
    <t>06107</t>
  </si>
  <si>
    <t>000120</t>
  </si>
  <si>
    <t>12009</t>
  </si>
  <si>
    <t>FL-513</t>
  </si>
  <si>
    <t>Palm Bay, Melbourne/Brevard County CoC</t>
  </si>
  <si>
    <t>FL-513 Palm Bay, Melbourne/Brevard County CoC</t>
  </si>
  <si>
    <t>000112</t>
  </si>
  <si>
    <t>000108</t>
  </si>
  <si>
    <t>12081</t>
  </si>
  <si>
    <t>FL-500</t>
  </si>
  <si>
    <t>Sarasota, Bradenton/Manatee, Sarasota Counties CoC</t>
  </si>
  <si>
    <t>FL-500 Sarasota, Bradenton/Manatee, Sarasota Counties CoC</t>
  </si>
  <si>
    <t>Lakeland, Winterhaven/Polk County CoC</t>
  </si>
  <si>
    <t>FL-503 Lakeland, Winterhaven/Polk County CoC</t>
  </si>
  <si>
    <t>12115</t>
  </si>
  <si>
    <t>000072</t>
  </si>
  <si>
    <t>19001</t>
  </si>
  <si>
    <t>IA-501</t>
  </si>
  <si>
    <t>Iowa Balance of State CoC</t>
  </si>
  <si>
    <t>IA-501 Iowa Balance of State CoC</t>
  </si>
  <si>
    <t>19003</t>
  </si>
  <si>
    <t>19005</t>
  </si>
  <si>
    <t>19007</t>
  </si>
  <si>
    <t>19009</t>
  </si>
  <si>
    <t>19011</t>
  </si>
  <si>
    <t>19013</t>
  </si>
  <si>
    <t>19015</t>
  </si>
  <si>
    <t>19017</t>
  </si>
  <si>
    <t>19019</t>
  </si>
  <si>
    <t>19021</t>
  </si>
  <si>
    <t>19023</t>
  </si>
  <si>
    <t>19025</t>
  </si>
  <si>
    <t>19027</t>
  </si>
  <si>
    <t>19029</t>
  </si>
  <si>
    <t>19031</t>
  </si>
  <si>
    <t>19033</t>
  </si>
  <si>
    <t>19035</t>
  </si>
  <si>
    <t>19037</t>
  </si>
  <si>
    <t>19039</t>
  </si>
  <si>
    <t>19041</t>
  </si>
  <si>
    <t>19043</t>
  </si>
  <si>
    <t>19047</t>
  </si>
  <si>
    <t>19049</t>
  </si>
  <si>
    <t>19051</t>
  </si>
  <si>
    <t>19053</t>
  </si>
  <si>
    <t>19055</t>
  </si>
  <si>
    <t>19057</t>
  </si>
  <si>
    <t>19059</t>
  </si>
  <si>
    <t>19061</t>
  </si>
  <si>
    <t>19063</t>
  </si>
  <si>
    <t>19065</t>
  </si>
  <si>
    <t>19067</t>
  </si>
  <si>
    <t>19069</t>
  </si>
  <si>
    <t>19071</t>
  </si>
  <si>
    <t>19073</t>
  </si>
  <si>
    <t>19075</t>
  </si>
  <si>
    <t>19077</t>
  </si>
  <si>
    <t>19079</t>
  </si>
  <si>
    <t>19081</t>
  </si>
  <si>
    <t>19083</t>
  </si>
  <si>
    <t>19085</t>
  </si>
  <si>
    <t>19087</t>
  </si>
  <si>
    <t>19089</t>
  </si>
  <si>
    <t>19091</t>
  </si>
  <si>
    <t>19093</t>
  </si>
  <si>
    <t>19095</t>
  </si>
  <si>
    <t>19097</t>
  </si>
  <si>
    <t>19099</t>
  </si>
  <si>
    <t>19101</t>
  </si>
  <si>
    <t>19103</t>
  </si>
  <si>
    <t>19105</t>
  </si>
  <si>
    <t>19107</t>
  </si>
  <si>
    <t>19109</t>
  </si>
  <si>
    <t>19111</t>
  </si>
  <si>
    <t>19113</t>
  </si>
  <si>
    <t>19115</t>
  </si>
  <si>
    <t>19117</t>
  </si>
  <si>
    <t>19119</t>
  </si>
  <si>
    <t>19121</t>
  </si>
  <si>
    <t>19123</t>
  </si>
  <si>
    <t>19125</t>
  </si>
  <si>
    <t>19127</t>
  </si>
  <si>
    <t>19129</t>
  </si>
  <si>
    <t>19131</t>
  </si>
  <si>
    <t>19133</t>
  </si>
  <si>
    <t>19135</t>
  </si>
  <si>
    <t>19137</t>
  </si>
  <si>
    <t>19141</t>
  </si>
  <si>
    <t>19143</t>
  </si>
  <si>
    <t>19145</t>
  </si>
  <si>
    <t>19147</t>
  </si>
  <si>
    <t>19149</t>
  </si>
  <si>
    <t>19151</t>
  </si>
  <si>
    <t>19153</t>
  </si>
  <si>
    <t>IA-502</t>
  </si>
  <si>
    <t>Des Moines/Polk County CoC</t>
  </si>
  <si>
    <t>IA-502 Des Moines/Polk County CoC</t>
  </si>
  <si>
    <t>19155</t>
  </si>
  <si>
    <t>NE-501</t>
  </si>
  <si>
    <t>Omaha, Council Bluffs CoC</t>
  </si>
  <si>
    <t>NE-501 Omaha, Council Bluffs CoC</t>
  </si>
  <si>
    <t>19157</t>
  </si>
  <si>
    <t>19159</t>
  </si>
  <si>
    <t>19161</t>
  </si>
  <si>
    <t>19165</t>
  </si>
  <si>
    <t>19167</t>
  </si>
  <si>
    <t>19169</t>
  </si>
  <si>
    <t>19171</t>
  </si>
  <si>
    <t>19173</t>
  </si>
  <si>
    <t>19175</t>
  </si>
  <si>
    <t>19177</t>
  </si>
  <si>
    <t>19179</t>
  </si>
  <si>
    <t>19181</t>
  </si>
  <si>
    <t>19183</t>
  </si>
  <si>
    <t>19185</t>
  </si>
  <si>
    <t>19187</t>
  </si>
  <si>
    <t>19189</t>
  </si>
  <si>
    <t>19191</t>
  </si>
  <si>
    <t>19193</t>
  </si>
  <si>
    <t>IA-500</t>
  </si>
  <si>
    <t>Sioux City/Dakota, Woodbury Counties CoC</t>
  </si>
  <si>
    <t>IA-500 Sioux City/Dakota, Woodbury Counties CoC</t>
  </si>
  <si>
    <t>19195</t>
  </si>
  <si>
    <t>19197</t>
  </si>
  <si>
    <t>000111</t>
  </si>
  <si>
    <t>27009</t>
  </si>
  <si>
    <t>MN-505</t>
  </si>
  <si>
    <t>St. Cloud/Central Minnesota CoC</t>
  </si>
  <si>
    <t>MN-505 St. Cloud/Central Minnesota CoC</t>
  </si>
  <si>
    <t>000074</t>
  </si>
  <si>
    <t>27013</t>
  </si>
  <si>
    <t>MN-502</t>
  </si>
  <si>
    <t>Rochester/Southeast Minnesota CoC</t>
  </si>
  <si>
    <t>MN-502 Rochester/Southeast Minnesota CoC</t>
  </si>
  <si>
    <t>27015</t>
  </si>
  <si>
    <t>27017</t>
  </si>
  <si>
    <t>MN-504</t>
  </si>
  <si>
    <t>Northeast Minnesota CoC</t>
  </si>
  <si>
    <t>MN-504 Northeast Minnesota CoC</t>
  </si>
  <si>
    <t>27033</t>
  </si>
  <si>
    <t>MN-511</t>
  </si>
  <si>
    <t>Southwest Minnesota CoC</t>
  </si>
  <si>
    <t>MN-511 Southwest Minnesota CoC</t>
  </si>
  <si>
    <t>27039</t>
  </si>
  <si>
    <t>27043</t>
  </si>
  <si>
    <t>27045</t>
  </si>
  <si>
    <t>27047</t>
  </si>
  <si>
    <t>27049</t>
  </si>
  <si>
    <t>27055</t>
  </si>
  <si>
    <t>27063</t>
  </si>
  <si>
    <t>27073</t>
  </si>
  <si>
    <t>27075</t>
  </si>
  <si>
    <t>27079</t>
  </si>
  <si>
    <t>27081</t>
  </si>
  <si>
    <t>27083</t>
  </si>
  <si>
    <t>27091</t>
  </si>
  <si>
    <t>27095</t>
  </si>
  <si>
    <t>27097</t>
  </si>
  <si>
    <t>27099</t>
  </si>
  <si>
    <t>27101</t>
  </si>
  <si>
    <t>27103</t>
  </si>
  <si>
    <t>27105</t>
  </si>
  <si>
    <t>27109</t>
  </si>
  <si>
    <t>27117</t>
  </si>
  <si>
    <t>27127</t>
  </si>
  <si>
    <t>27129</t>
  </si>
  <si>
    <t>27131</t>
  </si>
  <si>
    <t>27133</t>
  </si>
  <si>
    <t>27141</t>
  </si>
  <si>
    <t>27143</t>
  </si>
  <si>
    <t>27137</t>
  </si>
  <si>
    <t>MN-509</t>
  </si>
  <si>
    <t>Duluth/St. Louis County CoC</t>
  </si>
  <si>
    <t>MN-509 Duluth/St. Louis County CoC</t>
  </si>
  <si>
    <t>27145</t>
  </si>
  <si>
    <t>27147</t>
  </si>
  <si>
    <t>27153</t>
  </si>
  <si>
    <t>27157</t>
  </si>
  <si>
    <t>27161</t>
  </si>
  <si>
    <t>27165</t>
  </si>
  <si>
    <t>27169</t>
  </si>
  <si>
    <t>27171</t>
  </si>
  <si>
    <t>27173</t>
  </si>
  <si>
    <t>000117</t>
  </si>
  <si>
    <t>31021</t>
  </si>
  <si>
    <t>NE-500</t>
  </si>
  <si>
    <t>Nebraska Balance of State CoC</t>
  </si>
  <si>
    <t>NE-500 Nebraska Balance of State CoC</t>
  </si>
  <si>
    <t>31025</t>
  </si>
  <si>
    <t>31053</t>
  </si>
  <si>
    <t>31055</t>
  </si>
  <si>
    <t>31109</t>
  </si>
  <si>
    <t>NE-502</t>
  </si>
  <si>
    <t>Lincoln CoC</t>
  </si>
  <si>
    <t>NE-502 Lincoln CoC</t>
  </si>
  <si>
    <t>31131</t>
  </si>
  <si>
    <t>31153</t>
  </si>
  <si>
    <t>31155</t>
  </si>
  <si>
    <t>31177</t>
  </si>
  <si>
    <t>000119</t>
  </si>
  <si>
    <t>37017</t>
  </si>
  <si>
    <t>37019</t>
  </si>
  <si>
    <t>NC-506</t>
  </si>
  <si>
    <t>Wilmington/Brunswick, New Hanover, Pender Counties CoC</t>
  </si>
  <si>
    <t>NC-506 Wilmington/Brunswick, New Hanover, Pender Counties CoC</t>
  </si>
  <si>
    <t>37037</t>
  </si>
  <si>
    <t>37047</t>
  </si>
  <si>
    <t>37051</t>
  </si>
  <si>
    <t>NC-511</t>
  </si>
  <si>
    <t>Fayetteville/Cumberland County CoC</t>
  </si>
  <si>
    <t>NC-511 Fayetteville/Cumberland County CoC</t>
  </si>
  <si>
    <t>37061</t>
  </si>
  <si>
    <t>37085</t>
  </si>
  <si>
    <t>37093</t>
  </si>
  <si>
    <t>37101</t>
  </si>
  <si>
    <t>37105</t>
  </si>
  <si>
    <t>37125</t>
  </si>
  <si>
    <t>37129</t>
  </si>
  <si>
    <t>37133</t>
  </si>
  <si>
    <t>37141</t>
  </si>
  <si>
    <t>37153</t>
  </si>
  <si>
    <t>37155</t>
  </si>
  <si>
    <t>37163</t>
  </si>
  <si>
    <t>37165</t>
  </si>
  <si>
    <t>000122</t>
  </si>
  <si>
    <t>53029</t>
  </si>
  <si>
    <t>53031</t>
  </si>
  <si>
    <t>53033</t>
  </si>
  <si>
    <t>WA-500</t>
  </si>
  <si>
    <t>Seattle/King County CoC</t>
  </si>
  <si>
    <t>WA-500 Seattle/King County CoC</t>
  </si>
  <si>
    <t>53035</t>
  </si>
  <si>
    <t>53045</t>
  </si>
  <si>
    <t>53053</t>
  </si>
  <si>
    <t>WA-503</t>
  </si>
  <si>
    <t>Tacoma, Lakewood/Pierce County CoC</t>
  </si>
  <si>
    <t>WA-503 Tacoma, Lakewood/Pierce County CoC</t>
  </si>
  <si>
    <t>53067</t>
  </si>
  <si>
    <t>55005</t>
  </si>
  <si>
    <t>000059</t>
  </si>
  <si>
    <t>55009</t>
  </si>
  <si>
    <t>55011</t>
  </si>
  <si>
    <t>55015</t>
  </si>
  <si>
    <t>55017</t>
  </si>
  <si>
    <t>55019</t>
  </si>
  <si>
    <t>000114</t>
  </si>
  <si>
    <t>55021</t>
  </si>
  <si>
    <t>55023</t>
  </si>
  <si>
    <t>55025</t>
  </si>
  <si>
    <t>WI-503</t>
  </si>
  <si>
    <t>Madison/Dane County CoC</t>
  </si>
  <si>
    <t>WI-503 Madison/Dane County CoC</t>
  </si>
  <si>
    <t>55027</t>
  </si>
  <si>
    <t>55029</t>
  </si>
  <si>
    <t>55031</t>
  </si>
  <si>
    <t>55033</t>
  </si>
  <si>
    <t>55035</t>
  </si>
  <si>
    <t>55039</t>
  </si>
  <si>
    <t>55045</t>
  </si>
  <si>
    <t>55047</t>
  </si>
  <si>
    <t>55049</t>
  </si>
  <si>
    <t>55053</t>
  </si>
  <si>
    <t>55055</t>
  </si>
  <si>
    <t>55061</t>
  </si>
  <si>
    <t>55063</t>
  </si>
  <si>
    <t>55065</t>
  </si>
  <si>
    <t>55071</t>
  </si>
  <si>
    <t>55075</t>
  </si>
  <si>
    <t>55077</t>
  </si>
  <si>
    <t>55078</t>
  </si>
  <si>
    <t>55081</t>
  </si>
  <si>
    <t>55083</t>
  </si>
  <si>
    <t>55087</t>
  </si>
  <si>
    <t>55089</t>
  </si>
  <si>
    <t>55091</t>
  </si>
  <si>
    <t>55093</t>
  </si>
  <si>
    <t>55095</t>
  </si>
  <si>
    <t>55105</t>
  </si>
  <si>
    <t>55107</t>
  </si>
  <si>
    <t>55111</t>
  </si>
  <si>
    <t>55115</t>
  </si>
  <si>
    <t>55117</t>
  </si>
  <si>
    <t>55109</t>
  </si>
  <si>
    <t>55121</t>
  </si>
  <si>
    <t>55123</t>
  </si>
  <si>
    <t>55131</t>
  </si>
  <si>
    <t>55135</t>
  </si>
  <si>
    <t>55137</t>
  </si>
  <si>
    <t>55139</t>
  </si>
  <si>
    <t>000162</t>
  </si>
  <si>
    <t>08001</t>
  </si>
  <si>
    <t>08014</t>
  </si>
  <si>
    <t>000090</t>
  </si>
  <si>
    <t>08041</t>
  </si>
  <si>
    <t>CO-504</t>
  </si>
  <si>
    <t>Colorado Springs/El Paso County CoC</t>
  </si>
  <si>
    <t>CO-504 Colorado Springs/El Paso County CoC</t>
  </si>
  <si>
    <t>08059</t>
  </si>
  <si>
    <t>000149</t>
  </si>
  <si>
    <t>26005</t>
  </si>
  <si>
    <t>26025</t>
  </si>
  <si>
    <t>MI-514</t>
  </si>
  <si>
    <t>Battle Creek/Calhoun County CoC</t>
  </si>
  <si>
    <t>MI-514 Battle Creek/Calhoun County CoC</t>
  </si>
  <si>
    <t>000098</t>
  </si>
  <si>
    <t>26037</t>
  </si>
  <si>
    <t>26045</t>
  </si>
  <si>
    <t>MI-523</t>
  </si>
  <si>
    <t>Eaton County CoC</t>
  </si>
  <si>
    <t>MI-523 Eaton County CoC</t>
  </si>
  <si>
    <t>26065</t>
  </si>
  <si>
    <t>MI-508</t>
  </si>
  <si>
    <t>Lansing, East Lansing/Ingham County CoC</t>
  </si>
  <si>
    <t>MI-508 Lansing, East Lansing/Ingham County CoC</t>
  </si>
  <si>
    <t>26077</t>
  </si>
  <si>
    <t>MI-507</t>
  </si>
  <si>
    <t>Portage, Kalamazoo City &amp; County CoC</t>
  </si>
  <si>
    <t>MI-507 Portage, Kalamazoo City &amp; County CoC</t>
  </si>
  <si>
    <t>26121</t>
  </si>
  <si>
    <t>MI-516</t>
  </si>
  <si>
    <t>Norton Shores, Muskegon City &amp; County CoC</t>
  </si>
  <si>
    <t>MI-516 Norton Shores, Muskegon City &amp; County CoC</t>
  </si>
  <si>
    <t>26139</t>
  </si>
  <si>
    <t>MI-519</t>
  </si>
  <si>
    <t>Holland/Ottawa County CoC</t>
  </si>
  <si>
    <t>MI-519 Holland/Ottawa County CoC</t>
  </si>
  <si>
    <t>000081</t>
  </si>
  <si>
    <t>06007</t>
  </si>
  <si>
    <t>CA-519</t>
  </si>
  <si>
    <t>Chico, Paradise/Butte County CoC</t>
  </si>
  <si>
    <t>CA-519 Chico, Paradise/Butte County CoC</t>
  </si>
  <si>
    <t>06011</t>
  </si>
  <si>
    <t>CA-523</t>
  </si>
  <si>
    <t>Colusa, Glenn, Trinity Counties CoC</t>
  </si>
  <si>
    <t>CA-523 Colusa, Glenn, Trinity Counties CoC</t>
  </si>
  <si>
    <t>06057</t>
  </si>
  <si>
    <t>CA-531</t>
  </si>
  <si>
    <t>Nevada County CoC</t>
  </si>
  <si>
    <t>CA-531 Nevada County CoC</t>
  </si>
  <si>
    <t>06061</t>
  </si>
  <si>
    <t>CA-515</t>
  </si>
  <si>
    <t>Roseville, Rocklin/Placer County CoC</t>
  </si>
  <si>
    <t>CA-515 Roseville, Rocklin/Placer County CoC</t>
  </si>
  <si>
    <t>06101</t>
  </si>
  <si>
    <t>CA-524</t>
  </si>
  <si>
    <t>Yuba City &amp; County/Sutter County CoC</t>
  </si>
  <si>
    <t>CA-524 Yuba City &amp; County/Sutter County CoC</t>
  </si>
  <si>
    <t>06115</t>
  </si>
  <si>
    <t>000150</t>
  </si>
  <si>
    <t>000116</t>
  </si>
  <si>
    <t>000075</t>
  </si>
  <si>
    <t>000062</t>
  </si>
  <si>
    <t>000060</t>
  </si>
  <si>
    <t>000061</t>
  </si>
  <si>
    <t>000100</t>
  </si>
  <si>
    <t>18001</t>
  </si>
  <si>
    <t>18003</t>
  </si>
  <si>
    <t>000066</t>
  </si>
  <si>
    <t>18009</t>
  </si>
  <si>
    <t>18013</t>
  </si>
  <si>
    <t>000064</t>
  </si>
  <si>
    <t>18029</t>
  </si>
  <si>
    <t>18035</t>
  </si>
  <si>
    <t>18047</t>
  </si>
  <si>
    <t>000151</t>
  </si>
  <si>
    <t>18073</t>
  </si>
  <si>
    <t>18075</t>
  </si>
  <si>
    <t>18089</t>
  </si>
  <si>
    <t>18091</t>
  </si>
  <si>
    <t>18105</t>
  </si>
  <si>
    <t>18135</t>
  </si>
  <si>
    <t>18179</t>
  </si>
  <si>
    <t>21015</t>
  </si>
  <si>
    <t>21033</t>
  </si>
  <si>
    <t>21117</t>
  </si>
  <si>
    <t>000063</t>
  </si>
  <si>
    <t>39035</t>
  </si>
  <si>
    <t>OH-502</t>
  </si>
  <si>
    <t>Cleveland/Cuyahoga County CoC</t>
  </si>
  <si>
    <t>OH-502 Cleveland/Cuyahoga County CoC</t>
  </si>
  <si>
    <t>000065</t>
  </si>
  <si>
    <t>39041</t>
  </si>
  <si>
    <t>39043</t>
  </si>
  <si>
    <t>39045</t>
  </si>
  <si>
    <t>39049</t>
  </si>
  <si>
    <t>OH-503</t>
  </si>
  <si>
    <t>Columbus/Franklin County CoC</t>
  </si>
  <si>
    <t>OH-503 Columbus/Franklin County CoC</t>
  </si>
  <si>
    <t>39085</t>
  </si>
  <si>
    <t>39089</t>
  </si>
  <si>
    <t>39093</t>
  </si>
  <si>
    <t>39097</t>
  </si>
  <si>
    <t>39129</t>
  </si>
  <si>
    <t>000094</t>
  </si>
  <si>
    <t>39151</t>
  </si>
  <si>
    <t>OH-508</t>
  </si>
  <si>
    <t>Canton, Massillon, Alliance/Stark County CoC</t>
  </si>
  <si>
    <t>OH-508 Canton, Massillon, Alliance/Stark County CoC</t>
  </si>
  <si>
    <t>39153</t>
  </si>
  <si>
    <t>OH-506</t>
  </si>
  <si>
    <t>Akron, Barberton/Summit County CoC</t>
  </si>
  <si>
    <t>OH-506 Akron, Barberton/Summit County CoC</t>
  </si>
  <si>
    <t>39159</t>
  </si>
  <si>
    <t>000068</t>
  </si>
  <si>
    <t>40017</t>
  </si>
  <si>
    <t>40027</t>
  </si>
  <si>
    <t>OK-504</t>
  </si>
  <si>
    <t>Norman/Cleveland County CoC</t>
  </si>
  <si>
    <t>OK-504 Norman/Cleveland County CoC</t>
  </si>
  <si>
    <t>40051</t>
  </si>
  <si>
    <t>OK-506</t>
  </si>
  <si>
    <t>Southwest Oklahoma Regional CoC</t>
  </si>
  <si>
    <t>OK-506 Southwest Oklahoma Regional CoC</t>
  </si>
  <si>
    <t>40081</t>
  </si>
  <si>
    <t>40083</t>
  </si>
  <si>
    <t>XX-000</t>
  </si>
  <si>
    <t>No CoC in County</t>
  </si>
  <si>
    <t>XX-000 No CoC in County</t>
  </si>
  <si>
    <t>40087</t>
  </si>
  <si>
    <t>40109</t>
  </si>
  <si>
    <t>OK-502</t>
  </si>
  <si>
    <t>Oklahoma City CoC</t>
  </si>
  <si>
    <t>OK-502 Oklahoma City CoC</t>
  </si>
  <si>
    <t>40125</t>
  </si>
  <si>
    <t>000067</t>
  </si>
  <si>
    <t>13009</t>
  </si>
  <si>
    <t>13021</t>
  </si>
  <si>
    <t>13081</t>
  </si>
  <si>
    <t>13153</t>
  </si>
  <si>
    <t>13175</t>
  </si>
  <si>
    <t>13215</t>
  </si>
  <si>
    <t>13225</t>
  </si>
  <si>
    <t>000146</t>
  </si>
  <si>
    <t>000144</t>
  </si>
  <si>
    <t>000145</t>
  </si>
  <si>
    <t>000129</t>
  </si>
  <si>
    <t>32031</t>
  </si>
  <si>
    <t>NV-501</t>
  </si>
  <si>
    <t>Reno, Sparks/Washoe County CoC</t>
  </si>
  <si>
    <t>NV-501 Reno, Sparks/Washoe County CoC</t>
  </si>
  <si>
    <t>000131</t>
  </si>
  <si>
    <t>20173</t>
  </si>
  <si>
    <t>KS-502</t>
  </si>
  <si>
    <t>Wichita/Sedgwick County CoC</t>
  </si>
  <si>
    <t>KS-502 Wichita/Sedgwick County CoC</t>
  </si>
  <si>
    <t>000078</t>
  </si>
  <si>
    <t>55001</t>
  </si>
  <si>
    <t>55003</t>
  </si>
  <si>
    <t>55007</t>
  </si>
  <si>
    <t>55013</t>
  </si>
  <si>
    <t>55037</t>
  </si>
  <si>
    <t>55041</t>
  </si>
  <si>
    <t>55043</t>
  </si>
  <si>
    <t>55051</t>
  </si>
  <si>
    <t>55057</t>
  </si>
  <si>
    <t>55067</t>
  </si>
  <si>
    <t>55069</t>
  </si>
  <si>
    <t>55073</t>
  </si>
  <si>
    <t>55085</t>
  </si>
  <si>
    <t>55097</t>
  </si>
  <si>
    <t>55099</t>
  </si>
  <si>
    <t>55103</t>
  </si>
  <si>
    <t>55113</t>
  </si>
  <si>
    <t>55119</t>
  </si>
  <si>
    <t>55125</t>
  </si>
  <si>
    <t>55129</t>
  </si>
  <si>
    <t>55141</t>
  </si>
  <si>
    <t>STATE(TERRITORY)</t>
  </si>
  <si>
    <t>Abbrev</t>
  </si>
  <si>
    <t>Alabama</t>
  </si>
  <si>
    <t>Alaska</t>
  </si>
  <si>
    <t>AK</t>
  </si>
  <si>
    <t>Arizona</t>
  </si>
  <si>
    <t>Arkansas</t>
  </si>
  <si>
    <t>American Samoa</t>
  </si>
  <si>
    <t>AS</t>
  </si>
  <si>
    <t>California</t>
  </si>
  <si>
    <t>Colorado</t>
  </si>
  <si>
    <t>Connecticut</t>
  </si>
  <si>
    <t>Delaware</t>
  </si>
  <si>
    <t>District of Columbia</t>
  </si>
  <si>
    <t>Florida</t>
  </si>
  <si>
    <t>Georgia</t>
  </si>
  <si>
    <t>Guam</t>
  </si>
  <si>
    <t>GU</t>
  </si>
  <si>
    <t>Hawaii</t>
  </si>
  <si>
    <t>Idaho</t>
  </si>
  <si>
    <t>ID</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</si>
  <si>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</si>
  <si>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</si>
  <si>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</si>
  <si>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</si>
  <si>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</si>
  <si>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</si>
  <si>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</si>
  <si>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</si>
  <si>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</si>
  <si>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</si>
  <si>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</si>
  <si>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</si>
  <si>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</si>
  <si>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</si>
  <si>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</si>
  <si>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</si>
  <si>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</si>
  <si>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</si>
  <si>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</si>
  <si>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</si>
  <si>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</si>
  <si>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</si>
  <si>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</si>
  <si>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MP</t>
  </si>
  <si>
    <t>Ohio</t>
  </si>
  <si>
    <t>Oklahoma</t>
  </si>
  <si>
    <t>Oregon</t>
  </si>
  <si>
    <t>Pennsylvania</t>
  </si>
  <si>
    <t>Puerto Rico</t>
  </si>
  <si>
    <t>PR</t>
  </si>
  <si>
    <t>Rhode Island</t>
  </si>
  <si>
    <t>South Carolina</t>
  </si>
  <si>
    <t>South Dakota</t>
  </si>
  <si>
    <t>SD</t>
  </si>
  <si>
    <t>Tennessee</t>
  </si>
  <si>
    <t>Texas</t>
  </si>
  <si>
    <t>Trust Territories</t>
  </si>
  <si>
    <t>TT</t>
  </si>
  <si>
    <t>Utah</t>
  </si>
  <si>
    <t>Vermont</t>
  </si>
  <si>
    <t>Virginia</t>
  </si>
  <si>
    <t>Virgin Islands</t>
  </si>
  <si>
    <t>VI</t>
  </si>
  <si>
    <t>Washington</t>
  </si>
  <si>
    <t>West Virginia</t>
  </si>
  <si>
    <t>Wisconsin</t>
  </si>
  <si>
    <t>Wyoming</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</si>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</sst>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font>
      <sz val="11"/>
      <color theme="1"/>
      <name val="Aptos Narrow"/>
      <family val="2"/>
      <scheme val="minor"/>
    </font>
    <font>
      <sz val="11"/>
      <color theme="1"/>
      <name val="Aptos Narrow"/>
      <family val="2"/>
      <scheme val="minor"/>
    </font>
    <font>
      <sz val="11"/>
      <color theme="0"/>
      <name val="Aptos Narrow"/>
      <family val="2"/>
      <scheme val="minor"/>
    </font>
    <font>
      <sz val="11"/>
      <color theme="1"/>
      <name val="Aptos Narrow"/>
      <family val="2"/>
    </font>
    <font>
      <sz val="11"/>
      <color rgb="FF000000"/>
      <name val="Aptos Narrow"/>
      <family val="2"/>
    </font>
    <font>
      <sz val="11"/>
      <name val="Aptos Narrow"/>
      <family val="2"/>
    </font>
    <font>
      <b/>
      <sz val="11"/>
      <color rgb="FF000000"/>
      <name val="Aptos Narrow"/>
      <family val="2"/>
    </font>
    <font>
      <sz val="11"/>
      <name val="Aptos Narrow"/>
      <family val="2"/>
      <scheme val="minor"/>
    </font>
  </fonts>
  <fills count="4">
    <fill>
      <patternFill patternType="none"/>
    </fill>
    <fill>
      <patternFill patternType="gray125"/>
    </fill>
    <fill>
      <patternFill patternType="solid">
        <fgColor rgb="FFC0C0C0"/>
        <bgColor rgb="FFC0C0C0"/>
      </patternFill>
    </fill>
    <fill>
      <patternFill patternType="solid">
        <fgColor rgb="FFCCFFFF"/>
        <bgColor rgb="FFC0C0C0"/>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9" fontId="1" fillId="0" borderId="0" applyFont="0" applyFill="0" applyBorder="0" applyAlignment="0" applyProtection="0"/>
  </cellStyleXfs>
  <cellXfs count="32">
    <xf numFmtId="0" fontId="0" fillId="0" borderId="0" xfId="0"/>
    <xf numFmtId="0" fontId="3" fillId="0" borderId="0" xfId="0" applyFont="1" applyAlignment="1">
      <alignment vertical="center"/>
    </xf>
    <xf numFmtId="0" fontId="3" fillId="0" borderId="0" xfId="0" applyFont="1" applyAlignment="1">
      <alignment vertical="center" wrapText="1"/>
    </xf>
    <xf numFmtId="1"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4" fillId="0" borderId="1" xfId="0" quotePrefix="1" applyFont="1" applyBorder="1" applyAlignment="1">
      <alignment horizontal="center" vertical="center" wrapText="1"/>
    </xf>
    <xf numFmtId="0" fontId="5" fillId="0" borderId="1" xfId="0" applyFont="1" applyBorder="1" applyAlignment="1">
      <alignment vertical="center" wrapText="1"/>
    </xf>
    <xf numFmtId="1"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 fontId="3" fillId="0" borderId="1" xfId="1"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2" fillId="0" borderId="0" xfId="0" pivotButton="1"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left" vertical="center" wrapText="1"/>
    </xf>
    <xf numFmtId="0" fontId="2" fillId="0" borderId="0" xfId="0" pivotButton="1" applyFont="1" applyAlignment="1">
      <alignment horizontal="lef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0" fillId="0" borderId="0" xfId="0" applyAlignment="1">
      <alignment horizontal="left" wrapText="1"/>
    </xf>
    <xf numFmtId="0" fontId="2" fillId="0" borderId="0" xfId="0" pivotButton="1" applyFont="1" applyAlignment="1">
      <alignment horizontal="left" vertical="center"/>
    </xf>
    <xf numFmtId="0" fontId="0" fillId="0" borderId="0" xfId="0" applyAlignment="1">
      <alignment horizontal="right" vertical="center" wrapText="1"/>
    </xf>
    <xf numFmtId="0" fontId="0" fillId="0" borderId="0" xfId="0" applyAlignment="1">
      <alignment horizontal="right" wrapText="1"/>
    </xf>
    <xf numFmtId="49" fontId="0" fillId="0" borderId="0" xfId="0" applyNumberFormat="1" applyAlignment="1">
      <alignment horizontal="center" vertical="center" wrapText="1"/>
    </xf>
    <xf numFmtId="49" fontId="0" fillId="0" borderId="0" xfId="0" applyNumberFormat="1" applyAlignment="1">
      <alignment horizontal="center" wrapText="1"/>
    </xf>
  </cellXfs>
  <cellStyles count="2">
    <cellStyle name="Normal" xfId="0" builtinId="0"/>
    <cellStyle name="Percent" xfId="1" builtinId="5"/>
  </cellStyles>
  <dxfs count="9502">
    <dxf>
      <font>
        <color rgb="FF9C5700"/>
      </font>
      <fill>
        <patternFill>
          <bgColor rgb="FFFFEB9C"/>
        </patternFill>
      </fill>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b val="0"/>
      </font>
    </dxf>
    <dxf>
      <alignment wrapText="1"/>
    </dxf>
    <dxf>
      <alignment wrapText="1"/>
    </dxf>
    <dxf>
      <alignment wrapText="1"/>
    </dxf>
    <dxf>
      <alignment wrapText="1"/>
    </dxf>
    <dxf>
      <font>
        <b/>
      </font>
    </dxf>
    <dxf>
      <alignment wrapText="1"/>
    </dxf>
    <dxf>
      <font>
        <color theme="0"/>
      </font>
    </dxf>
    <dxf>
      <font>
        <color theme="0"/>
      </font>
    </dxf>
    <dxf>
      <font>
        <color theme="0"/>
      </font>
    </dxf>
    <dxf>
      <font>
        <color theme="0"/>
      </font>
    </dxf>
    <dxf>
      <font>
        <color theme="0"/>
      </font>
    </dxf>
    <dxf>
      <font>
        <color theme="0"/>
      </font>
    </dxf>
    <dxf>
      <font>
        <color theme="0"/>
      </font>
    </dxf>
    <dxf>
      <alignment horizontal="center"/>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color theme="0"/>
      </font>
    </dxf>
    <dxf>
      <alignment wrapText="1"/>
    </dxf>
    <dxf>
      <alignment horizontal="center"/>
    </dxf>
    <dxf>
      <numFmt numFmtId="30" formatCode="@"/>
    </dxf>
    <dxf>
      <alignment horizontal="lef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border>
        <top style="thin">
          <color theme="4" tint="0.79998168889431442"/>
        </top>
        <bottom style="thin">
          <color theme="4" tint="0.79998168889431442"/>
        </bottom>
      </border>
    </dxf>
    <dxf>
      <font>
        <b/>
        <i val="0"/>
        <color auto="1"/>
      </font>
      <fill>
        <patternFill>
          <bgColor rgb="FFFFFF00"/>
        </patternFill>
      </fill>
      <border>
        <top style="thin">
          <color theme="4" tint="0.79998168889431442"/>
        </top>
        <bottom style="thin">
          <color theme="4" tint="0.79998168889431442"/>
        </bottom>
      </border>
    </dxf>
    <dxf>
      <fill>
        <patternFill patternType="solid">
          <fgColor theme="4" tint="0.79998168889431442"/>
          <bgColor theme="4" tint="0.79998168889431442"/>
        </patternFill>
      </fill>
      <border>
        <bottom style="thin">
          <color theme="4"/>
        </bottom>
      </border>
    </dxf>
    <dxf>
      <font>
        <b val="0"/>
        <i val="0"/>
        <color theme="0"/>
      </font>
      <fill>
        <patternFill patternType="solid">
          <fgColor theme="4" tint="0.39997558519241921"/>
          <bgColor theme="4" tint="0.39997558519241921"/>
        </patternFill>
      </fill>
      <border>
        <bottom style="thin">
          <color theme="4" tint="0.79998168889431442"/>
        </bottom>
        <horizontal style="thin">
          <color theme="4" tint="0.39997558519241921"/>
        </horizontal>
      </border>
    </dxf>
    <dxf>
      <border>
        <bottom style="thin">
          <color theme="4" tint="0.59999389629810485"/>
        </bottom>
      </border>
    </dxf>
    <dxf>
      <font>
        <b val="0"/>
        <i val="0"/>
        <color theme="1"/>
      </font>
      <fill>
        <patternFill patternType="solid">
          <fgColor theme="0" tint="-0.14999847407452621"/>
          <bgColor theme="0" tint="-0.14999847407452621"/>
        </patternFill>
      </fill>
    </dxf>
    <dxf>
      <font>
        <b val="0"/>
        <i val="0"/>
        <color theme="0"/>
      </font>
      <fill>
        <patternFill patternType="solid">
          <fgColor theme="4" tint="0.39997558519241921"/>
          <bgColor theme="4" tint="0.39997558519241921"/>
        </patternFill>
      </fill>
    </dxf>
    <dxf>
      <font>
        <b/>
        <color theme="0"/>
      </font>
    </dxf>
    <dxf>
      <fill>
        <patternFill patternType="none">
          <fgColor indexed="64"/>
          <bgColor auto="1"/>
        </patternFill>
      </fill>
    </dxf>
    <dxf>
      <font>
        <b/>
        <i val="0"/>
      </font>
      <fill>
        <patternFill patternType="none">
          <bgColor auto="1"/>
        </patternFill>
      </fill>
      <border>
        <left style="thin">
          <color theme="4" tint="-0.249977111117893"/>
        </left>
        <right style="thin">
          <color theme="4" tint="-0.249977111117893"/>
        </right>
      </border>
    </dxf>
    <dxf>
      <border>
        <top style="thin">
          <color theme="4" tint="-0.249977111117893"/>
        </top>
        <bottom style="thin">
          <color theme="4" tint="-0.249977111117893"/>
        </bottom>
        <horizontal style="thin">
          <color theme="4" tint="-0.249977111117893"/>
        </horizontal>
      </border>
    </dxf>
    <dxf>
      <font>
        <b val="0"/>
        <i val="0"/>
      </font>
      <fill>
        <patternFill patternType="none">
          <fgColor auto="1"/>
          <bgColor auto="1"/>
        </patternFill>
      </fill>
    </dxf>
    <dxf>
      <font>
        <b/>
        <i val="0"/>
        <color theme="0"/>
      </font>
      <fill>
        <patternFill patternType="solid">
          <fgColor theme="4" tint="-0.249977111117893"/>
          <bgColor theme="4" tint="-0.249977111117893"/>
        </patternFill>
      </fill>
      <border>
        <horizontal style="thin">
          <color theme="4" tint="-0.249977111117893"/>
        </horizontal>
      </border>
    </dxf>
    <dxf>
      <font>
        <color theme="0"/>
      </font>
      <fill>
        <patternFill patternType="none">
          <bgColor auto="1"/>
        </patternFill>
      </fill>
      <border diagonalUp="0" diagonalDown="0">
        <left style="thin">
          <color theme="3"/>
        </left>
        <right style="thin">
          <color theme="3"/>
        </right>
        <top style="thin">
          <color theme="3"/>
        </top>
        <bottom style="thin">
          <color theme="3"/>
        </bottom>
        <vertical style="thin">
          <color theme="3"/>
        </vertical>
        <horizontal style="thin">
          <color theme="3"/>
        </horizontal>
      </border>
    </dxf>
  </dxfs>
  <tableStyles count="1" defaultTableStyle="TableStyleMedium2" defaultPivotStyle="Active Grants">
    <tableStyle name="Active Grants" table="0" count="14" xr9:uid="{6A167858-FF3B-4DA6-BDE6-E92DBB1FF356}">
      <tableStyleElement type="wholeTable" dxfId="9501"/>
      <tableStyleElement type="headerRow" dxfId="9500"/>
      <tableStyleElement type="firstColumn" dxfId="9499"/>
      <tableStyleElement type="firstRowStripe" dxfId="9498"/>
      <tableStyleElement type="firstColumnStripe" dxfId="9497"/>
      <tableStyleElement type="secondColumnStripe" dxfId="9496"/>
      <tableStyleElement type="firstHeaderCell" dxfId="9495"/>
      <tableStyleElement type="firstSubtotalRow" dxfId="9494"/>
      <tableStyleElement type="secondSubtotalRow" dxfId="9493"/>
      <tableStyleElement type="firstColumnSubheading" dxfId="9492"/>
      <tableStyleElement type="firstRowSubheading" dxfId="9491"/>
      <tableStyleElement type="secondRowSubheading" dxfId="9490"/>
      <tableStyleElement type="pageFieldLabels" dxfId="9489"/>
      <tableStyleElement type="pageFieldValues" dxfId="94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customXml" Target="../customXml/item1.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aredStrings" Target="sharedStrings.xml"/><Relationship Id="rId5" Type="http://schemas.microsoft.com/office/2007/relationships/slicerCache" Target="slicerCaches/slicerCache1.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pivotCacheDefinition" Target="pivotCache/pivotCacheDefinition1.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132850</xdr:colOff>
      <xdr:row>4</xdr:row>
      <xdr:rowOff>17044</xdr:rowOff>
    </xdr:from>
    <xdr:to>
      <xdr:col>1</xdr:col>
      <xdr:colOff>2396290</xdr:colOff>
      <xdr:row>9</xdr:row>
      <xdr:rowOff>150394</xdr:rowOff>
    </xdr:to>
    <mc:AlternateContent xmlns:mc="http://schemas.openxmlformats.org/markup-compatibility/2006" xmlns:a14="http://schemas.microsoft.com/office/drawing/2010/main">
      <mc:Choice Requires="a14">
        <xdr:graphicFrame macro="">
          <xdr:nvGraphicFramePr>
            <xdr:cNvPr id="2" name="State Filter">
              <a:extLst>
                <a:ext uri="{FF2B5EF4-FFF2-40B4-BE49-F238E27FC236}">
                  <a16:creationId xmlns:a16="http://schemas.microsoft.com/office/drawing/2014/main" id="{A0E097A9-4579-3D16-2C8A-828D2E9303DA}"/>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State Filter"/>
            </a:graphicData>
          </a:graphic>
        </xdr:graphicFrame>
      </mc:Choice>
      <mc:Fallback xmlns="">
        <xdr:sp macro="" textlink="">
          <xdr:nvSpPr>
            <xdr:cNvPr id="0" name=""/>
            <xdr:cNvSpPr>
              <a:spLocks noTextEdit="1"/>
            </xdr:cNvSpPr>
          </xdr:nvSpPr>
          <xdr:spPr>
            <a:xfrm>
              <a:off x="132850" y="909887"/>
              <a:ext cx="2524124" cy="1809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absolute">
    <xdr:from>
      <xdr:col>0</xdr:col>
      <xdr:colOff>83720</xdr:colOff>
      <xdr:row>10</xdr:row>
      <xdr:rowOff>56144</xdr:rowOff>
    </xdr:from>
    <xdr:to>
      <xdr:col>1</xdr:col>
      <xdr:colOff>2406316</xdr:colOff>
      <xdr:row>17</xdr:row>
      <xdr:rowOff>186988</xdr:rowOff>
    </xdr:to>
    <mc:AlternateContent xmlns:mc="http://schemas.openxmlformats.org/markup-compatibility/2006" xmlns:a14="http://schemas.microsoft.com/office/drawing/2010/main">
      <mc:Choice Requires="a14">
        <xdr:graphicFrame macro="">
          <xdr:nvGraphicFramePr>
            <xdr:cNvPr id="4" name="County Filter">
              <a:extLst>
                <a:ext uri="{FF2B5EF4-FFF2-40B4-BE49-F238E27FC236}">
                  <a16:creationId xmlns:a16="http://schemas.microsoft.com/office/drawing/2014/main" id="{25155463-F965-3848-DF70-219EB5102C49}"/>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County Filter"/>
            </a:graphicData>
          </a:graphic>
        </xdr:graphicFrame>
      </mc:Choice>
      <mc:Fallback xmlns="">
        <xdr:sp macro="" textlink="">
          <xdr:nvSpPr>
            <xdr:cNvPr id="0" name=""/>
            <xdr:cNvSpPr>
              <a:spLocks noTextEdit="1"/>
            </xdr:cNvSpPr>
          </xdr:nvSpPr>
          <xdr:spPr>
            <a:xfrm>
              <a:off x="83720" y="2815887"/>
              <a:ext cx="2583280" cy="182629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absolute">
    <xdr:from>
      <xdr:col>0</xdr:col>
      <xdr:colOff>85225</xdr:colOff>
      <xdr:row>18</xdr:row>
      <xdr:rowOff>122823</xdr:rowOff>
    </xdr:from>
    <xdr:to>
      <xdr:col>1</xdr:col>
      <xdr:colOff>2416343</xdr:colOff>
      <xdr:row>28</xdr:row>
      <xdr:rowOff>36597</xdr:rowOff>
    </xdr:to>
    <mc:AlternateContent xmlns:mc="http://schemas.openxmlformats.org/markup-compatibility/2006" xmlns:a14="http://schemas.microsoft.com/office/drawing/2010/main">
      <mc:Choice Requires="a14">
        <xdr:graphicFrame macro="">
          <xdr:nvGraphicFramePr>
            <xdr:cNvPr id="5" name="CoC Filter">
              <a:extLst>
                <a:ext uri="{FF2B5EF4-FFF2-40B4-BE49-F238E27FC236}">
                  <a16:creationId xmlns:a16="http://schemas.microsoft.com/office/drawing/2014/main" id="{CB3DA340-D41E-E7DE-E032-FDADE4CC8659}"/>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CoC Filter"/>
            </a:graphicData>
          </a:graphic>
        </xdr:graphicFrame>
      </mc:Choice>
      <mc:Fallback xmlns="">
        <xdr:sp macro="" textlink="">
          <xdr:nvSpPr>
            <xdr:cNvPr id="0" name=""/>
            <xdr:cNvSpPr>
              <a:spLocks noTextEdit="1"/>
            </xdr:cNvSpPr>
          </xdr:nvSpPr>
          <xdr:spPr>
            <a:xfrm>
              <a:off x="85225" y="4768516"/>
              <a:ext cx="2591802" cy="181877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absolute">
    <xdr:from>
      <xdr:col>0</xdr:col>
      <xdr:colOff>128836</xdr:colOff>
      <xdr:row>1</xdr:row>
      <xdr:rowOff>12535</xdr:rowOff>
    </xdr:from>
    <xdr:to>
      <xdr:col>1</xdr:col>
      <xdr:colOff>2386264</xdr:colOff>
      <xdr:row>3</xdr:row>
      <xdr:rowOff>122824</xdr:rowOff>
    </xdr:to>
    <mc:AlternateContent xmlns:mc="http://schemas.openxmlformats.org/markup-compatibility/2006" xmlns:a14="http://schemas.microsoft.com/office/drawing/2010/main">
      <mc:Choice Requires="a14">
        <xdr:graphicFrame macro="">
          <xdr:nvGraphicFramePr>
            <xdr:cNvPr id="3" name="Grant-Type">
              <a:extLst>
                <a:ext uri="{FF2B5EF4-FFF2-40B4-BE49-F238E27FC236}">
                  <a16:creationId xmlns:a16="http://schemas.microsoft.com/office/drawing/2014/main" id="{24FD0314-D234-98C8-C94C-25583777C899}"/>
                </a:ext>
              </a:extLst>
            </xdr:cNvPr>
            <xdr:cNvGraphicFramePr/>
          </xdr:nvGraphicFramePr>
          <xdr:xfrm>
            <a:off x="0" y="0"/>
            <a:ext cx="0" cy="0"/>
          </xdr:xfrm>
          <a:graphic>
            <a:graphicData uri="http://schemas.microsoft.com/office/drawing/2010/slicer">
              <sle:slicer xmlns:sle="http://schemas.microsoft.com/office/drawing/2010/slicer" name="Grant-Type"/>
            </a:graphicData>
          </a:graphic>
        </xdr:graphicFrame>
      </mc:Choice>
      <mc:Fallback xmlns="">
        <xdr:sp macro="" textlink="">
          <xdr:nvSpPr>
            <xdr:cNvPr id="0" name=""/>
            <xdr:cNvSpPr>
              <a:spLocks noTextEdit="1"/>
            </xdr:cNvSpPr>
          </xdr:nvSpPr>
          <xdr:spPr>
            <a:xfrm>
              <a:off x="128836" y="152903"/>
              <a:ext cx="2518112" cy="67226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cCord, Kate A - VETS" refreshedDate="45918.501617245369" createdVersion="8" refreshedVersion="8" minRefreshableVersion="3" recordCount="1250" xr:uid="{22A2332D-E67B-41AE-803B-75F1B50E30B7}">
  <cacheSource type="worksheet">
    <worksheetSource ref="A1:W1048576" sheet="List"/>
  </cacheSource>
  <cacheFields count="23">
    <cacheField name="Grant-Type" numFmtId="0">
      <sharedItems containsBlank="1" count="4">
        <s v="HVRP"/>
        <s v="HWVHVWC"/>
        <s v="IVTP"/>
        <m/>
      </sharedItems>
    </cacheField>
    <cacheField name="Short-Grant" numFmtId="0">
      <sharedItems containsBlank="1" count="162">
        <s v="000141"/>
        <s v="000011"/>
        <s v="000016"/>
        <s v="000017"/>
        <s v="000147"/>
        <s v="000092"/>
        <s v="000015"/>
        <s v="000014"/>
        <s v="000013"/>
        <s v="000012"/>
        <s v="000155"/>
        <s v="000153"/>
        <s v="000070"/>
        <s v="000103"/>
        <s v="000069"/>
        <s v="000109"/>
        <s v="000110"/>
        <s v="000021"/>
        <s v="000166"/>
        <s v="000123"/>
        <s v="000019"/>
        <s v="000022"/>
        <s v="000135"/>
        <s v="000018"/>
        <s v="000024"/>
        <s v="000102"/>
        <s v="000077"/>
        <s v="000093"/>
        <s v="000025"/>
        <s v="000026"/>
        <s v="000091"/>
        <s v="000140"/>
        <s v="000157"/>
        <s v="000023"/>
        <s v="000133"/>
        <s v="000027"/>
        <s v="000134"/>
        <s v="000028"/>
        <s v="000105"/>
        <s v="000002"/>
        <s v="000029"/>
        <s v="000003"/>
        <s v="000143"/>
        <s v="000001"/>
        <s v="000167"/>
        <s v="000160"/>
        <s v="000085"/>
        <s v="000086"/>
        <s v="000005"/>
        <s v="000004"/>
        <s v="000076"/>
        <s v="000006"/>
        <s v="000136"/>
        <s v="000137"/>
        <s v="000008"/>
        <s v="000082"/>
        <s v="000138"/>
        <s v="000096"/>
        <s v="000009"/>
        <s v="000125"/>
        <s v="000148"/>
        <s v="000083"/>
        <s v="000124"/>
        <s v="000079"/>
        <s v="000020"/>
        <s v="000031"/>
        <s v="000158"/>
        <s v="000032"/>
        <s v="000030"/>
        <s v="000035"/>
        <s v="000097"/>
        <s v="000034"/>
        <s v="000165"/>
        <s v="000099"/>
        <s v="000101"/>
        <s v="000163"/>
        <s v="000132"/>
        <s v="000139"/>
        <s v="000154"/>
        <s v="000107"/>
        <s v="000038"/>
        <s v="000161"/>
        <s v="000127"/>
        <s v="000040"/>
        <s v="000042"/>
        <s v="000041"/>
        <s v="000043"/>
        <s v="000164"/>
        <s v="000039"/>
        <s v="000168"/>
        <s v="000169"/>
        <s v="000084"/>
        <s v="000037"/>
        <s v="000089"/>
        <s v="000095"/>
        <s v="000130"/>
        <s v="000047"/>
        <s v="000046"/>
        <s v="000128"/>
        <s v="000142"/>
        <s v="000044"/>
        <s v="000051"/>
        <s v="000152"/>
        <s v="000048"/>
        <s v="000080"/>
        <s v="000052"/>
        <s v="000057"/>
        <s v="000058"/>
        <s v="000056"/>
        <s v="000050"/>
        <s v="000088"/>
        <s v="000054"/>
        <s v="000053"/>
        <s v="000156"/>
        <s v="000055"/>
        <s v="000159"/>
        <s v="000104"/>
        <s v="000106"/>
        <s v="000126"/>
        <s v="000121"/>
        <s v="000113"/>
        <s v="000073"/>
        <s v="000115"/>
        <s v="000118"/>
        <s v="000120"/>
        <s v="000112"/>
        <s v="000108"/>
        <s v="000072"/>
        <s v="000111"/>
        <s v="000074"/>
        <s v="000117"/>
        <s v="000119"/>
        <s v="000122"/>
        <s v="000059"/>
        <s v="000114"/>
        <s v="000162"/>
        <s v="000090"/>
        <s v="000149"/>
        <s v="000098"/>
        <s v="000081"/>
        <s v="000150"/>
        <s v="000116"/>
        <s v="000075"/>
        <s v="000062"/>
        <s v="000060"/>
        <s v="000061"/>
        <s v="000100"/>
        <s v="000066"/>
        <s v="000064"/>
        <s v="000151"/>
        <s v="000063"/>
        <s v="000065"/>
        <s v="000094"/>
        <s v="000068"/>
        <s v="000067"/>
        <s v="000146"/>
        <s v="000144"/>
        <s v="000145"/>
        <s v="000129"/>
        <s v="000131"/>
        <s v="000078"/>
        <m/>
      </sharedItems>
    </cacheField>
    <cacheField name="Grantee-Name" numFmtId="0">
      <sharedItems containsBlank="1" count="105">
        <s v="Abilities Inc of Florida"/>
        <s v="Able Disabled Advocacy"/>
        <s v="Adaptive Construction Solutions"/>
        <s v="Aletheia House"/>
        <s v="America Works of California"/>
        <s v="America Works of New York"/>
        <s v="America Works of Tennessee"/>
        <s v="American GI Forum National Veterans Outreach Program"/>
        <s v="AMVETS National Service Foundation"/>
        <s v="Asheville Buncombe Community Christian Ministry"/>
        <s v="Atlanta Center for Self Sufficiency"/>
        <s v="Black Veterans for Social Justice"/>
        <s v="Boley Centers"/>
        <s v="Castle Cares Community Ministries"/>
        <s v="Center for Family Services"/>
        <s v="Center for Veterans Issues"/>
        <s v="Citizens Development Center"/>
        <s v="City &amp; County of Honolulu"/>
        <s v="City of Jacksonville, Florida"/>
        <s v="CLC Inc"/>
        <s v="Colorado Coalition for the Homeless"/>
        <s v="Commission on Economic Opportunity"/>
        <s v="Community Rebuilders"/>
        <s v="Connections to Success"/>
        <s v="County of Arapahoe in the State of Colorado"/>
        <s v="Crossroads Rehabilitation Center"/>
        <s v="Easter Seals Oregon"/>
        <s v="Easter Seals Serving DC/MD/VA"/>
        <s v="Easter Seals TriState"/>
        <s v="Eastern West Virginia Community Action Agency"/>
        <s v="ECHO Housing Corporation"/>
        <s v="Emmanuel's House"/>
        <s v="Family Endeavors"/>
        <s v="Fast Forward"/>
        <s v="Focused Outreach Richmond"/>
        <s v="Friendship Place"/>
        <s v="Get to Work Foundation"/>
        <s v="Goodwill Industries of Lane &amp; South Coast Counties"/>
        <s v="Goodwill Industries of New Mexico"/>
        <s v="Goodwill Industries of Orange County California"/>
        <s v="Goodwill Industries of Southeastern Louisiana, Inc."/>
        <s v="Goodwill Industries of Upstate/Midlands South Carolina"/>
        <s v="Goodwill of Silicon Valley"/>
        <s v="Goodwill of Western &amp; Northern Connecticut"/>
        <s v="Hancock Resource Center"/>
        <s v="Harbor Homes"/>
        <s v="Hire Heroes USA"/>
        <s v="Insight Housing"/>
        <s v="JVS SoCal"/>
        <s v="Managed Career Solutions"/>
        <s v="Michigan Ability Partners"/>
        <s v="Minnesota Assistance Council for Veterans"/>
        <s v="Mountain Comprehensive Care Center"/>
        <s v="Muscogee Creek Nation"/>
        <s v="Of Color"/>
        <s v="Opportunities Industrialization Center of Washington"/>
        <s v="PATH"/>
        <s v="PowerTechs Incorporated"/>
        <s v="River City Comprehensive Counseling Services"/>
        <s v="SALT Outreach "/>
        <s v="SER Jobs for Progress of the Texas Gulf Coast"/>
        <s v="Services for the Underserved"/>
        <s v="Southwest Economic Solutions"/>
        <s v="St Francis House"/>
        <s v="St James African Methodist Episcopal Zion Church"/>
        <s v="Swords to Plowshares Veterans Rights Organization"/>
        <s v="Tampa Bay Academy of Hope"/>
        <s v="TEARS Teens Empowerment Awareness with Resolutions"/>
        <s v="The Houston Launch Pad"/>
        <s v="The Salvation Army"/>
        <s v="Total Action Against Poverty in Roanoke Valley"/>
        <s v="Transitional Living Services"/>
        <s v="Troubled Waters DBA Bridge Club of Greater Lowell"/>
        <s v="United States Veterans Initiative Barber's Point"/>
        <s v="United States Veterans Initiative Inglewood"/>
        <s v="United States Veterans Initiative Inland Empire"/>
        <s v="United States Veterans Initiative Phoenix"/>
        <s v="United States Veterans Initiative Prescott"/>
        <s v="United States Veterans Initiative Washington DC"/>
        <s v="United Veterans Beacon House"/>
        <s v="Unity Partners DBA Project Unity"/>
        <s v="Valley of the Sun Young Men's Christian Association"/>
        <s v="Veteran Employment Services"/>
        <s v="Veterans Inc"/>
        <s v="Veterans Leadership Program of Western Pennsylvania"/>
        <s v="Veterans Multi-Service Center"/>
        <s v="Veterans Place of Washington Boulevard"/>
        <s v="Vietnam Veterans of San Diego"/>
        <s v="Vietnam Veterans Workshop"/>
        <s v="Vocational Rehabilitation Specialists (VRSI)"/>
        <s v="Volunteers of America Colorado"/>
        <s v="Volunteers of America Michigan"/>
        <s v="Volunteers of America Northern California &amp; Northern Nevada"/>
        <s v="Volunteers of America Northern Rockies"/>
        <s v="Volunteers of America of Los Angeles"/>
        <s v="Volunteers of America of Massachusetts"/>
        <s v="Volunteers of America Ohio &amp; Indiana"/>
        <s v="Volunteers of America Oklahoma"/>
        <s v="Volunteers of America Southeast"/>
        <s v="Volunteers of America Texas"/>
        <s v="WestCare California"/>
        <s v="WestCare Nevada"/>
        <s v="Workforce Alliance of South Central Kansas"/>
        <s v="Workforce Resource"/>
        <m/>
      </sharedItems>
    </cacheField>
    <cacheField name="Pop-Year" numFmtId="0">
      <sharedItems containsString="0" containsBlank="1" containsNumber="1" containsInteger="1" minValue="1" maxValue="3"/>
    </cacheField>
    <cacheField name="State-Abrv" numFmtId="0">
      <sharedItems containsBlank="1" count="48">
        <s v="FL"/>
        <s v="CA"/>
        <s v="TX"/>
        <s v="AL"/>
        <s v="NY"/>
        <s v="AR"/>
        <s v="TN"/>
        <s v="AZ"/>
        <s v="UT"/>
        <s v="NC"/>
        <s v="GA"/>
        <s v="NJ"/>
        <s v="WI"/>
        <s v="HI"/>
        <s v="CO"/>
        <s v="PA"/>
        <s v="MI"/>
        <s v="MO"/>
        <s v="IN"/>
        <s v="OR"/>
        <s v="DC"/>
        <s v="MD"/>
        <s v="VA"/>
        <s v="OH"/>
        <s v="WV"/>
        <s v="SC"/>
        <s v="NM"/>
        <s v="LA"/>
        <s v="CT"/>
        <s v="MS"/>
        <s v="NH"/>
        <s v="MN"/>
        <s v="KY"/>
        <s v="OK"/>
        <s v="IL"/>
        <s v="WA"/>
        <s v="ME"/>
        <s v="MA"/>
        <s v="VT"/>
        <s v="MT"/>
        <s v="ND"/>
        <s v="RI"/>
        <s v="DE"/>
        <s v="IA"/>
        <s v="NE"/>
        <s v="NV"/>
        <s v="KS"/>
        <m/>
      </sharedItems>
    </cacheField>
    <cacheField name="FIPS" numFmtId="0">
      <sharedItems containsBlank="1" containsMixedTypes="1" containsNumber="1" containsInteger="1" minValue="11001" maxValue="47167"/>
    </cacheField>
    <cacheField name="County-SDA" numFmtId="0">
      <sharedItems containsBlank="1" count="767">
        <s v="Pinellas County"/>
        <s v="San Diego County"/>
        <s v="Austin County"/>
        <s v="Bell County"/>
        <s v="Bosque County"/>
        <s v="Brazoria County"/>
        <s v="Brown County"/>
        <s v="Burleson County"/>
        <s v="Calhoun County"/>
        <s v="Chambers County"/>
        <s v="Coleman County"/>
        <s v="Collin County"/>
        <s v="Colorado County"/>
        <s v="Comanche County"/>
        <s v="Coryell County"/>
        <s v="Denton County"/>
        <s v="Eastland County"/>
        <s v="Ellis County"/>
        <s v="Erath County"/>
        <s v="Falls County"/>
        <s v="Fisher County"/>
        <s v="Fort Bend County"/>
        <s v="Freestone County"/>
        <s v="Galveston County"/>
        <s v="Grimes County"/>
        <s v="Hamilton County"/>
        <s v="Harris County"/>
        <s v="Haskell County"/>
        <s v="Hill County"/>
        <s v="Hood County"/>
        <s v="Hunt County"/>
        <s v="Johnson County"/>
        <s v="Jones County"/>
        <s v="Kaufman County"/>
        <s v="Kent County"/>
        <s v="Knox County"/>
        <s v="Lampasas County"/>
        <s v="Leon County"/>
        <s v="Liberty County"/>
        <s v="Limestone County"/>
        <s v="Matagorda County"/>
        <s v="McLennan County"/>
        <s v="Milam County"/>
        <s v="Mills County"/>
        <s v="Mitchell County"/>
        <s v="Montgomery County"/>
        <s v="Navarro County"/>
        <s v="Nolan County"/>
        <s v="Palo Pinto County"/>
        <s v="Parker County"/>
        <s v="Rockwall County"/>
        <s v="Runnels County"/>
        <s v="San Saba County"/>
        <s v="Scurry County"/>
        <s v="Shackelford County"/>
        <s v="Somervell County"/>
        <s v="Stephens County"/>
        <s v="Stonewall County"/>
        <s v="Taylor County"/>
        <s v="Throckmorton County"/>
        <s v="Walker County"/>
        <s v="Waller County"/>
        <s v="Washington County"/>
        <s v="Wharton County"/>
        <s v="Wise County"/>
        <s v="Autauga County"/>
        <s v="Bullock County"/>
        <s v="Elmore County"/>
        <s v="Jefferson County"/>
        <s v="Lowndes County"/>
        <s v="Alameda County"/>
        <s v="Contra Costa County"/>
        <s v="Marin County"/>
        <s v="Napa County"/>
        <s v="Orange County"/>
        <s v="Riverside County"/>
        <s v="San Bernardino County"/>
        <s v="San Francisco County"/>
        <s v="Solano County"/>
        <s v="Bronx County"/>
        <s v="Kings County"/>
        <s v="Nassau County"/>
        <s v="New York County"/>
        <s v="Queens County"/>
        <s v="Richmond County"/>
        <s v="Suffolk County"/>
        <s v="Crittenden County"/>
        <s v="Fayette County"/>
        <s v="Shelby County"/>
        <s v="Tipton County"/>
        <s v="Bexar County"/>
        <s v="Dallas County"/>
        <s v="El Paso County"/>
        <s v="Tarrant County"/>
        <s v="Travis County"/>
        <s v="Maricopa County"/>
        <s v="Salt Lake County"/>
        <s v="Ashe County"/>
        <s v="Avery County"/>
        <s v="Buncombe County"/>
        <s v="Burke County"/>
        <s v="Caldwell County"/>
        <s v="Catawba County"/>
        <s v="Cherokee County"/>
        <s v="Clay County"/>
        <s v="Cleveland County"/>
        <s v="Gaston County"/>
        <s v="Graham County"/>
        <s v="Haywood County"/>
        <s v="Henderson County"/>
        <s v="Jackson County"/>
        <s v="Lincoln County"/>
        <s v="Macon County"/>
        <s v="Madison County"/>
        <s v="McDowell County"/>
        <s v="Polk County"/>
        <s v="Rutherford County"/>
        <s v="Swain County"/>
        <s v="Transylvania County"/>
        <s v="Watauga County"/>
        <s v="Yancey County"/>
        <s v="Clayton County"/>
        <s v="Cobb County"/>
        <s v="DeKalb County"/>
        <s v="Fulton County"/>
        <s v="Gwinnett County"/>
        <s v="Westchester County"/>
        <s v="Pasco County"/>
        <s v="Camden County"/>
        <s v="Milwaukee County"/>
        <s v="Waukesha County"/>
        <s v="Honolulu County"/>
        <s v="Duval County"/>
        <s v="Denver County"/>
        <s v="Carbon County"/>
        <s v="Columbia County"/>
        <s v="Lackawanna County"/>
        <s v="Luzerne County"/>
        <s v="Monroe County"/>
        <s v="Montour County"/>
        <s v="Northumberland County"/>
        <s v="Pike County"/>
        <s v="Wayne County"/>
        <s v="Wyoming County"/>
        <s v="Boone County"/>
        <s v="Arapahoe County"/>
        <s v="Douglas County"/>
        <s v="Hancock County"/>
        <s v="Hendricks County"/>
        <s v="Marion County"/>
        <s v="Morgan County"/>
        <s v="Crook County"/>
        <s v="Deschutes County"/>
        <s v="Josephine County"/>
        <s v="Lane County"/>
        <s v="Multnomah County"/>
        <s v="Yamhill County"/>
        <s v="District Of Columbia"/>
        <s v="Allegany County"/>
        <s v="Anne Arundel County"/>
        <s v="Baltimore City"/>
        <s v="Baltimore County"/>
        <s v="Calvert County"/>
        <s v="Carroll County"/>
        <s v="Cecil County"/>
        <s v="Charles County"/>
        <s v="Frederick County"/>
        <s v="Garrett County"/>
        <s v="Harford County"/>
        <s v="Howard County"/>
        <s v="Prince George County"/>
        <s v="Prince George's County"/>
        <s v="St. Mary's County"/>
        <s v="Alexandria City"/>
        <s v="Arlington County"/>
        <s v="Fairfax City"/>
        <s v="Fairfax County"/>
        <s v="Falls Church City"/>
        <s v="Fauquier County"/>
        <s v="Loudoun County"/>
        <s v="Manassas City"/>
        <s v="Manassas Park City"/>
        <s v="Prince William County"/>
        <s v="Stafford County"/>
        <s v="Butler County"/>
        <s v="Clermont County"/>
        <s v="Warren County"/>
        <s v="Barbour County"/>
        <s v="Berkeley County"/>
        <s v="Braxton County"/>
        <s v="Brooke County"/>
        <s v="Doddridge County"/>
        <s v="Gilmer County"/>
        <s v="Grant County"/>
        <s v="Greenbrier County"/>
        <s v="Hampshire County"/>
        <s v="Hardy County"/>
        <s v="Harrison County"/>
        <s v="Lewis County"/>
        <s v="Marshall County"/>
        <s v="Mineral County"/>
        <s v="Monongalia County"/>
        <s v="Ohio County"/>
        <s v="Pendleton County"/>
        <s v="Pleasants County"/>
        <s v="Pocahontas County"/>
        <s v="Preston County"/>
        <s v="Randolph County"/>
        <s v="Ritchie County"/>
        <s v="Tucker County"/>
        <s v="Tyler County"/>
        <s v="Upshur County"/>
        <s v="Webster County"/>
        <s v="Wetzel County"/>
        <s v="Wirt County"/>
        <s v="Wood County"/>
        <s v="Daviess County"/>
        <s v="Dubois County"/>
        <s v="Gibson County"/>
        <s v="Greene County"/>
        <s v="Perry County"/>
        <s v="Posey County"/>
        <s v="Spencer County"/>
        <s v="Vanderburgh County"/>
        <s v="Warrick County"/>
        <s v="Cochise County"/>
        <s v="Pima County"/>
        <s v="Escambia County"/>
        <s v="Okaloosa County"/>
        <s v="Santa Rosa County"/>
        <s v="Fairfield County"/>
        <s v="Lexington County"/>
        <s v="Richland County"/>
        <s v="Charles City County"/>
        <s v="Chesterfield County"/>
        <s v="Colonial Heights City"/>
        <s v="Dinwiddie County"/>
        <s v="Emporia City"/>
        <s v="Greensville County"/>
        <s v="Hampton City"/>
        <s v="Hanover County"/>
        <s v="Henrico County"/>
        <s v="Hopewell City"/>
        <s v="James City County"/>
        <s v="King and Queen County"/>
        <s v="King William County"/>
        <s v="New Kent County"/>
        <s v="Newport News City"/>
        <s v="Petersburg City"/>
        <s v="Poquoson City"/>
        <s v="Richmond City"/>
        <s v="Williamsburg City"/>
        <s v="York County"/>
        <s v="Caroline County"/>
        <s v="Fredericksburg City"/>
        <s v="King George County"/>
        <s v="Spotsylvania County"/>
        <s v="Bartow County"/>
        <s v="Chattooga County"/>
        <s v="Coweta County"/>
        <s v="Floyd County"/>
        <s v="Gordon County"/>
        <s v="Haralson County"/>
        <s v="Henry County"/>
        <s v="Paulding County"/>
        <s v="Rockdale County"/>
        <s v="Cabarrus County"/>
        <s v="Iredell County"/>
        <s v="Mecklenburg County"/>
        <s v="Rowan County"/>
        <s v="Union County"/>
        <s v="Bernalillo County"/>
        <s v="Chaves County"/>
        <s v="Curry County"/>
        <s v="Eddy County"/>
        <s v="Lea County"/>
        <s v="McKinley County"/>
        <s v="Roosevelt County"/>
        <s v="San Juan County"/>
        <s v="Sandoval County"/>
        <s v="Santa Fe County"/>
        <s v="Torrance County"/>
        <s v="Valencia County"/>
        <s v="Ascension Parish"/>
        <s v="Assumption Parish"/>
        <s v="Avoyelles Parish"/>
        <s v="Concordia Parish"/>
        <s v="East Baton Rouge Parish"/>
        <s v="East Feliciana Parish"/>
        <s v="Jefferson Parish"/>
        <s v="Lafourche Parish"/>
        <s v="Livingston Parish"/>
        <s v="Orleans Parish"/>
        <s v="Plaquemines Parish"/>
        <s v="Pointe Coupee Parish"/>
        <s v="St. Bernard Parish"/>
        <s v="St. Charles Parish"/>
        <s v="St. Helena Parish"/>
        <s v="St. James Parish"/>
        <s v="St. John the Baptist Parish"/>
        <s v="St. Tammany Parish"/>
        <s v="Tangipahoa Parish"/>
        <s v="Terrebonne Parish"/>
        <s v="Washington Parish"/>
        <s v="West Baton Rouge Parish"/>
        <s v="West Feliciana Parish"/>
        <s v="Anderson County"/>
        <s v="Greenville County"/>
        <s v="Oconee County"/>
        <s v="Pickens County"/>
        <s v="Spartanburg County"/>
        <s v="Santa Clara County"/>
        <s v="Covington County"/>
        <s v="Forrest County"/>
        <s v="George County"/>
        <s v="Jefferson Davis County"/>
        <s v="Lamar County"/>
        <s v="Pearl River County"/>
        <s v="Stone County"/>
        <s v="Belknap County"/>
        <s v="Cheshire County"/>
        <s v="Coos County"/>
        <s v="Grafton County"/>
        <s v="Hillsborough County"/>
        <s v="Merrimack County"/>
        <s v="Rockingham County"/>
        <s v="Strafford County"/>
        <s v="Sullivan County"/>
        <s v="Durham County"/>
        <s v="Wake County"/>
        <s v="Amador County"/>
        <s v="Sacramento County"/>
        <s v="Los Angeles County"/>
        <s v="Santa Barbara County"/>
        <s v="Ventura County"/>
        <s v="Livingston County"/>
        <s v="Oakland County"/>
        <s v="Washtenaw County"/>
        <s v="Anoka County"/>
        <s v="Carver County"/>
        <s v="Dakota County"/>
        <s v="Hennepin County"/>
        <s v="Ramsey County"/>
        <s v="Scott County"/>
        <s v="Bath County"/>
        <s v="Bourbon County"/>
        <s v="Boyd County"/>
        <s v="Boyle County"/>
        <s v="Breathitt County"/>
        <s v="Carter County"/>
        <s v="Clark County"/>
        <s v="Elliott County"/>
        <s v="Estill County"/>
        <s v="Fleming County"/>
        <s v="Franklin County"/>
        <s v="Garrard County"/>
        <s v="Greenup County"/>
        <s v="Harlan County"/>
        <s v="Jessamine County"/>
        <s v="Knott County"/>
        <s v="Laurel County"/>
        <s v="Lawrence County"/>
        <s v="Lee County"/>
        <s v="Leslie County"/>
        <s v="Letcher County"/>
        <s v="Magoffin County"/>
        <s v="Martin County"/>
        <s v="Mason County"/>
        <s v="McCreary County"/>
        <s v="Menifee County"/>
        <s v="Mercer County"/>
        <s v="Nicholas County"/>
        <s v="Owsley County"/>
        <s v="Powell County"/>
        <s v="Pulaski County"/>
        <s v="Rockcastle County"/>
        <s v="Whitley County"/>
        <s v="Wolfe County"/>
        <s v="Woodford County"/>
        <s v="Creek County"/>
        <s v="Hughes County"/>
        <s v="Mayes County"/>
        <s v="McIntosh County"/>
        <s v="Muskogee County"/>
        <s v="Okfuskee County"/>
        <s v="Okmulgee County"/>
        <s v="Pittsburg County"/>
        <s v="Rogers County"/>
        <s v="Seminole County"/>
        <s v="Tulsa County"/>
        <s v="Wagoner County"/>
        <s v="Cook County"/>
        <s v="Adams County"/>
        <s v="Benton County"/>
        <s v="Chelan County"/>
        <s v="Kittitas County"/>
        <s v="Walla Walla County"/>
        <s v="Yakima County"/>
        <s v="Davidson County"/>
        <s v="Osceola County"/>
        <s v="Macomb County"/>
        <s v="St. Clair County"/>
        <s v="Dorchester County"/>
        <s v="Queen Anne's County"/>
        <s v="Somerset County"/>
        <s v="Talbot County"/>
        <s v="Wicomico County"/>
        <s v="Worcester County"/>
        <s v="San Mateo County"/>
        <s v="Hardee County"/>
        <s v="Hernando County"/>
        <s v="Highlands County"/>
        <s v="Sumter County"/>
        <s v="Russell County"/>
        <s v="Angelina County"/>
        <s v="Brazos County"/>
        <s v="Crockett County"/>
        <s v="Hardin County"/>
        <s v="Jasper County"/>
        <s v="Nacogdoches County"/>
        <s v="Nueces County"/>
        <s v="Sabine County"/>
        <s v="San Jacinto County"/>
        <s v="Tom Green County"/>
        <s v="Trinity County"/>
        <s v="Victoria County"/>
        <s v="Alleghany County"/>
        <s v="Bedford County"/>
        <s v="Buena Vista City"/>
        <s v="Covington City"/>
        <s v="Craig County"/>
        <s v="Lexington City"/>
        <s v="Lynchburg City"/>
        <s v="Roanoke City"/>
        <s v="Roanoke County"/>
        <s v="Salem City"/>
        <s v="Lake County"/>
        <s v="McHenry County"/>
        <s v="Winnebago County"/>
        <s v="Androscoggin County"/>
        <s v="Aroostook County"/>
        <s v="Cumberland County"/>
        <s v="Kennebec County"/>
        <s v="Oxford County"/>
        <s v="Penobscot County"/>
        <s v="Piscataquis County"/>
        <s v="Sagadahoc County"/>
        <s v="Waldo County"/>
        <s v="Barnstable County"/>
        <s v="Berkshire County"/>
        <s v="Bristol County"/>
        <s v="Dukes County"/>
        <s v="Essex County"/>
        <s v="Hampden County"/>
        <s v="Middlesex County"/>
        <s v="Nantucket County"/>
        <s v="Norfolk County"/>
        <s v="Plymouth County"/>
        <s v="Addison County"/>
        <s v="Bennington County"/>
        <s v="Caledonia County"/>
        <s v="Chittenden County"/>
        <s v="Grand Isle County"/>
        <s v="Lamoille County"/>
        <s v="Orleans County"/>
        <s v="Rutland County"/>
        <s v="Windham County"/>
        <s v="Windsor County"/>
        <s v="Hawaii County"/>
        <s v="Kalawao County"/>
        <s v="Kauai County"/>
        <s v="Maui County"/>
        <s v="Yavapai County"/>
        <s v="Robertson County"/>
        <s v="Boulder County"/>
        <s v="Larimer County"/>
        <s v="Weld County"/>
        <s v="Hartford County"/>
        <s v="Litchfield County"/>
        <s v="New Haven County"/>
        <s v="New London County"/>
        <s v="Tolland County"/>
        <s v="Beaverhead County"/>
        <s v="Big Horn County"/>
        <s v="Broadwater County"/>
        <s v="Cascade County"/>
        <s v="Custer County"/>
        <s v="Dawson County"/>
        <s v="Deer Lodge County"/>
        <s v="Fergus County"/>
        <s v="Flathead County"/>
        <s v="Gallatin County"/>
        <s v="Garfield County"/>
        <s v="Glacier County"/>
        <s v="Lewis and Clark County"/>
        <s v="Missoula County"/>
        <s v="Park County"/>
        <s v="Pondera County"/>
        <s v="Prairie County"/>
        <s v="Ravalli County"/>
        <s v="Rosebud County"/>
        <s v="Sanders County"/>
        <s v="Silver Bow County"/>
        <s v="Teton County"/>
        <s v="Toole County"/>
        <s v="Valley County"/>
        <s v="Wheatland County"/>
        <s v="Yellowstone County"/>
        <s v="Barnes County"/>
        <s v="Benson County"/>
        <s v="Bottineau County"/>
        <s v="Burleigh County"/>
        <s v="Cass County"/>
        <s v="Dickey County"/>
        <s v="Emmons County"/>
        <s v="Grand Forks County"/>
        <s v="McKenzie County"/>
        <s v="McLean County"/>
        <s v="Morton County"/>
        <s v="Mountrail County"/>
        <s v="Pembina County"/>
        <s v="Rolette County"/>
        <s v="Sioux County"/>
        <s v="Stark County"/>
        <s v="Stutsman County"/>
        <s v="Traill County"/>
        <s v="Walsh County"/>
        <s v="Ward County"/>
        <s v="Wells County"/>
        <s v="Williams County"/>
        <s v="Newport County"/>
        <s v="Providence County"/>
        <s v="Allegheny County"/>
        <s v="Armstrong County"/>
        <s v="Beaver County"/>
        <s v="Clarion County"/>
        <s v="Crawford County"/>
        <s v="Elk County"/>
        <s v="Erie County"/>
        <s v="Forest County"/>
        <s v="McKean County"/>
        <s v="Venango County"/>
        <s v="Westmoreland County"/>
        <s v="New Castle County"/>
        <s v="Sussex County"/>
        <s v="Atlantic County"/>
        <s v="Burlington County"/>
        <s v="Cape May County"/>
        <s v="Gloucester County"/>
        <s v="Salem County"/>
        <s v="Bucks County"/>
        <s v="Centre County"/>
        <s v="Chester County"/>
        <s v="Clinton County"/>
        <s v="Dauphin County"/>
        <s v="Delaware County"/>
        <s v="Juniata County"/>
        <s v="Lebanon County"/>
        <s v="Mifflin County"/>
        <s v="Philadelphia County"/>
        <s v="Snyder County"/>
        <s v="Imperial County"/>
        <s v="Calaveras County"/>
        <s v="Fresno County"/>
        <s v="Kern County"/>
        <s v="Madera County"/>
        <s v="Monterey County"/>
        <s v="San Benito County"/>
        <s v="San Joaquin County"/>
        <s v="San Luis Obispo County"/>
        <s v="Santa Cruz County"/>
        <s v="Stanislaus County"/>
        <s v="Tulare County"/>
        <s v="Brevard County"/>
        <s v="Manatee County"/>
        <s v="Sarasota County"/>
        <s v="Adair County"/>
        <s v="Allamakee County"/>
        <s v="Appanoose County"/>
        <s v="Audubon County"/>
        <s v="Black Hawk County"/>
        <s v="Bremer County"/>
        <s v="Buchanan County"/>
        <s v="Buena Vista County"/>
        <s v="Cedar County"/>
        <s v="Cerro Gordo County"/>
        <s v="Chickasaw County"/>
        <s v="Clarke County"/>
        <s v="Davis County"/>
        <s v="Decatur County"/>
        <s v="Des Moines County"/>
        <s v="Dickinson County"/>
        <s v="Dubuque County"/>
        <s v="Emmet County"/>
        <s v="Fremont County"/>
        <s v="Grundy County"/>
        <s v="Guthrie County"/>
        <s v="Humboldt County"/>
        <s v="Ida County"/>
        <s v="Iowa County"/>
        <s v="Keokuk County"/>
        <s v="Kossuth County"/>
        <s v="Linn County"/>
        <s v="Louisa County"/>
        <s v="Lucas County"/>
        <s v="Lyon County"/>
        <s v="Mahaska County"/>
        <s v="Monona County"/>
        <s v="O'Brien County"/>
        <s v="Page County"/>
        <s v="Palo Alto County"/>
        <s v="Pottawattamie County"/>
        <s v="Poweshiek County"/>
        <s v="Ringgold County"/>
        <s v="Sac County"/>
        <s v="Story County"/>
        <s v="Tama County"/>
        <s v="Van Buren County"/>
        <s v="Wapello County"/>
        <s v="Winneshiek County"/>
        <s v="Woodbury County"/>
        <s v="Worth County"/>
        <s v="Wright County"/>
        <s v="Blue Earth County"/>
        <s v="Carlton County"/>
        <s v="Cottonwood County"/>
        <s v="Dodge County"/>
        <s v="Faribault County"/>
        <s v="Fillmore County"/>
        <s v="Freeborn County"/>
        <s v="Goodhue County"/>
        <s v="Houston County"/>
        <s v="Lac qui Parle County"/>
        <s v="Le Sueur County"/>
        <s v="Mille Lacs County"/>
        <s v="Morrison County"/>
        <s v="Mower County"/>
        <s v="Murray County"/>
        <s v="Nicollet County"/>
        <s v="Nobles County"/>
        <s v="Olmsted County"/>
        <s v="Pipestone County"/>
        <s v="Redwood County"/>
        <s v="Renville County"/>
        <s v="Rice County"/>
        <s v="Rock County"/>
        <s v="Sherburne County"/>
        <s v="Sibley County"/>
        <s v="St. Louis County"/>
        <s v="Stearns County"/>
        <s v="Steele County"/>
        <s v="Todd County"/>
        <s v="Wabasha County"/>
        <s v="Waseca County"/>
        <s v="Watonwan County"/>
        <s v="Winona County"/>
        <s v="Yellow Medicine County"/>
        <s v="Burt County"/>
        <s v="Lancaster County"/>
        <s v="Otoe County"/>
        <s v="Sarpy County"/>
        <s v="Saunders County"/>
        <s v="Bladen County"/>
        <s v="Brunswick County"/>
        <s v="Chatham County"/>
        <s v="Columbus County"/>
        <s v="Duplin County"/>
        <s v="Harnett County"/>
        <s v="Hoke County"/>
        <s v="Johnston County"/>
        <s v="Moore County"/>
        <s v="New Hanover County"/>
        <s v="Onslow County"/>
        <s v="Pender County"/>
        <s v="Robeson County"/>
        <s v="Sampson County"/>
        <s v="Scotland County"/>
        <s v="Island County"/>
        <s v="King County"/>
        <s v="Kitsap County"/>
        <s v="Pierce County"/>
        <s v="Thurston County"/>
        <s v="Barron County"/>
        <s v="Buffalo County"/>
        <s v="Calumet County"/>
        <s v="Chippewa County"/>
        <s v="Dane County"/>
        <s v="Door County"/>
        <s v="Dunn County"/>
        <s v="Eau Claire County"/>
        <s v="Fond du Lac County"/>
        <s v="Green County"/>
        <s v="Green Lake County"/>
        <s v="Kewaunee County"/>
        <s v="La Crosse County"/>
        <s v="Lafayette County"/>
        <s v="Manitowoc County"/>
        <s v="Marinette County"/>
        <s v="Marquette County"/>
        <s v="Menominee County"/>
        <s v="Oconto County"/>
        <s v="Outagamie County"/>
        <s v="Ozaukee County"/>
        <s v="Pepin County"/>
        <s v="Rusk County"/>
        <s v="Sauk County"/>
        <s v="Shawano County"/>
        <s v="Sheboygan County"/>
        <s v="St. Croix County"/>
        <s v="Trempealeau County"/>
        <s v="Vernon County"/>
        <s v="Waupaca County"/>
        <s v="Waushara County"/>
        <s v="Broomfield County"/>
        <s v="Allegan County"/>
        <s v="Eaton County"/>
        <s v="Ingham County"/>
        <s v="Kalamazoo County"/>
        <s v="Muskegon County"/>
        <s v="Ottawa County"/>
        <s v="Butte County"/>
        <s v="Colusa County"/>
        <s v="Nevada County"/>
        <s v="Placer County"/>
        <s v="Sutter County"/>
        <s v="Yuba County"/>
        <s v="Allen County"/>
        <s v="Bartholomew County"/>
        <s v="Blackford County"/>
        <s v="Dearborn County"/>
        <s v="Jay County"/>
        <s v="LaPorte County"/>
        <s v="Kenton County"/>
        <s v="Cuyahoga County"/>
        <s v="Licking County"/>
        <s v="Lorain County"/>
        <s v="Pickaway County"/>
        <s v="Summit County"/>
        <s v="Canadian County"/>
        <s v="Grady County"/>
        <s v="Logan County"/>
        <s v="McClain County"/>
        <s v="Oklahoma County"/>
        <s v="Pottawatomie County"/>
        <s v="Baldwin County"/>
        <s v="Bibb County"/>
        <s v="Crisp County"/>
        <s v="Laurens County"/>
        <s v="Muscogee County"/>
        <s v="Peach County"/>
        <s v="Washoe County"/>
        <s v="Sedgwick County"/>
        <s v="Ashland County"/>
        <s v="Bayfield County"/>
        <s v="Burnett County"/>
        <s v="Florence County"/>
        <s v="Iron County"/>
        <s v="Juneau County"/>
        <s v="Langlade County"/>
        <s v="Marathon County"/>
        <s v="Oneida County"/>
        <s v="Portage County"/>
        <s v="Price County"/>
        <s v="Sawyer County"/>
        <s v="Vilas County"/>
        <s v="Washburn County"/>
        <m/>
      </sharedItems>
    </cacheField>
    <cacheField name="Concat_Grant-FIPS" numFmtId="0">
      <sharedItems containsBlank="1"/>
    </cacheField>
    <cacheField name="Helper1-Unique Count Concat_Grant-FIPS" numFmtId="0">
      <sharedItems containsString="0" containsBlank="1" containsNumber="1" containsInteger="1" minValue="1" maxValue="2"/>
    </cacheField>
    <cacheField name="Count_SDA-County-in-Grants" numFmtId="0">
      <sharedItems containsString="0" containsBlank="1" containsNumber="1" containsInteger="1" minValue="1" maxValue="9" count="6">
        <n v="2"/>
        <n v="4"/>
        <n v="1"/>
        <n v="3"/>
        <n v="9"/>
        <m/>
      </sharedItems>
    </cacheField>
    <cacheField name="CoC#" numFmtId="0">
      <sharedItems containsBlank="1"/>
    </cacheField>
    <cacheField name="Concat_Grant-CoC" numFmtId="0">
      <sharedItems containsBlank="1"/>
    </cacheField>
    <cacheField name="Helper2-Unique Count Concat_Grant-CoC" numFmtId="0">
      <sharedItems containsString="0" containsBlank="1" containsNumber="1" containsInteger="1" minValue="0" maxValue="1"/>
    </cacheField>
    <cacheField name="Helper3-Sum of Unique Counts by CoC#" numFmtId="0">
      <sharedItems containsString="0" containsBlank="1" containsNumber="1" containsInteger="1" minValue="1" maxValue="9"/>
    </cacheField>
    <cacheField name="Count_CoC#" numFmtId="0">
      <sharedItems containsBlank="1"/>
    </cacheField>
    <cacheField name="CoC-Name" numFmtId="0">
      <sharedItems containsBlank="1"/>
    </cacheField>
    <cacheField name="Concat-CoC" numFmtId="0">
      <sharedItems containsBlank="1" count="238">
        <s v="FL-502 St. Petersburg, Clearwater, Largo/Pinellas County CoC"/>
        <s v="CA-601 San Diego City and County CoC"/>
        <s v="TX-607 Texas Balance of State CoC"/>
        <s v="TX-604 Waco/McLennan County CoC"/>
        <s v="TX-701 Bryan, College Station/Brazos Valley CoC"/>
        <s v="TX-600 Dallas City &amp; County/Irving CoC"/>
        <s v="TX-700 Houston, Pasadena, Conroe/Harris, Fort Bend, Montgomery Counties CoC"/>
        <s v="TX-624 Wichita Falls/Wise, Palo Pinto, Wichita, Archer Counties CoC"/>
        <s v="TX-601 Fort Worth, Arlington/Tarrant County CoC"/>
        <s v="AL-504 Montgomery City &amp; County CoC"/>
        <s v="AL-500 Birmingham/Jefferson, St. Clair, Shelby Counties CoC"/>
        <s v="CA-502 Oakland, Berkeley/Alameda County CoC"/>
        <s v="CA-505 Contra Costa County CoC"/>
        <s v="CA-507 Marin County CoC"/>
        <s v="CA-517 Napa City &amp; County CoC"/>
        <s v="CA-602 Santa Ana, Anaheim/Orange County CoC"/>
        <s v="CA-608 Riverside City &amp; County CoC"/>
        <s v="CA-609 San Bernardino City &amp; County CoC"/>
        <s v="CA-501 San Francisco CoC"/>
        <s v="CA-518 Vallejo/Solano County CoC"/>
        <s v="NY-600 New York City CoC"/>
        <s v="NY-603 Nassau, Suffolk Counties CoC"/>
        <s v="AR-503 Arkansas Balance of State CoC"/>
        <s v="TN-507 Jackson/West Tennessee CoC"/>
        <s v="TN-501 Memphis/Shelby County CoC"/>
        <s v="TX-500 San Antonio/Bexar County CoC"/>
        <s v="TX-603 El Paso City &amp; County CoC"/>
        <s v="TX-503 Austin/Travis County CoC"/>
        <s v="AZ-502 Phoenix, Mesa/Maricopa County CoC"/>
        <s v="UT-500 Salt Lake City &amp; County CoC"/>
        <s v="NC-516 Northwest North Carolina CoC"/>
        <s v="NC-501 Asheville/Buncombe County CoC"/>
        <s v="NC-503 North Carolina Balance of State CoC"/>
        <s v="NC-509 Gastonia/Cleveland, Gaston, Lincoln Counties CoC"/>
        <s v="GA-501 Georgia Balance of State CoC"/>
        <s v="GA-506 Marietta/Cobb County CoC"/>
        <s v="GA-508 DeKalb County CoC"/>
        <s v="GA-500 Atlanta CoC"/>
        <s v="GA-502 Fulton County CoC"/>
        <s v="NY-604 Yonkers, Mount Vernon/Westchester County CoC"/>
        <s v="FL-519 Pasco County CoC"/>
        <s v="NJ-503 Camden City &amp; County/Gloucester, Cape May, Cumberland Counties CoC"/>
        <s v="WI-501 Milwaukee City &amp; County CoC"/>
        <s v="WI-500 Wisconsin Balance of State CoC"/>
        <s v="HI-501 Honolulu City and County CoC"/>
        <s v="FL-510 Jacksonville-Duval, Clay Counties CoC"/>
        <s v="TX-607 Fort Worth, Arlington/Tarrant County CoC"/>
        <s v="CO-503 Metropolitan Denver CoC"/>
        <s v="PA-509 Eastern Pennsylvania CoC"/>
        <s v="PA-508 Scranton/Lackawanna County CoC"/>
        <s v="PA-503 Wilkes-Barre, Hazleton/Luzerne County CoC"/>
        <s v="MI-506 Grand Rapids, Wyoming/Kent County CoC"/>
        <s v="MO-606 Missouri Balance of State CoC"/>
        <s v="IN-502 Indiana Balance of State CoC"/>
        <s v="IN-503 Indianapolis CoC"/>
        <s v="OR-503 Central Oregon CoC"/>
        <s v="OR-505 Oregon Balance of State CoC"/>
        <s v="OR-502 Medford, Ashland/Jackson County CoC"/>
        <s v="OR-500 Eugene, Springfield/Lane County CoC"/>
        <s v="OR-504 Salem/Marion, Polk Counties CoC"/>
        <s v="OR-501 Portland, Gresham/Multnomah County CoC"/>
        <s v="OR-506 Hillsboro, Beaverton/Washington County CoC"/>
        <s v="DC-500 District of Columbia CoC"/>
        <s v="MD-514 Maryland Balance of State CoC"/>
        <s v="MD-503 Annapolis/Anne Arundel County CoC"/>
        <s v="MD-501 Baltimore CoC"/>
        <s v="MD-505 Baltimore County CoC"/>
        <s v="MD-506 Carroll County CoC"/>
        <s v="MD-504 Howard County CoC"/>
        <s v="MD-601 Montgomery County CoC"/>
        <s v="MD-600 Prince George's County CoC"/>
        <s v="VA-603 Alexandria CoC"/>
        <s v="VA-600 Arlington County CoC"/>
        <s v="VA-601 Fairfax County CoC"/>
        <s v="VA-521 Virginia Balance of State CoC"/>
        <s v="VA-602 Loudoun County CoC"/>
        <s v="VA-604 Prince William County CoC"/>
        <s v="VA-514 Fredericksburg/Spotsylvania, Stafford Counties CoC"/>
        <s v="OH-507 Ohio Balance of State CoC"/>
        <s v="OH-500 Cincinnati/Hamilton County CoC"/>
        <s v="WV-508 West Virginia Balance of State CoC"/>
        <s v="WV-500 Wheeling, Weirton Area CoC"/>
        <s v="AZ-500 Arizona Balance of State CoC"/>
        <s v="AZ-501 Tucson/Pima County CoC"/>
        <s v="FL-511 Pensacola/Escambia, Santa Rosa Counties CoC"/>
        <s v="FL-505 Fort Walton Beach/Okaloosa, Walton Counties CoC"/>
        <s v="SC-502 Columbia/Midlands CoC"/>
        <s v="VA-500 Richmond/Henrico, Chesterfield, Hanover Counties CoC"/>
        <s v="VA-505 Newport News, Hampton/Virginia Peninsula CoC"/>
        <s v="NC-505 Charlotte/Mecklenburg County CoC"/>
        <s v="NM-500 Albuquerque CoC"/>
        <s v="NM-501 New Mexico Balance of State CoC"/>
        <s v="LA-509 Louisiana Balance of State CoC"/>
        <s v="LA-507 Alexandria/Central Louisiana CoC"/>
        <s v="LA-503 New Orleans/Jefferson Parish CoC"/>
        <s v="LA-506 Slidell/Southeast Louisiana CoC"/>
        <s v="SC-501 Greenville, Anderson, Spartanburg/Upstate CoC"/>
        <s v="CA-500 San Jose/Santa Clara City &amp; County CoC"/>
        <s v="CT-503 Bridgeport, Stamford, Norwalk, Danbury/Fairfield County CoC"/>
        <s v="MS-501 Mississippi Balance of State CoC"/>
        <s v="MS-503 Gulf Port/Gulf Coast Regional CoC"/>
        <s v="NH-500 New Hampshire Balance of State CoC"/>
        <s v="NH-501 Manchester CoC"/>
        <s v="NH-502 Nashua/Hillsborough County CoC"/>
        <s v="NC-502 Durham City &amp; County CoC"/>
        <s v="NC-513 Chapel Hill/Orange County CoC"/>
        <s v="NC-507 Raleigh/Wake County CoC"/>
        <s v="CA-526 Amador, Calaveras, Mariposa, Tuolumne Counties CoC"/>
        <s v="CA-503 Sacramento City &amp; County CoC"/>
        <s v="CA-600 Los Angeles City &amp; County CoC"/>
        <s v="CA-603 Santa Maria/Santa Barbara County CoC"/>
        <s v="CA-611 Oxnard, San Buenaventura/Ventura County CoC"/>
        <s v="MI-517 Jackson City &amp; County CoC"/>
        <s v="MI-518 Livingston County CoC"/>
        <s v="MI-504 Pontiac, Royal Oak/Oakland County CoC"/>
        <s v="MI-509 Washtenaw County CoC"/>
        <s v="MI-502 Dearborn, Dearborn Heights, Westland/Wayne County CoC"/>
        <s v="MN-503 Dakota, Anoka, Washington, Scott, Carver Counties CoC"/>
        <s v="MN-500 Minneapolis/Hennepin County CoC"/>
        <s v="MN-501 Saint Paul/Ramsey County CoC"/>
        <s v="KY-500 Kentucky Balance of State CoC"/>
        <s v="KY-502 Lexington-Fayette County CoC"/>
        <s v="OK-500 North Central Oklahoma CoC"/>
        <s v="OK-507 Southeastern Oklahoma Regional CoC"/>
        <s v="OK-505 Northeast Oklahoma CoC"/>
        <s v="OK-503 Oklahoma Balance of State CoC"/>
        <s v="OK-501 Tulsa City &amp; County CoC"/>
        <s v="IL-510 Chicago CoC"/>
        <s v="WA-501 Washington Balance of State CoC"/>
        <s v="TN-504 Nashville-Davidson County CoC"/>
        <s v="FL-507 Orlando/Orange, Osceola, Seminole Counties CoC"/>
        <s v="MI-503 St. Clair Shores, Warren/Macomb County CoC"/>
        <s v="MI-500 Michigan Balance of State CoC"/>
        <s v="MI-501 Detroit CoC"/>
        <s v="AR-500 Little Rock/Central Arkansas CoC"/>
        <s v="MD-511 Mid-Shore Regional CoC"/>
        <s v="MD-513 Wicomico, Somerset, Worcester Counties CoC"/>
        <s v="CA-512 Daly City/San Mateo County CoC"/>
        <s v="FL-517 Hendry, Hardee, Highlands Counties CoC"/>
        <s v="FL-520 Citrus, Hernando, Lake, Sumter Counties CoC"/>
        <s v="FL-501 Tampa/Hillsborough County CoC"/>
        <s v="FL-503 Lakeland/Polk County CoC"/>
        <s v="AL-507 Alabama Balance of State CoC"/>
        <s v="GA-505 Columbus-Muscogee CoC"/>
        <s v="CA-606 Long Beach CoC"/>
        <s v="CA-607 Pasadena CoC"/>
        <s v="CA-612 Glendale CoC"/>
        <s v="VA-502 Roanoke City &amp; County, Salem CoC"/>
        <s v="VA-508 Lynchburg CoC"/>
        <s v="IL-501 Rockford/DeKalb, Winnebago, Boone Counties CoC"/>
        <s v="IL-511 Cook County CoC"/>
        <s v="IL-502 Waukegan, North Chicago/Lake County CoC"/>
        <s v="IL-500 McHenry County CoC"/>
        <s v="ME-500 Maine Statewide CoC"/>
        <s v="MA-503 Cape Cod Islands CoC"/>
        <s v="MA-507 Pittsfield/Berkshire, Franklin, Hampshire Counties CoC"/>
        <s v="MA-505 New Bedford CoC"/>
        <s v="MA-515 Fall River CoC"/>
        <s v="MA-502 Lynn CoC"/>
        <s v="MA-516 Massachusetts Balance of State CoC"/>
        <s v="MA-504 Springfield/Hampden County CoC"/>
        <s v="MA-509 Cambridge CoC"/>
        <s v="MA-511 Quincy, Brockton, Weymouth, Plymouth City and County CoC"/>
        <s v="MA-500 Boston CoC"/>
        <s v="MA-506 Worcester City &amp; County CoC"/>
        <s v="VT-500 Vermont Balance of State CoC"/>
        <s v="VT-501 Burlington/Chittenden County CoC"/>
        <s v="HI-500 Hawaii Balance of State CoC"/>
        <s v="CO-505 Fort Collins, Greeley, Loveland/Larimer, Weld Counties CoC"/>
        <s v="CT-505 Connecticut Balance of State CoC"/>
        <s v="MT-500 Montana Statewide CoC"/>
        <s v="ND-500 North Dakota Statewide CoC"/>
        <s v="RI-500 Rhode Island Statewide CoC"/>
        <s v="PA-600 Pittsburgh, McKeesport, Penn Hills/Allegheny County CoC"/>
        <s v="PA-601 Western Pennsylvania CoC"/>
        <s v="PA-603 Beaver County CoC"/>
        <s v="PA-605 Erie City &amp; County CoC"/>
        <s v="DE-500 Delaware Statewide CoC"/>
        <s v="NJ-500 Atlantic City &amp; County CoC"/>
        <s v="NJ-502 Burlington County CoC"/>
        <s v="NJ-512 Salem County CoC"/>
        <s v="PA-511 Bristol, Bensalem/Bucks County CoC"/>
        <s v="PA-505 Chester County CoC"/>
        <s v="PA-501 Harrisburg/Dauphin County CoC"/>
        <s v="PA-502 Upper Darby, Chester, Haverford/Delaware County CoC"/>
        <s v="PA-504 Lower Merion, Norristown, Abington/Montgomery County CoC"/>
        <s v="PA-500 Philadelphia CoC"/>
        <s v="CA-613 Imperial County CoC"/>
        <s v="CA-514 Fresno City &amp; County/Madera County CoC"/>
        <s v="CA-604 Bakersfield/Kern County CoC"/>
        <s v="CA-513 Visalia/Kings, Tulare Counties CoC"/>
        <s v="CA-506 Salinas/Monterey, San Benito Counties CoC"/>
        <s v="CA-511 Stockton/San Joaquin County CoC"/>
        <s v="CA-614 San Luis Obispo County CoC"/>
        <s v="CA-508 Watsonville/Santa Cruz City &amp; County CoC"/>
        <s v="CA-510 Turlock, Modesto/Stanislaus County CoC"/>
        <s v="FL-513 Palm Bay, Melbourne/Brevard County CoC"/>
        <s v="FL-500 Sarasota, Bradenton/Manatee, Sarasota Counties CoC"/>
        <s v="FL-503 Lakeland, Winterhaven/Polk County CoC"/>
        <s v="IA-501 Iowa Balance of State CoC"/>
        <s v="IA-502 Des Moines/Polk County CoC"/>
        <s v="NE-501 Omaha, Council Bluffs CoC"/>
        <s v="IA-500 Sioux City/Dakota, Woodbury Counties CoC"/>
        <s v="MN-505 St. Cloud/Central Minnesota CoC"/>
        <s v="MN-502 Rochester/Southeast Minnesota CoC"/>
        <s v="MN-504 Northeast Minnesota CoC"/>
        <s v="MN-511 Southwest Minnesota CoC"/>
        <s v="MN-509 Duluth/St. Louis County CoC"/>
        <s v="NE-500 Nebraska Balance of State CoC"/>
        <s v="NE-502 Lincoln CoC"/>
        <s v="NC-506 Wilmington/Brunswick, New Hanover, Pender Counties CoC"/>
        <s v="NC-511 Fayetteville/Cumberland County CoC"/>
        <s v="WA-500 Seattle/King County CoC"/>
        <s v="WA-503 Tacoma, Lakewood/Pierce County CoC"/>
        <s v="WI-503 Madison/Dane County CoC"/>
        <s v="CO-504 Colorado Springs/El Paso County CoC"/>
        <s v="MI-514 Battle Creek/Calhoun County CoC"/>
        <s v="MI-523 Eaton County CoC"/>
        <s v="MI-508 Lansing, East Lansing/Ingham County CoC"/>
        <s v="MI-507 Portage, Kalamazoo City &amp; County CoC"/>
        <s v="MI-516 Norton Shores, Muskegon City &amp; County CoC"/>
        <s v="MI-519 Holland/Ottawa County CoC"/>
        <s v="CA-519 Chico, Paradise/Butte County CoC"/>
        <s v="CA-523 Colusa, Glenn, Trinity Counties CoC"/>
        <s v="CA-531 Nevada County CoC"/>
        <s v="CA-515 Roseville, Rocklin/Placer County CoC"/>
        <s v="CA-524 Yuba City &amp; County/Sutter County CoC"/>
        <s v="OH-502 Cleveland/Cuyahoga County CoC"/>
        <s v="OH-503 Columbus/Franklin County CoC"/>
        <s v="OH-508 Canton, Massillon, Alliance/Stark County CoC"/>
        <s v="OH-506 Akron, Barberton/Summit County CoC"/>
        <s v="OK-504 Norman/Cleveland County CoC"/>
        <s v="OK-506 Southwest Oklahoma Regional CoC"/>
        <s v="XX-000 No CoC in County"/>
        <s v="OK-502 Oklahoma City CoC"/>
        <s v="NV-501 Reno, Sparks/Washoe County CoC"/>
        <s v="KS-502 Wichita/Sedgwick County CoC"/>
        <m/>
      </sharedItems>
    </cacheField>
    <cacheField name="Planned_Enroll" numFmtId="0">
      <sharedItems containsBlank="1" containsMixedTypes="1" containsNumber="1" containsInteger="1" minValue="0" maxValue="230"/>
    </cacheField>
    <cacheField name="GR-SvcAddress" numFmtId="0">
      <sharedItems containsBlank="1" count="236" longText="1">
        <s v="2735 Whitney Rd, Clearwater, FL 33760"/>
        <s v="4283 El Cajon Blvd, Ste 110, San Diego, CA 92105"/>
        <s v="6509 W Little York Rd, Houston, TX 77040"/>
        <s v="1153 Airbase Blvd, Montgomery, AL 36108"/>
        <s v="2631 Ensley 5 Point West Ave, Birmingham, AL 35218"/>
        <s v="1477 E Shaw Ave, Ste 100, Fresno, CA 93710"/>
        <s v="1231 Lafayette Ave, 3rd &amp; 4th Flr, Bronx, NY 10474"/>
        <s v="44 Court St, 7th Flr, Brooklyn, NY 11201"/>
        <s v="3000 Hempstead Turnpike, Ste 404, Levittown, NY 11756"/>
        <s v="228 E 45th St, 16th Flr, New York, NY 10017"/>
        <s v="88-11 165th St, 9th Flr, Jamaica, NY 11432 "/>
        <s v="1 Edgewater St, 2nd Flr, Staten Island, NY 10305"/>
        <s v="200 Jefferson St, Ste 975 , Memphis, TN, 38103"/>
        <s v="610 N Main Ave, San Antonio, TX, 78205"/>
        <s v="900 E Park Blvd #170, Plano, TX 75074"/>
        <s v="4535 Half Crown Dr, Dallas, TX 75233"/>
        <s v="5959 W Gateway Blvd, Ste 644, El Paso, TX 79925"/>
        <s v="900 E Park Blvd, Ste 170, Plano, TX 75074"/>
        <s v="4041 Ryan Ave, Fort Worth, TX 76110"/>
        <s v="2700 S I-35 Frontage Rd, #100 Austin, TX 78704"/>
        <s v="6710 N Scottsdale Rd, Scottsdale, AZ 85253"/>
        <s v="10 W Broadway, Salt Lake City, UT 84101"/>
        <s v="24 Cumberland Ave, Asheville, NC 28801"/>
        <s v="80 Joseph E. Lowery Blvd NW, Atlanta, GA 30314"/>
        <s v="665 Willoughby Ave, Brooklyn, NY 11206"/>
        <s v="5411 Grand Blvd, Ste 104, New Port Richey, FL 34652"/>
        <s v="212 N 14th St, West Columbia, TX 77486"/>
        <s v="400 Mount Vernon St, Camden , NJ 08103"/>
        <s v="3400 W Wisconsin Ave, Milwaukee, WI 53208"/>
        <s v="741 N Grand Ave, Ste 300, Waukesha, WI 53186"/>
        <s v="8800 Ambassador Row, Dallas, TX 75247"/>
        <s v="925 Dillingham Blvd, Ste 200, Honolulu, HI 96817"/>
        <s v="117 W Duval St, Ste 175, Jacksonville, FL 32202"/>
        <s v="555 N Grants Ln, Fort Worth, TX 76108"/>
        <s v="2111 Champa St, Denver, CO 80205"/>
        <s v="165 Amber Ln, Wilkes-Barre, PA 18702"/>
        <s v="1120 Monroe Ave NW, Ste 220, Grand Rapids, MI 49503"/>
        <s v="601 Business Loop 70W, Ste 218, Columbia, MO 65201"/>
        <s v="15400 E 14th Pl, Aurora, CO 80011_x000a_6974 S Lima St, Centennial, CO 80112"/>
        <s v="4500 Limelight Ave, Castle Rock, CO 80109"/>
        <s v="4740 Kingsway Dr, Indianapolis, IN 46205"/>
        <s v="2158 SE College Loop, Ste B, Redmond, OR 97756"/>
        <s v="846 SE Pine St, Roseburg, OR 97470"/>
        <s v="1040 Crater Lake Ave, Ste A, Medford, OR 97504"/>
        <s v="115 W 8th Ave, Ste 380, Eugene, OR 97401"/>
        <s v="3878 Beverly Ave NE, Ste 5, Salem, OR 97305"/>
        <s v="237 NE Broadway St, Ste 100, Portland, OR 97232"/>
        <s v="11950 SW Garden Pl, Ste 100, Tigard, OR 97223"/>
        <s v="370 NE Norton Ln, McMinnville, OR 97128"/>
        <s v="1420 Spring St, 2nd Flr, Silver Spring, MD 20910"/>
        <s v="1910 Fairgrove Ave, Hamilton, OH 45011"/>
        <s v="2901 Gilbert Ave, Cincinnati, OH 45206"/>
        <s v="30 E Main St, Buckhannon, WV 26201_x000a_146 Terrace Mnr, Fairmont, WV 26554"/>
        <s v="24986 Northwestern Pike, Romney, WV 26757"/>
        <s v="30 E Main St, Buckhannon, WV 26201"/>
        <s v="3158 West St, Weirton, WV 26062"/>
        <s v="1411 Grand Central Ave, Vienna, WV 26105"/>
        <s v="30 E Main St, Buckhannon, WV 26201_x000a_146 Terrace Mnr, Fairmont, WV 26554_x000a_1411 Grand Central Ave, Vienna, WV 26105"/>
        <s v="30 E Main St, Buckhannon, WV 26201_x000a_1411 Grand Central Ave, Vienna, WV 26105"/>
        <s v="22 Main St, Franklin, WV 26807_x000a_101 Alt Ave, Petersburg, WV 26847_x000a_24986 Northwestern Pike, Romney, WV 26757"/>
        <s v="208 Business St, Beckley, WV 25801"/>
        <s v="101 Alt Ave, Petersburg, WV 26847_x000a_24986 Northwestern Pike, Romney, WV 26757"/>
        <s v="22 Main St, Franklin, WV 26807_x000a_101 Alt Ave, Petersburg, WV, 26847_x000a_24986 Northwestern Pike, Romney, WV 26757"/>
        <s v="146 Terrace Mnr, Fairmont, WV 26554_x000a_3158 West St, Weirton, WV 26062"/>
        <s v="22 Main St, Franklin, WV 26807_x000a_101 Alt Ave, Petersburg, WV 26847"/>
        <s v="30 E Main St, Buckhannon, WV 26201_x000a_22 Main St, Franklin, WV 26807"/>
        <s v="146 Terrace Mnr, Fairmont, WV 26554"/>
        <s v="30 E Main St, Buckhannon, WV 26201_x000a_146 Terrace Mnr, Fairmont, WV 26554_x000a_101 Alt Ave, Petersburg, WV 26847"/>
        <s v="146 Terrace Mnr, Fairmont, WV 26554_x000a_1411 Grand Central Ave, Vienna, WV 26105"/>
        <s v="414 Baker Ave, Evansville, IN 47710"/>
        <s v="11776 Bartlett St, Unit 4, Adelanto, CA 92301"/>
        <s v="4116/4226 Avenida Cochise, Sierra Vista, AZ 85635"/>
        <s v="2730 E Broadway Blvd, Tucson, AZ 85716"/>
        <s v="8800 University Pkwy, Suite A3, Pensacola, FL 32514"/>
        <s v="3223 Devine St, Ste 3, Columbia, SC 29205"/>
        <s v="400 Commerce Rd, Richmond, VA 23224"/>
        <s v="4713 Wisconsin Ave NW, Washington, DC 20016"/>
        <s v="165 Edge Rd, Ste 107, Villa Rica, GA, 30180"/>
        <s v="2400 Lake Park Dr SE, Ste 140, Smyrna, GA 30080"/>
        <s v="1111 The Plaza, Charlotte, NC 28205"/>
        <s v="1010 Green Acres Rd, Eugene, OR 97408"/>
        <s v="1030 18th St NW, Albuquerque, NM 87104"/>
        <s v="200 N Fairview St, Santa Ana, CA 92703"/>
        <s v="11358 Perkins Rd, Baton Rouge, LA 70810"/>
        <s v="1750 Martin Luther King Blvd, Ste 108, Houma, LA 70360"/>
        <s v="3400 Tulane Ave, Ste 1000, New Orleans, LA 70119"/>
        <s v="3400 Tulane Ave, Ste 1000, New Orleans, LA 70119_x000a_5770 Read Blvd, New Orleans, LA, 70127"/>
        <s v="5770 Read Blvd, New Orleans, LA 70127_x000a_3400 Tulane Ave, Ste 1000, New Orleans, LA 70119"/>
        <s v="4700 Highway 22, Ste 5, Mandeville, LA 70471"/>
        <s v="4700 Hwy 22, Ste 5, Mandeville, LA 70471"/>
        <s v="115 Haywood Rd, Greenville, SC 29607"/>
        <s v="1080 N 7th St, San Jose, CA, 95112"/>
        <s v="165 Ocean Ter, Bridgeport, CT 06605_x000a_655 Park Ave, Bridgeport, CT 06604"/>
        <s v="887 Washington St, Bay Saint Louis, MS 39520"/>
        <s v="108 Boulder Point Dr, Plymouth, NH 03264"/>
        <s v="17 Dunbar St, Keene, NH 03431"/>
        <s v="38 Glen Ave, Berlin, NH 03570"/>
        <s v="335 Somerville St, Manchester NH, 03101_x000a_77 Northeastern Blvd, Nashua, NH 03062_x000a_59 Factory St, Nashua, NH 03060_x000a_46 Spring St, Nashua, NH 03060"/>
        <s v="202 North State St, Concord, NH 03301"/>
        <s v="77 Northeastern Blvd, Nashua, NH 03062_x000a_59 Factory St, Nashua, NH 03060_x000a_46 Spring St, Nashua, NH 03060"/>
        <s v="13010 Morris Rd, Ste 175, Alpharetta, GA 30004"/>
        <s v="2855 Telegraph Ave, Ste 601, Berkeley, CA 94705"/>
        <s v="1816 S Figueroa St, Los Angeles, CA 90015_x000a_5446 Sepulveda Blvd, Culver City, CA 90230_x000a_1420 W Ave I, Lancaster, CA 93534"/>
        <s v="1816 S Figueroa St, Los Angeles, CA 90015"/>
        <s v="4311 Melrose Ave, Ste 405, Los Angeles, CA 90029_x000a_1505 E 1st St, Los Angeles, CA 90033_x000a_14101 Nelson Ave E, La Puente, CA 91746_x000a_1460 E Holt Ave, Ste 130, Pomona, CA 91767_x000a_18645 Sherman Way, Ste 114, Reseda, CA 91335_x000a_1111 Figueroa Pl, Ste 101, Wilmington, CA 90744"/>
        <s v="130 E Ortega St, Santa Barbara, CA, 93101_x000a_1410 S Broadway, Santa Maria, CA, 93454"/>
        <s v="2901 N Ventura Rd, 3rd Fl, Oxnard, CA, 93036"/>
        <s v="216 E. Biddle St, Ste 200, Jackson, MI 49203"/>
        <s v="3810 Packard St, Ste 260, Ann Arbor, MI 48108 "/>
        <s v="One Veterans Dr, Bldg 47, Minneapolis, MN 55406_x000a_1000 University Ave W, Ste 10, St. Paul, MN 55104"/>
        <s v="One Veterans Dr, Bldg 47, Minneapolis, MN 55406"/>
        <s v="1000 University Ave W, Ste 10, St. Paul, MN 55104"/>
        <s v="525 Dotson Br, Salyersville, KY 41465"/>
        <s v="104 South Front Ave, Prestonsburg, KY 41653_x000a_40 Greenhouse Ln, Prestonsburg, KY 41653"/>
        <s v="525 Dotson Branch, Salyersville, KY 41465"/>
        <s v="160 Douglas Park, Pikeville, KY 41501"/>
        <s v="1006 Bear Ln, Okmulgee, OK 74447"/>
        <s v="2033 W 95th St, Chicago, IL 60643"/>
        <s v="309 E 5th Ave, Moses Lake, WA 98837"/>
        <s v="630 Railroad Ave, Sunnyside, WA 98944"/>
        <s v="270 9th St NE, East Wenatchee, WA 98802"/>
        <s v="720 W Court St, Pasco, WA 99301"/>
        <s v="1100 W University Way, Ste 200, Ellensburg, WA 98926"/>
        <s v="1530 Stevens St, Walla Walla, WA 99362"/>
        <s v="1630 S 16th Ave, Yakima, WA 98902_x000a_630 Railroad Ave, Sunnyside, WA 98944"/>
        <s v="340 N Madison Ave, Los Angeles, CA 90004"/>
        <s v="1250 6th Ave, Ste 110, San Diego, CA 92101"/>
        <s v="41 Peabody St, Nashville, TN 37210"/>
        <s v="400 Commerce Rd, Richmond, VA 23224"/>
        <s v="1209 E Donegan Ave, Kissimmee, FL 34744_x000a_1025 S Orange Blossom Trl, Orlando, FL 32805_x000a_18415 11th Ave, Orlando, FL 32833_x000a_5511 W Colonial Dr, Orlando, FL 32808_x000a_419 S Park Ave, Sanford, FL 32771_x000a_1701 W 13th St, Sanford, FL 32771_x000a_800 E 2nd St, Sanford, FL 32771"/>
        <s v="1710 Telephone Rd, Houston, TX 77023 _x000a_1960 Tellepsen St, Houston, TX 77023_x000a_12300 Parc Crest Dr, Stafford, TX 77477"/>
        <s v="17 Battery Pl, New York , NY 10004"/>
        <s v="2835 Bagley Ave, Ste 800, Detroit, MI 48216"/>
        <s v="2701 S Elm St, Little Rock, AR 72204"/>
        <s v="521 Mack Ave, Salisbury, MD 21801"/>
        <s v="1060 Howard St, San Francisco, CA 94103"/>
        <s v="711 N Kentucky Ave, Lakeland, FL 33801_x000a_7402 N 56th St, Ste 400, Tampa, FL 33617"/>
        <s v="1011 S Railroad St, Phenix City, AL 36867 _x000a_318 Seale Rd, Phenix City, AL 36869_x000a_209 North Main St, Tuskegee, AL 36083 "/>
        <s v="2636 South Loop W, Ste 560, Houston, TX 77054"/>
        <s v="5600 Rickenbacker Rd, Bell, CA 90201_x000a_2965 E Gage Ave, Huntington Park, CA 90255_x000a_3060 Long Beach Blvd, Long Beach, CA 90807_x000a_24741 Alessandro Blvd, Moreno Valley, CA 92553_x000a_3695 1st St, Riverside, CA 92501_x000a_473 E Carnegie Dr, San Bernardino, CA 92408_x000a_901 W Civic Center Dr, 2nd Flr, Santa Ana, CA 92703"/>
        <s v="1401 S Sepulveda Blvd, Los Angeles, CA 90025_x000a_622 W Wooley Rd, Oxnard, CA 93030_x000a_185 N Catalina Ave, Pasadena, CA 91106_x000a_423 Chapala St, Santa Barbara, CA 93101_x000a_16555 Sherman Way, Van Nuys, CA 91406_x000a_155 S Oak St, Ventura, CA 93001"/>
        <s v="118 S Lexington Ave, Covington, VA 24426_x000a_302 2nd St SW, Roanoke, VA 24011"/>
        <s v="805 McHenry Ave, Ste D, Crystal Lake, IL 60014"/>
        <s v="33 E Merrimack St, Lowell, MA 01852"/>
        <s v="91-1039 Shangrila St, Bldg 37, Kapolei, HI 96707"/>
        <s v="733 S Hindry Ave, Inglewood, CA 90301"/>
        <s v="15305 6th St, March Air Reserve Base, CA 92518"/>
        <s v="3507 N Central Ave, Ste 200, Phoenix, AZ 85012"/>
        <s v="1040 Whipple St, Ste 400, Prescott, AZ 86305"/>
        <s v="152 Wayne Pl SE, Washington, DC 20032"/>
        <s v="1715 Union Blvd, Bay Shore, NY 11706"/>
        <s v="3833 Texas Ave, Ste 150, Bryan, TX 77802"/>
        <s v="350 N 1st Ave, Phoenix, AZ 85003"/>
        <s v="223 Linden St, Ste 202, Fort Collins, CO 80524"/>
        <s v="232 Arch St, New Britain, CT 06051"/>
        <s v="393 Main St, Lewiston, ME 04240"/>
        <s v="69 Grove St, Worcester, MA 01605"/>
        <s v="711 Central Ave, Ste 201, Billings, MT 59102"/>
        <s v="2934 Smallman St, Pittsburgh, PA 15201"/>
        <s v="406 W 8th St,  Erie, PA 16502"/>
        <s v="1225 N King St, 5th Fl, Wilmington, DE 19801"/>
        <s v="616 E Landis Ave, Flr 1, Ste 2, Vineland, NJ 08360"/>
        <s v="797 E Lancaster Ave, Ste 12, Downingtown, PA 19335"/>
        <s v="21 S 3rd St, Harrisburg, PA 17101_x000a_8 N Grove St, Ste 2, Lock Haven, PA 17745"/>
        <s v="213-217 N 4th St, Philadelphia, PA 19106"/>
        <s v="945 Washington Blvd, Pittsburgh, PA 15206"/>
        <s v="1550 Main St, El Centro, CA 92243"/>
        <s v="4141 Pacific Hwy, San Diego, CA 92110"/>
        <s v="1297 Purchase St, New Bedford, MA, 02740"/>
        <s v="33 E Magnolia St, Ste 9, Stockton, CA 95202"/>
        <s v="255 N Fulton St, Ste 101, Fresno, CA 93701"/>
        <s v="1801 21st St, Ste 1, Bakersfield, CA 93301"/>
        <s v="215 Reservation Rd, Unit R, Marina, CA 93933"/>
        <s v="1410 S Broadway, Ste E, Santa Maria, CA 93454_x000a_800 S College Dr, Bldg A, Santa Maria, CA 93454_x000a_301 S Miller St, Ste 112, Santa Maria, CA 93454_x000a_624 W Foster Rd, Ste A, Santa Maria, CA 93455"/>
        <s v="5450 Ralston St, Ste 206, Ventura, CA 93003"/>
        <s v="850 Concourse Pkwy S, Ste 200, Maitland, FL 32751"/>
        <s v="9215 N Florida Ave, Ste 6, Tampa, FL 33612"/>
        <s v="28960 US Hwy 19 N, Ste 102, Clearwater, FL 33761"/>
        <s v="300 W Broadway, Ste 13, Council Bluffs, IA 51503"/>
        <s v="501 17th Ave N, St. Cloud, MN 56303"/>
        <s v="1312 7th St NW, Ste 104, Rochester, MN 55901"/>
        <s v="5814 Grand Ave, Duluth, MN 55802_x000a_215 S 27th Ave W, Duluth MN 55806_x000a_102 W 2nd St, Duluth, MN 55802_x000a_317 W Superior St, Duluth, MN 55802"/>
        <s v="812 Bruin Blvd, Ste 4418, Bellevue, NE 68005"/>
        <s v="490 N McPherson Church Rd, Fayetteville, NC 28303"/>
        <s v="20 N 4th St, Ste 214, Wilmington, NC 28401_x000a_226 N Front St, Wilmington, NC 28401_x000a_223 S 3rd St, Wilmington, NC 28402"/>
        <s v="6100 Southcenter Blvd, Ste 220, Tukwila, WA 98188"/>
        <s v="1280 W Clairemont Ave, Ste 7, Eau Claire, WI 54701"/>
        <s v="2301 Riverside Dr, Ste 1, Green Bay, WI 54301"/>
        <s v="2701 International Ln, Ste 200, Madison, WI 53704"/>
        <s v="232 3rd St N, 3rd Flr, La Crosse, WI 54601_x000a_212 11th St S, La Crosse, WI 54601_x000a_223 N 8th St, La Crosse, WI, 54601_x000a_910 2nd Ave N, Onalaska, WI 54650"/>
        <s v="1280 W Clairemont Ave, Ste 7, Eau Claire, WI 54701_x000a_176 N Riverwalk, River Falls, WI 54022"/>
        <s v="176 N Riverwalk, River Falls, WI 54022"/>
        <s v="1280 W Clairemont Ave, Ste 7, Eau Claire, WI 54701_x000a_910 2nd Ave N, Onalaska, WI 54650"/>
        <s v="1247 Santa Fe Dr, Denver, CO 80205"/>
        <s v="565 Communication Cir, Unit 150, Colorado Springs, CO 80905"/>
        <s v="2 W Michigan Ave, Ste 200, Battle Creek, MI 49017_x000a_2944 Fuller Ave NE, Ste 101, Grand Rapids, MI 49505_x000a_316 Morris Ave, Ste 305, Muskegon, MI 49440"/>
        <s v="21700 Northwestern Hwy, Ste 700, Southfield, MI 48075"/>
        <s v="10618 Schirra Ave, Mather, CA 95655"/>
        <s v="219 N 30th St, Billings, MT 59101"/>
        <s v="6400 Laurel Canyon Blvd, Ste 250, North Hollywood, CA 91606"/>
        <s v="1906 W Garvey Ave S, Ste 108, West Covina, CA 91790"/>
        <s v="700 N Bullis Rd, Compton, CA 90221"/>
        <s v="441 Centre St, Jamaica Plain, MA 02130"/>
        <s v="2833 S Calhoun St, Fort Wayne, IN 46807"/>
        <s v="1800 N Meridian St, Ste 300 Indianapolis, IN 46202"/>
        <s v="7938 Hamilton Ave, Cincinnati, OH 45231"/>
        <s v="3229 Broadway Ave, Gary, IN 46409"/>
        <s v="775 E 152nd St, Cleveland, OH 44110"/>
        <s v="624 Harmon Ave, Columbus, OH 43223"/>
        <s v="1040 E Tallmadge Ave, Akron, OH 44310"/>
        <s v="9605 E 61st St, Tulsa, OK 74133"/>
        <s v="103 Ed Bayer Ct, Ste 120, Warner Robins, GA 31088"/>
        <s v="2401 Scott Ave, Ste 200, Fort Worth, TX 76103"/>
        <s v="1900 N Gateway Blvd, Fresno, CA 93727"/>
        <s v="2291 W March Ln, Ste B-105, Stockton, CA 95207"/>
        <s v="316 Maine St, Reno, NV 89502"/>
        <s v="2021 N Amidon Ave, Ste 1100, Wichita, KS 67203_x000a_1025 N Main St, Wichita, KS 67203"/>
        <s v="401 Technology Dr E, Ste 100, Menomonie, WI 54751"/>
        <s v="422 Third St W, Ste 200, Ashland, WI 54806"/>
        <s v="331 S Main St, Rice Lake, WI 54868"/>
        <s v="24467 State Rd 35, Ste 8, Siren, WI 54872"/>
        <s v="501 Hewett St, Neillsville, WI 54456"/>
        <s v="1805 N 14th St, Superior, WI 54880"/>
        <s v="221 W Madison St, Ste 140-A, Eau Claire, WI 54703"/>
        <s v="215 N Second St, Ste 105, River Falls, WI 54022"/>
        <s v="400 Polk County Plz, Balsam Lake, WI 54810"/>
        <s v="126 Cherry St, Rm 6, Phillips, WI 54555"/>
        <s v="1000 College Ave W, Rm 212, Ladysmith, WI 54848"/>
        <s v="15612 Windrose Ln, Ste 200, Hayward, WI 54843"/>
        <s v="508 S 8th St, Ste C, Medford, WI 54451"/>
        <m/>
        <s v="3400 W. Wisconsin Ave, Milwaukee, WI 53208" u="1"/>
        <s v="741 N Grand Avenue, Ste 300, Waukesha, WI 53186" u="1"/>
        <s v="741 N. Grand Avenue, Ste 300, Waukesha, WI 53186" u="1"/>
        <s v="425 S Adams St, Ste 103, Green Bay, WI 54301" u="1"/>
        <s v="1025 Kirkwood Pkwy SW, Cedar Rapids, IA 52404_x000a_300 W Broadway, Ste 13, Council Bluffs, IA 51503_x000a_200 Army Post Rd, Ste 44, Des Moines, IA 50315" u="1"/>
      </sharedItems>
    </cacheField>
    <cacheField name="GR-SvcPhone" numFmtId="0">
      <sharedItems containsBlank="1" count="176">
        <s v="727-600-8923"/>
        <s v="619-231-5990"/>
        <s v="832-619-1175"/>
        <s v="334-269-2150"/>
        <s v="205-588-0597"/>
        <s v="559-412-5788"/>
        <s v="917-801-4668"/>
        <s v="718-797-5627"/>
        <s v="347-429-9314"/>
        <s v="212-599-5627"/>
        <s v="718-206-9675"/>
        <s v="718-447-5627"/>
        <s v="901-341-5627"/>
        <s v="210-354-4892"/>
        <s v="214-600-2966"/>
        <s v="214-379-7377"/>
        <s v="915-774-0525"/>
        <s v="817-289-0055"/>
        <s v="512-363-5978"/>
        <s v="804-721-2929"/>
        <s v="828-259-5325"/>
        <s v="404-874-8001"/>
        <s v="718-852-6004"/>
        <s v="727-339-3501"/>
        <s v="979-345-3800"/>
        <s v="856-964-1990"/>
        <s v="414-345-4254"/>
        <s v="414-345-4277"/>
        <s v="214-637-2911"/>
        <s v="808-768-7762"/>
        <s v="904-255-5550"/>
        <s v="817-569-9008"/>
        <s v="303-293-2217"/>
        <s v="570-826-0510 x320"/>
        <s v="616-458-5102"/>
        <s v="636-940-8027"/>
        <s v="303-636-1160"/>
        <s v="317-466-1000"/>
        <s v="541-693-2727"/>
        <s v="541-671-5501"/>
        <s v="541-414-3680"/>
        <s v="541-600-3780"/>
        <s v="971-283-4973"/>
        <s v=" 971-358-3980"/>
        <s v="971-238-8930"/>
        <s v="971-716-8130"/>
        <s v="301-920-9768"/>
        <s v="513-281-2316 "/>
        <s v="304-538-7711"/>
        <s v="812-423-8422"/>
        <s v="760-261-3608"/>
        <s v="210-431-6466"/>
        <s v="520-355-1002"/>
        <s v="850-988-9892"/>
        <s v="803-343-2577"/>
        <s v="804-212-2471"/>
        <s v="202-364-1419"/>
        <s v="470-799-2949"/>
        <s v="541-345-1801"/>
        <s v="505-881-6401"/>
        <s v="714-547-6308"/>
        <s v="225-308-0220"/>
        <s v="985-262-8666"/>
        <s v="504-456-2622"/>
        <s v="985-377-0160"/>
        <s v="864-351-0100"/>
        <s v="408-869-9246"/>
        <s v="203-368-6511"/>
        <s v="228-463-8887"/>
        <s v="603-882-3616"/>
        <s v="844-634-1520"/>
        <s v="888-479-1926"/>
        <s v="855-862-1804"/>
        <s v="925-957-6042"/>
        <s v="323-761-8888"/>
        <s v="213-355-5300"/>
        <s v="734-975-6880"/>
        <s v="833-222-6228_x000a_612-726-1327"/>
        <s v="833-222-6228"/>
        <s v="612-726-1327"/>
        <s v="606-349-6136"/>
        <s v="606-886-8572_x000a_606-886-6815"/>
        <s v="606-639-9880"/>
        <s v="918-732-7739"/>
        <s v="312-300-3135"/>
        <s v="509-765-9206"/>
        <s v="509-839-0204"/>
        <s v="509-665-3715"/>
        <s v="509-545-0484"/>
        <s v="509-248-6751"/>
        <s v="509-457-7900_x000a_509-839-0204"/>
        <s v="323-644-2200"/>
        <s v="619-810-8668"/>
        <s v="401-225-0716"/>
        <s v="804-230-0999"/>
        <s v="866-237-2589"/>
        <s v="713-773-6000"/>
        <s v="212-633-6900"/>
        <s v="313-841-9641"/>
        <s v="501-664-5036"/>
        <s v="410-742-4950"/>
        <s v="415-252-4788"/>
        <s v="813-620-4029"/>
        <s v="334-291-6363"/>
        <s v="713-637-4174"/>
        <s v="323-263-1206_x000a_323-587-4221_x000a_562-426-7637_x000a_951-653-9131_x000a_951-784-4490_x000a_909-889-9605_x000a_714-545-2937"/>
        <s v="310-477-9539_x000a_805-483-9235_x000a_626-773-4400_x000a_805-962-6281_x000a_323-482-3305_x000a_805-648-4977"/>
        <s v="540-777-4673"/>
        <s v="815-321-4673"/>
        <s v="978-454-6191"/>
        <s v="806-672-2977"/>
        <s v="310-486-0108"/>
        <s v="951-877-3993"/>
        <s v="602-717-6682"/>
        <s v="928-583-7204"/>
        <s v="202-407-6338"/>
        <s v="631-665-1571"/>
        <s v="979-595-2900"/>
        <s v="602-257-5138"/>
        <s v="970-556-1010"/>
        <s v="800-482-2565"/>
        <s v="844-857- 8387"/>
        <s v="302-485-0536"/>
        <s v="856-293-7321"/>
        <s v="610-384-8387"/>
        <s v="717-351-5148_x000a_844-226-0368"/>
        <s v="215-923-2600"/>
        <s v="412-363-0500"/>
        <s v="619-393-2000"/>
        <s v="617-371-1800"/>
        <s v="209-227-3012"/>
        <s v="559-682-7195"/>
        <s v="661-717-2336"/>
        <s v="831-224-5943"/>
        <s v="805-232-3746"/>
        <s v="321-209-8679"/>
        <s v="813-934-1019"/>
        <s v="813-894-2731"/>
        <s v="715-523-2304"/>
        <s v="715-629-1247"/>
        <s v="507-216-3336"/>
        <s v="715-523-1876_x000a_715-629-1247"/>
        <s v="402-713-1030"/>
        <s v="910-302-3567"/>
        <s v="425-276-2031"/>
        <s v="715-523-1876"/>
        <s v="920-489-0899"/>
        <s v="608-810-0001"/>
        <s v="720-501-3367"/>
        <s v="719-491-1974"/>
        <s v="248-296-4507_x000a_517-243-5529_x000a_231-559-0482"/>
        <s v="248-945-0101"/>
        <s v="916-661-5149"/>
        <s v="406-252-4118"/>
        <s v="213-389-1500"/>
        <s v="213-605-5422"/>
        <s v="617-522-8086"/>
        <s v="260-755-6154"/>
        <s v="855-332-8387"/>
        <s v="513-322-5170"/>
        <s v="219-713-4545"/>
        <s v="216-541-9000"/>
        <s v="614-849-0145"/>
        <s v="330-633-1050"/>
        <s v="918-307-1500"/>
        <s v="478-352-1323"/>
        <s v="817-369-8857"/>
        <s v="559-251-4800"/>
        <s v="209-662-6073"/>
        <s v="775-996-1989"/>
        <s v="316-771-6800_x000a_316-264-9303"/>
        <s v="877-711-9390"/>
        <m/>
        <s v="813-897-0311" u="1"/>
        <s v="559-231-9440" u="1"/>
        <s v="515-372-5409_x000a_515-372-5409_x000a_515-462-7226" u="1"/>
      </sharedItems>
    </cacheField>
    <cacheField name="GR-Website" numFmtId="0">
      <sharedItems containsBlank="1" count="107">
        <s v="https://www.servicesource.org/abilities"/>
        <s v="https://able2work.org"/>
        <s v="https://goapprenticeship.com"/>
        <s v="https://specialkindofcaring.org"/>
        <s v="https://americaworks.com"/>
        <s v="https://agif-nvop.org"/>
        <s v="https://amvets.org"/>
        <s v="https://abccm.org"/>
        <s v="https://atlantacss.org"/>
        <s v="https://bvsj.org"/>
        <s v="https://boleycenters.org"/>
        <s v="https://thewarriorsrefuge.us"/>
        <s v="https://centerffs.org"/>
        <s v="https://cvivet.org"/>
        <s v=" https://uandispreadthelight.com"/>
        <s v="https://honolulu.gov/dcs"/>
        <s v="https://jacksonville.gov"/>
        <s v="https://clcinc.org"/>
        <s v="https://coloradocoalition.org"/>
        <s v="http://ceopeoplehelpingpeople.org"/>
        <s v="https://communityrebuilders.org"/>
        <s v="https://connectionstosuccess.org"/>
        <s v="https://adworks.org"/>
        <s v="https://eastersealscrossroads.org"/>
        <s v="https://easterseals.com/oregon"/>
        <s v="https://dcmdva.easterseals.com"/>
        <s v="https://eastersealsredwood.org"/>
        <s v="https://www.eastersealsredwood.org"/>
        <s v="https://easternaction.org"/>
        <s v="https://echohousing.org"/>
        <s v="https://www.emmanuelshouseinc.org"/>
        <s v="https://endeavors.org"/>
        <s v="https://endeavors.org/arizona-homeless-veteran-reintegration"/>
        <s v="https://endeavors.org/florida-homeless-veteran-reintegration"/>
        <s v="https://www.fastforwardctc.com"/>
        <s v="http://focusedoutreachrichmond.org"/>
        <s v="https://friendshipplace.org"/>
        <s v="https://gtwfoundation.org"/>
        <s v="https://goodwill-oregon.org"/>
        <s v="https://goodwillnm.org"/>
        <s v="https://ocgoodwill.org"/>
        <s v="https://goodwillno.org"/>
        <s v="https://goodwillsc.org"/>
        <s v="https://goodwillsv.org"/>
        <s v="https://gwct.org"/>
        <s v="https://hancockhrc.org"/>
        <s v="https://harborcarenh.org"/>
        <s v="https://hireheroesusa.org"/>
        <s v="https://insighthousing.org"/>
        <s v="https://jvs-socal.org"/>
        <s v="https://mcscalifornia.com"/>
        <s v="https://mapagency.org"/>
        <s v="https://mac-v.org"/>
        <s v="https://www.mtcomp.org"/>
        <s v="https://mcnveterans.com/mission"/>
        <s v="https://ofcolorinc.org"/>
        <s v="https://oicofwa.org"/>
        <s v="https://epath.org"/>
        <s v="https://powertechs.us"/>
        <s v="https://rivercityccs.com"/>
        <s v="https://serviceandlovetogether.org"/>
        <s v="https://serjobs.org"/>
        <s v="https://sus.org"/>
        <s v="https://www.swsol.org"/>
        <s v="https://swsol.org"/>
        <s v="https://stfrancishouselr.org"/>
        <s v="https://stjamesamezionmd.org/zion-house"/>
        <s v="https://www.swords-to-plowshares.org"/>
        <s v="http://tampahope.org"/>
        <s v="https://tearsinc.org"/>
        <s v="https://houstonlaunchpad.com"/>
        <s v="https://salvationarmyusa.org/usa-western-territory"/>
        <s v="https://tapintohope.org"/>
        <s v="https://veteranspathtohope.org"/>
        <s v="https://bridgeclubofgreaterlowell.org"/>
        <s v="https://usvets.org/locations/barbers-point"/>
        <s v="https://usvets.org/locations/inglewood"/>
        <s v="https://usvets.org/locations/inland-empire"/>
        <s v="https://usvets.org/locations/phoenix"/>
        <s v="https://usvets.org/locations/prescott"/>
        <s v="https://usvets.org/locations/washington-dc"/>
        <s v="https://uvbh.org"/>
        <s v="https://projectunitytexas.org"/>
        <s v="https://valleyymca.org/programs/more-to-explore/career-services"/>
        <s v="https://veteranemploymentservices.com"/>
        <s v="https://veteransinc.org"/>
        <s v="https://veteransleadershipprogram.org"/>
        <s v="https://www.vmcenter.org"/>
        <s v="https://veteransplaceusa.org"/>
        <s v="https://vvsd.net"/>
        <s v="https://nechv.org"/>
        <s v="https://vrspecialists.com"/>
        <s v="https://voacolorado.org"/>
        <s v="https://voami.org"/>
        <s v="https://voa-ncnn.org/locations/veterans-service-center-northern-california"/>
        <s v="https://voanr.org"/>
        <s v="https://voala.org"/>
        <s v="https://voamass.org"/>
        <s v="https://voaohin.org"/>
        <s v="https://voaok.org"/>
        <s v="https://voase.org"/>
        <s v="https://voatx.org"/>
        <s v="https://westcare.com/places/california"/>
        <s v="https://westcarenevada.com"/>
        <s v="https://workforce-ks.com"/>
        <s v="https://workforceresource.org"/>
        <m/>
      </sharedItems>
    </cacheField>
    <cacheField name="State Filter" numFmtId="0">
      <sharedItems containsBlank="1" count="48">
        <s v="Florida"/>
        <s v="California"/>
        <s v="Texas"/>
        <s v="Alabama"/>
        <s v="New York"/>
        <s v="Arkansas"/>
        <s v="Tennessee"/>
        <s v="Arizona"/>
        <s v="Utah"/>
        <s v="North Carolina"/>
        <s v="Georgia"/>
        <s v="New Jersey"/>
        <s v="Wisconsin"/>
        <s v="Hawaii"/>
        <s v="Colorado"/>
        <s v="Pennsylvania"/>
        <s v="Michigan"/>
        <s v="Missouri"/>
        <s v="Indiana"/>
        <s v="Oregon"/>
        <s v="District of Columbia"/>
        <s v="Maryland"/>
        <s v="Virginia"/>
        <s v="Ohio"/>
        <s v="West Virginia"/>
        <s v="South Carolina"/>
        <s v="New Mexico"/>
        <s v="Louisiana"/>
        <s v="Connecticut"/>
        <s v="Mississippi"/>
        <s v="New Hampshire"/>
        <s v="Minnesota"/>
        <s v="Kentucky"/>
        <s v="Oklahoma"/>
        <s v="Illinois"/>
        <s v="Washington"/>
        <s v="Maine"/>
        <s v="Massachusetts"/>
        <s v="Vermont"/>
        <s v="Montana"/>
        <s v="North Dakota"/>
        <s v="Rhode Island"/>
        <s v="Delaware"/>
        <s v="Iowa"/>
        <s v="Nebraska"/>
        <s v="Nevada"/>
        <s v="Kansas"/>
        <m/>
      </sharedItems>
    </cacheField>
    <cacheField name="County Filter" numFmtId="0">
      <sharedItems containsBlank="1" count="767">
        <s v="Pinellas County"/>
        <s v="San Diego County"/>
        <s v="Austin County"/>
        <s v="Bell County"/>
        <s v="Bosque County"/>
        <s v="Brazoria County"/>
        <s v="Brown County"/>
        <s v="Burleson County"/>
        <s v="Calhoun County"/>
        <s v="Chambers County"/>
        <s v="Coleman County"/>
        <s v="Collin County"/>
        <s v="Colorado County"/>
        <s v="Comanche County"/>
        <s v="Coryell County"/>
        <s v="Denton County"/>
        <s v="Eastland County"/>
        <s v="Ellis County"/>
        <s v="Erath County"/>
        <s v="Falls County"/>
        <s v="Fisher County"/>
        <s v="Fort Bend County"/>
        <s v="Freestone County"/>
        <s v="Galveston County"/>
        <s v="Grimes County"/>
        <s v="Hamilton County"/>
        <s v="Harris County"/>
        <s v="Haskell County"/>
        <s v="Hill County"/>
        <s v="Hood County"/>
        <s v="Hunt County"/>
        <s v="Johnson County"/>
        <s v="Jones County"/>
        <s v="Kaufman County"/>
        <s v="Kent County"/>
        <s v="Knox County"/>
        <s v="Lampasas County"/>
        <s v="Leon County"/>
        <s v="Liberty County"/>
        <s v="Limestone County"/>
        <s v="Matagorda County"/>
        <s v="McLennan County"/>
        <s v="Milam County"/>
        <s v="Mills County"/>
        <s v="Mitchell County"/>
        <s v="Montgomery County"/>
        <s v="Navarro County"/>
        <s v="Nolan County"/>
        <s v="Palo Pinto County"/>
        <s v="Parker County"/>
        <s v="Rockwall County"/>
        <s v="Runnels County"/>
        <s v="San Saba County"/>
        <s v="Scurry County"/>
        <s v="Shackelford County"/>
        <s v="Somervell County"/>
        <s v="Stephens County"/>
        <s v="Stonewall County"/>
        <s v="Taylor County"/>
        <s v="Throckmorton County"/>
        <s v="Walker County"/>
        <s v="Waller County"/>
        <s v="Washington County"/>
        <s v="Wharton County"/>
        <s v="Wise County"/>
        <s v="Autauga County"/>
        <s v="Bullock County"/>
        <s v="Elmore County"/>
        <s v="Jefferson County"/>
        <s v="Lowndes County"/>
        <s v="Alameda County"/>
        <s v="Contra Costa County"/>
        <s v="Marin County"/>
        <s v="Napa County"/>
        <s v="Orange County"/>
        <s v="Riverside County"/>
        <s v="San Bernardino County"/>
        <s v="San Francisco County"/>
        <s v="Solano County"/>
        <s v="Bronx County"/>
        <s v="Kings County"/>
        <s v="Nassau County"/>
        <s v="New York County"/>
        <s v="Queens County"/>
        <s v="Richmond County"/>
        <s v="Suffolk County"/>
        <s v="Crittenden County"/>
        <s v="Fayette County"/>
        <s v="Shelby County"/>
        <s v="Tipton County"/>
        <s v="Bexar County"/>
        <s v="Dallas County"/>
        <s v="El Paso County"/>
        <s v="Tarrant County"/>
        <s v="Travis County"/>
        <s v="Maricopa County"/>
        <s v="Salt Lake County"/>
        <s v="Ashe County"/>
        <s v="Avery County"/>
        <s v="Buncombe County"/>
        <s v="Burke County"/>
        <s v="Caldwell County"/>
        <s v="Catawba County"/>
        <s v="Cherokee County"/>
        <s v="Clay County"/>
        <s v="Cleveland County"/>
        <s v="Gaston County"/>
        <s v="Graham County"/>
        <s v="Haywood County"/>
        <s v="Henderson County"/>
        <s v="Jackson County"/>
        <s v="Lincoln County"/>
        <s v="Macon County"/>
        <s v="Madison County"/>
        <s v="McDowell County"/>
        <s v="Polk County"/>
        <s v="Rutherford County"/>
        <s v="Swain County"/>
        <s v="Transylvania County"/>
        <s v="Watauga County"/>
        <s v="Yancey County"/>
        <s v="Clayton County"/>
        <s v="Cobb County"/>
        <s v="DeKalb County"/>
        <s v="Fulton County"/>
        <s v="Gwinnett County"/>
        <s v="Westchester County"/>
        <s v="Pasco County"/>
        <s v="Camden County"/>
        <s v="Milwaukee County"/>
        <s v="Waukesha County"/>
        <s v="Honolulu County"/>
        <s v="Duval County"/>
        <s v="Denver County"/>
        <s v="Carbon County"/>
        <s v="Columbia County"/>
        <s v="Lackawanna County"/>
        <s v="Luzerne County"/>
        <s v="Monroe County"/>
        <s v="Montour County"/>
        <s v="Northumberland County"/>
        <s v="Pike County"/>
        <s v="Wayne County"/>
        <s v="Wyoming County"/>
        <s v="Boone County"/>
        <s v="Arapahoe County"/>
        <s v="Douglas County"/>
        <s v="Hancock County"/>
        <s v="Hendricks County"/>
        <s v="Marion County"/>
        <s v="Morgan County"/>
        <s v="Crook County"/>
        <s v="Deschutes County"/>
        <s v="Josephine County"/>
        <s v="Lane County"/>
        <s v="Multnomah County"/>
        <s v="Yamhill County"/>
        <s v="District Of Columbia"/>
        <s v="Allegany County"/>
        <s v="Anne Arundel County"/>
        <s v="Baltimore City"/>
        <s v="Baltimore County"/>
        <s v="Calvert County"/>
        <s v="Carroll County"/>
        <s v="Cecil County"/>
        <s v="Charles County"/>
        <s v="Frederick County"/>
        <s v="Garrett County"/>
        <s v="Harford County"/>
        <s v="Howard County"/>
        <s v="Prince George County"/>
        <s v="Prince George's County"/>
        <s v="St. Mary's County"/>
        <s v="Alexandria City"/>
        <s v="Arlington County"/>
        <s v="Fairfax City"/>
        <s v="Fairfax County"/>
        <s v="Falls Church City"/>
        <s v="Fauquier County"/>
        <s v="Loudoun County"/>
        <s v="Manassas City"/>
        <s v="Manassas Park City"/>
        <s v="Prince William County"/>
        <s v="Stafford County"/>
        <s v="Butler County"/>
        <s v="Clermont County"/>
        <s v="Warren County"/>
        <s v="Barbour County"/>
        <s v="Berkeley County"/>
        <s v="Braxton County"/>
        <s v="Brooke County"/>
        <s v="Doddridge County"/>
        <s v="Gilmer County"/>
        <s v="Grant County"/>
        <s v="Greenbrier County"/>
        <s v="Hampshire County"/>
        <s v="Hardy County"/>
        <s v="Harrison County"/>
        <s v="Lewis County"/>
        <s v="Marshall County"/>
        <s v="Mineral County"/>
        <s v="Monongalia County"/>
        <s v="Ohio County"/>
        <s v="Pendleton County"/>
        <s v="Pleasants County"/>
        <s v="Pocahontas County"/>
        <s v="Preston County"/>
        <s v="Randolph County"/>
        <s v="Ritchie County"/>
        <s v="Tucker County"/>
        <s v="Tyler County"/>
        <s v="Upshur County"/>
        <s v="Webster County"/>
        <s v="Wetzel County"/>
        <s v="Wirt County"/>
        <s v="Wood County"/>
        <s v="Daviess County"/>
        <s v="Dubois County"/>
        <s v="Gibson County"/>
        <s v="Greene County"/>
        <s v="Perry County"/>
        <s v="Posey County"/>
        <s v="Spencer County"/>
        <s v="Vanderburgh County"/>
        <s v="Warrick County"/>
        <s v="Cochise County"/>
        <s v="Pima County"/>
        <s v="Escambia County"/>
        <s v="Okaloosa County"/>
        <s v="Santa Rosa County"/>
        <s v="Fairfield County"/>
        <s v="Lexington County"/>
        <s v="Richland County"/>
        <s v="Charles City County"/>
        <s v="Chesterfield County"/>
        <s v="Colonial Heights City"/>
        <s v="Dinwiddie County"/>
        <s v="Emporia City"/>
        <s v="Greensville County"/>
        <s v="Hampton City"/>
        <s v="Hanover County"/>
        <s v="Henrico County"/>
        <s v="Hopewell City"/>
        <s v="James City County"/>
        <s v="King and Queen County"/>
        <s v="King William County"/>
        <s v="New Kent County"/>
        <s v="Newport News City"/>
        <s v="Petersburg City"/>
        <s v="Poquoson City"/>
        <s v="Richmond City"/>
        <s v="Williamsburg City"/>
        <s v="York County"/>
        <s v="Caroline County"/>
        <s v="Fredericksburg City"/>
        <s v="King George County"/>
        <s v="Spotsylvania County"/>
        <s v="Bartow County"/>
        <s v="Chattooga County"/>
        <s v="Coweta County"/>
        <s v="Floyd County"/>
        <s v="Gordon County"/>
        <s v="Haralson County"/>
        <s v="Henry County"/>
        <s v="Paulding County"/>
        <s v="Rockdale County"/>
        <s v="Cabarrus County"/>
        <s v="Iredell County"/>
        <s v="Mecklenburg County"/>
        <s v="Rowan County"/>
        <s v="Union County"/>
        <s v="Bernalillo County"/>
        <s v="Chaves County"/>
        <s v="Curry County"/>
        <s v="Eddy County"/>
        <s v="Lea County"/>
        <s v="McKinley County"/>
        <s v="Roosevelt County"/>
        <s v="San Juan County"/>
        <s v="Sandoval County"/>
        <s v="Santa Fe County"/>
        <s v="Torrance County"/>
        <s v="Valencia County"/>
        <s v="Ascension Parish"/>
        <s v="Assumption Parish"/>
        <s v="Avoyelles Parish"/>
        <s v="Concordia Parish"/>
        <s v="East Baton Rouge Parish"/>
        <s v="East Feliciana Parish"/>
        <s v="Jefferson Parish"/>
        <s v="Lafourche Parish"/>
        <s v="Livingston Parish"/>
        <s v="Orleans Parish"/>
        <s v="Plaquemines Parish"/>
        <s v="Pointe Coupee Parish"/>
        <s v="St. Bernard Parish"/>
        <s v="St. Charles Parish"/>
        <s v="St. Helena Parish"/>
        <s v="St. James Parish"/>
        <s v="St. John the Baptist Parish"/>
        <s v="St. Tammany Parish"/>
        <s v="Tangipahoa Parish"/>
        <s v="Terrebonne Parish"/>
        <s v="Washington Parish"/>
        <s v="West Baton Rouge Parish"/>
        <s v="West Feliciana Parish"/>
        <s v="Anderson County"/>
        <s v="Greenville County"/>
        <s v="Oconee County"/>
        <s v="Pickens County"/>
        <s v="Spartanburg County"/>
        <s v="Santa Clara County"/>
        <s v="Covington County"/>
        <s v="Forrest County"/>
        <s v="George County"/>
        <s v="Jefferson Davis County"/>
        <s v="Lamar County"/>
        <s v="Pearl River County"/>
        <s v="Stone County"/>
        <s v="Belknap County"/>
        <s v="Cheshire County"/>
        <s v="Coos County"/>
        <s v="Grafton County"/>
        <s v="Hillsborough County"/>
        <s v="Merrimack County"/>
        <s v="Rockingham County"/>
        <s v="Strafford County"/>
        <s v="Sullivan County"/>
        <s v="Durham County"/>
        <s v="Wake County"/>
        <s v="Amador County"/>
        <s v="Sacramento County"/>
        <s v="Los Angeles County"/>
        <s v="Santa Barbara County"/>
        <s v="Ventura County"/>
        <s v="Livingston County"/>
        <s v="Oakland County"/>
        <s v="Washtenaw County"/>
        <s v="Anoka County"/>
        <s v="Carver County"/>
        <s v="Dakota County"/>
        <s v="Hennepin County"/>
        <s v="Ramsey County"/>
        <s v="Scott County"/>
        <s v="Bath County"/>
        <s v="Bourbon County"/>
        <s v="Boyd County"/>
        <s v="Boyle County"/>
        <s v="Breathitt County"/>
        <s v="Carter County"/>
        <s v="Clark County"/>
        <s v="Elliott County"/>
        <s v="Estill County"/>
        <s v="Fleming County"/>
        <s v="Franklin County"/>
        <s v="Garrard County"/>
        <s v="Greenup County"/>
        <s v="Harlan County"/>
        <s v="Jessamine County"/>
        <s v="Knott County"/>
        <s v="Laurel County"/>
        <s v="Lawrence County"/>
        <s v="Lee County"/>
        <s v="Leslie County"/>
        <s v="Letcher County"/>
        <s v="Magoffin County"/>
        <s v="Martin County"/>
        <s v="Mason County"/>
        <s v="McCreary County"/>
        <s v="Menifee County"/>
        <s v="Mercer County"/>
        <s v="Nicholas County"/>
        <s v="Owsley County"/>
        <s v="Powell County"/>
        <s v="Pulaski County"/>
        <s v="Rockcastle County"/>
        <s v="Whitley County"/>
        <s v="Wolfe County"/>
        <s v="Woodford County"/>
        <s v="Creek County"/>
        <s v="Hughes County"/>
        <s v="Mayes County"/>
        <s v="McIntosh County"/>
        <s v="Muskogee County"/>
        <s v="Okfuskee County"/>
        <s v="Okmulgee County"/>
        <s v="Pittsburg County"/>
        <s v="Rogers County"/>
        <s v="Seminole County"/>
        <s v="Tulsa County"/>
        <s v="Wagoner County"/>
        <s v="Cook County"/>
        <s v="Adams County"/>
        <s v="Benton County"/>
        <s v="Chelan County"/>
        <s v="Kittitas County"/>
        <s v="Walla Walla County"/>
        <s v="Yakima County"/>
        <s v="Davidson County"/>
        <s v="Osceola County"/>
        <s v="Macomb County"/>
        <s v="St. Clair County"/>
        <s v="Dorchester County"/>
        <s v="Queen Anne's County"/>
        <s v="Somerset County"/>
        <s v="Talbot County"/>
        <s v="Wicomico County"/>
        <s v="Worcester County"/>
        <s v="San Mateo County"/>
        <s v="Hardee County"/>
        <s v="Hernando County"/>
        <s v="Highlands County"/>
        <s v="Sumter County"/>
        <s v="Russell County"/>
        <s v="Angelina County"/>
        <s v="Brazos County"/>
        <s v="Crockett County"/>
        <s v="Hardin County"/>
        <s v="Jasper County"/>
        <s v="Nacogdoches County"/>
        <s v="Nueces County"/>
        <s v="Sabine County"/>
        <s v="San Jacinto County"/>
        <s v="Tom Green County"/>
        <s v="Trinity County"/>
        <s v="Victoria County"/>
        <s v="Alleghany County"/>
        <s v="Bedford County"/>
        <s v="Buena Vista City"/>
        <s v="Covington City"/>
        <s v="Craig County"/>
        <s v="Lexington City"/>
        <s v="Lynchburg City"/>
        <s v="Roanoke City"/>
        <s v="Roanoke County"/>
        <s v="Salem City"/>
        <s v="Lake County"/>
        <s v="McHenry County"/>
        <s v="Winnebago County"/>
        <s v="Androscoggin County"/>
        <s v="Aroostook County"/>
        <s v="Cumberland County"/>
        <s v="Kennebec County"/>
        <s v="Oxford County"/>
        <s v="Penobscot County"/>
        <s v="Piscataquis County"/>
        <s v="Sagadahoc County"/>
        <s v="Waldo County"/>
        <s v="Barnstable County"/>
        <s v="Berkshire County"/>
        <s v="Bristol County"/>
        <s v="Dukes County"/>
        <s v="Essex County"/>
        <s v="Hampden County"/>
        <s v="Middlesex County"/>
        <s v="Nantucket County"/>
        <s v="Norfolk County"/>
        <s v="Plymouth County"/>
        <s v="Addison County"/>
        <s v="Bennington County"/>
        <s v="Caledonia County"/>
        <s v="Chittenden County"/>
        <s v="Grand Isle County"/>
        <s v="Lamoille County"/>
        <s v="Orleans County"/>
        <s v="Rutland County"/>
        <s v="Windham County"/>
        <s v="Windsor County"/>
        <s v="Hawaii County"/>
        <s v="Kalawao County"/>
        <s v="Kauai County"/>
        <s v="Maui County"/>
        <s v="Yavapai County"/>
        <s v="Robertson County"/>
        <s v="Boulder County"/>
        <s v="Larimer County"/>
        <s v="Weld County"/>
        <s v="Hartford County"/>
        <s v="Litchfield County"/>
        <s v="New Haven County"/>
        <s v="New London County"/>
        <s v="Tolland County"/>
        <s v="Beaverhead County"/>
        <s v="Big Horn County"/>
        <s v="Broadwater County"/>
        <s v="Cascade County"/>
        <s v="Custer County"/>
        <s v="Dawson County"/>
        <s v="Deer Lodge County"/>
        <s v="Fergus County"/>
        <s v="Flathead County"/>
        <s v="Gallatin County"/>
        <s v="Garfield County"/>
        <s v="Glacier County"/>
        <s v="Lewis and Clark County"/>
        <s v="Missoula County"/>
        <s v="Park County"/>
        <s v="Pondera County"/>
        <s v="Prairie County"/>
        <s v="Ravalli County"/>
        <s v="Rosebud County"/>
        <s v="Sanders County"/>
        <s v="Silver Bow County"/>
        <s v="Teton County"/>
        <s v="Toole County"/>
        <s v="Valley County"/>
        <s v="Wheatland County"/>
        <s v="Yellowstone County"/>
        <s v="Barnes County"/>
        <s v="Benson County"/>
        <s v="Bottineau County"/>
        <s v="Burleigh County"/>
        <s v="Cass County"/>
        <s v="Dickey County"/>
        <s v="Emmons County"/>
        <s v="Grand Forks County"/>
        <s v="McKenzie County"/>
        <s v="McLean County"/>
        <s v="Morton County"/>
        <s v="Mountrail County"/>
        <s v="Pembina County"/>
        <s v="Rolette County"/>
        <s v="Sioux County"/>
        <s v="Stark County"/>
        <s v="Stutsman County"/>
        <s v="Traill County"/>
        <s v="Walsh County"/>
        <s v="Ward County"/>
        <s v="Wells County"/>
        <s v="Williams County"/>
        <s v="Newport County"/>
        <s v="Providence County"/>
        <s v="Allegheny County"/>
        <s v="Armstrong County"/>
        <s v="Beaver County"/>
        <s v="Clarion County"/>
        <s v="Crawford County"/>
        <s v="Elk County"/>
        <s v="Erie County"/>
        <s v="Forest County"/>
        <s v="McKean County"/>
        <s v="Venango County"/>
        <s v="Westmoreland County"/>
        <s v="New Castle County"/>
        <s v="Sussex County"/>
        <s v="Atlantic County"/>
        <s v="Burlington County"/>
        <s v="Cape May County"/>
        <s v="Gloucester County"/>
        <s v="Salem County"/>
        <s v="Bucks County"/>
        <s v="Centre County"/>
        <s v="Chester County"/>
        <s v="Clinton County"/>
        <s v="Dauphin County"/>
        <s v="Delaware County"/>
        <s v="Juniata County"/>
        <s v="Lebanon County"/>
        <s v="Mifflin County"/>
        <s v="Philadelphia County"/>
        <s v="Snyder County"/>
        <s v="Imperial County"/>
        <s v="Calaveras County"/>
        <s v="Fresno County"/>
        <s v="Kern County"/>
        <s v="Madera County"/>
        <s v="Monterey County"/>
        <s v="San Benito County"/>
        <s v="San Joaquin County"/>
        <s v="San Luis Obispo County"/>
        <s v="Santa Cruz County"/>
        <s v="Stanislaus County"/>
        <s v="Tulare County"/>
        <s v="Brevard County"/>
        <s v="Manatee County"/>
        <s v="Sarasota County"/>
        <s v="Adair County"/>
        <s v="Allamakee County"/>
        <s v="Appanoose County"/>
        <s v="Audubon County"/>
        <s v="Black Hawk County"/>
        <s v="Bremer County"/>
        <s v="Buchanan County"/>
        <s v="Buena Vista County"/>
        <s v="Cedar County"/>
        <s v="Cerro Gordo County"/>
        <s v="Chickasaw County"/>
        <s v="Clarke County"/>
        <s v="Davis County"/>
        <s v="Decatur County"/>
        <s v="Des Moines County"/>
        <s v="Dickinson County"/>
        <s v="Dubuque County"/>
        <s v="Emmet County"/>
        <s v="Fremont County"/>
        <s v="Grundy County"/>
        <s v="Guthrie County"/>
        <s v="Humboldt County"/>
        <s v="Ida County"/>
        <s v="Iowa County"/>
        <s v="Keokuk County"/>
        <s v="Kossuth County"/>
        <s v="Linn County"/>
        <s v="Louisa County"/>
        <s v="Lucas County"/>
        <s v="Lyon County"/>
        <s v="Mahaska County"/>
        <s v="Monona County"/>
        <s v="O'Brien County"/>
        <s v="Page County"/>
        <s v="Palo Alto County"/>
        <s v="Pottawattamie County"/>
        <s v="Poweshiek County"/>
        <s v="Ringgold County"/>
        <s v="Sac County"/>
        <s v="Story County"/>
        <s v="Tama County"/>
        <s v="Van Buren County"/>
        <s v="Wapello County"/>
        <s v="Winneshiek County"/>
        <s v="Woodbury County"/>
        <s v="Worth County"/>
        <s v="Wright County"/>
        <s v="Blue Earth County"/>
        <s v="Carlton County"/>
        <s v="Cottonwood County"/>
        <s v="Dodge County"/>
        <s v="Faribault County"/>
        <s v="Fillmore County"/>
        <s v="Freeborn County"/>
        <s v="Goodhue County"/>
        <s v="Houston County"/>
        <s v="Lac qui Parle County"/>
        <s v="Le Sueur County"/>
        <s v="Mille Lacs County"/>
        <s v="Morrison County"/>
        <s v="Mower County"/>
        <s v="Murray County"/>
        <s v="Nicollet County"/>
        <s v="Nobles County"/>
        <s v="Olmsted County"/>
        <s v="Pipestone County"/>
        <s v="Redwood County"/>
        <s v="Renville County"/>
        <s v="Rice County"/>
        <s v="Rock County"/>
        <s v="Sherburne County"/>
        <s v="Sibley County"/>
        <s v="St. Louis County"/>
        <s v="Stearns County"/>
        <s v="Steele County"/>
        <s v="Todd County"/>
        <s v="Wabasha County"/>
        <s v="Waseca County"/>
        <s v="Watonwan County"/>
        <s v="Winona County"/>
        <s v="Yellow Medicine County"/>
        <s v="Burt County"/>
        <s v="Lancaster County"/>
        <s v="Otoe County"/>
        <s v="Sarpy County"/>
        <s v="Saunders County"/>
        <s v="Bladen County"/>
        <s v="Brunswick County"/>
        <s v="Chatham County"/>
        <s v="Columbus County"/>
        <s v="Duplin County"/>
        <s v="Harnett County"/>
        <s v="Hoke County"/>
        <s v="Johnston County"/>
        <s v="Moore County"/>
        <s v="New Hanover County"/>
        <s v="Onslow County"/>
        <s v="Pender County"/>
        <s v="Robeson County"/>
        <s v="Sampson County"/>
        <s v="Scotland County"/>
        <s v="Island County"/>
        <s v="King County"/>
        <s v="Kitsap County"/>
        <s v="Pierce County"/>
        <s v="Thurston County"/>
        <s v="Barron County"/>
        <s v="Buffalo County"/>
        <s v="Calumet County"/>
        <s v="Chippewa County"/>
        <s v="Dane County"/>
        <s v="Door County"/>
        <s v="Dunn County"/>
        <s v="Eau Claire County"/>
        <s v="Fond du Lac County"/>
        <s v="Green County"/>
        <s v="Green Lake County"/>
        <s v="Kewaunee County"/>
        <s v="La Crosse County"/>
        <s v="Lafayette County"/>
        <s v="Manitowoc County"/>
        <s v="Marinette County"/>
        <s v="Marquette County"/>
        <s v="Menominee County"/>
        <s v="Oconto County"/>
        <s v="Outagamie County"/>
        <s v="Ozaukee County"/>
        <s v="Pepin County"/>
        <s v="Rusk County"/>
        <s v="Sauk County"/>
        <s v="Shawano County"/>
        <s v="Sheboygan County"/>
        <s v="St. Croix County"/>
        <s v="Trempealeau County"/>
        <s v="Vernon County"/>
        <s v="Waupaca County"/>
        <s v="Waushara County"/>
        <s v="Broomfield County"/>
        <s v="Allegan County"/>
        <s v="Eaton County"/>
        <s v="Ingham County"/>
        <s v="Kalamazoo County"/>
        <s v="Muskegon County"/>
        <s v="Ottawa County"/>
        <s v="Butte County"/>
        <s v="Colusa County"/>
        <s v="Nevada County"/>
        <s v="Placer County"/>
        <s v="Sutter County"/>
        <s v="Yuba County"/>
        <s v="Allen County"/>
        <s v="Bartholomew County"/>
        <s v="Blackford County"/>
        <s v="Dearborn County"/>
        <s v="Jay County"/>
        <s v="LaPorte County"/>
        <s v="Kenton County"/>
        <s v="Cuyahoga County"/>
        <s v="Licking County"/>
        <s v="Lorain County"/>
        <s v="Pickaway County"/>
        <s v="Summit County"/>
        <s v="Canadian County"/>
        <s v="Grady County"/>
        <s v="Logan County"/>
        <s v="McClain County"/>
        <s v="Oklahoma County"/>
        <s v="Pottawatomie County"/>
        <s v="Baldwin County"/>
        <s v="Bibb County"/>
        <s v="Crisp County"/>
        <s v="Laurens County"/>
        <s v="Muscogee County"/>
        <s v="Peach County"/>
        <s v="Washoe County"/>
        <s v="Sedgwick County"/>
        <s v="Ashland County"/>
        <s v="Bayfield County"/>
        <s v="Burnett County"/>
        <s v="Florence County"/>
        <s v="Iron County"/>
        <s v="Juneau County"/>
        <s v="Langlade County"/>
        <s v="Marathon County"/>
        <s v="Oneida County"/>
        <s v="Portage County"/>
        <s v="Price County"/>
        <s v="Sawyer County"/>
        <s v="Vilas County"/>
        <s v="Washburn County"/>
        <m/>
      </sharedItems>
    </cacheField>
  </cacheFields>
  <extLst>
    <ext xmlns:x14="http://schemas.microsoft.com/office/spreadsheetml/2009/9/main" uri="{725AE2AE-9491-48be-B2B4-4EB974FC3084}">
      <x14:pivotCacheDefinition pivotCacheId="145230680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0">
  <r>
    <x v="0"/>
    <x v="0"/>
    <x v="0"/>
    <n v="1"/>
    <x v="0"/>
    <s v="12103"/>
    <x v="0"/>
    <s v="000141-12103"/>
    <n v="1"/>
    <x v="0"/>
    <s v="FL-502"/>
    <s v="000141:FL-502"/>
    <n v="1"/>
    <n v="2"/>
    <s v="FL-502-2"/>
    <s v="St. Petersburg, Clearwater, Largo/Pinellas County CoC"/>
    <x v="0"/>
    <n v="75"/>
    <x v="0"/>
    <x v="0"/>
    <x v="0"/>
    <x v="0"/>
    <x v="0"/>
  </r>
  <r>
    <x v="0"/>
    <x v="1"/>
    <x v="1"/>
    <n v="3"/>
    <x v="1"/>
    <s v="06073"/>
    <x v="1"/>
    <s v="000011-06073"/>
    <n v="1"/>
    <x v="1"/>
    <s v="CA-601"/>
    <s v="000011:CA-601"/>
    <n v="1"/>
    <n v="4"/>
    <s v="CA-601-4"/>
    <s v="San Diego City and County CoC"/>
    <x v="1"/>
    <n v="150"/>
    <x v="1"/>
    <x v="1"/>
    <x v="1"/>
    <x v="1"/>
    <x v="1"/>
  </r>
  <r>
    <x v="0"/>
    <x v="2"/>
    <x v="2"/>
    <n v="3"/>
    <x v="2"/>
    <s v="48015"/>
    <x v="2"/>
    <s v="000016-48015"/>
    <n v="1"/>
    <x v="2"/>
    <s v="TX-607"/>
    <s v="000016:TX-607"/>
    <n v="1"/>
    <n v="8"/>
    <s v="TX-607-8"/>
    <s v="Texas Balance of State CoC"/>
    <x v="2"/>
    <n v="40"/>
    <x v="2"/>
    <x v="2"/>
    <x v="2"/>
    <x v="2"/>
    <x v="2"/>
  </r>
  <r>
    <x v="0"/>
    <x v="3"/>
    <x v="2"/>
    <n v="3"/>
    <x v="2"/>
    <s v="48027"/>
    <x v="3"/>
    <s v="000017-48027"/>
    <n v="1"/>
    <x v="0"/>
    <s v="TX-607"/>
    <s v="000017:TX-607"/>
    <n v="1"/>
    <n v="8"/>
    <s v="TX-607-8"/>
    <s v="Texas Balance of State CoC"/>
    <x v="2"/>
    <n v="95"/>
    <x v="2"/>
    <x v="2"/>
    <x v="2"/>
    <x v="2"/>
    <x v="3"/>
  </r>
  <r>
    <x v="0"/>
    <x v="3"/>
    <x v="2"/>
    <n v="3"/>
    <x v="2"/>
    <s v="48035"/>
    <x v="4"/>
    <s v="000017-48035"/>
    <n v="1"/>
    <x v="2"/>
    <s v="TX-604"/>
    <s v="000017:TX-604"/>
    <n v="1"/>
    <n v="1"/>
    <s v="TX-604-1"/>
    <s v="Waco/McLennan County CoC"/>
    <x v="3"/>
    <n v="1"/>
    <x v="2"/>
    <x v="2"/>
    <x v="2"/>
    <x v="2"/>
    <x v="4"/>
  </r>
  <r>
    <x v="0"/>
    <x v="2"/>
    <x v="2"/>
    <n v="3"/>
    <x v="2"/>
    <s v="48039"/>
    <x v="5"/>
    <s v="000016-48039"/>
    <n v="1"/>
    <x v="3"/>
    <s v="TX-607"/>
    <s v="000016:TX-607"/>
    <n v="0"/>
    <n v="8"/>
    <s v="TX-607-8"/>
    <s v="Texas Balance of State CoC"/>
    <x v="2"/>
    <n v="40"/>
    <x v="2"/>
    <x v="2"/>
    <x v="2"/>
    <x v="2"/>
    <x v="5"/>
  </r>
  <r>
    <x v="0"/>
    <x v="3"/>
    <x v="2"/>
    <n v="3"/>
    <x v="2"/>
    <s v="48049"/>
    <x v="6"/>
    <s v="000017-48049"/>
    <n v="1"/>
    <x v="2"/>
    <s v="TX-607"/>
    <s v="000017:TX-607"/>
    <n v="0"/>
    <n v="8"/>
    <s v="TX-607-8"/>
    <s v="Texas Balance of State CoC"/>
    <x v="2"/>
    <n v="95"/>
    <x v="2"/>
    <x v="2"/>
    <x v="2"/>
    <x v="2"/>
    <x v="6"/>
  </r>
  <r>
    <x v="0"/>
    <x v="3"/>
    <x v="2"/>
    <n v="3"/>
    <x v="2"/>
    <s v="48051"/>
    <x v="7"/>
    <s v="000017-48051"/>
    <n v="1"/>
    <x v="0"/>
    <s v="TX-701"/>
    <s v="000017:TX-701"/>
    <n v="1"/>
    <n v="3"/>
    <s v="TX-701-3"/>
    <s v="Bryan, College Station/Brazos Valley CoC"/>
    <x v="4"/>
    <n v="1"/>
    <x v="2"/>
    <x v="2"/>
    <x v="2"/>
    <x v="2"/>
    <x v="7"/>
  </r>
  <r>
    <x v="0"/>
    <x v="3"/>
    <x v="2"/>
    <n v="3"/>
    <x v="2"/>
    <s v="48057"/>
    <x v="8"/>
    <s v="000017-48057"/>
    <n v="1"/>
    <x v="2"/>
    <s v="TX-607"/>
    <s v="000017:TX-607"/>
    <n v="0"/>
    <n v="8"/>
    <s v="TX-607-8"/>
    <s v="Texas Balance of State CoC"/>
    <x v="2"/>
    <n v="95"/>
    <x v="2"/>
    <x v="2"/>
    <x v="2"/>
    <x v="2"/>
    <x v="8"/>
  </r>
  <r>
    <x v="0"/>
    <x v="2"/>
    <x v="2"/>
    <n v="3"/>
    <x v="2"/>
    <s v="48071"/>
    <x v="9"/>
    <s v="000016-48071"/>
    <n v="1"/>
    <x v="3"/>
    <s v="TX-607"/>
    <s v="000016:TX-607"/>
    <n v="0"/>
    <n v="8"/>
    <s v="TX-607-8"/>
    <s v="Texas Balance of State CoC"/>
    <x v="2"/>
    <n v="40"/>
    <x v="2"/>
    <x v="2"/>
    <x v="2"/>
    <x v="2"/>
    <x v="9"/>
  </r>
  <r>
    <x v="0"/>
    <x v="3"/>
    <x v="2"/>
    <n v="3"/>
    <x v="2"/>
    <s v="48083"/>
    <x v="10"/>
    <s v="000017-48083"/>
    <n v="1"/>
    <x v="2"/>
    <s v="TX-607"/>
    <s v="000017:TX-607"/>
    <n v="0"/>
    <n v="8"/>
    <s v="TX-607-8"/>
    <s v="Texas Balance of State CoC"/>
    <x v="2"/>
    <n v="95"/>
    <x v="2"/>
    <x v="2"/>
    <x v="2"/>
    <x v="2"/>
    <x v="10"/>
  </r>
  <r>
    <x v="0"/>
    <x v="3"/>
    <x v="2"/>
    <n v="3"/>
    <x v="2"/>
    <s v="48085"/>
    <x v="11"/>
    <s v="000017-48085"/>
    <n v="1"/>
    <x v="3"/>
    <s v="TX-600"/>
    <s v="000017:TX-600"/>
    <n v="1"/>
    <n v="5"/>
    <s v="TX-600-5"/>
    <s v="Dallas City &amp; County/Irving CoC"/>
    <x v="5"/>
    <n v="1"/>
    <x v="2"/>
    <x v="2"/>
    <x v="2"/>
    <x v="2"/>
    <x v="11"/>
  </r>
  <r>
    <x v="0"/>
    <x v="2"/>
    <x v="2"/>
    <n v="3"/>
    <x v="2"/>
    <s v="48089"/>
    <x v="12"/>
    <s v="000016-48089"/>
    <n v="1"/>
    <x v="2"/>
    <s v="TX-607"/>
    <s v="000016:TX-607"/>
    <n v="0"/>
    <n v="8"/>
    <s v="TX-607-8"/>
    <s v="Texas Balance of State CoC"/>
    <x v="2"/>
    <n v="40"/>
    <x v="2"/>
    <x v="2"/>
    <x v="2"/>
    <x v="2"/>
    <x v="12"/>
  </r>
  <r>
    <x v="0"/>
    <x v="3"/>
    <x v="2"/>
    <n v="3"/>
    <x v="2"/>
    <s v="48093"/>
    <x v="13"/>
    <s v="000017-48093"/>
    <n v="1"/>
    <x v="2"/>
    <s v="TX-607"/>
    <s v="000017:TX-607"/>
    <n v="0"/>
    <n v="8"/>
    <s v="TX-607-8"/>
    <s v="Texas Balance of State CoC"/>
    <x v="2"/>
    <n v="95"/>
    <x v="2"/>
    <x v="2"/>
    <x v="2"/>
    <x v="2"/>
    <x v="13"/>
  </r>
  <r>
    <x v="0"/>
    <x v="3"/>
    <x v="2"/>
    <n v="3"/>
    <x v="2"/>
    <s v="48099"/>
    <x v="14"/>
    <s v="000017-48099"/>
    <n v="1"/>
    <x v="2"/>
    <s v="TX-607"/>
    <s v="000017:TX-607"/>
    <n v="0"/>
    <n v="8"/>
    <s v="TX-607-8"/>
    <s v="Texas Balance of State CoC"/>
    <x v="2"/>
    <n v="95"/>
    <x v="2"/>
    <x v="2"/>
    <x v="2"/>
    <x v="2"/>
    <x v="14"/>
  </r>
  <r>
    <x v="0"/>
    <x v="3"/>
    <x v="2"/>
    <n v="3"/>
    <x v="2"/>
    <s v="48121"/>
    <x v="15"/>
    <s v="000017-48121"/>
    <n v="1"/>
    <x v="3"/>
    <s v="TX-607"/>
    <s v="000017:TX-607"/>
    <n v="0"/>
    <n v="8"/>
    <s v="TX-607-8"/>
    <s v="Texas Balance of State CoC"/>
    <x v="2"/>
    <n v="95"/>
    <x v="2"/>
    <x v="2"/>
    <x v="2"/>
    <x v="2"/>
    <x v="15"/>
  </r>
  <r>
    <x v="0"/>
    <x v="3"/>
    <x v="2"/>
    <n v="3"/>
    <x v="2"/>
    <s v="48133"/>
    <x v="16"/>
    <s v="000017-48133"/>
    <n v="1"/>
    <x v="2"/>
    <s v="TX-607"/>
    <s v="000017:TX-607"/>
    <n v="0"/>
    <n v="8"/>
    <s v="TX-607-8"/>
    <s v="Texas Balance of State CoC"/>
    <x v="2"/>
    <n v="95"/>
    <x v="2"/>
    <x v="2"/>
    <x v="2"/>
    <x v="2"/>
    <x v="16"/>
  </r>
  <r>
    <x v="0"/>
    <x v="3"/>
    <x v="2"/>
    <n v="3"/>
    <x v="2"/>
    <s v="48139"/>
    <x v="17"/>
    <s v="000017-48139"/>
    <n v="1"/>
    <x v="0"/>
    <s v="TX-607"/>
    <s v="000017:TX-607"/>
    <n v="0"/>
    <n v="8"/>
    <s v="TX-607-8"/>
    <s v="Texas Balance of State CoC"/>
    <x v="2"/>
    <n v="95"/>
    <x v="2"/>
    <x v="2"/>
    <x v="2"/>
    <x v="2"/>
    <x v="17"/>
  </r>
  <r>
    <x v="0"/>
    <x v="3"/>
    <x v="2"/>
    <n v="3"/>
    <x v="2"/>
    <s v="48143"/>
    <x v="18"/>
    <s v="000017-48143"/>
    <n v="1"/>
    <x v="2"/>
    <s v="TX-607"/>
    <s v="000017:TX-607"/>
    <n v="0"/>
    <n v="8"/>
    <s v="TX-607-8"/>
    <s v="Texas Balance of State CoC"/>
    <x v="2"/>
    <n v="95"/>
    <x v="2"/>
    <x v="2"/>
    <x v="2"/>
    <x v="2"/>
    <x v="18"/>
  </r>
  <r>
    <x v="0"/>
    <x v="3"/>
    <x v="2"/>
    <n v="3"/>
    <x v="2"/>
    <s v="48145"/>
    <x v="19"/>
    <s v="000017-48145"/>
    <n v="1"/>
    <x v="2"/>
    <s v="TX-604"/>
    <s v="000017:TX-604"/>
    <n v="0"/>
    <n v="1"/>
    <s v="TX-604-1"/>
    <s v="Waco/McLennan County CoC"/>
    <x v="3"/>
    <n v="1"/>
    <x v="2"/>
    <x v="2"/>
    <x v="2"/>
    <x v="2"/>
    <x v="19"/>
  </r>
  <r>
    <x v="0"/>
    <x v="3"/>
    <x v="2"/>
    <n v="3"/>
    <x v="2"/>
    <s v="48151"/>
    <x v="20"/>
    <s v="000017-48151"/>
    <n v="1"/>
    <x v="2"/>
    <s v="TX-607"/>
    <s v="000017:TX-607"/>
    <n v="0"/>
    <n v="8"/>
    <s v="TX-607-8"/>
    <s v="Texas Balance of State CoC"/>
    <x v="2"/>
    <n v="95"/>
    <x v="2"/>
    <x v="2"/>
    <x v="2"/>
    <x v="2"/>
    <x v="20"/>
  </r>
  <r>
    <x v="0"/>
    <x v="2"/>
    <x v="2"/>
    <n v="3"/>
    <x v="2"/>
    <s v="48157"/>
    <x v="21"/>
    <s v="000016-48157"/>
    <n v="1"/>
    <x v="1"/>
    <s v="TX-700"/>
    <s v="000016:TX-700"/>
    <n v="1"/>
    <n v="4"/>
    <s v="TX-700-4"/>
    <s v="Houston, Pasadena, Conroe/Harris, Fort Bend, Montgomery Counties CoC"/>
    <x v="6"/>
    <n v="60"/>
    <x v="2"/>
    <x v="2"/>
    <x v="2"/>
    <x v="2"/>
    <x v="21"/>
  </r>
  <r>
    <x v="0"/>
    <x v="3"/>
    <x v="2"/>
    <n v="3"/>
    <x v="2"/>
    <s v="48161"/>
    <x v="22"/>
    <s v="000017-48161"/>
    <n v="1"/>
    <x v="2"/>
    <s v="TX-604"/>
    <s v="000017:TX-604"/>
    <n v="0"/>
    <n v="1"/>
    <s v="TX-604-1"/>
    <s v="Waco/McLennan County CoC"/>
    <x v="3"/>
    <n v="1"/>
    <x v="2"/>
    <x v="2"/>
    <x v="2"/>
    <x v="2"/>
    <x v="22"/>
  </r>
  <r>
    <x v="0"/>
    <x v="2"/>
    <x v="2"/>
    <n v="3"/>
    <x v="2"/>
    <s v="48167"/>
    <x v="23"/>
    <s v="000016-48167"/>
    <n v="1"/>
    <x v="3"/>
    <s v="TX-607"/>
    <s v="000016:TX-607"/>
    <n v="0"/>
    <n v="8"/>
    <s v="TX-607-8"/>
    <s v="Texas Balance of State CoC"/>
    <x v="2"/>
    <n v="40"/>
    <x v="2"/>
    <x v="2"/>
    <x v="2"/>
    <x v="2"/>
    <x v="23"/>
  </r>
  <r>
    <x v="0"/>
    <x v="3"/>
    <x v="2"/>
    <n v="3"/>
    <x v="2"/>
    <s v="48185"/>
    <x v="24"/>
    <s v="000017-48185"/>
    <n v="1"/>
    <x v="3"/>
    <s v="TX-701"/>
    <s v="000017:TX-701"/>
    <n v="0"/>
    <n v="3"/>
    <s v="TX-701-3"/>
    <s v="Bryan, College Station/Brazos Valley CoC"/>
    <x v="4"/>
    <n v="1"/>
    <x v="2"/>
    <x v="2"/>
    <x v="2"/>
    <x v="2"/>
    <x v="24"/>
  </r>
  <r>
    <x v="0"/>
    <x v="3"/>
    <x v="2"/>
    <n v="3"/>
    <x v="2"/>
    <s v="48193"/>
    <x v="25"/>
    <s v="000017-48193"/>
    <n v="1"/>
    <x v="2"/>
    <s v="TX-607"/>
    <s v="000017:TX-607"/>
    <n v="0"/>
    <n v="8"/>
    <s v="TX-607-8"/>
    <s v="Texas Balance of State CoC"/>
    <x v="2"/>
    <n v="95"/>
    <x v="2"/>
    <x v="2"/>
    <x v="2"/>
    <x v="2"/>
    <x v="25"/>
  </r>
  <r>
    <x v="0"/>
    <x v="2"/>
    <x v="2"/>
    <n v="3"/>
    <x v="2"/>
    <s v="48201"/>
    <x v="26"/>
    <s v="000016-48201"/>
    <n v="1"/>
    <x v="3"/>
    <s v="TX-700"/>
    <s v="000016:TX-700"/>
    <n v="0"/>
    <n v="4"/>
    <s v="TX-700-4"/>
    <s v="Houston, Pasadena, Conroe/Harris, Fort Bend, Montgomery Counties CoC"/>
    <x v="6"/>
    <n v="60"/>
    <x v="2"/>
    <x v="2"/>
    <x v="2"/>
    <x v="2"/>
    <x v="26"/>
  </r>
  <r>
    <x v="0"/>
    <x v="3"/>
    <x v="2"/>
    <n v="3"/>
    <x v="2"/>
    <s v="48207"/>
    <x v="27"/>
    <s v="000017-48207"/>
    <n v="1"/>
    <x v="2"/>
    <s v="TX-607"/>
    <s v="000017:TX-607"/>
    <n v="0"/>
    <n v="8"/>
    <s v="TX-607-8"/>
    <s v="Texas Balance of State CoC"/>
    <x v="2"/>
    <n v="95"/>
    <x v="2"/>
    <x v="2"/>
    <x v="2"/>
    <x v="2"/>
    <x v="27"/>
  </r>
  <r>
    <x v="0"/>
    <x v="3"/>
    <x v="2"/>
    <n v="3"/>
    <x v="2"/>
    <s v="48217"/>
    <x v="28"/>
    <s v="000017-48217"/>
    <n v="1"/>
    <x v="2"/>
    <s v="TX-604"/>
    <s v="000017:TX-604"/>
    <n v="0"/>
    <n v="1"/>
    <s v="TX-604-1"/>
    <s v="Waco/McLennan County CoC"/>
    <x v="3"/>
    <n v="1"/>
    <x v="2"/>
    <x v="2"/>
    <x v="2"/>
    <x v="2"/>
    <x v="28"/>
  </r>
  <r>
    <x v="0"/>
    <x v="3"/>
    <x v="2"/>
    <n v="3"/>
    <x v="2"/>
    <s v="48221"/>
    <x v="29"/>
    <s v="000017-48221"/>
    <n v="1"/>
    <x v="2"/>
    <s v="TX-607"/>
    <s v="000017:TX-607"/>
    <n v="0"/>
    <n v="8"/>
    <s v="TX-607-8"/>
    <s v="Texas Balance of State CoC"/>
    <x v="2"/>
    <n v="95"/>
    <x v="2"/>
    <x v="2"/>
    <x v="2"/>
    <x v="2"/>
    <x v="29"/>
  </r>
  <r>
    <x v="0"/>
    <x v="3"/>
    <x v="2"/>
    <n v="3"/>
    <x v="2"/>
    <s v="48231"/>
    <x v="30"/>
    <s v="000017-48231"/>
    <n v="1"/>
    <x v="2"/>
    <s v="TX-607"/>
    <s v="000017:TX-607"/>
    <n v="0"/>
    <n v="8"/>
    <s v="TX-607-8"/>
    <s v="Texas Balance of State CoC"/>
    <x v="2"/>
    <n v="95"/>
    <x v="2"/>
    <x v="2"/>
    <x v="2"/>
    <x v="2"/>
    <x v="30"/>
  </r>
  <r>
    <x v="0"/>
    <x v="3"/>
    <x v="2"/>
    <n v="3"/>
    <x v="2"/>
    <s v="48251"/>
    <x v="31"/>
    <s v="000017-48251"/>
    <n v="1"/>
    <x v="0"/>
    <s v="TX-607"/>
    <s v="000017:TX-607"/>
    <n v="0"/>
    <n v="8"/>
    <s v="TX-607-8"/>
    <s v="Texas Balance of State CoC"/>
    <x v="2"/>
    <n v="95"/>
    <x v="2"/>
    <x v="2"/>
    <x v="2"/>
    <x v="2"/>
    <x v="31"/>
  </r>
  <r>
    <x v="0"/>
    <x v="3"/>
    <x v="2"/>
    <n v="3"/>
    <x v="2"/>
    <s v="48253"/>
    <x v="32"/>
    <s v="000017-48253"/>
    <n v="1"/>
    <x v="2"/>
    <s v="TX-607"/>
    <s v="000017:TX-607"/>
    <n v="0"/>
    <n v="8"/>
    <s v="TX-607-8"/>
    <s v="Texas Balance of State CoC"/>
    <x v="2"/>
    <n v="95"/>
    <x v="2"/>
    <x v="2"/>
    <x v="2"/>
    <x v="2"/>
    <x v="32"/>
  </r>
  <r>
    <x v="0"/>
    <x v="3"/>
    <x v="2"/>
    <n v="3"/>
    <x v="2"/>
    <s v="48257"/>
    <x v="33"/>
    <s v="000017-48257"/>
    <n v="1"/>
    <x v="0"/>
    <s v="TX-607"/>
    <s v="000017:TX-607"/>
    <n v="0"/>
    <n v="8"/>
    <s v="TX-607-8"/>
    <s v="Texas Balance of State CoC"/>
    <x v="2"/>
    <n v="95"/>
    <x v="2"/>
    <x v="2"/>
    <x v="2"/>
    <x v="2"/>
    <x v="33"/>
  </r>
  <r>
    <x v="0"/>
    <x v="3"/>
    <x v="2"/>
    <n v="3"/>
    <x v="2"/>
    <s v="48263"/>
    <x v="34"/>
    <s v="000017-48263"/>
    <n v="1"/>
    <x v="2"/>
    <s v="TX-607"/>
    <s v="000017:TX-607"/>
    <n v="0"/>
    <n v="8"/>
    <s v="TX-607-8"/>
    <s v="Texas Balance of State CoC"/>
    <x v="2"/>
    <n v="95"/>
    <x v="2"/>
    <x v="2"/>
    <x v="2"/>
    <x v="2"/>
    <x v="34"/>
  </r>
  <r>
    <x v="0"/>
    <x v="3"/>
    <x v="2"/>
    <n v="3"/>
    <x v="2"/>
    <s v="48275"/>
    <x v="35"/>
    <s v="000017-48275"/>
    <n v="1"/>
    <x v="2"/>
    <s v="TX-607"/>
    <s v="000017:TX-607"/>
    <n v="0"/>
    <n v="8"/>
    <s v="TX-607-8"/>
    <s v="Texas Balance of State CoC"/>
    <x v="2"/>
    <n v="95"/>
    <x v="2"/>
    <x v="2"/>
    <x v="2"/>
    <x v="2"/>
    <x v="35"/>
  </r>
  <r>
    <x v="0"/>
    <x v="3"/>
    <x v="2"/>
    <n v="3"/>
    <x v="2"/>
    <s v="48281"/>
    <x v="36"/>
    <s v="000017-48281"/>
    <n v="1"/>
    <x v="2"/>
    <s v="TX-607"/>
    <s v="000017:TX-607"/>
    <n v="0"/>
    <n v="8"/>
    <s v="TX-607-8"/>
    <s v="Texas Balance of State CoC"/>
    <x v="2"/>
    <n v="95"/>
    <x v="2"/>
    <x v="2"/>
    <x v="2"/>
    <x v="2"/>
    <x v="36"/>
  </r>
  <r>
    <x v="0"/>
    <x v="3"/>
    <x v="2"/>
    <n v="3"/>
    <x v="2"/>
    <s v="48289"/>
    <x v="37"/>
    <s v="000017-48289"/>
    <n v="1"/>
    <x v="0"/>
    <s v="TX-701"/>
    <s v="000017:TX-701"/>
    <n v="0"/>
    <n v="3"/>
    <s v="TX-701-3"/>
    <s v="Bryan, College Station/Brazos Valley CoC"/>
    <x v="4"/>
    <n v="1"/>
    <x v="2"/>
    <x v="2"/>
    <x v="2"/>
    <x v="2"/>
    <x v="37"/>
  </r>
  <r>
    <x v="0"/>
    <x v="2"/>
    <x v="2"/>
    <n v="3"/>
    <x v="2"/>
    <s v="48291"/>
    <x v="38"/>
    <s v="000016-48291"/>
    <n v="1"/>
    <x v="0"/>
    <s v="TX-607"/>
    <s v="000016:TX-607"/>
    <n v="0"/>
    <n v="8"/>
    <s v="TX-607-8"/>
    <s v="Texas Balance of State CoC"/>
    <x v="2"/>
    <n v="40"/>
    <x v="2"/>
    <x v="2"/>
    <x v="2"/>
    <x v="2"/>
    <x v="38"/>
  </r>
  <r>
    <x v="0"/>
    <x v="3"/>
    <x v="2"/>
    <n v="3"/>
    <x v="2"/>
    <s v="48293"/>
    <x v="39"/>
    <s v="000017-48293"/>
    <n v="1"/>
    <x v="2"/>
    <s v="TX-604"/>
    <s v="000017:TX-604"/>
    <n v="0"/>
    <n v="1"/>
    <s v="TX-604-1"/>
    <s v="Waco/McLennan County CoC"/>
    <x v="3"/>
    <n v="1"/>
    <x v="2"/>
    <x v="2"/>
    <x v="2"/>
    <x v="2"/>
    <x v="39"/>
  </r>
  <r>
    <x v="0"/>
    <x v="2"/>
    <x v="2"/>
    <n v="3"/>
    <x v="2"/>
    <s v="48321"/>
    <x v="40"/>
    <s v="000016-48321"/>
    <n v="1"/>
    <x v="3"/>
    <s v="TX-607"/>
    <s v="000016:TX-607"/>
    <n v="0"/>
    <n v="8"/>
    <s v="TX-607-8"/>
    <s v="Texas Balance of State CoC"/>
    <x v="2"/>
    <n v="40"/>
    <x v="2"/>
    <x v="2"/>
    <x v="2"/>
    <x v="2"/>
    <x v="40"/>
  </r>
  <r>
    <x v="0"/>
    <x v="3"/>
    <x v="2"/>
    <n v="3"/>
    <x v="2"/>
    <s v="48309"/>
    <x v="41"/>
    <s v="000017-48309"/>
    <n v="1"/>
    <x v="2"/>
    <s v="TX-604"/>
    <s v="000017:TX-604"/>
    <n v="0"/>
    <n v="1"/>
    <s v="TX-604-1"/>
    <s v="Waco/McLennan County CoC"/>
    <x v="3"/>
    <n v="1"/>
    <x v="2"/>
    <x v="2"/>
    <x v="2"/>
    <x v="2"/>
    <x v="41"/>
  </r>
  <r>
    <x v="0"/>
    <x v="3"/>
    <x v="2"/>
    <n v="3"/>
    <x v="2"/>
    <s v="48331"/>
    <x v="42"/>
    <s v="000017-48331"/>
    <n v="1"/>
    <x v="2"/>
    <s v="TX-701"/>
    <s v="000017:TX-701"/>
    <n v="0"/>
    <n v="3"/>
    <s v="TX-701-3"/>
    <s v="Bryan, College Station/Brazos Valley CoC"/>
    <x v="4"/>
    <n v="1"/>
    <x v="2"/>
    <x v="2"/>
    <x v="2"/>
    <x v="2"/>
    <x v="42"/>
  </r>
  <r>
    <x v="0"/>
    <x v="3"/>
    <x v="2"/>
    <n v="3"/>
    <x v="2"/>
    <s v="48333"/>
    <x v="43"/>
    <s v="000017-48333"/>
    <n v="1"/>
    <x v="2"/>
    <s v="TX-607"/>
    <s v="000017:TX-607"/>
    <n v="0"/>
    <n v="8"/>
    <s v="TX-607-8"/>
    <s v="Texas Balance of State CoC"/>
    <x v="2"/>
    <n v="95"/>
    <x v="2"/>
    <x v="2"/>
    <x v="2"/>
    <x v="2"/>
    <x v="43"/>
  </r>
  <r>
    <x v="0"/>
    <x v="3"/>
    <x v="2"/>
    <n v="3"/>
    <x v="2"/>
    <s v="48335"/>
    <x v="44"/>
    <s v="000017-48335"/>
    <n v="1"/>
    <x v="2"/>
    <s v="TX-607"/>
    <s v="000017:TX-607"/>
    <n v="0"/>
    <n v="8"/>
    <s v="TX-607-8"/>
    <s v="Texas Balance of State CoC"/>
    <x v="2"/>
    <n v="95"/>
    <x v="2"/>
    <x v="2"/>
    <x v="2"/>
    <x v="2"/>
    <x v="44"/>
  </r>
  <r>
    <x v="0"/>
    <x v="2"/>
    <x v="2"/>
    <n v="3"/>
    <x v="2"/>
    <s v="48339"/>
    <x v="45"/>
    <s v="000016-48339"/>
    <n v="1"/>
    <x v="3"/>
    <s v="TX-700"/>
    <s v="000016:TX-700"/>
    <n v="0"/>
    <n v="4"/>
    <s v="TX-700-4"/>
    <s v="Houston, Pasadena, Conroe/Harris, Fort Bend, Montgomery Counties CoC"/>
    <x v="6"/>
    <n v="60"/>
    <x v="2"/>
    <x v="2"/>
    <x v="2"/>
    <x v="2"/>
    <x v="45"/>
  </r>
  <r>
    <x v="0"/>
    <x v="3"/>
    <x v="2"/>
    <n v="3"/>
    <x v="2"/>
    <s v="48349"/>
    <x v="46"/>
    <s v="000017-48349"/>
    <n v="1"/>
    <x v="2"/>
    <s v="TX-607"/>
    <s v="000017:TX-607"/>
    <n v="0"/>
    <n v="8"/>
    <s v="TX-607-8"/>
    <s v="Texas Balance of State CoC"/>
    <x v="2"/>
    <n v="95"/>
    <x v="2"/>
    <x v="2"/>
    <x v="2"/>
    <x v="2"/>
    <x v="46"/>
  </r>
  <r>
    <x v="0"/>
    <x v="3"/>
    <x v="2"/>
    <n v="3"/>
    <x v="2"/>
    <s v="48353"/>
    <x v="47"/>
    <s v="000017-48353"/>
    <n v="1"/>
    <x v="2"/>
    <s v="TX-607"/>
    <s v="000017:TX-607"/>
    <n v="0"/>
    <n v="8"/>
    <s v="TX-607-8"/>
    <s v="Texas Balance of State CoC"/>
    <x v="2"/>
    <n v="95"/>
    <x v="2"/>
    <x v="2"/>
    <x v="2"/>
    <x v="2"/>
    <x v="47"/>
  </r>
  <r>
    <x v="0"/>
    <x v="3"/>
    <x v="2"/>
    <n v="3"/>
    <x v="2"/>
    <s v="48363"/>
    <x v="48"/>
    <s v="000017-48363"/>
    <n v="1"/>
    <x v="2"/>
    <s v="TX-624"/>
    <s v="000017:TX-624"/>
    <n v="1"/>
    <n v="1"/>
    <s v="TX-624-1"/>
    <s v="Wichita Falls/Wise, Palo Pinto, Wichita, Archer Counties CoC"/>
    <x v="7"/>
    <n v="1"/>
    <x v="2"/>
    <x v="2"/>
    <x v="2"/>
    <x v="2"/>
    <x v="48"/>
  </r>
  <r>
    <x v="0"/>
    <x v="3"/>
    <x v="2"/>
    <n v="3"/>
    <x v="2"/>
    <s v="48367"/>
    <x v="49"/>
    <s v="000017-48367"/>
    <n v="1"/>
    <x v="0"/>
    <s v="TX-601"/>
    <s v="000017:TX-601"/>
    <n v="1"/>
    <n v="5"/>
    <s v="TX-601-5"/>
    <s v="Fort Worth, Arlington/Tarrant County CoC"/>
    <x v="8"/>
    <n v="1"/>
    <x v="2"/>
    <x v="2"/>
    <x v="2"/>
    <x v="2"/>
    <x v="49"/>
  </r>
  <r>
    <x v="0"/>
    <x v="3"/>
    <x v="2"/>
    <n v="3"/>
    <x v="2"/>
    <s v="48397"/>
    <x v="50"/>
    <s v="000017-48397"/>
    <n v="1"/>
    <x v="3"/>
    <s v="TX-607"/>
    <s v="000017:TX-607"/>
    <n v="0"/>
    <n v="8"/>
    <s v="TX-607-8"/>
    <s v="Texas Balance of State CoC"/>
    <x v="2"/>
    <n v="95"/>
    <x v="2"/>
    <x v="2"/>
    <x v="2"/>
    <x v="2"/>
    <x v="50"/>
  </r>
  <r>
    <x v="0"/>
    <x v="3"/>
    <x v="2"/>
    <n v="3"/>
    <x v="2"/>
    <s v="48399"/>
    <x v="51"/>
    <s v="000017-48399"/>
    <n v="1"/>
    <x v="2"/>
    <s v="TX-607"/>
    <s v="000017:TX-607"/>
    <n v="0"/>
    <n v="8"/>
    <s v="TX-607-8"/>
    <s v="Texas Balance of State CoC"/>
    <x v="2"/>
    <n v="95"/>
    <x v="2"/>
    <x v="2"/>
    <x v="2"/>
    <x v="2"/>
    <x v="51"/>
  </r>
  <r>
    <x v="0"/>
    <x v="3"/>
    <x v="2"/>
    <n v="3"/>
    <x v="2"/>
    <s v="48411"/>
    <x v="52"/>
    <s v="000017-48411"/>
    <n v="1"/>
    <x v="2"/>
    <s v="TX-607"/>
    <s v="000017:TX-607"/>
    <n v="0"/>
    <n v="8"/>
    <s v="TX-607-8"/>
    <s v="Texas Balance of State CoC"/>
    <x v="2"/>
    <n v="95"/>
    <x v="2"/>
    <x v="2"/>
    <x v="2"/>
    <x v="2"/>
    <x v="52"/>
  </r>
  <r>
    <x v="0"/>
    <x v="3"/>
    <x v="2"/>
    <n v="3"/>
    <x v="2"/>
    <s v="48415"/>
    <x v="53"/>
    <s v="000017-48415"/>
    <n v="1"/>
    <x v="2"/>
    <s v="TX-607"/>
    <s v="000017:TX-607"/>
    <n v="0"/>
    <n v="8"/>
    <s v="TX-607-8"/>
    <s v="Texas Balance of State CoC"/>
    <x v="2"/>
    <n v="95"/>
    <x v="2"/>
    <x v="2"/>
    <x v="2"/>
    <x v="2"/>
    <x v="53"/>
  </r>
  <r>
    <x v="0"/>
    <x v="3"/>
    <x v="2"/>
    <n v="3"/>
    <x v="2"/>
    <s v="48417"/>
    <x v="54"/>
    <s v="000017-48417"/>
    <n v="1"/>
    <x v="2"/>
    <s v="TX-607"/>
    <s v="000017:TX-607"/>
    <n v="0"/>
    <n v="8"/>
    <s v="TX-607-8"/>
    <s v="Texas Balance of State CoC"/>
    <x v="2"/>
    <n v="95"/>
    <x v="2"/>
    <x v="2"/>
    <x v="2"/>
    <x v="2"/>
    <x v="54"/>
  </r>
  <r>
    <x v="0"/>
    <x v="3"/>
    <x v="2"/>
    <n v="3"/>
    <x v="2"/>
    <s v="48425"/>
    <x v="55"/>
    <s v="000017-48425"/>
    <n v="1"/>
    <x v="2"/>
    <s v="TX-607"/>
    <s v="000017:TX-607"/>
    <n v="0"/>
    <n v="8"/>
    <s v="TX-607-8"/>
    <s v="Texas Balance of State CoC"/>
    <x v="2"/>
    <n v="95"/>
    <x v="2"/>
    <x v="2"/>
    <x v="2"/>
    <x v="2"/>
    <x v="55"/>
  </r>
  <r>
    <x v="0"/>
    <x v="3"/>
    <x v="2"/>
    <n v="3"/>
    <x v="2"/>
    <s v="48429"/>
    <x v="56"/>
    <s v="000017-48429"/>
    <n v="1"/>
    <x v="2"/>
    <s v="TX-624"/>
    <s v="000017:TX-624"/>
    <n v="0"/>
    <n v="1"/>
    <s v="TX-624-1"/>
    <s v="Wichita Falls/Wise, Palo Pinto, Wichita, Archer Counties CoC"/>
    <x v="7"/>
    <n v="1"/>
    <x v="2"/>
    <x v="2"/>
    <x v="2"/>
    <x v="2"/>
    <x v="56"/>
  </r>
  <r>
    <x v="0"/>
    <x v="3"/>
    <x v="2"/>
    <n v="3"/>
    <x v="2"/>
    <s v="48433"/>
    <x v="57"/>
    <s v="000017-48433"/>
    <n v="1"/>
    <x v="2"/>
    <s v="TX-607"/>
    <s v="000017:TX-607"/>
    <n v="0"/>
    <n v="8"/>
    <s v="TX-607-8"/>
    <s v="Texas Balance of State CoC"/>
    <x v="2"/>
    <n v="95"/>
    <x v="2"/>
    <x v="2"/>
    <x v="2"/>
    <x v="2"/>
    <x v="57"/>
  </r>
  <r>
    <x v="0"/>
    <x v="3"/>
    <x v="2"/>
    <n v="3"/>
    <x v="2"/>
    <s v="48441"/>
    <x v="58"/>
    <s v="000017-48441"/>
    <n v="1"/>
    <x v="2"/>
    <s v="TX-607"/>
    <s v="000017:TX-607"/>
    <n v="0"/>
    <n v="8"/>
    <s v="TX-607-8"/>
    <s v="Texas Balance of State CoC"/>
    <x v="2"/>
    <n v="95"/>
    <x v="2"/>
    <x v="2"/>
    <x v="2"/>
    <x v="2"/>
    <x v="58"/>
  </r>
  <r>
    <x v="0"/>
    <x v="3"/>
    <x v="2"/>
    <n v="3"/>
    <x v="2"/>
    <s v="48447"/>
    <x v="59"/>
    <s v="000017-48447"/>
    <n v="1"/>
    <x v="2"/>
    <s v="TX-624"/>
    <s v="000017:TX-624"/>
    <n v="0"/>
    <n v="1"/>
    <s v="TX-624-1"/>
    <s v="Wichita Falls/Wise, Palo Pinto, Wichita, Archer Counties CoC"/>
    <x v="7"/>
    <n v="1"/>
    <x v="2"/>
    <x v="2"/>
    <x v="2"/>
    <x v="2"/>
    <x v="59"/>
  </r>
  <r>
    <x v="0"/>
    <x v="2"/>
    <x v="2"/>
    <n v="3"/>
    <x v="2"/>
    <s v="48471"/>
    <x v="60"/>
    <s v="000016-48471"/>
    <n v="1"/>
    <x v="0"/>
    <s v="TX-607"/>
    <s v="000016:TX-607"/>
    <n v="0"/>
    <n v="8"/>
    <s v="TX-607-8"/>
    <s v="Texas Balance of State CoC"/>
    <x v="2"/>
    <n v="40"/>
    <x v="2"/>
    <x v="2"/>
    <x v="2"/>
    <x v="2"/>
    <x v="60"/>
  </r>
  <r>
    <x v="0"/>
    <x v="2"/>
    <x v="2"/>
    <n v="3"/>
    <x v="2"/>
    <s v="48473"/>
    <x v="61"/>
    <s v="000016-48473"/>
    <n v="1"/>
    <x v="0"/>
    <s v="TX-607"/>
    <s v="000016:TX-607"/>
    <n v="0"/>
    <n v="8"/>
    <s v="TX-607-8"/>
    <s v="Texas Balance of State CoC"/>
    <x v="2"/>
    <n v="40"/>
    <x v="2"/>
    <x v="2"/>
    <x v="2"/>
    <x v="2"/>
    <x v="61"/>
  </r>
  <r>
    <x v="0"/>
    <x v="3"/>
    <x v="2"/>
    <n v="3"/>
    <x v="2"/>
    <s v="48477"/>
    <x v="62"/>
    <s v="000017-48477"/>
    <n v="1"/>
    <x v="3"/>
    <s v="TX-607"/>
    <s v="000017:TX-607"/>
    <n v="0"/>
    <n v="8"/>
    <s v="TX-607-8"/>
    <s v="Texas Balance of State CoC"/>
    <x v="2"/>
    <n v="95"/>
    <x v="2"/>
    <x v="2"/>
    <x v="2"/>
    <x v="2"/>
    <x v="62"/>
  </r>
  <r>
    <x v="0"/>
    <x v="2"/>
    <x v="2"/>
    <n v="3"/>
    <x v="2"/>
    <s v="48481"/>
    <x v="63"/>
    <s v="000016-48481"/>
    <n v="1"/>
    <x v="0"/>
    <s v="TX-607"/>
    <s v="000016:TX-607"/>
    <n v="0"/>
    <n v="8"/>
    <s v="TX-607-8"/>
    <s v="Texas Balance of State CoC"/>
    <x v="2"/>
    <n v="40"/>
    <x v="2"/>
    <x v="2"/>
    <x v="2"/>
    <x v="2"/>
    <x v="63"/>
  </r>
  <r>
    <x v="0"/>
    <x v="3"/>
    <x v="2"/>
    <n v="3"/>
    <x v="2"/>
    <s v="48497"/>
    <x v="64"/>
    <s v="000017-48497"/>
    <n v="1"/>
    <x v="2"/>
    <s v="TX-624"/>
    <s v="000017:TX-624"/>
    <n v="0"/>
    <n v="1"/>
    <s v="TX-624-1"/>
    <s v="Wichita Falls/Wise, Palo Pinto, Wichita, Archer Counties CoC"/>
    <x v="7"/>
    <n v="1"/>
    <x v="2"/>
    <x v="2"/>
    <x v="2"/>
    <x v="2"/>
    <x v="64"/>
  </r>
  <r>
    <x v="0"/>
    <x v="4"/>
    <x v="3"/>
    <n v="1"/>
    <x v="3"/>
    <s v="01001"/>
    <x v="65"/>
    <s v="000147-01001"/>
    <n v="1"/>
    <x v="2"/>
    <s v="AL-504"/>
    <s v="000147:AL-504"/>
    <n v="1"/>
    <n v="1"/>
    <s v="AL-504-1"/>
    <s v="Montgomery City &amp; County CoC"/>
    <x v="9"/>
    <n v="90"/>
    <x v="3"/>
    <x v="3"/>
    <x v="3"/>
    <x v="3"/>
    <x v="65"/>
  </r>
  <r>
    <x v="0"/>
    <x v="4"/>
    <x v="3"/>
    <n v="1"/>
    <x v="3"/>
    <s v="01011"/>
    <x v="66"/>
    <s v="000147-01011"/>
    <n v="1"/>
    <x v="2"/>
    <s v="AL-504"/>
    <s v="000147:AL-504"/>
    <n v="0"/>
    <n v="1"/>
    <s v="AL-504-1"/>
    <s v="Montgomery City &amp; County CoC"/>
    <x v="9"/>
    <n v="90"/>
    <x v="3"/>
    <x v="3"/>
    <x v="3"/>
    <x v="3"/>
    <x v="66"/>
  </r>
  <r>
    <x v="0"/>
    <x v="4"/>
    <x v="3"/>
    <n v="1"/>
    <x v="3"/>
    <s v="01051"/>
    <x v="67"/>
    <s v="000147-01051"/>
    <n v="1"/>
    <x v="2"/>
    <s v="AL-504"/>
    <s v="000147:AL-504"/>
    <n v="0"/>
    <n v="1"/>
    <s v="AL-504-1"/>
    <s v="Montgomery City &amp; County CoC"/>
    <x v="9"/>
    <n v="90"/>
    <x v="3"/>
    <x v="3"/>
    <x v="3"/>
    <x v="3"/>
    <x v="67"/>
  </r>
  <r>
    <x v="0"/>
    <x v="5"/>
    <x v="3"/>
    <n v="2"/>
    <x v="3"/>
    <s v="01073"/>
    <x v="68"/>
    <s v="000092-01073"/>
    <n v="1"/>
    <x v="2"/>
    <s v="AL-500"/>
    <s v="000092:AL-500"/>
    <n v="1"/>
    <n v="1"/>
    <s v="AL-500-1"/>
    <s v="Birmingham/Jefferson, St. Clair, Shelby Counties CoC"/>
    <x v="10"/>
    <n v="100"/>
    <x v="4"/>
    <x v="4"/>
    <x v="3"/>
    <x v="3"/>
    <x v="68"/>
  </r>
  <r>
    <x v="0"/>
    <x v="4"/>
    <x v="3"/>
    <n v="1"/>
    <x v="3"/>
    <s v="01085"/>
    <x v="69"/>
    <s v="000147-01085"/>
    <n v="1"/>
    <x v="2"/>
    <s v="AL-504"/>
    <s v="000147:AL-504"/>
    <n v="0"/>
    <n v="1"/>
    <s v="AL-504-1"/>
    <s v="Montgomery City &amp; County CoC"/>
    <x v="9"/>
    <n v="90"/>
    <x v="3"/>
    <x v="3"/>
    <x v="3"/>
    <x v="3"/>
    <x v="69"/>
  </r>
  <r>
    <x v="0"/>
    <x v="4"/>
    <x v="3"/>
    <n v="1"/>
    <x v="3"/>
    <s v="01101"/>
    <x v="45"/>
    <s v="000147-01101"/>
    <n v="1"/>
    <x v="2"/>
    <s v="AL-504"/>
    <s v="000147:AL-504"/>
    <n v="0"/>
    <n v="1"/>
    <s v="AL-504-1"/>
    <s v="Montgomery City &amp; County CoC"/>
    <x v="9"/>
    <n v="90"/>
    <x v="3"/>
    <x v="3"/>
    <x v="3"/>
    <x v="3"/>
    <x v="45"/>
  </r>
  <r>
    <x v="0"/>
    <x v="6"/>
    <x v="4"/>
    <n v="3"/>
    <x v="1"/>
    <s v="06001"/>
    <x v="70"/>
    <s v="000015-06001"/>
    <n v="1"/>
    <x v="3"/>
    <s v="CA-502"/>
    <s v="000015:CA-502"/>
    <n v="1"/>
    <n v="3"/>
    <s v="CA-502-3"/>
    <s v="Oakland, Berkeley/Alameda County CoC"/>
    <x v="11"/>
    <n v="30"/>
    <x v="5"/>
    <x v="5"/>
    <x v="4"/>
    <x v="1"/>
    <x v="70"/>
  </r>
  <r>
    <x v="0"/>
    <x v="6"/>
    <x v="4"/>
    <n v="3"/>
    <x v="1"/>
    <s v="06013"/>
    <x v="71"/>
    <s v="000015-06013"/>
    <n v="1"/>
    <x v="3"/>
    <s v="CA-505"/>
    <s v="000015:CA-505"/>
    <n v="1"/>
    <n v="3"/>
    <s v="CA-505-3"/>
    <s v="Contra Costa County CoC"/>
    <x v="12"/>
    <n v="10"/>
    <x v="5"/>
    <x v="5"/>
    <x v="4"/>
    <x v="1"/>
    <x v="71"/>
  </r>
  <r>
    <x v="0"/>
    <x v="6"/>
    <x v="4"/>
    <n v="3"/>
    <x v="1"/>
    <s v="06041"/>
    <x v="72"/>
    <s v="000015-06041"/>
    <n v="1"/>
    <x v="2"/>
    <s v="CA-507"/>
    <s v="000015:CA-507"/>
    <n v="1"/>
    <n v="1"/>
    <s v="CA-507-1"/>
    <s v="Marin County CoC"/>
    <x v="13"/>
    <n v="10"/>
    <x v="5"/>
    <x v="5"/>
    <x v="4"/>
    <x v="1"/>
    <x v="72"/>
  </r>
  <r>
    <x v="0"/>
    <x v="6"/>
    <x v="4"/>
    <n v="3"/>
    <x v="1"/>
    <s v="06055"/>
    <x v="73"/>
    <s v="000015-06055"/>
    <n v="1"/>
    <x v="2"/>
    <s v="CA-517"/>
    <s v="000015:CA-517"/>
    <n v="1"/>
    <n v="1"/>
    <s v="CA-517-1"/>
    <s v="Napa City &amp; County CoC"/>
    <x v="14"/>
    <n v="10"/>
    <x v="5"/>
    <x v="5"/>
    <x v="4"/>
    <x v="1"/>
    <x v="73"/>
  </r>
  <r>
    <x v="0"/>
    <x v="7"/>
    <x v="4"/>
    <n v="3"/>
    <x v="1"/>
    <s v="06059"/>
    <x v="74"/>
    <s v="000014-06059"/>
    <n v="1"/>
    <x v="1"/>
    <s v="CA-602"/>
    <s v="000014:CA-602"/>
    <n v="1"/>
    <n v="4"/>
    <s v="CA-602-4"/>
    <s v="Santa Ana, Anaheim/Orange County CoC"/>
    <x v="15"/>
    <n v="100"/>
    <x v="5"/>
    <x v="5"/>
    <x v="4"/>
    <x v="1"/>
    <x v="74"/>
  </r>
  <r>
    <x v="0"/>
    <x v="7"/>
    <x v="4"/>
    <n v="3"/>
    <x v="1"/>
    <s v="06065"/>
    <x v="75"/>
    <s v="000014-06065"/>
    <n v="1"/>
    <x v="1"/>
    <s v="CA-608"/>
    <s v="000014:CA-608"/>
    <n v="1"/>
    <n v="4"/>
    <s v="CA-608-4"/>
    <s v="Riverside City &amp; County CoC"/>
    <x v="16"/>
    <n v="50"/>
    <x v="5"/>
    <x v="5"/>
    <x v="4"/>
    <x v="1"/>
    <x v="75"/>
  </r>
  <r>
    <x v="0"/>
    <x v="7"/>
    <x v="4"/>
    <n v="3"/>
    <x v="1"/>
    <s v="06071"/>
    <x v="76"/>
    <s v="000014-06071"/>
    <n v="1"/>
    <x v="1"/>
    <s v="CA-609"/>
    <s v="000014:CA-609"/>
    <n v="1"/>
    <n v="4"/>
    <s v="CA-609-4"/>
    <s v="San Bernardino City &amp; County CoC"/>
    <x v="17"/>
    <n v="50"/>
    <x v="5"/>
    <x v="5"/>
    <x v="4"/>
    <x v="1"/>
    <x v="76"/>
  </r>
  <r>
    <x v="0"/>
    <x v="6"/>
    <x v="4"/>
    <n v="3"/>
    <x v="1"/>
    <s v="6075"/>
    <x v="77"/>
    <s v="000015-6075"/>
    <n v="1"/>
    <x v="0"/>
    <s v="CA-501"/>
    <s v="000015:CA-501"/>
    <n v="1"/>
    <n v="2"/>
    <s v="CA-501-2"/>
    <s v="San Francisco CoC"/>
    <x v="18"/>
    <n v="30"/>
    <x v="5"/>
    <x v="5"/>
    <x v="4"/>
    <x v="1"/>
    <x v="77"/>
  </r>
  <r>
    <x v="0"/>
    <x v="6"/>
    <x v="4"/>
    <n v="3"/>
    <x v="1"/>
    <s v="06095"/>
    <x v="78"/>
    <s v="000015-06095"/>
    <n v="1"/>
    <x v="3"/>
    <s v="CA-518"/>
    <s v="000015:CA-518"/>
    <n v="1"/>
    <n v="3"/>
    <s v="CA-518-3"/>
    <s v="Vallejo/Solano County CoC"/>
    <x v="19"/>
    <n v="10"/>
    <x v="5"/>
    <x v="5"/>
    <x v="4"/>
    <x v="1"/>
    <x v="78"/>
  </r>
  <r>
    <x v="0"/>
    <x v="8"/>
    <x v="5"/>
    <n v="3"/>
    <x v="4"/>
    <s v="36005"/>
    <x v="79"/>
    <s v="000013-36005"/>
    <n v="1"/>
    <x v="3"/>
    <s v="NY-600"/>
    <s v="000013:NY-600"/>
    <n v="1"/>
    <n v="4"/>
    <s v="NY-600-4"/>
    <s v="New York City CoC"/>
    <x v="20"/>
    <n v="180"/>
    <x v="6"/>
    <x v="6"/>
    <x v="4"/>
    <x v="4"/>
    <x v="79"/>
  </r>
  <r>
    <x v="0"/>
    <x v="8"/>
    <x v="5"/>
    <n v="3"/>
    <x v="4"/>
    <s v="36047"/>
    <x v="80"/>
    <s v="000013-36047"/>
    <n v="1"/>
    <x v="0"/>
    <s v="NY-600"/>
    <s v="000013:NY-600"/>
    <n v="0"/>
    <n v="4"/>
    <s v="NY-600-4"/>
    <s v="New York City CoC"/>
    <x v="20"/>
    <n v="180"/>
    <x v="7"/>
    <x v="7"/>
    <x v="4"/>
    <x v="4"/>
    <x v="80"/>
  </r>
  <r>
    <x v="0"/>
    <x v="9"/>
    <x v="5"/>
    <n v="3"/>
    <x v="4"/>
    <s v="36059"/>
    <x v="81"/>
    <s v="000012-36059"/>
    <n v="1"/>
    <x v="0"/>
    <s v="NY-603"/>
    <s v="000012:NY-603"/>
    <n v="1"/>
    <n v="2"/>
    <s v="NY-603-2"/>
    <s v="Nassau, Suffolk Counties CoC"/>
    <x v="21"/>
    <n v="75"/>
    <x v="8"/>
    <x v="8"/>
    <x v="4"/>
    <x v="4"/>
    <x v="81"/>
  </r>
  <r>
    <x v="0"/>
    <x v="8"/>
    <x v="5"/>
    <n v="3"/>
    <x v="4"/>
    <s v="36061"/>
    <x v="82"/>
    <s v="000013-36061"/>
    <n v="1"/>
    <x v="3"/>
    <s v="NY-600"/>
    <s v="000013:NY-600"/>
    <n v="0"/>
    <n v="4"/>
    <s v="NY-600-4"/>
    <s v="New York City CoC"/>
    <x v="20"/>
    <n v="180"/>
    <x v="9"/>
    <x v="9"/>
    <x v="4"/>
    <x v="4"/>
    <x v="82"/>
  </r>
  <r>
    <x v="0"/>
    <x v="8"/>
    <x v="5"/>
    <n v="3"/>
    <x v="4"/>
    <s v="36081"/>
    <x v="83"/>
    <s v="000013-36081"/>
    <n v="1"/>
    <x v="3"/>
    <s v="NY-600"/>
    <s v="000013:NY-600"/>
    <n v="0"/>
    <n v="4"/>
    <s v="NY-600-4"/>
    <s v="New York City CoC"/>
    <x v="20"/>
    <n v="180"/>
    <x v="10"/>
    <x v="10"/>
    <x v="4"/>
    <x v="4"/>
    <x v="83"/>
  </r>
  <r>
    <x v="0"/>
    <x v="8"/>
    <x v="5"/>
    <n v="3"/>
    <x v="4"/>
    <s v="36085"/>
    <x v="84"/>
    <s v="000013-36085"/>
    <n v="1"/>
    <x v="0"/>
    <s v="NY-600"/>
    <s v="000013:NY-600"/>
    <n v="0"/>
    <n v="4"/>
    <s v="NY-600-4"/>
    <s v="New York City CoC"/>
    <x v="20"/>
    <n v="180"/>
    <x v="11"/>
    <x v="11"/>
    <x v="4"/>
    <x v="4"/>
    <x v="84"/>
  </r>
  <r>
    <x v="0"/>
    <x v="9"/>
    <x v="5"/>
    <n v="3"/>
    <x v="4"/>
    <s v="36103"/>
    <x v="85"/>
    <s v="000012-36103"/>
    <n v="1"/>
    <x v="0"/>
    <s v="NY-603"/>
    <s v="000012:NY-603"/>
    <n v="0"/>
    <n v="2"/>
    <s v="NY-603-2"/>
    <s v="Nassau, Suffolk Counties CoC"/>
    <x v="21"/>
    <n v="75"/>
    <x v="8"/>
    <x v="8"/>
    <x v="4"/>
    <x v="4"/>
    <x v="85"/>
  </r>
  <r>
    <x v="0"/>
    <x v="10"/>
    <x v="6"/>
    <n v="1"/>
    <x v="5"/>
    <s v="05035"/>
    <x v="86"/>
    <s v="000155-05035"/>
    <n v="1"/>
    <x v="2"/>
    <s v="AR-503"/>
    <s v="000155:AR-503"/>
    <n v="1"/>
    <n v="1"/>
    <s v="AR-503-1"/>
    <s v="Arkansas Balance of State CoC"/>
    <x v="22"/>
    <n v="20"/>
    <x v="12"/>
    <x v="12"/>
    <x v="4"/>
    <x v="5"/>
    <x v="86"/>
  </r>
  <r>
    <x v="0"/>
    <x v="10"/>
    <x v="6"/>
    <n v="1"/>
    <x v="6"/>
    <n v="47047"/>
    <x v="87"/>
    <s v="000155-47047"/>
    <n v="1"/>
    <x v="2"/>
    <s v="TN-507"/>
    <s v="000155:TN-507"/>
    <n v="1"/>
    <n v="1"/>
    <s v="TN-507-1"/>
    <s v="Jackson/West Tennessee CoC"/>
    <x v="23"/>
    <n v="10"/>
    <x v="12"/>
    <x v="12"/>
    <x v="4"/>
    <x v="6"/>
    <x v="87"/>
  </r>
  <r>
    <x v="0"/>
    <x v="10"/>
    <x v="6"/>
    <n v="1"/>
    <x v="6"/>
    <s v="47157"/>
    <x v="88"/>
    <s v="000155-47157"/>
    <n v="1"/>
    <x v="2"/>
    <s v="TN-501"/>
    <s v="000155:TN-501"/>
    <n v="1"/>
    <n v="1"/>
    <s v="TN-501-1"/>
    <s v="Memphis/Shelby County CoC"/>
    <x v="24"/>
    <n v="60"/>
    <x v="12"/>
    <x v="12"/>
    <x v="4"/>
    <x v="6"/>
    <x v="88"/>
  </r>
  <r>
    <x v="0"/>
    <x v="10"/>
    <x v="6"/>
    <n v="1"/>
    <x v="6"/>
    <n v="47167"/>
    <x v="89"/>
    <s v="000155-47167"/>
    <n v="1"/>
    <x v="2"/>
    <s v="TN-507"/>
    <s v="000155:TN-507"/>
    <n v="0"/>
    <n v="1"/>
    <s v="TN-507-1"/>
    <s v="Jackson/West Tennessee CoC"/>
    <x v="23"/>
    <n v="10"/>
    <x v="12"/>
    <x v="12"/>
    <x v="4"/>
    <x v="6"/>
    <x v="89"/>
  </r>
  <r>
    <x v="0"/>
    <x v="11"/>
    <x v="7"/>
    <n v="1"/>
    <x v="2"/>
    <s v="48029"/>
    <x v="90"/>
    <s v="000153-48029"/>
    <n v="1"/>
    <x v="0"/>
    <s v="TX-500"/>
    <s v="000153:TX-500"/>
    <n v="1"/>
    <n v="2"/>
    <s v="TX-500-2"/>
    <s v="San Antonio/Bexar County CoC"/>
    <x v="25"/>
    <n v="128"/>
    <x v="13"/>
    <x v="13"/>
    <x v="5"/>
    <x v="2"/>
    <x v="90"/>
  </r>
  <r>
    <x v="0"/>
    <x v="12"/>
    <x v="7"/>
    <n v="3"/>
    <x v="2"/>
    <s v="48085"/>
    <x v="11"/>
    <s v="000070-48085"/>
    <n v="1"/>
    <x v="3"/>
    <s v="TX-600"/>
    <s v="000070:TX-600"/>
    <n v="1"/>
    <n v="5"/>
    <s v="TX-600-5"/>
    <s v="Dallas City &amp; County/Irving CoC"/>
    <x v="5"/>
    <n v="100"/>
    <x v="14"/>
    <x v="14"/>
    <x v="5"/>
    <x v="2"/>
    <x v="11"/>
  </r>
  <r>
    <x v="0"/>
    <x v="12"/>
    <x v="7"/>
    <n v="3"/>
    <x v="2"/>
    <s v="48113"/>
    <x v="91"/>
    <s v="000070-48113"/>
    <n v="1"/>
    <x v="1"/>
    <s v="TX-600"/>
    <s v="000070:TX-600"/>
    <n v="0"/>
    <n v="5"/>
    <s v="TX-600-5"/>
    <s v="Dallas City &amp; County/Irving CoC"/>
    <x v="5"/>
    <n v="100"/>
    <x v="15"/>
    <x v="15"/>
    <x v="5"/>
    <x v="2"/>
    <x v="91"/>
  </r>
  <r>
    <x v="0"/>
    <x v="13"/>
    <x v="7"/>
    <n v="2"/>
    <x v="2"/>
    <s v="48141"/>
    <x v="92"/>
    <s v="000103-48141"/>
    <n v="1"/>
    <x v="2"/>
    <s v="TX-603"/>
    <s v="000103:TX-603"/>
    <n v="1"/>
    <n v="1"/>
    <s v="TX-603-1"/>
    <s v="El Paso City &amp; County CoC"/>
    <x v="26"/>
    <n v="75"/>
    <x v="16"/>
    <x v="16"/>
    <x v="5"/>
    <x v="2"/>
    <x v="92"/>
  </r>
  <r>
    <x v="0"/>
    <x v="12"/>
    <x v="7"/>
    <n v="3"/>
    <x v="2"/>
    <s v="48397"/>
    <x v="50"/>
    <s v="000070-48397"/>
    <n v="1"/>
    <x v="3"/>
    <s v="TX-607"/>
    <s v="000070:TX-607"/>
    <n v="1"/>
    <n v="8"/>
    <s v="TX-607-8"/>
    <s v="Texas Balance of State CoC"/>
    <x v="2"/>
    <n v="50"/>
    <x v="17"/>
    <x v="14"/>
    <x v="5"/>
    <x v="2"/>
    <x v="50"/>
  </r>
  <r>
    <x v="0"/>
    <x v="12"/>
    <x v="7"/>
    <n v="3"/>
    <x v="2"/>
    <s v="48439"/>
    <x v="93"/>
    <s v="000070-48439"/>
    <n v="1"/>
    <x v="1"/>
    <s v="TX-601"/>
    <s v="000070:TX-601"/>
    <n v="1"/>
    <n v="5"/>
    <s v="TX-601-5"/>
    <s v="Fort Worth, Arlington/Tarrant County CoC"/>
    <x v="8"/>
    <n v="50"/>
    <x v="18"/>
    <x v="17"/>
    <x v="5"/>
    <x v="2"/>
    <x v="93"/>
  </r>
  <r>
    <x v="0"/>
    <x v="14"/>
    <x v="7"/>
    <n v="3"/>
    <x v="2"/>
    <s v="48453"/>
    <x v="94"/>
    <s v="000069-48453"/>
    <n v="1"/>
    <x v="0"/>
    <s v="TX-503"/>
    <s v="000069:TX-503"/>
    <n v="1"/>
    <n v="2"/>
    <s v="TX-503-2"/>
    <s v="Austin/Travis County CoC"/>
    <x v="27"/>
    <n v="200"/>
    <x v="19"/>
    <x v="18"/>
    <x v="5"/>
    <x v="2"/>
    <x v="94"/>
  </r>
  <r>
    <x v="0"/>
    <x v="15"/>
    <x v="8"/>
    <n v="1"/>
    <x v="7"/>
    <s v="04013"/>
    <x v="95"/>
    <s v="000109-04013"/>
    <n v="1"/>
    <x v="3"/>
    <s v="AZ-502"/>
    <s v="000109:AZ-502"/>
    <n v="1"/>
    <n v="3"/>
    <s v="AZ-502-3"/>
    <s v="Phoenix, Mesa/Maricopa County CoC"/>
    <x v="28"/>
    <n v="130"/>
    <x v="20"/>
    <x v="19"/>
    <x v="6"/>
    <x v="7"/>
    <x v="95"/>
  </r>
  <r>
    <x v="0"/>
    <x v="16"/>
    <x v="8"/>
    <n v="1"/>
    <x v="8"/>
    <s v="49035"/>
    <x v="96"/>
    <s v="000110-49035"/>
    <n v="1"/>
    <x v="2"/>
    <s v="UT-500"/>
    <s v="000110:UT-500"/>
    <n v="1"/>
    <n v="1"/>
    <s v="UT-500-1"/>
    <s v="Salt Lake City &amp; County CoC"/>
    <x v="29"/>
    <n v="125"/>
    <x v="21"/>
    <x v="19"/>
    <x v="6"/>
    <x v="8"/>
    <x v="96"/>
  </r>
  <r>
    <x v="0"/>
    <x v="17"/>
    <x v="9"/>
    <n v="3"/>
    <x v="9"/>
    <s v="37009"/>
    <x v="97"/>
    <s v="000021-37009"/>
    <n v="1"/>
    <x v="2"/>
    <s v="NC-516"/>
    <s v="000021:NC-516"/>
    <n v="1"/>
    <n v="1"/>
    <s v="NC-516-1"/>
    <s v="Northwest North Carolina CoC"/>
    <x v="30"/>
    <n v="3"/>
    <x v="22"/>
    <x v="20"/>
    <x v="7"/>
    <x v="9"/>
    <x v="97"/>
  </r>
  <r>
    <x v="0"/>
    <x v="17"/>
    <x v="9"/>
    <n v="3"/>
    <x v="9"/>
    <s v="37011"/>
    <x v="98"/>
    <s v="000021-37011"/>
    <n v="1"/>
    <x v="2"/>
    <s v="NC-516"/>
    <s v="000021:NC-516"/>
    <n v="0"/>
    <n v="1"/>
    <s v="NC-516-1"/>
    <s v="Northwest North Carolina CoC"/>
    <x v="30"/>
    <n v="3"/>
    <x v="22"/>
    <x v="20"/>
    <x v="7"/>
    <x v="9"/>
    <x v="98"/>
  </r>
  <r>
    <x v="0"/>
    <x v="17"/>
    <x v="9"/>
    <n v="3"/>
    <x v="9"/>
    <s v="37021"/>
    <x v="99"/>
    <s v="000021-37021"/>
    <n v="1"/>
    <x v="2"/>
    <s v="NC-501"/>
    <s v="000021:NC-501"/>
    <n v="1"/>
    <n v="1"/>
    <s v="NC-501-1"/>
    <s v="Asheville/Buncombe County CoC"/>
    <x v="31"/>
    <n v="102"/>
    <x v="22"/>
    <x v="20"/>
    <x v="7"/>
    <x v="9"/>
    <x v="99"/>
  </r>
  <r>
    <x v="0"/>
    <x v="17"/>
    <x v="9"/>
    <n v="3"/>
    <x v="9"/>
    <s v="37023"/>
    <x v="100"/>
    <s v="000021-37023"/>
    <n v="1"/>
    <x v="2"/>
    <s v="NC-503"/>
    <s v="000021:NC-503"/>
    <n v="1"/>
    <n v="3"/>
    <s v="NC-503-3"/>
    <s v="North Carolina Balance of State CoC"/>
    <x v="32"/>
    <n v="42"/>
    <x v="22"/>
    <x v="20"/>
    <x v="7"/>
    <x v="9"/>
    <x v="100"/>
  </r>
  <r>
    <x v="0"/>
    <x v="17"/>
    <x v="9"/>
    <n v="3"/>
    <x v="9"/>
    <s v="37027"/>
    <x v="101"/>
    <s v="000021-37027"/>
    <n v="1"/>
    <x v="2"/>
    <s v="NC-503"/>
    <s v="000021:NC-503"/>
    <n v="0"/>
    <n v="3"/>
    <s v="NC-503-3"/>
    <s v="North Carolina Balance of State CoC"/>
    <x v="32"/>
    <n v="42"/>
    <x v="22"/>
    <x v="20"/>
    <x v="7"/>
    <x v="9"/>
    <x v="101"/>
  </r>
  <r>
    <x v="0"/>
    <x v="17"/>
    <x v="9"/>
    <n v="3"/>
    <x v="9"/>
    <s v="37035"/>
    <x v="102"/>
    <s v="000021-37035"/>
    <n v="1"/>
    <x v="2"/>
    <s v="NC-503"/>
    <s v="000021:NC-503"/>
    <n v="0"/>
    <n v="3"/>
    <s v="NC-503-3"/>
    <s v="North Carolina Balance of State CoC"/>
    <x v="32"/>
    <n v="42"/>
    <x v="22"/>
    <x v="20"/>
    <x v="7"/>
    <x v="9"/>
    <x v="102"/>
  </r>
  <r>
    <x v="0"/>
    <x v="17"/>
    <x v="9"/>
    <n v="3"/>
    <x v="9"/>
    <s v="37039"/>
    <x v="103"/>
    <s v="000021-37039"/>
    <n v="1"/>
    <x v="2"/>
    <s v="NC-503"/>
    <s v="000021:NC-503"/>
    <n v="0"/>
    <n v="3"/>
    <s v="NC-503-3"/>
    <s v="North Carolina Balance of State CoC"/>
    <x v="32"/>
    <n v="42"/>
    <x v="22"/>
    <x v="20"/>
    <x v="7"/>
    <x v="9"/>
    <x v="103"/>
  </r>
  <r>
    <x v="0"/>
    <x v="17"/>
    <x v="9"/>
    <n v="3"/>
    <x v="9"/>
    <s v="37043"/>
    <x v="104"/>
    <s v="000021-37043"/>
    <n v="1"/>
    <x v="2"/>
    <s v="NC-503"/>
    <s v="000021:NC-503"/>
    <n v="0"/>
    <n v="3"/>
    <s v="NC-503-3"/>
    <s v="North Carolina Balance of State CoC"/>
    <x v="32"/>
    <n v="42"/>
    <x v="22"/>
    <x v="20"/>
    <x v="7"/>
    <x v="9"/>
    <x v="104"/>
  </r>
  <r>
    <x v="0"/>
    <x v="17"/>
    <x v="9"/>
    <n v="3"/>
    <x v="9"/>
    <s v="37045"/>
    <x v="105"/>
    <s v="000021-37045"/>
    <n v="1"/>
    <x v="2"/>
    <s v="NC-509"/>
    <s v="000021:NC-509"/>
    <n v="1"/>
    <n v="1"/>
    <s v="NC-509-1"/>
    <s v="Gastonia/Cleveland, Gaston, Lincoln Counties CoC"/>
    <x v="33"/>
    <n v="21"/>
    <x v="22"/>
    <x v="20"/>
    <x v="7"/>
    <x v="9"/>
    <x v="105"/>
  </r>
  <r>
    <x v="0"/>
    <x v="17"/>
    <x v="9"/>
    <n v="3"/>
    <x v="9"/>
    <s v="37071"/>
    <x v="106"/>
    <s v="000021-37071"/>
    <n v="1"/>
    <x v="2"/>
    <s v="NC-509"/>
    <s v="000021:NC-509"/>
    <n v="0"/>
    <n v="1"/>
    <s v="NC-509-1"/>
    <s v="Gastonia/Cleveland, Gaston, Lincoln Counties CoC"/>
    <x v="33"/>
    <n v="21"/>
    <x v="22"/>
    <x v="20"/>
    <x v="7"/>
    <x v="9"/>
    <x v="106"/>
  </r>
  <r>
    <x v="0"/>
    <x v="17"/>
    <x v="9"/>
    <n v="3"/>
    <x v="9"/>
    <s v="37075"/>
    <x v="107"/>
    <s v="000021-37075"/>
    <n v="1"/>
    <x v="2"/>
    <s v="NC-503"/>
    <s v="000021:NC-503"/>
    <n v="0"/>
    <n v="3"/>
    <s v="NC-503-3"/>
    <s v="North Carolina Balance of State CoC"/>
    <x v="32"/>
    <n v="42"/>
    <x v="22"/>
    <x v="20"/>
    <x v="7"/>
    <x v="9"/>
    <x v="107"/>
  </r>
  <r>
    <x v="0"/>
    <x v="17"/>
    <x v="9"/>
    <n v="3"/>
    <x v="9"/>
    <s v="37087"/>
    <x v="108"/>
    <s v="000021-37087"/>
    <n v="1"/>
    <x v="2"/>
    <s v="NC-503"/>
    <s v="000021:NC-503"/>
    <n v="0"/>
    <n v="3"/>
    <s v="NC-503-3"/>
    <s v="North Carolina Balance of State CoC"/>
    <x v="32"/>
    <n v="42"/>
    <x v="22"/>
    <x v="20"/>
    <x v="7"/>
    <x v="9"/>
    <x v="108"/>
  </r>
  <r>
    <x v="0"/>
    <x v="17"/>
    <x v="9"/>
    <n v="3"/>
    <x v="9"/>
    <s v="37089"/>
    <x v="109"/>
    <s v="000021-37089"/>
    <n v="1"/>
    <x v="2"/>
    <s v="NC-503"/>
    <s v="000021:NC-503"/>
    <n v="0"/>
    <n v="3"/>
    <s v="NC-503-3"/>
    <s v="North Carolina Balance of State CoC"/>
    <x v="32"/>
    <n v="42"/>
    <x v="22"/>
    <x v="20"/>
    <x v="7"/>
    <x v="9"/>
    <x v="109"/>
  </r>
  <r>
    <x v="0"/>
    <x v="17"/>
    <x v="9"/>
    <n v="3"/>
    <x v="9"/>
    <s v="37099"/>
    <x v="110"/>
    <s v="000021-37099"/>
    <n v="1"/>
    <x v="2"/>
    <s v="NC-503"/>
    <s v="000021:NC-503"/>
    <n v="0"/>
    <n v="3"/>
    <s v="NC-503-3"/>
    <s v="North Carolina Balance of State CoC"/>
    <x v="32"/>
    <n v="42"/>
    <x v="22"/>
    <x v="20"/>
    <x v="7"/>
    <x v="9"/>
    <x v="110"/>
  </r>
  <r>
    <x v="0"/>
    <x v="17"/>
    <x v="9"/>
    <n v="3"/>
    <x v="9"/>
    <s v="37109"/>
    <x v="111"/>
    <s v="000021-37109"/>
    <n v="1"/>
    <x v="2"/>
    <s v="NC-509"/>
    <s v="000021:NC-509"/>
    <n v="0"/>
    <n v="1"/>
    <s v="NC-509-1"/>
    <s v="Gastonia/Cleveland, Gaston, Lincoln Counties CoC"/>
    <x v="33"/>
    <n v="21"/>
    <x v="22"/>
    <x v="20"/>
    <x v="7"/>
    <x v="9"/>
    <x v="111"/>
  </r>
  <r>
    <x v="0"/>
    <x v="17"/>
    <x v="9"/>
    <n v="3"/>
    <x v="9"/>
    <s v="37113"/>
    <x v="112"/>
    <s v="000021-37113"/>
    <n v="1"/>
    <x v="2"/>
    <s v="NC-503"/>
    <s v="000021:NC-503"/>
    <n v="0"/>
    <n v="3"/>
    <s v="NC-503-3"/>
    <s v="North Carolina Balance of State CoC"/>
    <x v="32"/>
    <n v="42"/>
    <x v="22"/>
    <x v="20"/>
    <x v="7"/>
    <x v="9"/>
    <x v="112"/>
  </r>
  <r>
    <x v="0"/>
    <x v="17"/>
    <x v="9"/>
    <n v="3"/>
    <x v="9"/>
    <s v="37115"/>
    <x v="113"/>
    <s v="000021-37115"/>
    <n v="1"/>
    <x v="2"/>
    <s v="NC-503"/>
    <s v="000021:NC-503"/>
    <n v="0"/>
    <n v="3"/>
    <s v="NC-503-3"/>
    <s v="North Carolina Balance of State CoC"/>
    <x v="32"/>
    <n v="42"/>
    <x v="22"/>
    <x v="20"/>
    <x v="7"/>
    <x v="9"/>
    <x v="113"/>
  </r>
  <r>
    <x v="0"/>
    <x v="17"/>
    <x v="9"/>
    <n v="3"/>
    <x v="9"/>
    <s v="37111"/>
    <x v="114"/>
    <s v="000021-37111"/>
    <n v="1"/>
    <x v="2"/>
    <s v="NC-503"/>
    <s v="000021:NC-503"/>
    <n v="0"/>
    <n v="3"/>
    <s v="NC-503-3"/>
    <s v="North Carolina Balance of State CoC"/>
    <x v="32"/>
    <n v="42"/>
    <x v="22"/>
    <x v="20"/>
    <x v="7"/>
    <x v="9"/>
    <x v="114"/>
  </r>
  <r>
    <x v="0"/>
    <x v="17"/>
    <x v="9"/>
    <n v="3"/>
    <x v="9"/>
    <s v="37121"/>
    <x v="44"/>
    <s v="000021-37121"/>
    <n v="1"/>
    <x v="2"/>
    <s v="NC-516"/>
    <s v="000021:NC-516"/>
    <n v="0"/>
    <n v="1"/>
    <s v="NC-516-1"/>
    <s v="Northwest North Carolina CoC"/>
    <x v="30"/>
    <n v="3"/>
    <x v="22"/>
    <x v="20"/>
    <x v="7"/>
    <x v="9"/>
    <x v="44"/>
  </r>
  <r>
    <x v="0"/>
    <x v="17"/>
    <x v="9"/>
    <n v="3"/>
    <x v="9"/>
    <s v="37149"/>
    <x v="115"/>
    <s v="000021-37149"/>
    <n v="1"/>
    <x v="2"/>
    <s v="NC-503"/>
    <s v="000021:NC-503"/>
    <n v="0"/>
    <n v="3"/>
    <s v="NC-503-3"/>
    <s v="North Carolina Balance of State CoC"/>
    <x v="32"/>
    <n v="42"/>
    <x v="22"/>
    <x v="20"/>
    <x v="7"/>
    <x v="9"/>
    <x v="115"/>
  </r>
  <r>
    <x v="0"/>
    <x v="17"/>
    <x v="9"/>
    <n v="3"/>
    <x v="9"/>
    <s v="37161"/>
    <x v="116"/>
    <s v="000021-37161"/>
    <n v="1"/>
    <x v="2"/>
    <s v="NC-503"/>
    <s v="000021:NC-503"/>
    <n v="0"/>
    <n v="3"/>
    <s v="NC-503-3"/>
    <s v="North Carolina Balance of State CoC"/>
    <x v="32"/>
    <n v="42"/>
    <x v="22"/>
    <x v="20"/>
    <x v="7"/>
    <x v="9"/>
    <x v="116"/>
  </r>
  <r>
    <x v="0"/>
    <x v="17"/>
    <x v="9"/>
    <n v="3"/>
    <x v="9"/>
    <s v="37173"/>
    <x v="117"/>
    <s v="000021-37173"/>
    <n v="1"/>
    <x v="2"/>
    <s v="NC-503"/>
    <s v="000021:NC-503"/>
    <n v="0"/>
    <n v="3"/>
    <s v="NC-503-3"/>
    <s v="North Carolina Balance of State CoC"/>
    <x v="32"/>
    <n v="42"/>
    <x v="22"/>
    <x v="20"/>
    <x v="7"/>
    <x v="9"/>
    <x v="117"/>
  </r>
  <r>
    <x v="0"/>
    <x v="17"/>
    <x v="9"/>
    <n v="3"/>
    <x v="9"/>
    <s v="37175"/>
    <x v="118"/>
    <s v="000021-37175"/>
    <n v="1"/>
    <x v="2"/>
    <s v="NC-503"/>
    <s v="000021:NC-503"/>
    <n v="0"/>
    <n v="3"/>
    <s v="NC-503-3"/>
    <s v="North Carolina Balance of State CoC"/>
    <x v="32"/>
    <n v="42"/>
    <x v="22"/>
    <x v="20"/>
    <x v="7"/>
    <x v="9"/>
    <x v="118"/>
  </r>
  <r>
    <x v="0"/>
    <x v="17"/>
    <x v="9"/>
    <n v="3"/>
    <x v="9"/>
    <s v="37189"/>
    <x v="119"/>
    <s v="000021-37189"/>
    <n v="1"/>
    <x v="2"/>
    <s v="NC-516"/>
    <s v="000021:NC-516"/>
    <n v="0"/>
    <n v="1"/>
    <s v="NC-516-1"/>
    <s v="Northwest North Carolina CoC"/>
    <x v="30"/>
    <n v="3"/>
    <x v="22"/>
    <x v="20"/>
    <x v="7"/>
    <x v="9"/>
    <x v="119"/>
  </r>
  <r>
    <x v="0"/>
    <x v="17"/>
    <x v="9"/>
    <n v="3"/>
    <x v="9"/>
    <s v="37199"/>
    <x v="120"/>
    <s v="000021-37199"/>
    <n v="1"/>
    <x v="2"/>
    <s v="NC-516"/>
    <s v="000021:NC-516"/>
    <n v="0"/>
    <n v="1"/>
    <s v="NC-516-1"/>
    <s v="Northwest North Carolina CoC"/>
    <x v="30"/>
    <n v="3"/>
    <x v="22"/>
    <x v="20"/>
    <x v="7"/>
    <x v="9"/>
    <x v="120"/>
  </r>
  <r>
    <x v="0"/>
    <x v="18"/>
    <x v="10"/>
    <n v="1"/>
    <x v="10"/>
    <s v="13063"/>
    <x v="121"/>
    <s v="000166-13063"/>
    <n v="1"/>
    <x v="0"/>
    <s v="GA-501"/>
    <s v="000166:GA-501"/>
    <n v="1"/>
    <n v="4"/>
    <s v="GA-501-4"/>
    <s v="Georgia Balance of State CoC"/>
    <x v="34"/>
    <n v="20"/>
    <x v="23"/>
    <x v="21"/>
    <x v="8"/>
    <x v="10"/>
    <x v="121"/>
  </r>
  <r>
    <x v="0"/>
    <x v="18"/>
    <x v="10"/>
    <n v="1"/>
    <x v="10"/>
    <s v="13067"/>
    <x v="122"/>
    <s v="000166-13067"/>
    <n v="1"/>
    <x v="0"/>
    <s v="GA-506"/>
    <s v="000166:GA-506"/>
    <n v="1"/>
    <n v="2"/>
    <s v="GA-506-2"/>
    <s v="Marietta/Cobb County CoC"/>
    <x v="35"/>
    <n v="5"/>
    <x v="23"/>
    <x v="21"/>
    <x v="8"/>
    <x v="10"/>
    <x v="122"/>
  </r>
  <r>
    <x v="0"/>
    <x v="18"/>
    <x v="10"/>
    <n v="1"/>
    <x v="10"/>
    <s v="13089"/>
    <x v="123"/>
    <s v="000166-13089"/>
    <n v="1"/>
    <x v="0"/>
    <s v="GA-508"/>
    <s v="000166:GA-508"/>
    <n v="1"/>
    <n v="2"/>
    <s v="GA-508-2"/>
    <s v="DeKalb County CoC"/>
    <x v="36"/>
    <n v="10"/>
    <x v="23"/>
    <x v="21"/>
    <x v="8"/>
    <x v="10"/>
    <x v="123"/>
  </r>
  <r>
    <x v="0"/>
    <x v="18"/>
    <x v="10"/>
    <n v="1"/>
    <x v="10"/>
    <s v="13121"/>
    <x v="124"/>
    <s v="000166-13121"/>
    <n v="1"/>
    <x v="0"/>
    <s v="GA-500"/>
    <s v="000166:GA-500"/>
    <n v="1"/>
    <n v="2"/>
    <s v="GA-500-2"/>
    <s v="Atlanta CoC"/>
    <x v="37"/>
    <n v="110"/>
    <x v="23"/>
    <x v="21"/>
    <x v="8"/>
    <x v="10"/>
    <x v="124"/>
  </r>
  <r>
    <x v="0"/>
    <x v="18"/>
    <x v="10"/>
    <n v="1"/>
    <x v="10"/>
    <s v="13121"/>
    <x v="124"/>
    <s v="000166-13121"/>
    <n v="2"/>
    <x v="0"/>
    <s v="GA-502"/>
    <s v="000166:GA-502"/>
    <n v="1"/>
    <n v="2"/>
    <s v="GA-502-2"/>
    <s v="Fulton County CoC"/>
    <x v="38"/>
    <n v="5"/>
    <x v="23"/>
    <x v="21"/>
    <x v="8"/>
    <x v="10"/>
    <x v="124"/>
  </r>
  <r>
    <x v="0"/>
    <x v="18"/>
    <x v="10"/>
    <n v="1"/>
    <x v="10"/>
    <s v="13135"/>
    <x v="125"/>
    <s v="000166-13135"/>
    <n v="1"/>
    <x v="0"/>
    <s v="GA-501"/>
    <s v="000166:GA-501"/>
    <n v="0"/>
    <n v="4"/>
    <s v="GA-501-4"/>
    <s v="Georgia Balance of State CoC"/>
    <x v="34"/>
    <n v="20"/>
    <x v="23"/>
    <x v="21"/>
    <x v="8"/>
    <x v="10"/>
    <x v="125"/>
  </r>
  <r>
    <x v="0"/>
    <x v="19"/>
    <x v="11"/>
    <n v="1"/>
    <x v="4"/>
    <s v="36005"/>
    <x v="79"/>
    <s v="000123-36005"/>
    <n v="1"/>
    <x v="3"/>
    <s v="NY-600"/>
    <s v="000123:NY-600"/>
    <n v="1"/>
    <n v="4"/>
    <s v="NY-600-4"/>
    <s v="New York City CoC"/>
    <x v="20"/>
    <n v="135"/>
    <x v="24"/>
    <x v="22"/>
    <x v="9"/>
    <x v="4"/>
    <x v="79"/>
  </r>
  <r>
    <x v="0"/>
    <x v="19"/>
    <x v="11"/>
    <n v="1"/>
    <x v="4"/>
    <s v="36061"/>
    <x v="82"/>
    <s v="000123-36061"/>
    <n v="1"/>
    <x v="3"/>
    <s v="NY-600"/>
    <s v="000123:NY-600"/>
    <n v="0"/>
    <n v="4"/>
    <s v="NY-600-4"/>
    <s v="New York City CoC"/>
    <x v="20"/>
    <n v="135"/>
    <x v="24"/>
    <x v="22"/>
    <x v="9"/>
    <x v="4"/>
    <x v="82"/>
  </r>
  <r>
    <x v="0"/>
    <x v="19"/>
    <x v="11"/>
    <n v="1"/>
    <x v="4"/>
    <s v="36119"/>
    <x v="126"/>
    <s v="000123-36119"/>
    <n v="1"/>
    <x v="2"/>
    <s v="NY-604"/>
    <s v="000123:NY-604"/>
    <n v="1"/>
    <n v="1"/>
    <s v="NY-604-1"/>
    <s v="Yonkers, Mount Vernon/Westchester County CoC"/>
    <x v="39"/>
    <n v="5"/>
    <x v="24"/>
    <x v="22"/>
    <x v="9"/>
    <x v="4"/>
    <x v="126"/>
  </r>
  <r>
    <x v="0"/>
    <x v="20"/>
    <x v="12"/>
    <n v="3"/>
    <x v="0"/>
    <s v="12101"/>
    <x v="127"/>
    <s v="000019-12101"/>
    <n v="1"/>
    <x v="0"/>
    <s v="FL-519"/>
    <s v="000019:FL-519"/>
    <n v="1"/>
    <n v="2"/>
    <s v="FL-519-2"/>
    <s v="Pasco County CoC"/>
    <x v="40"/>
    <n v="95"/>
    <x v="25"/>
    <x v="23"/>
    <x v="10"/>
    <x v="0"/>
    <x v="127"/>
  </r>
  <r>
    <x v="0"/>
    <x v="21"/>
    <x v="13"/>
    <n v="3"/>
    <x v="2"/>
    <s v="48039"/>
    <x v="5"/>
    <s v="000022-48039"/>
    <n v="1"/>
    <x v="3"/>
    <s v="TX-607"/>
    <s v="000022:TX-607"/>
    <n v="1"/>
    <n v="8"/>
    <s v="TX-607-8"/>
    <s v="Texas Balance of State CoC"/>
    <x v="2"/>
    <n v="124"/>
    <x v="26"/>
    <x v="24"/>
    <x v="11"/>
    <x v="2"/>
    <x v="5"/>
  </r>
  <r>
    <x v="0"/>
    <x v="21"/>
    <x v="13"/>
    <n v="3"/>
    <x v="2"/>
    <s v="48071"/>
    <x v="9"/>
    <s v="000022-48071"/>
    <n v="1"/>
    <x v="3"/>
    <s v="TX-607"/>
    <s v="000022:TX-607"/>
    <n v="0"/>
    <n v="8"/>
    <s v="TX-607-8"/>
    <s v="Texas Balance of State CoC"/>
    <x v="2"/>
    <n v="124"/>
    <x v="26"/>
    <x v="24"/>
    <x v="11"/>
    <x v="2"/>
    <x v="9"/>
  </r>
  <r>
    <x v="0"/>
    <x v="21"/>
    <x v="13"/>
    <n v="3"/>
    <x v="2"/>
    <s v="48157"/>
    <x v="21"/>
    <s v="000022-48157"/>
    <n v="1"/>
    <x v="1"/>
    <s v="TX-700"/>
    <s v="000022:TX-700"/>
    <n v="1"/>
    <n v="4"/>
    <s v="TX-700-4"/>
    <s v="Houston, Pasadena, Conroe/Harris, Fort Bend, Montgomery Counties CoC"/>
    <x v="6"/>
    <n v="1"/>
    <x v="26"/>
    <x v="24"/>
    <x v="11"/>
    <x v="2"/>
    <x v="21"/>
  </r>
  <r>
    <x v="0"/>
    <x v="21"/>
    <x v="13"/>
    <n v="3"/>
    <x v="2"/>
    <s v="48167"/>
    <x v="23"/>
    <s v="000022-48167"/>
    <n v="1"/>
    <x v="3"/>
    <s v="TX-607"/>
    <s v="000022:TX-607"/>
    <n v="0"/>
    <n v="8"/>
    <s v="TX-607-8"/>
    <s v="Texas Balance of State CoC"/>
    <x v="2"/>
    <n v="124"/>
    <x v="26"/>
    <x v="24"/>
    <x v="11"/>
    <x v="2"/>
    <x v="23"/>
  </r>
  <r>
    <x v="0"/>
    <x v="21"/>
    <x v="13"/>
    <n v="3"/>
    <x v="2"/>
    <s v="48245"/>
    <x v="68"/>
    <s v="000022-48245"/>
    <n v="1"/>
    <x v="0"/>
    <s v="TX-607"/>
    <s v="000022:TX-607"/>
    <n v="0"/>
    <n v="8"/>
    <s v="TX-607-8"/>
    <s v="Texas Balance of State CoC"/>
    <x v="2"/>
    <n v="124"/>
    <x v="26"/>
    <x v="24"/>
    <x v="11"/>
    <x v="2"/>
    <x v="68"/>
  </r>
  <r>
    <x v="0"/>
    <x v="21"/>
    <x v="13"/>
    <n v="3"/>
    <x v="2"/>
    <s v="48321"/>
    <x v="40"/>
    <s v="000022-48321"/>
    <n v="1"/>
    <x v="3"/>
    <s v="TX-607"/>
    <s v="000022:TX-607"/>
    <n v="0"/>
    <n v="8"/>
    <s v="TX-607-8"/>
    <s v="Texas Balance of State CoC"/>
    <x v="2"/>
    <n v="124"/>
    <x v="26"/>
    <x v="24"/>
    <x v="11"/>
    <x v="2"/>
    <x v="40"/>
  </r>
  <r>
    <x v="0"/>
    <x v="22"/>
    <x v="14"/>
    <n v="1"/>
    <x v="11"/>
    <s v="34007"/>
    <x v="128"/>
    <s v="000135-34007"/>
    <n v="1"/>
    <x v="0"/>
    <s v="NJ-503"/>
    <s v="000135:NJ-503"/>
    <n v="1"/>
    <n v="2"/>
    <s v="NJ-503-2"/>
    <s v="Camden City &amp; County/Gloucester, Cape May, Cumberland Counties CoC"/>
    <x v="41"/>
    <n v="55"/>
    <x v="27"/>
    <x v="25"/>
    <x v="12"/>
    <x v="11"/>
    <x v="128"/>
  </r>
  <r>
    <x v="0"/>
    <x v="23"/>
    <x v="15"/>
    <n v="3"/>
    <x v="12"/>
    <s v="55079"/>
    <x v="129"/>
    <s v="000018-55079"/>
    <n v="1"/>
    <x v="2"/>
    <s v="WI-501"/>
    <s v="000018:WI-501"/>
    <n v="1"/>
    <n v="1"/>
    <s v="WI-501-1"/>
    <s v="Milwaukee City &amp; County CoC"/>
    <x v="42"/>
    <n v="120"/>
    <x v="28"/>
    <x v="26"/>
    <x v="13"/>
    <x v="12"/>
    <x v="129"/>
  </r>
  <r>
    <x v="0"/>
    <x v="23"/>
    <x v="15"/>
    <n v="3"/>
    <x v="12"/>
    <s v="55133"/>
    <x v="130"/>
    <s v="000018-55133"/>
    <n v="1"/>
    <x v="2"/>
    <s v="WI-500"/>
    <s v="000018:WI-500"/>
    <n v="1"/>
    <n v="5"/>
    <s v="WI-500-5"/>
    <s v="Wisconsin Balance of State CoC"/>
    <x v="43"/>
    <n v="10"/>
    <x v="29"/>
    <x v="27"/>
    <x v="13"/>
    <x v="12"/>
    <x v="130"/>
  </r>
  <r>
    <x v="0"/>
    <x v="24"/>
    <x v="16"/>
    <n v="3"/>
    <x v="2"/>
    <s v="48085"/>
    <x v="11"/>
    <s v="000024-48085"/>
    <n v="1"/>
    <x v="3"/>
    <s v="TX-600"/>
    <s v="000024:TX-600"/>
    <n v="1"/>
    <n v="5"/>
    <s v="TX-600-5"/>
    <s v="Dallas City &amp; County/Irving CoC"/>
    <x v="5"/>
    <n v="55"/>
    <x v="30"/>
    <x v="28"/>
    <x v="14"/>
    <x v="2"/>
    <x v="11"/>
  </r>
  <r>
    <x v="0"/>
    <x v="24"/>
    <x v="16"/>
    <n v="3"/>
    <x v="2"/>
    <s v="48113"/>
    <x v="91"/>
    <s v="000024-48113"/>
    <n v="1"/>
    <x v="1"/>
    <s v="TX-600"/>
    <s v="000024:TX-600"/>
    <n v="0"/>
    <n v="5"/>
    <s v="TX-600-5"/>
    <s v="Dallas City &amp; County/Irving CoC"/>
    <x v="5"/>
    <n v="55"/>
    <x v="30"/>
    <x v="28"/>
    <x v="14"/>
    <x v="2"/>
    <x v="91"/>
  </r>
  <r>
    <x v="0"/>
    <x v="24"/>
    <x v="16"/>
    <n v="3"/>
    <x v="2"/>
    <s v="48121"/>
    <x v="15"/>
    <s v="000024-48121"/>
    <n v="1"/>
    <x v="3"/>
    <s v="TX-607"/>
    <s v="000024:TX-607"/>
    <n v="1"/>
    <n v="8"/>
    <s v="TX-607-8"/>
    <s v="Texas Balance of State CoC"/>
    <x v="2"/>
    <n v="10"/>
    <x v="30"/>
    <x v="28"/>
    <x v="14"/>
    <x v="2"/>
    <x v="15"/>
  </r>
  <r>
    <x v="0"/>
    <x v="24"/>
    <x v="16"/>
    <n v="3"/>
    <x v="2"/>
    <s v="48139"/>
    <x v="17"/>
    <s v="000024-48139"/>
    <n v="1"/>
    <x v="0"/>
    <s v="TX-607"/>
    <s v="000024:TX-607"/>
    <n v="0"/>
    <n v="8"/>
    <s v="TX-607-8"/>
    <s v="Texas Balance of State CoC"/>
    <x v="2"/>
    <n v="10"/>
    <x v="30"/>
    <x v="28"/>
    <x v="14"/>
    <x v="2"/>
    <x v="17"/>
  </r>
  <r>
    <x v="0"/>
    <x v="24"/>
    <x v="16"/>
    <n v="3"/>
    <x v="2"/>
    <s v="48257"/>
    <x v="33"/>
    <s v="000024-48257"/>
    <n v="1"/>
    <x v="0"/>
    <s v="TX-607"/>
    <s v="000024:TX-607"/>
    <n v="0"/>
    <n v="8"/>
    <s v="TX-607-8"/>
    <s v="Texas Balance of State CoC"/>
    <x v="2"/>
    <n v="10"/>
    <x v="30"/>
    <x v="28"/>
    <x v="14"/>
    <x v="2"/>
    <x v="33"/>
  </r>
  <r>
    <x v="0"/>
    <x v="24"/>
    <x v="16"/>
    <n v="3"/>
    <x v="2"/>
    <s v="48397"/>
    <x v="50"/>
    <s v="000024-48397"/>
    <n v="1"/>
    <x v="3"/>
    <s v="TX-607"/>
    <s v="000024:TX-607"/>
    <n v="0"/>
    <n v="8"/>
    <s v="TX-607-8"/>
    <s v="Texas Balance of State CoC"/>
    <x v="2"/>
    <n v="10"/>
    <x v="30"/>
    <x v="28"/>
    <x v="14"/>
    <x v="2"/>
    <x v="50"/>
  </r>
  <r>
    <x v="0"/>
    <x v="24"/>
    <x v="16"/>
    <n v="3"/>
    <x v="2"/>
    <s v="48439"/>
    <x v="93"/>
    <s v="000024-48439"/>
    <n v="1"/>
    <x v="1"/>
    <s v="TX-601"/>
    <s v="000024:TX-601"/>
    <n v="1"/>
    <n v="5"/>
    <s v="TX-601-5"/>
    <s v="Fort Worth, Arlington/Tarrant County CoC"/>
    <x v="8"/>
    <n v="10"/>
    <x v="30"/>
    <x v="28"/>
    <x v="14"/>
    <x v="2"/>
    <x v="93"/>
  </r>
  <r>
    <x v="0"/>
    <x v="25"/>
    <x v="17"/>
    <n v="2"/>
    <x v="13"/>
    <s v="15003"/>
    <x v="131"/>
    <s v="000102-15003"/>
    <n v="1"/>
    <x v="0"/>
    <s v="HI-501"/>
    <s v="000102:HI-501"/>
    <n v="1"/>
    <n v="2"/>
    <s v="HI-501-2"/>
    <s v="Honolulu City and County CoC"/>
    <x v="44"/>
    <n v="58"/>
    <x v="31"/>
    <x v="29"/>
    <x v="15"/>
    <x v="13"/>
    <x v="131"/>
  </r>
  <r>
    <x v="0"/>
    <x v="26"/>
    <x v="18"/>
    <n v="2"/>
    <x v="0"/>
    <s v="12031"/>
    <x v="132"/>
    <s v="000077-12031"/>
    <n v="1"/>
    <x v="2"/>
    <s v="FL-510"/>
    <s v="000077:FL-510"/>
    <n v="1"/>
    <n v="1"/>
    <s v="FL-510-1"/>
    <s v="Jacksonville-Duval, Clay Counties CoC"/>
    <x v="45"/>
    <n v="100"/>
    <x v="32"/>
    <x v="30"/>
    <x v="16"/>
    <x v="0"/>
    <x v="132"/>
  </r>
  <r>
    <x v="0"/>
    <x v="27"/>
    <x v="19"/>
    <n v="2"/>
    <x v="2"/>
    <s v="48113"/>
    <x v="91"/>
    <s v="000093-48113"/>
    <n v="1"/>
    <x v="1"/>
    <s v="TX-600"/>
    <s v="000093:TX-600"/>
    <n v="1"/>
    <n v="5"/>
    <s v="TX-600-5"/>
    <s v="Dallas City &amp; County/Irving CoC"/>
    <x v="5"/>
    <n v="3"/>
    <x v="33"/>
    <x v="31"/>
    <x v="17"/>
    <x v="2"/>
    <x v="91"/>
  </r>
  <r>
    <x v="0"/>
    <x v="27"/>
    <x v="19"/>
    <n v="2"/>
    <x v="2"/>
    <s v="48121"/>
    <x v="15"/>
    <s v="000093-48121"/>
    <n v="1"/>
    <x v="3"/>
    <s v="TX-607"/>
    <s v="000093:TX-607"/>
    <n v="1"/>
    <n v="8"/>
    <s v="TX-607-8"/>
    <s v="Fort Worth, Arlington/Tarrant County CoC"/>
    <x v="46"/>
    <n v="2"/>
    <x v="33"/>
    <x v="31"/>
    <x v="17"/>
    <x v="2"/>
    <x v="15"/>
  </r>
  <r>
    <x v="0"/>
    <x v="27"/>
    <x v="19"/>
    <n v="2"/>
    <x v="2"/>
    <s v="48251"/>
    <x v="31"/>
    <s v="000093-48251"/>
    <n v="1"/>
    <x v="0"/>
    <s v="TX-607"/>
    <s v="000093:TX-607"/>
    <n v="0"/>
    <n v="8"/>
    <s v="TX-607-8"/>
    <s v="Fort Worth, Arlington/Tarrant County CoC"/>
    <x v="46"/>
    <n v="2"/>
    <x v="33"/>
    <x v="31"/>
    <x v="17"/>
    <x v="2"/>
    <x v="31"/>
  </r>
  <r>
    <x v="0"/>
    <x v="27"/>
    <x v="19"/>
    <n v="2"/>
    <x v="2"/>
    <s v="48367"/>
    <x v="49"/>
    <s v="000093-48367"/>
    <n v="1"/>
    <x v="0"/>
    <s v="TX-601"/>
    <s v="000093:TX-601"/>
    <n v="1"/>
    <n v="5"/>
    <s v="TX-601-5"/>
    <s v="Fort Worth, Arlington/Tarrant County CoC"/>
    <x v="8"/>
    <n v="30"/>
    <x v="33"/>
    <x v="31"/>
    <x v="17"/>
    <x v="2"/>
    <x v="49"/>
  </r>
  <r>
    <x v="0"/>
    <x v="27"/>
    <x v="19"/>
    <n v="2"/>
    <x v="2"/>
    <s v="48439"/>
    <x v="93"/>
    <s v="000093-48439"/>
    <n v="1"/>
    <x v="1"/>
    <s v="TX-601"/>
    <s v="000093:TX-601"/>
    <n v="0"/>
    <n v="5"/>
    <s v="TX-601-5"/>
    <s v="Fort Worth, Arlington/Tarrant County CoC"/>
    <x v="8"/>
    <n v="30"/>
    <x v="33"/>
    <x v="31"/>
    <x v="17"/>
    <x v="2"/>
    <x v="93"/>
  </r>
  <r>
    <x v="0"/>
    <x v="28"/>
    <x v="20"/>
    <n v="3"/>
    <x v="14"/>
    <s v="08031"/>
    <x v="133"/>
    <s v="000025-08031"/>
    <n v="1"/>
    <x v="0"/>
    <s v="CO-503"/>
    <s v="000025:CO-503"/>
    <n v="1"/>
    <n v="4"/>
    <s v="CO-503-4"/>
    <s v="Metropolitan Denver CoC"/>
    <x v="47"/>
    <n v="85"/>
    <x v="34"/>
    <x v="32"/>
    <x v="18"/>
    <x v="14"/>
    <x v="133"/>
  </r>
  <r>
    <x v="0"/>
    <x v="29"/>
    <x v="21"/>
    <n v="3"/>
    <x v="15"/>
    <s v="42025"/>
    <x v="134"/>
    <s v="000026-42025"/>
    <n v="1"/>
    <x v="2"/>
    <s v="PA-509"/>
    <s v="000026:PA-509"/>
    <n v="1"/>
    <n v="2"/>
    <s v="PA-509-2"/>
    <s v="Eastern Pennsylvania CoC"/>
    <x v="48"/>
    <n v="45"/>
    <x v="35"/>
    <x v="33"/>
    <x v="19"/>
    <x v="15"/>
    <x v="134"/>
  </r>
  <r>
    <x v="0"/>
    <x v="29"/>
    <x v="21"/>
    <n v="3"/>
    <x v="15"/>
    <s v="42037"/>
    <x v="135"/>
    <s v="000026-42037"/>
    <n v="1"/>
    <x v="2"/>
    <s v="PA-509"/>
    <s v="000026:PA-509"/>
    <n v="0"/>
    <n v="2"/>
    <s v="PA-509-2"/>
    <s v="Eastern Pennsylvania CoC"/>
    <x v="48"/>
    <n v="45"/>
    <x v="35"/>
    <x v="33"/>
    <x v="19"/>
    <x v="15"/>
    <x v="135"/>
  </r>
  <r>
    <x v="0"/>
    <x v="29"/>
    <x v="21"/>
    <n v="3"/>
    <x v="15"/>
    <s v="42069"/>
    <x v="136"/>
    <s v="000026-42069"/>
    <n v="1"/>
    <x v="2"/>
    <s v="PA-508"/>
    <s v="000026:PA-508"/>
    <n v="1"/>
    <n v="1"/>
    <s v="PA-508-1"/>
    <s v="Scranton/Lackawanna County CoC"/>
    <x v="49"/>
    <n v="30"/>
    <x v="35"/>
    <x v="33"/>
    <x v="19"/>
    <x v="15"/>
    <x v="136"/>
  </r>
  <r>
    <x v="0"/>
    <x v="29"/>
    <x v="21"/>
    <n v="3"/>
    <x v="15"/>
    <s v="42079"/>
    <x v="137"/>
    <s v="000026-42079"/>
    <n v="1"/>
    <x v="2"/>
    <s v="PA-503"/>
    <s v="000026:PA-503"/>
    <n v="1"/>
    <n v="1"/>
    <s v="PA-503-1"/>
    <s v="Wilkes-Barre, Hazleton/Luzerne County CoC"/>
    <x v="50"/>
    <n v="37"/>
    <x v="35"/>
    <x v="33"/>
    <x v="19"/>
    <x v="15"/>
    <x v="137"/>
  </r>
  <r>
    <x v="0"/>
    <x v="29"/>
    <x v="21"/>
    <n v="3"/>
    <x v="15"/>
    <s v="42089"/>
    <x v="138"/>
    <s v="000026-42089"/>
    <n v="1"/>
    <x v="2"/>
    <s v="PA-509"/>
    <s v="000026:PA-509"/>
    <n v="0"/>
    <n v="2"/>
    <s v="PA-509-2"/>
    <s v="Eastern Pennsylvania CoC"/>
    <x v="48"/>
    <n v="45"/>
    <x v="35"/>
    <x v="33"/>
    <x v="19"/>
    <x v="15"/>
    <x v="138"/>
  </r>
  <r>
    <x v="0"/>
    <x v="29"/>
    <x v="21"/>
    <n v="3"/>
    <x v="15"/>
    <s v="42093"/>
    <x v="139"/>
    <s v="000026-42093"/>
    <n v="1"/>
    <x v="2"/>
    <s v="PA-509"/>
    <s v="000026:PA-509"/>
    <n v="0"/>
    <n v="2"/>
    <s v="PA-509-2"/>
    <s v="Eastern Pennsylvania CoC"/>
    <x v="48"/>
    <n v="45"/>
    <x v="35"/>
    <x v="33"/>
    <x v="19"/>
    <x v="15"/>
    <x v="139"/>
  </r>
  <r>
    <x v="0"/>
    <x v="29"/>
    <x v="21"/>
    <n v="3"/>
    <x v="15"/>
    <s v="42097"/>
    <x v="140"/>
    <s v="000026-42097"/>
    <n v="1"/>
    <x v="0"/>
    <s v="PA-509"/>
    <s v="000026:PA-509"/>
    <n v="0"/>
    <n v="2"/>
    <s v="PA-509-2"/>
    <s v="Eastern Pennsylvania CoC"/>
    <x v="48"/>
    <n v="45"/>
    <x v="35"/>
    <x v="33"/>
    <x v="19"/>
    <x v="15"/>
    <x v="140"/>
  </r>
  <r>
    <x v="0"/>
    <x v="29"/>
    <x v="21"/>
    <n v="3"/>
    <x v="15"/>
    <s v="42103"/>
    <x v="141"/>
    <s v="000026-42103"/>
    <n v="1"/>
    <x v="2"/>
    <s v="PA-509"/>
    <s v="000026:PA-509"/>
    <n v="0"/>
    <n v="2"/>
    <s v="PA-509-2"/>
    <s v="Eastern Pennsylvania CoC"/>
    <x v="48"/>
    <n v="45"/>
    <x v="35"/>
    <x v="33"/>
    <x v="19"/>
    <x v="15"/>
    <x v="141"/>
  </r>
  <r>
    <x v="0"/>
    <x v="29"/>
    <x v="21"/>
    <n v="3"/>
    <x v="15"/>
    <s v="42127"/>
    <x v="142"/>
    <s v="000026-42127"/>
    <n v="1"/>
    <x v="2"/>
    <s v="PA-509"/>
    <s v="000026:PA-509"/>
    <n v="0"/>
    <n v="2"/>
    <s v="PA-509-2"/>
    <s v="Eastern Pennsylvania CoC"/>
    <x v="48"/>
    <n v="45"/>
    <x v="35"/>
    <x v="33"/>
    <x v="19"/>
    <x v="15"/>
    <x v="142"/>
  </r>
  <r>
    <x v="0"/>
    <x v="29"/>
    <x v="21"/>
    <n v="3"/>
    <x v="15"/>
    <s v="42131"/>
    <x v="143"/>
    <s v="000026-42131"/>
    <n v="1"/>
    <x v="2"/>
    <s v="PA-509"/>
    <s v="000026:PA-509"/>
    <n v="0"/>
    <n v="2"/>
    <s v="PA-509-2"/>
    <s v="Eastern Pennsylvania CoC"/>
    <x v="48"/>
    <n v="45"/>
    <x v="35"/>
    <x v="33"/>
    <x v="19"/>
    <x v="15"/>
    <x v="143"/>
  </r>
  <r>
    <x v="0"/>
    <x v="30"/>
    <x v="22"/>
    <n v="2"/>
    <x v="16"/>
    <s v="26081"/>
    <x v="34"/>
    <s v="000091-26081"/>
    <n v="1"/>
    <x v="0"/>
    <s v="MI-506"/>
    <s v="000091:MI-506"/>
    <n v="1"/>
    <n v="2"/>
    <s v="MI-506-2"/>
    <s v="Grand Rapids, Wyoming/Kent County CoC"/>
    <x v="51"/>
    <n v="40"/>
    <x v="36"/>
    <x v="34"/>
    <x v="20"/>
    <x v="16"/>
    <x v="34"/>
  </r>
  <r>
    <x v="0"/>
    <x v="31"/>
    <x v="23"/>
    <n v="1"/>
    <x v="17"/>
    <s v="29019"/>
    <x v="144"/>
    <s v="000140-29019"/>
    <n v="1"/>
    <x v="2"/>
    <s v="MO-606"/>
    <s v="000140:MO-606"/>
    <n v="1"/>
    <n v="1"/>
    <s v="MO-606-1"/>
    <s v="Missouri Balance of State CoC"/>
    <x v="52"/>
    <n v="38"/>
    <x v="37"/>
    <x v="35"/>
    <x v="21"/>
    <x v="17"/>
    <x v="144"/>
  </r>
  <r>
    <x v="0"/>
    <x v="32"/>
    <x v="24"/>
    <n v="1"/>
    <x v="14"/>
    <s v="08005"/>
    <x v="145"/>
    <s v="000157-08005"/>
    <n v="1"/>
    <x v="0"/>
    <s v="CO-503"/>
    <s v="000157:CO-503"/>
    <n v="1"/>
    <n v="4"/>
    <s v="CO-503-4"/>
    <s v="Metropolitan Denver CoC"/>
    <x v="47"/>
    <n v="45"/>
    <x v="38"/>
    <x v="36"/>
    <x v="22"/>
    <x v="14"/>
    <x v="145"/>
  </r>
  <r>
    <x v="0"/>
    <x v="32"/>
    <x v="24"/>
    <n v="1"/>
    <x v="14"/>
    <s v="08035"/>
    <x v="146"/>
    <s v="000157-08035"/>
    <n v="1"/>
    <x v="0"/>
    <s v="CO-503"/>
    <s v="000157:CO-503"/>
    <n v="0"/>
    <n v="4"/>
    <s v="CO-503-4"/>
    <s v="Metropolitan Denver CoC"/>
    <x v="47"/>
    <n v="45"/>
    <x v="39"/>
    <x v="36"/>
    <x v="22"/>
    <x v="14"/>
    <x v="146"/>
  </r>
  <r>
    <x v="0"/>
    <x v="33"/>
    <x v="25"/>
    <n v="3"/>
    <x v="18"/>
    <s v="18011"/>
    <x v="144"/>
    <s v="000023-18011"/>
    <n v="1"/>
    <x v="0"/>
    <s v="IN-502"/>
    <s v="000023:IN-502"/>
    <n v="1"/>
    <n v="6"/>
    <s v="IN-502-6"/>
    <s v="Indiana Balance of State CoC"/>
    <x v="53"/>
    <n v="37"/>
    <x v="40"/>
    <x v="37"/>
    <x v="23"/>
    <x v="18"/>
    <x v="144"/>
  </r>
  <r>
    <x v="0"/>
    <x v="33"/>
    <x v="25"/>
    <n v="3"/>
    <x v="18"/>
    <s v="18057"/>
    <x v="25"/>
    <s v="000023-18057"/>
    <n v="1"/>
    <x v="0"/>
    <s v="IN-502"/>
    <s v="000023:IN-502"/>
    <n v="0"/>
    <n v="6"/>
    <s v="IN-502-6"/>
    <s v="Indiana Balance of State CoC"/>
    <x v="53"/>
    <n v="37"/>
    <x v="40"/>
    <x v="37"/>
    <x v="23"/>
    <x v="18"/>
    <x v="25"/>
  </r>
  <r>
    <x v="0"/>
    <x v="33"/>
    <x v="25"/>
    <n v="3"/>
    <x v="18"/>
    <s v="18059"/>
    <x v="147"/>
    <s v="000023-18059"/>
    <n v="1"/>
    <x v="0"/>
    <s v="IN-502"/>
    <s v="000023:IN-502"/>
    <n v="0"/>
    <n v="6"/>
    <s v="IN-502-6"/>
    <s v="Indiana Balance of State CoC"/>
    <x v="53"/>
    <n v="37"/>
    <x v="40"/>
    <x v="37"/>
    <x v="23"/>
    <x v="18"/>
    <x v="147"/>
  </r>
  <r>
    <x v="0"/>
    <x v="33"/>
    <x v="25"/>
    <n v="3"/>
    <x v="18"/>
    <s v="18063"/>
    <x v="148"/>
    <s v="000023-18063"/>
    <n v="1"/>
    <x v="0"/>
    <s v="IN-502"/>
    <s v="000023:IN-502"/>
    <n v="0"/>
    <n v="6"/>
    <s v="IN-502-6"/>
    <s v="Indiana Balance of State CoC"/>
    <x v="53"/>
    <n v="37"/>
    <x v="40"/>
    <x v="37"/>
    <x v="23"/>
    <x v="18"/>
    <x v="148"/>
  </r>
  <r>
    <x v="0"/>
    <x v="33"/>
    <x v="25"/>
    <n v="3"/>
    <x v="18"/>
    <s v="18081"/>
    <x v="31"/>
    <s v="000023-18081"/>
    <n v="1"/>
    <x v="0"/>
    <s v="IN-502"/>
    <s v="000023:IN-502"/>
    <n v="0"/>
    <n v="6"/>
    <s v="IN-502-6"/>
    <s v="Indiana Balance of State CoC"/>
    <x v="53"/>
    <n v="37"/>
    <x v="40"/>
    <x v="37"/>
    <x v="23"/>
    <x v="18"/>
    <x v="31"/>
  </r>
  <r>
    <x v="0"/>
    <x v="33"/>
    <x v="25"/>
    <n v="3"/>
    <x v="18"/>
    <s v="18095"/>
    <x v="113"/>
    <s v="000023-18095"/>
    <n v="1"/>
    <x v="0"/>
    <s v="IN-502"/>
    <s v="000023:IN-502"/>
    <n v="0"/>
    <n v="6"/>
    <s v="IN-502-6"/>
    <s v="Indiana Balance of State CoC"/>
    <x v="53"/>
    <n v="37"/>
    <x v="40"/>
    <x v="37"/>
    <x v="23"/>
    <x v="18"/>
    <x v="113"/>
  </r>
  <r>
    <x v="0"/>
    <x v="33"/>
    <x v="25"/>
    <n v="3"/>
    <x v="18"/>
    <s v="18097"/>
    <x v="149"/>
    <s v="000023-18097"/>
    <n v="1"/>
    <x v="0"/>
    <s v="IN-503"/>
    <s v="000023:IN-503"/>
    <n v="1"/>
    <n v="2"/>
    <s v="IN-503-2"/>
    <s v="Indianapolis CoC"/>
    <x v="54"/>
    <n v="63"/>
    <x v="40"/>
    <x v="37"/>
    <x v="23"/>
    <x v="18"/>
    <x v="149"/>
  </r>
  <r>
    <x v="0"/>
    <x v="33"/>
    <x v="25"/>
    <n v="3"/>
    <x v="18"/>
    <s v="18109"/>
    <x v="150"/>
    <s v="000023-18109"/>
    <n v="1"/>
    <x v="0"/>
    <s v="IN-502"/>
    <s v="000023:IN-502"/>
    <n v="0"/>
    <n v="6"/>
    <s v="IN-502-6"/>
    <s v="Indiana Balance of State CoC"/>
    <x v="53"/>
    <n v="37"/>
    <x v="40"/>
    <x v="37"/>
    <x v="23"/>
    <x v="18"/>
    <x v="150"/>
  </r>
  <r>
    <x v="0"/>
    <x v="33"/>
    <x v="25"/>
    <n v="3"/>
    <x v="18"/>
    <s v="18145"/>
    <x v="88"/>
    <s v="000023-18145"/>
    <n v="1"/>
    <x v="0"/>
    <s v="IN-502"/>
    <s v="000023:IN-502"/>
    <n v="0"/>
    <n v="6"/>
    <s v="IN-502-6"/>
    <s v="Indiana Balance of State CoC"/>
    <x v="53"/>
    <n v="37"/>
    <x v="40"/>
    <x v="37"/>
    <x v="23"/>
    <x v="18"/>
    <x v="88"/>
  </r>
  <r>
    <x v="0"/>
    <x v="34"/>
    <x v="26"/>
    <n v="1"/>
    <x v="19"/>
    <s v="41013"/>
    <x v="151"/>
    <s v="000133-41013"/>
    <n v="1"/>
    <x v="2"/>
    <s v="OR-503"/>
    <s v="000133:OR-503"/>
    <n v="1"/>
    <n v="1"/>
    <s v="OR-503-1"/>
    <s v="Central Oregon CoC"/>
    <x v="55"/>
    <n v="80"/>
    <x v="41"/>
    <x v="38"/>
    <x v="24"/>
    <x v="19"/>
    <x v="151"/>
  </r>
  <r>
    <x v="0"/>
    <x v="34"/>
    <x v="26"/>
    <n v="1"/>
    <x v="19"/>
    <s v="41017"/>
    <x v="152"/>
    <s v="000133-41017"/>
    <n v="1"/>
    <x v="2"/>
    <s v="OR-503"/>
    <s v="000133:OR-503"/>
    <n v="0"/>
    <n v="1"/>
    <s v="OR-503-1"/>
    <s v="Central Oregon CoC"/>
    <x v="55"/>
    <n v="80"/>
    <x v="41"/>
    <x v="38"/>
    <x v="24"/>
    <x v="19"/>
    <x v="152"/>
  </r>
  <r>
    <x v="0"/>
    <x v="35"/>
    <x v="26"/>
    <n v="3"/>
    <x v="19"/>
    <s v="41019"/>
    <x v="146"/>
    <s v="000027-41019"/>
    <n v="1"/>
    <x v="2"/>
    <s v="OR-505"/>
    <s v="000027:OR-505"/>
    <n v="1"/>
    <n v="3"/>
    <s v="OR-505-3"/>
    <s v="Oregon Balance of State CoC"/>
    <x v="56"/>
    <n v="25"/>
    <x v="42"/>
    <x v="39"/>
    <x v="24"/>
    <x v="19"/>
    <x v="146"/>
  </r>
  <r>
    <x v="0"/>
    <x v="36"/>
    <x v="26"/>
    <n v="1"/>
    <x v="19"/>
    <s v="41029"/>
    <x v="110"/>
    <s v="000134-41029"/>
    <n v="1"/>
    <x v="2"/>
    <s v="OR-502"/>
    <s v="000134:OR-502"/>
    <n v="1"/>
    <n v="1"/>
    <s v="OR-502-1"/>
    <s v="Medford, Ashland/Jackson County CoC"/>
    <x v="57"/>
    <n v="40"/>
    <x v="43"/>
    <x v="40"/>
    <x v="24"/>
    <x v="19"/>
    <x v="110"/>
  </r>
  <r>
    <x v="0"/>
    <x v="36"/>
    <x v="26"/>
    <n v="1"/>
    <x v="19"/>
    <s v="41033"/>
    <x v="153"/>
    <s v="000134-41033"/>
    <n v="1"/>
    <x v="2"/>
    <s v="OR-505"/>
    <s v="000134:OR-505"/>
    <n v="1"/>
    <n v="3"/>
    <s v="OR-505-3"/>
    <s v="Oregon Balance of State CoC"/>
    <x v="56"/>
    <n v="35"/>
    <x v="43"/>
    <x v="40"/>
    <x v="24"/>
    <x v="19"/>
    <x v="153"/>
  </r>
  <r>
    <x v="0"/>
    <x v="35"/>
    <x v="26"/>
    <n v="3"/>
    <x v="19"/>
    <s v="41039"/>
    <x v="154"/>
    <s v="000027-41039"/>
    <n v="1"/>
    <x v="0"/>
    <s v="OR-500"/>
    <s v="000027:OR-500"/>
    <n v="1"/>
    <n v="2"/>
    <s v="OR-500-2"/>
    <s v="Eugene, Springfield/Lane County CoC"/>
    <x v="58"/>
    <n v="75"/>
    <x v="44"/>
    <x v="41"/>
    <x v="24"/>
    <x v="19"/>
    <x v="154"/>
  </r>
  <r>
    <x v="0"/>
    <x v="37"/>
    <x v="26"/>
    <n v="3"/>
    <x v="19"/>
    <s v="41047"/>
    <x v="149"/>
    <s v="000028-41047"/>
    <n v="1"/>
    <x v="2"/>
    <s v="OR-504"/>
    <s v="000028:OR-504"/>
    <n v="1"/>
    <n v="1"/>
    <s v="OR-504-1"/>
    <s v="Salem/Marion, Polk Counties CoC"/>
    <x v="59"/>
    <n v="63"/>
    <x v="45"/>
    <x v="42"/>
    <x v="24"/>
    <x v="19"/>
    <x v="149"/>
  </r>
  <r>
    <x v="0"/>
    <x v="38"/>
    <x v="26"/>
    <n v="2"/>
    <x v="19"/>
    <s v="41051"/>
    <x v="155"/>
    <s v="000105-41051"/>
    <n v="1"/>
    <x v="2"/>
    <s v="OR-501"/>
    <s v="000105:OR-501"/>
    <n v="1"/>
    <n v="1"/>
    <s v="OR-501-1"/>
    <s v="Portland, Gresham/Multnomah County CoC"/>
    <x v="60"/>
    <n v="85"/>
    <x v="46"/>
    <x v="43"/>
    <x v="24"/>
    <x v="19"/>
    <x v="155"/>
  </r>
  <r>
    <x v="0"/>
    <x v="37"/>
    <x v="26"/>
    <n v="3"/>
    <x v="19"/>
    <s v="41053"/>
    <x v="115"/>
    <s v="000028-41053"/>
    <n v="1"/>
    <x v="2"/>
    <s v="OR-504"/>
    <s v="000028:OR-504"/>
    <n v="0"/>
    <n v="1"/>
    <s v="OR-504-1"/>
    <s v="Salem/Marion, Polk Counties CoC"/>
    <x v="59"/>
    <n v="63"/>
    <x v="45"/>
    <x v="42"/>
    <x v="24"/>
    <x v="19"/>
    <x v="115"/>
  </r>
  <r>
    <x v="0"/>
    <x v="38"/>
    <x v="26"/>
    <n v="2"/>
    <x v="19"/>
    <s v="41067"/>
    <x v="62"/>
    <s v="000105-41067"/>
    <n v="1"/>
    <x v="2"/>
    <s v="OR-506"/>
    <s v="000105:OR-506"/>
    <n v="1"/>
    <n v="1"/>
    <s v="OR-506-1"/>
    <s v="Hillsboro, Beaverton/Washington County CoC"/>
    <x v="61"/>
    <n v="15"/>
    <x v="47"/>
    <x v="44"/>
    <x v="24"/>
    <x v="19"/>
    <x v="62"/>
  </r>
  <r>
    <x v="0"/>
    <x v="37"/>
    <x v="26"/>
    <n v="3"/>
    <x v="19"/>
    <s v="41071"/>
    <x v="156"/>
    <s v="000028-41071"/>
    <n v="1"/>
    <x v="2"/>
    <s v="OR-505"/>
    <s v="000028:OR-505"/>
    <n v="1"/>
    <n v="3"/>
    <s v="OR-505-3"/>
    <s v="Oregon Balance of State CoC"/>
    <x v="56"/>
    <n v="12"/>
    <x v="48"/>
    <x v="45"/>
    <x v="24"/>
    <x v="19"/>
    <x v="156"/>
  </r>
  <r>
    <x v="0"/>
    <x v="39"/>
    <x v="27"/>
    <n v="3"/>
    <x v="20"/>
    <n v="11001"/>
    <x v="157"/>
    <s v="000002-11001"/>
    <n v="1"/>
    <x v="1"/>
    <s v="DC-500"/>
    <s v="000002:DC-500"/>
    <n v="1"/>
    <n v="4"/>
    <s v="DC-500-4"/>
    <s v="District of Columbia CoC"/>
    <x v="62"/>
    <n v="37"/>
    <x v="49"/>
    <x v="46"/>
    <x v="25"/>
    <x v="20"/>
    <x v="157"/>
  </r>
  <r>
    <x v="1"/>
    <x v="40"/>
    <x v="27"/>
    <n v="3"/>
    <x v="20"/>
    <s v="11001"/>
    <x v="157"/>
    <s v="000029-11001"/>
    <n v="1"/>
    <x v="1"/>
    <s v="DC-500"/>
    <s v="000029:DC-500"/>
    <n v="1"/>
    <n v="4"/>
    <s v="DC-500-4"/>
    <s v="District of Columbia CoC"/>
    <x v="62"/>
    <n v="33"/>
    <x v="49"/>
    <x v="46"/>
    <x v="25"/>
    <x v="20"/>
    <x v="157"/>
  </r>
  <r>
    <x v="0"/>
    <x v="39"/>
    <x v="27"/>
    <n v="3"/>
    <x v="21"/>
    <s v="24001"/>
    <x v="158"/>
    <s v="000002-24001"/>
    <n v="1"/>
    <x v="2"/>
    <s v="MD-514"/>
    <s v="000002:MD-514"/>
    <n v="1"/>
    <n v="1"/>
    <s v="MD-514-1"/>
    <s v="Maryland Balance of State CoC"/>
    <x v="63"/>
    <n v="14"/>
    <x v="49"/>
    <x v="46"/>
    <x v="25"/>
    <x v="21"/>
    <x v="158"/>
  </r>
  <r>
    <x v="0"/>
    <x v="39"/>
    <x v="27"/>
    <n v="3"/>
    <x v="21"/>
    <s v="24003"/>
    <x v="159"/>
    <s v="000002-24003"/>
    <n v="1"/>
    <x v="2"/>
    <s v="MD-503"/>
    <s v="000002:MD-503"/>
    <n v="1"/>
    <n v="1"/>
    <s v="MD-503-1"/>
    <s v="Annapolis/Anne Arundel County CoC"/>
    <x v="64"/>
    <n v="2"/>
    <x v="49"/>
    <x v="46"/>
    <x v="25"/>
    <x v="21"/>
    <x v="159"/>
  </r>
  <r>
    <x v="0"/>
    <x v="39"/>
    <x v="27"/>
    <n v="3"/>
    <x v="21"/>
    <n v="24510"/>
    <x v="160"/>
    <s v="000002-24510"/>
    <n v="1"/>
    <x v="0"/>
    <s v="MD-501"/>
    <s v="000002:MD-501"/>
    <n v="1"/>
    <n v="2"/>
    <s v="MD-501-2"/>
    <s v="Baltimore CoC"/>
    <x v="65"/>
    <n v="28"/>
    <x v="49"/>
    <x v="46"/>
    <x v="25"/>
    <x v="21"/>
    <x v="160"/>
  </r>
  <r>
    <x v="1"/>
    <x v="40"/>
    <x v="27"/>
    <n v="3"/>
    <x v="21"/>
    <s v="24510"/>
    <x v="160"/>
    <s v="000029-24510"/>
    <n v="1"/>
    <x v="0"/>
    <s v="MD-501"/>
    <s v="000029:MD-501"/>
    <n v="1"/>
    <n v="2"/>
    <s v="MD-501-2"/>
    <s v="Baltimore CoC"/>
    <x v="65"/>
    <n v="42"/>
    <x v="49"/>
    <x v="46"/>
    <x v="25"/>
    <x v="21"/>
    <x v="160"/>
  </r>
  <r>
    <x v="0"/>
    <x v="39"/>
    <x v="27"/>
    <n v="3"/>
    <x v="21"/>
    <n v="24005"/>
    <x v="161"/>
    <s v="000002-24005"/>
    <n v="1"/>
    <x v="0"/>
    <s v="MD-505"/>
    <s v="000002:MD-505"/>
    <n v="1"/>
    <n v="2"/>
    <s v="MD-505-2"/>
    <s v="Baltimore County CoC"/>
    <x v="66"/>
    <n v="7"/>
    <x v="49"/>
    <x v="46"/>
    <x v="25"/>
    <x v="21"/>
    <x v="161"/>
  </r>
  <r>
    <x v="1"/>
    <x v="40"/>
    <x v="27"/>
    <n v="3"/>
    <x v="21"/>
    <s v="24005"/>
    <x v="161"/>
    <s v="000029-24005"/>
    <n v="1"/>
    <x v="0"/>
    <s v="MD-505"/>
    <s v="000029:MD-505"/>
    <n v="1"/>
    <n v="2"/>
    <s v="MD-505-2"/>
    <s v="Baltimore County CoC"/>
    <x v="66"/>
    <n v="2"/>
    <x v="49"/>
    <x v="46"/>
    <x v="25"/>
    <x v="21"/>
    <x v="161"/>
  </r>
  <r>
    <x v="0"/>
    <x v="39"/>
    <x v="27"/>
    <n v="3"/>
    <x v="21"/>
    <s v="24009"/>
    <x v="162"/>
    <s v="000002-24009"/>
    <n v="1"/>
    <x v="2"/>
    <s v="MD-514"/>
    <s v="000002:MD-514"/>
    <n v="0"/>
    <n v="1"/>
    <s v="MD-514-1"/>
    <s v="Maryland Balance of State CoC"/>
    <x v="63"/>
    <n v="14"/>
    <x v="49"/>
    <x v="46"/>
    <x v="25"/>
    <x v="21"/>
    <x v="162"/>
  </r>
  <r>
    <x v="0"/>
    <x v="39"/>
    <x v="27"/>
    <n v="3"/>
    <x v="21"/>
    <s v="24013"/>
    <x v="163"/>
    <s v="000002-24013"/>
    <n v="1"/>
    <x v="2"/>
    <s v="MD-506"/>
    <s v="000002:MD-506"/>
    <n v="1"/>
    <n v="1"/>
    <s v="MD-506-1"/>
    <s v="Carroll County CoC"/>
    <x v="67"/>
    <n v="1"/>
    <x v="49"/>
    <x v="46"/>
    <x v="25"/>
    <x v="21"/>
    <x v="163"/>
  </r>
  <r>
    <x v="0"/>
    <x v="39"/>
    <x v="27"/>
    <n v="3"/>
    <x v="21"/>
    <s v="24015"/>
    <x v="164"/>
    <s v="000002-24015"/>
    <n v="1"/>
    <x v="2"/>
    <s v="MD-514"/>
    <s v="000002:MD-514"/>
    <n v="0"/>
    <n v="1"/>
    <s v="MD-514-1"/>
    <s v="Maryland Balance of State CoC"/>
    <x v="63"/>
    <n v="14"/>
    <x v="49"/>
    <x v="46"/>
    <x v="25"/>
    <x v="21"/>
    <x v="164"/>
  </r>
  <r>
    <x v="0"/>
    <x v="39"/>
    <x v="27"/>
    <n v="3"/>
    <x v="21"/>
    <s v="24017"/>
    <x v="165"/>
    <s v="000002-24017"/>
    <n v="1"/>
    <x v="2"/>
    <s v="MD-514"/>
    <s v="000002:MD-514"/>
    <n v="0"/>
    <n v="1"/>
    <s v="MD-514-1"/>
    <s v="Maryland Balance of State CoC"/>
    <x v="63"/>
    <n v="14"/>
    <x v="49"/>
    <x v="46"/>
    <x v="25"/>
    <x v="21"/>
    <x v="165"/>
  </r>
  <r>
    <x v="0"/>
    <x v="39"/>
    <x v="27"/>
    <n v="3"/>
    <x v="21"/>
    <s v="24021"/>
    <x v="166"/>
    <s v="000002-24021"/>
    <n v="1"/>
    <x v="2"/>
    <s v="MD-514"/>
    <s v="000002:MD-514"/>
    <n v="0"/>
    <n v="1"/>
    <s v="MD-514-1"/>
    <s v="Maryland Balance of State CoC"/>
    <x v="63"/>
    <n v="14"/>
    <x v="49"/>
    <x v="46"/>
    <x v="25"/>
    <x v="21"/>
    <x v="166"/>
  </r>
  <r>
    <x v="0"/>
    <x v="39"/>
    <x v="27"/>
    <n v="3"/>
    <x v="21"/>
    <s v="24023"/>
    <x v="167"/>
    <s v="000002-24023"/>
    <n v="1"/>
    <x v="2"/>
    <s v="MD-514"/>
    <s v="000002:MD-514"/>
    <n v="0"/>
    <n v="1"/>
    <s v="MD-514-1"/>
    <s v="Maryland Balance of State CoC"/>
    <x v="63"/>
    <n v="14"/>
    <x v="49"/>
    <x v="46"/>
    <x v="25"/>
    <x v="21"/>
    <x v="167"/>
  </r>
  <r>
    <x v="0"/>
    <x v="39"/>
    <x v="27"/>
    <n v="3"/>
    <x v="21"/>
    <s v="24025"/>
    <x v="168"/>
    <s v="000002-24025"/>
    <n v="1"/>
    <x v="2"/>
    <s v="MD-514"/>
    <s v="000002:MD-514"/>
    <n v="0"/>
    <n v="1"/>
    <s v="MD-514-1"/>
    <s v="Maryland Balance of State CoC"/>
    <x v="63"/>
    <n v="14"/>
    <x v="49"/>
    <x v="46"/>
    <x v="25"/>
    <x v="21"/>
    <x v="168"/>
  </r>
  <r>
    <x v="0"/>
    <x v="39"/>
    <x v="27"/>
    <n v="3"/>
    <x v="21"/>
    <n v="24027"/>
    <x v="169"/>
    <s v="000002-24027"/>
    <n v="1"/>
    <x v="0"/>
    <s v="MD-504"/>
    <s v="000002:MD-504"/>
    <n v="1"/>
    <n v="2"/>
    <s v="MD-504-2"/>
    <s v="Howard County CoC"/>
    <x v="68"/>
    <n v="1"/>
    <x v="49"/>
    <x v="46"/>
    <x v="25"/>
    <x v="21"/>
    <x v="169"/>
  </r>
  <r>
    <x v="1"/>
    <x v="40"/>
    <x v="27"/>
    <n v="3"/>
    <x v="21"/>
    <s v="24027"/>
    <x v="169"/>
    <s v="000029-24027"/>
    <n v="1"/>
    <x v="0"/>
    <s v="MD-504"/>
    <s v="000029:MD-504"/>
    <n v="1"/>
    <n v="2"/>
    <s v="MD-504-2"/>
    <s v="Howard County CoC"/>
    <x v="68"/>
    <n v="3"/>
    <x v="49"/>
    <x v="46"/>
    <x v="25"/>
    <x v="21"/>
    <x v="169"/>
  </r>
  <r>
    <x v="0"/>
    <x v="39"/>
    <x v="27"/>
    <n v="3"/>
    <x v="21"/>
    <n v="24031"/>
    <x v="45"/>
    <s v="000002-24031"/>
    <n v="1"/>
    <x v="1"/>
    <s v="MD-601"/>
    <s v="000002:MD-601"/>
    <n v="1"/>
    <n v="4"/>
    <s v="MD-601-4"/>
    <s v="Montgomery County CoC"/>
    <x v="69"/>
    <n v="4"/>
    <x v="49"/>
    <x v="46"/>
    <x v="25"/>
    <x v="21"/>
    <x v="45"/>
  </r>
  <r>
    <x v="1"/>
    <x v="40"/>
    <x v="27"/>
    <n v="3"/>
    <x v="21"/>
    <s v="24031"/>
    <x v="45"/>
    <s v="000029-24031"/>
    <n v="1"/>
    <x v="1"/>
    <s v="MD-601"/>
    <s v="000029:MD-601"/>
    <n v="1"/>
    <n v="4"/>
    <s v="MD-601-4"/>
    <s v="Montgomery County CoC"/>
    <x v="69"/>
    <n v="7"/>
    <x v="49"/>
    <x v="46"/>
    <x v="25"/>
    <x v="21"/>
    <x v="45"/>
  </r>
  <r>
    <x v="0"/>
    <x v="39"/>
    <x v="27"/>
    <n v="3"/>
    <x v="21"/>
    <n v="24033"/>
    <x v="170"/>
    <s v="000002-24033"/>
    <n v="1"/>
    <x v="3"/>
    <s v="MD-600"/>
    <s v="000002:MD-600"/>
    <n v="1"/>
    <n v="3"/>
    <s v="MD-600-3"/>
    <s v="Prince George's County CoC"/>
    <x v="70"/>
    <n v="7"/>
    <x v="49"/>
    <x v="46"/>
    <x v="25"/>
    <x v="21"/>
    <x v="170"/>
  </r>
  <r>
    <x v="1"/>
    <x v="40"/>
    <x v="27"/>
    <n v="3"/>
    <x v="21"/>
    <s v="24033"/>
    <x v="171"/>
    <s v="000029-24033"/>
    <n v="1"/>
    <x v="3"/>
    <s v="MD-600"/>
    <s v="000029:MD-600"/>
    <n v="1"/>
    <n v="3"/>
    <s v="MD-600-3"/>
    <s v="Prince George's County CoC"/>
    <x v="70"/>
    <n v="7"/>
    <x v="49"/>
    <x v="46"/>
    <x v="25"/>
    <x v="21"/>
    <x v="171"/>
  </r>
  <r>
    <x v="0"/>
    <x v="39"/>
    <x v="27"/>
    <n v="3"/>
    <x v="21"/>
    <s v="24037"/>
    <x v="172"/>
    <s v="000002-24037"/>
    <n v="1"/>
    <x v="2"/>
    <s v="MD-514"/>
    <s v="000002:MD-514"/>
    <n v="0"/>
    <n v="1"/>
    <s v="MD-514-1"/>
    <s v="Maryland Balance of State CoC"/>
    <x v="63"/>
    <n v="14"/>
    <x v="49"/>
    <x v="46"/>
    <x v="25"/>
    <x v="21"/>
    <x v="172"/>
  </r>
  <r>
    <x v="0"/>
    <x v="39"/>
    <x v="27"/>
    <n v="3"/>
    <x v="21"/>
    <s v="24043"/>
    <x v="62"/>
    <s v="000002-24043"/>
    <n v="1"/>
    <x v="2"/>
    <s v="MD-514"/>
    <s v="000002:MD-514"/>
    <n v="0"/>
    <n v="1"/>
    <s v="MD-514-1"/>
    <s v="Maryland Balance of State CoC"/>
    <x v="63"/>
    <n v="14"/>
    <x v="49"/>
    <x v="46"/>
    <x v="25"/>
    <x v="21"/>
    <x v="62"/>
  </r>
  <r>
    <x v="0"/>
    <x v="39"/>
    <x v="27"/>
    <n v="3"/>
    <x v="22"/>
    <s v="51510"/>
    <x v="173"/>
    <s v="000002-51510"/>
    <n v="1"/>
    <x v="3"/>
    <s v="VA-603"/>
    <s v="000002:VA-603"/>
    <n v="1"/>
    <n v="3"/>
    <s v="VA-603-3"/>
    <s v="Alexandria CoC"/>
    <x v="71"/>
    <n v="1"/>
    <x v="49"/>
    <x v="46"/>
    <x v="25"/>
    <x v="22"/>
    <x v="173"/>
  </r>
  <r>
    <x v="1"/>
    <x v="40"/>
    <x v="27"/>
    <n v="3"/>
    <x v="22"/>
    <s v="51510"/>
    <x v="173"/>
    <s v="000029-51510"/>
    <n v="1"/>
    <x v="3"/>
    <s v="VA-603"/>
    <s v="000029:VA-603"/>
    <n v="1"/>
    <n v="3"/>
    <s v="VA-603-3"/>
    <s v="Alexandria CoC"/>
    <x v="71"/>
    <n v="2"/>
    <x v="49"/>
    <x v="46"/>
    <x v="25"/>
    <x v="22"/>
    <x v="173"/>
  </r>
  <r>
    <x v="0"/>
    <x v="39"/>
    <x v="27"/>
    <n v="3"/>
    <x v="22"/>
    <s v="51013"/>
    <x v="174"/>
    <s v="000002-51013"/>
    <n v="1"/>
    <x v="3"/>
    <s v="VA-600"/>
    <s v="000002:VA-600"/>
    <n v="1"/>
    <n v="3"/>
    <s v="VA-600-3"/>
    <s v="Arlington County CoC"/>
    <x v="72"/>
    <n v="1"/>
    <x v="49"/>
    <x v="46"/>
    <x v="25"/>
    <x v="22"/>
    <x v="174"/>
  </r>
  <r>
    <x v="1"/>
    <x v="40"/>
    <x v="27"/>
    <n v="3"/>
    <x v="22"/>
    <s v="51013"/>
    <x v="174"/>
    <s v="000029-51013"/>
    <n v="1"/>
    <x v="3"/>
    <s v="VA-600"/>
    <s v="000029:VA-600"/>
    <n v="1"/>
    <n v="3"/>
    <s v="VA-600-3"/>
    <s v="Arlington County CoC"/>
    <x v="72"/>
    <n v="2"/>
    <x v="49"/>
    <x v="46"/>
    <x v="25"/>
    <x v="22"/>
    <x v="174"/>
  </r>
  <r>
    <x v="0"/>
    <x v="39"/>
    <x v="27"/>
    <n v="3"/>
    <x v="22"/>
    <s v="51600"/>
    <x v="175"/>
    <s v="000002-51600"/>
    <n v="1"/>
    <x v="0"/>
    <s v="VA-601"/>
    <s v="000002:VA-601"/>
    <n v="1"/>
    <n v="3"/>
    <s v="VA-601-3"/>
    <s v="Fairfax County CoC"/>
    <x v="73"/>
    <n v="6"/>
    <x v="49"/>
    <x v="46"/>
    <x v="25"/>
    <x v="22"/>
    <x v="175"/>
  </r>
  <r>
    <x v="0"/>
    <x v="39"/>
    <x v="27"/>
    <n v="3"/>
    <x v="22"/>
    <s v="51059"/>
    <x v="176"/>
    <s v="000002-51059"/>
    <n v="1"/>
    <x v="3"/>
    <s v="VA-601"/>
    <s v="000002:VA-601"/>
    <n v="0"/>
    <n v="3"/>
    <s v="VA-601-3"/>
    <s v="Fairfax County CoC"/>
    <x v="73"/>
    <n v="6"/>
    <x v="49"/>
    <x v="46"/>
    <x v="25"/>
    <x v="22"/>
    <x v="176"/>
  </r>
  <r>
    <x v="1"/>
    <x v="40"/>
    <x v="27"/>
    <n v="3"/>
    <x v="22"/>
    <s v="51059"/>
    <x v="176"/>
    <s v="000029-51059"/>
    <n v="1"/>
    <x v="3"/>
    <s v="VA-601"/>
    <s v="000029:VA-601"/>
    <n v="1"/>
    <n v="3"/>
    <s v="VA-601-3"/>
    <s v="Fairfax County CoC"/>
    <x v="73"/>
    <n v="11"/>
    <x v="49"/>
    <x v="46"/>
    <x v="25"/>
    <x v="22"/>
    <x v="176"/>
  </r>
  <r>
    <x v="0"/>
    <x v="39"/>
    <x v="27"/>
    <n v="3"/>
    <x v="22"/>
    <s v="51610"/>
    <x v="177"/>
    <s v="000002-51610"/>
    <n v="1"/>
    <x v="0"/>
    <s v="VA-601"/>
    <s v="000002:VA-601"/>
    <n v="0"/>
    <n v="3"/>
    <s v="VA-601-3"/>
    <s v="Fairfax County CoC"/>
    <x v="73"/>
    <n v="6"/>
    <x v="49"/>
    <x v="46"/>
    <x v="25"/>
    <x v="22"/>
    <x v="177"/>
  </r>
  <r>
    <x v="0"/>
    <x v="39"/>
    <x v="27"/>
    <n v="3"/>
    <x v="22"/>
    <s v="51061"/>
    <x v="178"/>
    <s v="000002-51061"/>
    <n v="1"/>
    <x v="2"/>
    <s v="VA-521"/>
    <s v="000002:VA-521"/>
    <n v="1"/>
    <n v="3"/>
    <s v="VA-521-3"/>
    <s v="Virginia Balance of State CoC"/>
    <x v="74"/>
    <n v="6"/>
    <x v="49"/>
    <x v="46"/>
    <x v="25"/>
    <x v="22"/>
    <x v="178"/>
  </r>
  <r>
    <x v="0"/>
    <x v="39"/>
    <x v="27"/>
    <n v="3"/>
    <x v="22"/>
    <s v="51107"/>
    <x v="179"/>
    <s v="000002-51107"/>
    <n v="1"/>
    <x v="0"/>
    <s v="VA-602"/>
    <s v="000002:VA-602"/>
    <n v="1"/>
    <n v="2"/>
    <s v="VA-602-2"/>
    <s v="Loudoun County CoC"/>
    <x v="75"/>
    <n v="1"/>
    <x v="49"/>
    <x v="46"/>
    <x v="25"/>
    <x v="22"/>
    <x v="179"/>
  </r>
  <r>
    <x v="0"/>
    <x v="39"/>
    <x v="27"/>
    <n v="3"/>
    <x v="22"/>
    <s v="51683"/>
    <x v="180"/>
    <s v="000002-51683"/>
    <n v="1"/>
    <x v="0"/>
    <s v="VA-604"/>
    <s v="000002:VA-604"/>
    <n v="1"/>
    <n v="3"/>
    <s v="VA-604-3"/>
    <s v="Prince William County CoC"/>
    <x v="76"/>
    <n v="2"/>
    <x v="49"/>
    <x v="46"/>
    <x v="25"/>
    <x v="22"/>
    <x v="180"/>
  </r>
  <r>
    <x v="0"/>
    <x v="39"/>
    <x v="27"/>
    <n v="3"/>
    <x v="22"/>
    <s v="51685"/>
    <x v="181"/>
    <s v="000002-51685"/>
    <n v="1"/>
    <x v="0"/>
    <s v="VA-604"/>
    <s v="000002:VA-604"/>
    <n v="0"/>
    <n v="3"/>
    <s v="VA-604-3"/>
    <s v="Prince William County CoC"/>
    <x v="76"/>
    <n v="2"/>
    <x v="49"/>
    <x v="46"/>
    <x v="25"/>
    <x v="22"/>
    <x v="181"/>
  </r>
  <r>
    <x v="0"/>
    <x v="39"/>
    <x v="27"/>
    <n v="3"/>
    <x v="22"/>
    <s v="51153"/>
    <x v="182"/>
    <s v="000002-51153"/>
    <n v="1"/>
    <x v="3"/>
    <s v="VA-604"/>
    <s v="000002:VA-604"/>
    <n v="0"/>
    <n v="3"/>
    <s v="VA-604-3"/>
    <s v="Prince William County CoC"/>
    <x v="76"/>
    <n v="2"/>
    <x v="49"/>
    <x v="46"/>
    <x v="25"/>
    <x v="22"/>
    <x v="182"/>
  </r>
  <r>
    <x v="1"/>
    <x v="40"/>
    <x v="27"/>
    <n v="3"/>
    <x v="22"/>
    <s v="51153"/>
    <x v="182"/>
    <s v="000029-51153"/>
    <n v="1"/>
    <x v="3"/>
    <s v="VA-604"/>
    <s v="000029:VA-604"/>
    <n v="1"/>
    <n v="3"/>
    <s v="VA-604-3"/>
    <s v="Prince William County CoC"/>
    <x v="76"/>
    <n v="3"/>
    <x v="49"/>
    <x v="46"/>
    <x v="25"/>
    <x v="22"/>
    <x v="182"/>
  </r>
  <r>
    <x v="0"/>
    <x v="39"/>
    <x v="27"/>
    <n v="3"/>
    <x v="22"/>
    <s v="51179"/>
    <x v="183"/>
    <s v="000002-51179"/>
    <n v="1"/>
    <x v="0"/>
    <s v="VA-514"/>
    <s v="000002:VA-514"/>
    <n v="1"/>
    <n v="2"/>
    <s v="VA-514-2"/>
    <s v="Fredericksburg/Spotsylvania, Stafford Counties CoC"/>
    <x v="77"/>
    <n v="2"/>
    <x v="49"/>
    <x v="46"/>
    <x v="25"/>
    <x v="22"/>
    <x v="183"/>
  </r>
  <r>
    <x v="0"/>
    <x v="41"/>
    <x v="28"/>
    <n v="3"/>
    <x v="23"/>
    <s v="39017"/>
    <x v="184"/>
    <s v="000003-39017"/>
    <n v="1"/>
    <x v="0"/>
    <s v="OH-507"/>
    <s v="000003:OH-507"/>
    <n v="1"/>
    <n v="4"/>
    <s v="OH-507-4"/>
    <s v="Ohio Balance of State CoC"/>
    <x v="78"/>
    <e v="#REF!"/>
    <x v="50"/>
    <x v="47"/>
    <x v="26"/>
    <x v="23"/>
    <x v="184"/>
  </r>
  <r>
    <x v="0"/>
    <x v="41"/>
    <x v="28"/>
    <n v="3"/>
    <x v="23"/>
    <s v="39025"/>
    <x v="185"/>
    <s v="000003-39025"/>
    <n v="1"/>
    <x v="0"/>
    <s v="OH-507"/>
    <s v="000003:OH-507"/>
    <n v="0"/>
    <n v="4"/>
    <s v="OH-507-4"/>
    <s v="Ohio Balance of State CoC"/>
    <x v="78"/>
    <e v="#REF!"/>
    <x v="51"/>
    <x v="47"/>
    <x v="27"/>
    <x v="23"/>
    <x v="185"/>
  </r>
  <r>
    <x v="0"/>
    <x v="41"/>
    <x v="28"/>
    <n v="3"/>
    <x v="23"/>
    <s v="39061"/>
    <x v="25"/>
    <s v="000003-39061"/>
    <n v="1"/>
    <x v="0"/>
    <s v="OH-500"/>
    <s v="000003:OH-500"/>
    <n v="1"/>
    <n v="2"/>
    <s v="OH-500-2"/>
    <s v="Cincinnati/Hamilton County CoC"/>
    <x v="79"/>
    <e v="#REF!"/>
    <x v="51"/>
    <x v="47"/>
    <x v="27"/>
    <x v="23"/>
    <x v="25"/>
  </r>
  <r>
    <x v="0"/>
    <x v="41"/>
    <x v="28"/>
    <n v="3"/>
    <x v="23"/>
    <s v="39165"/>
    <x v="186"/>
    <s v="000003-39165"/>
    <n v="1"/>
    <x v="0"/>
    <s v="OH-507"/>
    <s v="000003:OH-507"/>
    <n v="0"/>
    <n v="4"/>
    <s v="OH-507-4"/>
    <s v="Ohio Balance of State CoC"/>
    <x v="78"/>
    <e v="#REF!"/>
    <x v="51"/>
    <x v="47"/>
    <x v="27"/>
    <x v="23"/>
    <x v="186"/>
  </r>
  <r>
    <x v="0"/>
    <x v="42"/>
    <x v="29"/>
    <n v="1"/>
    <x v="24"/>
    <s v="54001"/>
    <x v="187"/>
    <s v="000143-54001"/>
    <n v="1"/>
    <x v="2"/>
    <s v="WV-508"/>
    <s v="000143:WV-508"/>
    <n v="1"/>
    <n v="1"/>
    <s v="WV-508-1"/>
    <s v="West Virginia Balance of State CoC"/>
    <x v="80"/>
    <n v="105"/>
    <x v="52"/>
    <x v="48"/>
    <x v="28"/>
    <x v="24"/>
    <x v="187"/>
  </r>
  <r>
    <x v="0"/>
    <x v="42"/>
    <x v="29"/>
    <n v="1"/>
    <x v="24"/>
    <s v="54003"/>
    <x v="188"/>
    <s v="000143-54003"/>
    <n v="1"/>
    <x v="2"/>
    <s v="WV-508"/>
    <s v="000143:WV-508"/>
    <n v="0"/>
    <n v="1"/>
    <s v="WV-508-1"/>
    <s v="West Virginia Balance of State CoC"/>
    <x v="80"/>
    <n v="105"/>
    <x v="53"/>
    <x v="48"/>
    <x v="28"/>
    <x v="24"/>
    <x v="188"/>
  </r>
  <r>
    <x v="0"/>
    <x v="42"/>
    <x v="29"/>
    <n v="1"/>
    <x v="24"/>
    <s v="54007"/>
    <x v="189"/>
    <s v="000143-54007"/>
    <n v="1"/>
    <x v="2"/>
    <s v="WV-508"/>
    <s v="000143:WV-508"/>
    <n v="0"/>
    <n v="1"/>
    <s v="WV-508-1"/>
    <s v="West Virginia Balance of State CoC"/>
    <x v="80"/>
    <n v="105"/>
    <x v="54"/>
    <x v="48"/>
    <x v="28"/>
    <x v="24"/>
    <x v="189"/>
  </r>
  <r>
    <x v="0"/>
    <x v="42"/>
    <x v="29"/>
    <n v="1"/>
    <x v="24"/>
    <s v="54009"/>
    <x v="190"/>
    <s v="000143-54009"/>
    <n v="1"/>
    <x v="2"/>
    <s v="WV-500"/>
    <s v="000143:WV-500"/>
    <n v="1"/>
    <n v="1"/>
    <s v="WV-500-1"/>
    <s v="Wheeling, Weirton Area CoC"/>
    <x v="81"/>
    <n v="20"/>
    <x v="55"/>
    <x v="48"/>
    <x v="28"/>
    <x v="24"/>
    <x v="190"/>
  </r>
  <r>
    <x v="0"/>
    <x v="42"/>
    <x v="29"/>
    <n v="1"/>
    <x v="24"/>
    <s v="54013"/>
    <x v="8"/>
    <s v="000143-54013"/>
    <n v="1"/>
    <x v="2"/>
    <s v="WV-508"/>
    <s v="000143:WV-508"/>
    <n v="0"/>
    <n v="1"/>
    <s v="WV-508-1"/>
    <s v="West Virginia Balance of State CoC"/>
    <x v="80"/>
    <n v="105"/>
    <x v="56"/>
    <x v="48"/>
    <x v="28"/>
    <x v="24"/>
    <x v="8"/>
  </r>
  <r>
    <x v="0"/>
    <x v="42"/>
    <x v="29"/>
    <n v="1"/>
    <x v="24"/>
    <s v="54017"/>
    <x v="191"/>
    <s v="000143-54017"/>
    <n v="1"/>
    <x v="2"/>
    <s v="WV-508"/>
    <s v="000143:WV-508"/>
    <n v="0"/>
    <n v="1"/>
    <s v="WV-508-1"/>
    <s v="West Virginia Balance of State CoC"/>
    <x v="80"/>
    <n v="105"/>
    <x v="57"/>
    <x v="48"/>
    <x v="28"/>
    <x v="24"/>
    <x v="191"/>
  </r>
  <r>
    <x v="0"/>
    <x v="42"/>
    <x v="29"/>
    <n v="1"/>
    <x v="24"/>
    <s v="54021"/>
    <x v="192"/>
    <s v="000143-54021"/>
    <n v="1"/>
    <x v="2"/>
    <s v="WV-508"/>
    <s v="000143:WV-508"/>
    <n v="0"/>
    <n v="1"/>
    <s v="WV-508-1"/>
    <s v="West Virginia Balance of State CoC"/>
    <x v="80"/>
    <n v="105"/>
    <x v="58"/>
    <x v="48"/>
    <x v="28"/>
    <x v="24"/>
    <x v="192"/>
  </r>
  <r>
    <x v="0"/>
    <x v="42"/>
    <x v="29"/>
    <n v="1"/>
    <x v="24"/>
    <s v="54023"/>
    <x v="193"/>
    <s v="000143-54023"/>
    <n v="1"/>
    <x v="2"/>
    <s v="WV-508"/>
    <s v="000143:WV-508"/>
    <n v="0"/>
    <n v="1"/>
    <s v="WV-508-1"/>
    <s v="West Virginia Balance of State CoC"/>
    <x v="80"/>
    <n v="105"/>
    <x v="59"/>
    <x v="48"/>
    <x v="28"/>
    <x v="24"/>
    <x v="193"/>
  </r>
  <r>
    <x v="0"/>
    <x v="42"/>
    <x v="29"/>
    <n v="1"/>
    <x v="24"/>
    <s v="54025"/>
    <x v="194"/>
    <s v="000143-54025"/>
    <n v="1"/>
    <x v="2"/>
    <s v="WV-508"/>
    <s v="000143:WV-508"/>
    <n v="0"/>
    <n v="1"/>
    <s v="WV-508-1"/>
    <s v="West Virginia Balance of State CoC"/>
    <x v="80"/>
    <n v="105"/>
    <x v="60"/>
    <x v="48"/>
    <x v="28"/>
    <x v="24"/>
    <x v="194"/>
  </r>
  <r>
    <x v="0"/>
    <x v="42"/>
    <x v="29"/>
    <n v="1"/>
    <x v="24"/>
    <s v="54027"/>
    <x v="195"/>
    <s v="000143-54027"/>
    <n v="1"/>
    <x v="2"/>
    <s v="WV-508"/>
    <s v="000143:WV-508"/>
    <n v="0"/>
    <n v="1"/>
    <s v="WV-508-1"/>
    <s v="West Virginia Balance of State CoC"/>
    <x v="80"/>
    <n v="105"/>
    <x v="61"/>
    <x v="48"/>
    <x v="28"/>
    <x v="24"/>
    <x v="195"/>
  </r>
  <r>
    <x v="0"/>
    <x v="42"/>
    <x v="29"/>
    <n v="1"/>
    <x v="24"/>
    <s v="54029"/>
    <x v="147"/>
    <s v="000143-54029"/>
    <n v="1"/>
    <x v="2"/>
    <s v="WV-500"/>
    <s v="000143:WV-500"/>
    <n v="0"/>
    <n v="1"/>
    <s v="WV-500-1"/>
    <s v="Wheeling, Weirton Area CoC"/>
    <x v="81"/>
    <n v="20"/>
    <x v="55"/>
    <x v="48"/>
    <x v="28"/>
    <x v="24"/>
    <x v="147"/>
  </r>
  <r>
    <x v="0"/>
    <x v="42"/>
    <x v="29"/>
    <n v="1"/>
    <x v="24"/>
    <s v="54031"/>
    <x v="196"/>
    <s v="000143-54031"/>
    <n v="1"/>
    <x v="2"/>
    <s v="WV-508"/>
    <s v="000143:WV-508"/>
    <n v="0"/>
    <n v="1"/>
    <s v="WV-508-1"/>
    <s v="West Virginia Balance of State CoC"/>
    <x v="80"/>
    <n v="105"/>
    <x v="62"/>
    <x v="48"/>
    <x v="28"/>
    <x v="24"/>
    <x v="196"/>
  </r>
  <r>
    <x v="0"/>
    <x v="42"/>
    <x v="29"/>
    <n v="1"/>
    <x v="24"/>
    <s v="54033"/>
    <x v="197"/>
    <s v="000143-54033"/>
    <n v="1"/>
    <x v="2"/>
    <s v="WV-508"/>
    <s v="000143:WV-508"/>
    <n v="0"/>
    <n v="1"/>
    <s v="WV-508-1"/>
    <s v="West Virginia Balance of State CoC"/>
    <x v="80"/>
    <n v="105"/>
    <x v="52"/>
    <x v="48"/>
    <x v="28"/>
    <x v="24"/>
    <x v="197"/>
  </r>
  <r>
    <x v="0"/>
    <x v="42"/>
    <x v="29"/>
    <n v="1"/>
    <x v="24"/>
    <s v="54037"/>
    <x v="68"/>
    <s v="000143-54037"/>
    <n v="1"/>
    <x v="2"/>
    <s v="WV-508"/>
    <s v="000143:WV-508"/>
    <n v="0"/>
    <n v="1"/>
    <s v="WV-508-1"/>
    <s v="West Virginia Balance of State CoC"/>
    <x v="80"/>
    <n v="105"/>
    <x v="53"/>
    <x v="48"/>
    <x v="28"/>
    <x v="24"/>
    <x v="68"/>
  </r>
  <r>
    <x v="0"/>
    <x v="42"/>
    <x v="29"/>
    <n v="1"/>
    <x v="24"/>
    <s v="54041"/>
    <x v="198"/>
    <s v="000143-54041"/>
    <n v="1"/>
    <x v="2"/>
    <s v="WV-508"/>
    <s v="000143:WV-508"/>
    <n v="0"/>
    <n v="1"/>
    <s v="WV-508-1"/>
    <s v="West Virginia Balance of State CoC"/>
    <x v="80"/>
    <n v="105"/>
    <x v="52"/>
    <x v="48"/>
    <x v="28"/>
    <x v="24"/>
    <x v="198"/>
  </r>
  <r>
    <x v="0"/>
    <x v="42"/>
    <x v="29"/>
    <n v="1"/>
    <x v="24"/>
    <s v="54049"/>
    <x v="149"/>
    <s v="000143-54049"/>
    <n v="1"/>
    <x v="2"/>
    <s v="WV-508"/>
    <s v="000143:WV-508"/>
    <n v="0"/>
    <n v="1"/>
    <s v="WV-508-1"/>
    <s v="West Virginia Balance of State CoC"/>
    <x v="80"/>
    <n v="105"/>
    <x v="52"/>
    <x v="48"/>
    <x v="28"/>
    <x v="24"/>
    <x v="149"/>
  </r>
  <r>
    <x v="0"/>
    <x v="42"/>
    <x v="29"/>
    <n v="1"/>
    <x v="24"/>
    <s v="54051"/>
    <x v="199"/>
    <s v="000143-54051"/>
    <n v="1"/>
    <x v="2"/>
    <s v="WV-500"/>
    <s v="000143:WV-500"/>
    <n v="0"/>
    <n v="1"/>
    <s v="WV-500-1"/>
    <s v="Wheeling, Weirton Area CoC"/>
    <x v="81"/>
    <n v="20"/>
    <x v="63"/>
    <x v="48"/>
    <x v="28"/>
    <x v="24"/>
    <x v="199"/>
  </r>
  <r>
    <x v="0"/>
    <x v="42"/>
    <x v="29"/>
    <n v="1"/>
    <x v="24"/>
    <s v="54057"/>
    <x v="200"/>
    <s v="000143-54057"/>
    <n v="1"/>
    <x v="2"/>
    <s v="WV-508"/>
    <s v="000143:WV-508"/>
    <n v="0"/>
    <n v="1"/>
    <s v="WV-508-1"/>
    <s v="West Virginia Balance of State CoC"/>
    <x v="80"/>
    <n v="105"/>
    <x v="61"/>
    <x v="48"/>
    <x v="28"/>
    <x v="24"/>
    <x v="200"/>
  </r>
  <r>
    <x v="0"/>
    <x v="42"/>
    <x v="29"/>
    <n v="1"/>
    <x v="24"/>
    <s v="54061"/>
    <x v="201"/>
    <s v="000143-54061"/>
    <n v="1"/>
    <x v="2"/>
    <s v="WV-508"/>
    <s v="000143:WV-508"/>
    <n v="0"/>
    <n v="1"/>
    <s v="WV-508-1"/>
    <s v="West Virginia Balance of State CoC"/>
    <x v="80"/>
    <n v="105"/>
    <x v="52"/>
    <x v="48"/>
    <x v="28"/>
    <x v="24"/>
    <x v="201"/>
  </r>
  <r>
    <x v="0"/>
    <x v="42"/>
    <x v="29"/>
    <n v="1"/>
    <x v="24"/>
    <s v="54063"/>
    <x v="138"/>
    <s v="000143-54063"/>
    <n v="1"/>
    <x v="2"/>
    <s v="WV-508"/>
    <s v="000143:WV-508"/>
    <n v="0"/>
    <n v="1"/>
    <s v="WV-508-1"/>
    <s v="West Virginia Balance of State CoC"/>
    <x v="80"/>
    <n v="105"/>
    <x v="60"/>
    <x v="48"/>
    <x v="28"/>
    <x v="24"/>
    <x v="138"/>
  </r>
  <r>
    <x v="0"/>
    <x v="42"/>
    <x v="29"/>
    <n v="1"/>
    <x v="24"/>
    <s v="54065"/>
    <x v="150"/>
    <s v="000143-54065"/>
    <n v="1"/>
    <x v="2"/>
    <s v="WV-508"/>
    <s v="000143:WV-508"/>
    <n v="0"/>
    <n v="1"/>
    <s v="WV-508-1"/>
    <s v="West Virginia Balance of State CoC"/>
    <x v="80"/>
    <n v="105"/>
    <x v="53"/>
    <x v="48"/>
    <x v="28"/>
    <x v="24"/>
    <x v="150"/>
  </r>
  <r>
    <x v="0"/>
    <x v="42"/>
    <x v="29"/>
    <n v="1"/>
    <x v="24"/>
    <s v="54069"/>
    <x v="202"/>
    <s v="000143-54069"/>
    <n v="1"/>
    <x v="2"/>
    <s v="WV-500"/>
    <s v="000143:WV-500"/>
    <n v="0"/>
    <n v="1"/>
    <s v="WV-500-1"/>
    <s v="Wheeling, Weirton Area CoC"/>
    <x v="81"/>
    <n v="20"/>
    <x v="63"/>
    <x v="48"/>
    <x v="28"/>
    <x v="24"/>
    <x v="202"/>
  </r>
  <r>
    <x v="0"/>
    <x v="42"/>
    <x v="29"/>
    <n v="1"/>
    <x v="24"/>
    <s v="54071"/>
    <x v="203"/>
    <s v="000143-54071"/>
    <n v="1"/>
    <x v="2"/>
    <s v="WV-508"/>
    <s v="000143:WV-508"/>
    <n v="0"/>
    <n v="1"/>
    <s v="WV-508-1"/>
    <s v="West Virginia Balance of State CoC"/>
    <x v="80"/>
    <n v="105"/>
    <x v="64"/>
    <x v="48"/>
    <x v="28"/>
    <x v="24"/>
    <x v="203"/>
  </r>
  <r>
    <x v="0"/>
    <x v="42"/>
    <x v="29"/>
    <n v="1"/>
    <x v="24"/>
    <s v="54073"/>
    <x v="204"/>
    <s v="000143-54073"/>
    <n v="1"/>
    <x v="2"/>
    <s v="WV-508"/>
    <s v="000143:WV-508"/>
    <n v="0"/>
    <n v="1"/>
    <s v="WV-508-1"/>
    <s v="West Virginia Balance of State CoC"/>
    <x v="80"/>
    <n v="105"/>
    <x v="56"/>
    <x v="48"/>
    <x v="28"/>
    <x v="24"/>
    <x v="204"/>
  </r>
  <r>
    <x v="0"/>
    <x v="42"/>
    <x v="29"/>
    <n v="1"/>
    <x v="24"/>
    <s v="54075"/>
    <x v="205"/>
    <s v="000143-54075"/>
    <n v="1"/>
    <x v="2"/>
    <s v="WV-508"/>
    <s v="000143:WV-508"/>
    <n v="0"/>
    <n v="1"/>
    <s v="WV-508-1"/>
    <s v="West Virginia Balance of State CoC"/>
    <x v="80"/>
    <n v="105"/>
    <x v="65"/>
    <x v="48"/>
    <x v="28"/>
    <x v="24"/>
    <x v="205"/>
  </r>
  <r>
    <x v="0"/>
    <x v="42"/>
    <x v="29"/>
    <n v="1"/>
    <x v="24"/>
    <s v="54077"/>
    <x v="206"/>
    <s v="000143-54077"/>
    <n v="1"/>
    <x v="2"/>
    <s v="WV-508"/>
    <s v="000143:WV-508"/>
    <n v="0"/>
    <n v="1"/>
    <s v="WV-508-1"/>
    <s v="West Virginia Balance of State CoC"/>
    <x v="80"/>
    <n v="105"/>
    <x v="66"/>
    <x v="48"/>
    <x v="28"/>
    <x v="24"/>
    <x v="206"/>
  </r>
  <r>
    <x v="0"/>
    <x v="42"/>
    <x v="29"/>
    <n v="1"/>
    <x v="24"/>
    <s v="54083"/>
    <x v="207"/>
    <s v="000143-54083"/>
    <n v="1"/>
    <x v="2"/>
    <s v="WV-508"/>
    <s v="000143:WV-508"/>
    <n v="0"/>
    <n v="1"/>
    <s v="WV-508-1"/>
    <s v="West Virginia Balance of State CoC"/>
    <x v="80"/>
    <n v="105"/>
    <x v="67"/>
    <x v="48"/>
    <x v="28"/>
    <x v="24"/>
    <x v="207"/>
  </r>
  <r>
    <x v="0"/>
    <x v="42"/>
    <x v="29"/>
    <n v="1"/>
    <x v="24"/>
    <s v="54085"/>
    <x v="208"/>
    <s v="000143-54085"/>
    <n v="1"/>
    <x v="2"/>
    <s v="WV-508"/>
    <s v="000143:WV-508"/>
    <n v="0"/>
    <n v="1"/>
    <s v="WV-508-1"/>
    <s v="West Virginia Balance of State CoC"/>
    <x v="80"/>
    <n v="105"/>
    <x v="57"/>
    <x v="48"/>
    <x v="28"/>
    <x v="24"/>
    <x v="208"/>
  </r>
  <r>
    <x v="0"/>
    <x v="42"/>
    <x v="29"/>
    <n v="1"/>
    <x v="24"/>
    <s v="54091"/>
    <x v="58"/>
    <s v="000143-54091"/>
    <n v="1"/>
    <x v="2"/>
    <s v="WV-508"/>
    <s v="000143:WV-508"/>
    <n v="0"/>
    <n v="1"/>
    <s v="WV-508-1"/>
    <s v="West Virginia Balance of State CoC"/>
    <x v="80"/>
    <n v="105"/>
    <x v="52"/>
    <x v="48"/>
    <x v="28"/>
    <x v="24"/>
    <x v="58"/>
  </r>
  <r>
    <x v="0"/>
    <x v="42"/>
    <x v="29"/>
    <n v="1"/>
    <x v="24"/>
    <s v="54093"/>
    <x v="209"/>
    <s v="000143-54093"/>
    <n v="1"/>
    <x v="2"/>
    <s v="WV-508"/>
    <s v="000143:WV-508"/>
    <n v="0"/>
    <n v="1"/>
    <s v="WV-508-1"/>
    <s v="West Virginia Balance of State CoC"/>
    <x v="80"/>
    <n v="105"/>
    <x v="67"/>
    <x v="48"/>
    <x v="28"/>
    <x v="24"/>
    <x v="209"/>
  </r>
  <r>
    <x v="0"/>
    <x v="42"/>
    <x v="29"/>
    <n v="1"/>
    <x v="24"/>
    <s v="54095"/>
    <x v="210"/>
    <s v="000143-54095"/>
    <n v="1"/>
    <x v="2"/>
    <s v="WV-508"/>
    <s v="000143:WV-508"/>
    <n v="0"/>
    <n v="1"/>
    <s v="WV-508-1"/>
    <s v="West Virginia Balance of State CoC"/>
    <x v="80"/>
    <n v="105"/>
    <x v="68"/>
    <x v="48"/>
    <x v="28"/>
    <x v="24"/>
    <x v="210"/>
  </r>
  <r>
    <x v="0"/>
    <x v="42"/>
    <x v="29"/>
    <n v="1"/>
    <x v="24"/>
    <s v="54097"/>
    <x v="211"/>
    <s v="000143-54097"/>
    <n v="1"/>
    <x v="2"/>
    <s v="WV-508"/>
    <s v="000143:WV-508"/>
    <n v="0"/>
    <n v="1"/>
    <s v="WV-508-1"/>
    <s v="West Virginia Balance of State CoC"/>
    <x v="80"/>
    <n v="105"/>
    <x v="52"/>
    <x v="48"/>
    <x v="28"/>
    <x v="24"/>
    <x v="211"/>
  </r>
  <r>
    <x v="0"/>
    <x v="42"/>
    <x v="29"/>
    <n v="1"/>
    <x v="24"/>
    <s v="54101"/>
    <x v="212"/>
    <s v="000143-54101"/>
    <n v="1"/>
    <x v="2"/>
    <s v="WV-508"/>
    <s v="000143:WV-508"/>
    <n v="0"/>
    <n v="1"/>
    <s v="WV-508-1"/>
    <s v="West Virginia Balance of State CoC"/>
    <x v="80"/>
    <n v="105"/>
    <x v="54"/>
    <x v="48"/>
    <x v="28"/>
    <x v="24"/>
    <x v="212"/>
  </r>
  <r>
    <x v="0"/>
    <x v="42"/>
    <x v="29"/>
    <n v="1"/>
    <x v="24"/>
    <s v="54103"/>
    <x v="213"/>
    <s v="000143-54103"/>
    <n v="1"/>
    <x v="2"/>
    <s v="WV-500"/>
    <s v="000143:WV-500"/>
    <n v="0"/>
    <n v="1"/>
    <s v="WV-500-1"/>
    <s v="Wheeling, Weirton Area CoC"/>
    <x v="81"/>
    <n v="20"/>
    <x v="68"/>
    <x v="48"/>
    <x v="28"/>
    <x v="24"/>
    <x v="213"/>
  </r>
  <r>
    <x v="0"/>
    <x v="42"/>
    <x v="29"/>
    <n v="1"/>
    <x v="24"/>
    <s v="54105"/>
    <x v="214"/>
    <s v="000143-54105"/>
    <n v="1"/>
    <x v="2"/>
    <s v="WV-508"/>
    <s v="000143:WV-508"/>
    <n v="0"/>
    <n v="1"/>
    <s v="WV-508-1"/>
    <s v="West Virginia Balance of State CoC"/>
    <x v="80"/>
    <n v="105"/>
    <x v="56"/>
    <x v="48"/>
    <x v="28"/>
    <x v="24"/>
    <x v="214"/>
  </r>
  <r>
    <x v="0"/>
    <x v="42"/>
    <x v="29"/>
    <n v="1"/>
    <x v="24"/>
    <s v="54107"/>
    <x v="215"/>
    <s v="000143-54107"/>
    <n v="1"/>
    <x v="2"/>
    <s v="WV-508"/>
    <s v="000143:WV-508"/>
    <n v="0"/>
    <n v="1"/>
    <s v="WV-508-1"/>
    <s v="West Virginia Balance of State CoC"/>
    <x v="80"/>
    <n v="105"/>
    <x v="56"/>
    <x v="48"/>
    <x v="28"/>
    <x v="24"/>
    <x v="215"/>
  </r>
  <r>
    <x v="0"/>
    <x v="43"/>
    <x v="30"/>
    <n v="3"/>
    <x v="18"/>
    <s v="18027"/>
    <x v="216"/>
    <s v="000001-18027"/>
    <n v="1"/>
    <x v="2"/>
    <s v="IN-502"/>
    <s v="000001:IN-502"/>
    <n v="1"/>
    <n v="6"/>
    <s v="IN-502-6"/>
    <s v="Indiana Balance of State CoC"/>
    <x v="53"/>
    <n v="88"/>
    <x v="69"/>
    <x v="49"/>
    <x v="29"/>
    <x v="18"/>
    <x v="216"/>
  </r>
  <r>
    <x v="0"/>
    <x v="43"/>
    <x v="30"/>
    <n v="3"/>
    <x v="18"/>
    <s v="18037"/>
    <x v="217"/>
    <s v="000001-18037"/>
    <n v="1"/>
    <x v="2"/>
    <s v="IN-502"/>
    <s v="000001:IN-502"/>
    <n v="0"/>
    <n v="6"/>
    <s v="IN-502-6"/>
    <s v="Indiana Balance of State CoC"/>
    <x v="53"/>
    <n v="88"/>
    <x v="69"/>
    <x v="49"/>
    <x v="29"/>
    <x v="18"/>
    <x v="217"/>
  </r>
  <r>
    <x v="0"/>
    <x v="43"/>
    <x v="30"/>
    <n v="3"/>
    <x v="18"/>
    <s v="18051"/>
    <x v="218"/>
    <s v="000001-18051"/>
    <n v="1"/>
    <x v="2"/>
    <s v="IN-502"/>
    <s v="000001:IN-502"/>
    <n v="0"/>
    <n v="6"/>
    <s v="IN-502-6"/>
    <s v="Indiana Balance of State CoC"/>
    <x v="53"/>
    <n v="88"/>
    <x v="69"/>
    <x v="49"/>
    <x v="29"/>
    <x v="18"/>
    <x v="218"/>
  </r>
  <r>
    <x v="0"/>
    <x v="43"/>
    <x v="30"/>
    <n v="3"/>
    <x v="18"/>
    <s v="18055"/>
    <x v="219"/>
    <s v="000001-18055"/>
    <n v="1"/>
    <x v="2"/>
    <s v="IN-502"/>
    <s v="000001:IN-502"/>
    <n v="0"/>
    <n v="6"/>
    <s v="IN-502-6"/>
    <s v="Indiana Balance of State CoC"/>
    <x v="53"/>
    <n v="88"/>
    <x v="69"/>
    <x v="49"/>
    <x v="29"/>
    <x v="18"/>
    <x v="219"/>
  </r>
  <r>
    <x v="0"/>
    <x v="43"/>
    <x v="30"/>
    <n v="3"/>
    <x v="18"/>
    <s v="18083"/>
    <x v="35"/>
    <s v="000001-18083"/>
    <n v="1"/>
    <x v="2"/>
    <s v="IN-502"/>
    <s v="000001:IN-502"/>
    <n v="0"/>
    <n v="6"/>
    <s v="IN-502-6"/>
    <s v="Indiana Balance of State CoC"/>
    <x v="53"/>
    <n v="88"/>
    <x v="69"/>
    <x v="49"/>
    <x v="29"/>
    <x v="18"/>
    <x v="35"/>
  </r>
  <r>
    <x v="0"/>
    <x v="43"/>
    <x v="30"/>
    <n v="3"/>
    <x v="18"/>
    <s v="18123"/>
    <x v="220"/>
    <s v="000001-18123"/>
    <n v="1"/>
    <x v="2"/>
    <s v="IN-502"/>
    <s v="000001:IN-502"/>
    <n v="0"/>
    <n v="6"/>
    <s v="IN-502-6"/>
    <s v="Indiana Balance of State CoC"/>
    <x v="53"/>
    <n v="88"/>
    <x v="69"/>
    <x v="49"/>
    <x v="29"/>
    <x v="18"/>
    <x v="220"/>
  </r>
  <r>
    <x v="0"/>
    <x v="43"/>
    <x v="30"/>
    <n v="3"/>
    <x v="18"/>
    <s v="18125"/>
    <x v="141"/>
    <s v="000001-18125"/>
    <n v="1"/>
    <x v="2"/>
    <s v="IN-502"/>
    <s v="000001:IN-502"/>
    <n v="0"/>
    <n v="6"/>
    <s v="IN-502-6"/>
    <s v="Indiana Balance of State CoC"/>
    <x v="53"/>
    <n v="88"/>
    <x v="69"/>
    <x v="49"/>
    <x v="29"/>
    <x v="18"/>
    <x v="141"/>
  </r>
  <r>
    <x v="0"/>
    <x v="43"/>
    <x v="30"/>
    <n v="3"/>
    <x v="18"/>
    <s v="18129"/>
    <x v="221"/>
    <s v="000001-18129"/>
    <n v="1"/>
    <x v="2"/>
    <s v="IN-502"/>
    <s v="000001:IN-502"/>
    <n v="0"/>
    <n v="6"/>
    <s v="IN-502-6"/>
    <s v="Indiana Balance of State CoC"/>
    <x v="53"/>
    <n v="88"/>
    <x v="69"/>
    <x v="49"/>
    <x v="29"/>
    <x v="18"/>
    <x v="221"/>
  </r>
  <r>
    <x v="0"/>
    <x v="43"/>
    <x v="30"/>
    <n v="3"/>
    <x v="18"/>
    <s v="18147"/>
    <x v="222"/>
    <s v="000001-18147"/>
    <n v="1"/>
    <x v="2"/>
    <s v="IN-502"/>
    <s v="000001:IN-502"/>
    <n v="0"/>
    <n v="6"/>
    <s v="IN-502-6"/>
    <s v="Indiana Balance of State CoC"/>
    <x v="53"/>
    <n v="88"/>
    <x v="69"/>
    <x v="49"/>
    <x v="29"/>
    <x v="18"/>
    <x v="222"/>
  </r>
  <r>
    <x v="0"/>
    <x v="43"/>
    <x v="30"/>
    <n v="3"/>
    <x v="18"/>
    <s v="18163"/>
    <x v="223"/>
    <s v="000001-18163"/>
    <n v="1"/>
    <x v="2"/>
    <s v="IN-502"/>
    <s v="000001:IN-502"/>
    <n v="0"/>
    <n v="6"/>
    <s v="IN-502-6"/>
    <s v="Indiana Balance of State CoC"/>
    <x v="53"/>
    <n v="88"/>
    <x v="69"/>
    <x v="49"/>
    <x v="29"/>
    <x v="18"/>
    <x v="223"/>
  </r>
  <r>
    <x v="0"/>
    <x v="43"/>
    <x v="30"/>
    <n v="3"/>
    <x v="18"/>
    <s v="18173"/>
    <x v="224"/>
    <s v="000001-18173"/>
    <n v="1"/>
    <x v="2"/>
    <s v="IN-502"/>
    <s v="000001:IN-502"/>
    <n v="0"/>
    <n v="6"/>
    <s v="IN-502-6"/>
    <s v="Indiana Balance of State CoC"/>
    <x v="53"/>
    <n v="88"/>
    <x v="69"/>
    <x v="49"/>
    <x v="29"/>
    <x v="18"/>
    <x v="224"/>
  </r>
  <r>
    <x v="0"/>
    <x v="44"/>
    <x v="31"/>
    <n v="1"/>
    <x v="1"/>
    <s v="06065"/>
    <x v="75"/>
    <s v="000167-06065"/>
    <n v="1"/>
    <x v="1"/>
    <s v="CA-608"/>
    <s v="000167:CA-608"/>
    <n v="1"/>
    <n v="4"/>
    <s v="CA-608-4"/>
    <s v="Riverside City &amp; County CoC"/>
    <x v="16"/>
    <n v="40"/>
    <x v="70"/>
    <x v="50"/>
    <x v="30"/>
    <x v="1"/>
    <x v="75"/>
  </r>
  <r>
    <x v="0"/>
    <x v="44"/>
    <x v="31"/>
    <n v="1"/>
    <x v="1"/>
    <s v="06071"/>
    <x v="76"/>
    <s v="000167-06071"/>
    <n v="1"/>
    <x v="1"/>
    <s v="CA-609"/>
    <s v="000167:CA-609"/>
    <n v="1"/>
    <n v="4"/>
    <s v="CA-609-4"/>
    <s v="San Bernardino City &amp; County CoC"/>
    <x v="17"/>
    <n v="85"/>
    <x v="70"/>
    <x v="50"/>
    <x v="30"/>
    <x v="1"/>
    <x v="76"/>
  </r>
  <r>
    <x v="0"/>
    <x v="45"/>
    <x v="32"/>
    <n v="1"/>
    <x v="7"/>
    <s v="04003"/>
    <x v="225"/>
    <s v="000160-04003"/>
    <n v="1"/>
    <x v="2"/>
    <s v="AZ-500"/>
    <s v="000160:AZ-500"/>
    <n v="1"/>
    <n v="2"/>
    <s v="AZ-500-2"/>
    <s v="Arizona Balance of State CoC"/>
    <x v="82"/>
    <n v="112"/>
    <x v="71"/>
    <x v="51"/>
    <x v="31"/>
    <x v="7"/>
    <x v="225"/>
  </r>
  <r>
    <x v="0"/>
    <x v="46"/>
    <x v="32"/>
    <n v="2"/>
    <x v="7"/>
    <s v="04019"/>
    <x v="226"/>
    <s v="000085-04019"/>
    <n v="1"/>
    <x v="2"/>
    <s v="AZ-501"/>
    <s v="000085:AZ-501"/>
    <n v="1"/>
    <n v="1"/>
    <s v="AZ-501-1"/>
    <s v="Tucson/Pima County CoC"/>
    <x v="83"/>
    <n v="58"/>
    <x v="72"/>
    <x v="52"/>
    <x v="32"/>
    <x v="7"/>
    <x v="226"/>
  </r>
  <r>
    <x v="0"/>
    <x v="47"/>
    <x v="32"/>
    <n v="2"/>
    <x v="0"/>
    <s v="12033"/>
    <x v="227"/>
    <s v="000086-12033"/>
    <n v="1"/>
    <x v="2"/>
    <s v="FL-511"/>
    <s v="000086:FL-511"/>
    <n v="1"/>
    <n v="1"/>
    <s v="FL-511-1"/>
    <s v="Pensacola/Escambia, Santa Rosa Counties CoC"/>
    <x v="84"/>
    <n v="48"/>
    <x v="73"/>
    <x v="53"/>
    <x v="33"/>
    <x v="0"/>
    <x v="227"/>
  </r>
  <r>
    <x v="0"/>
    <x v="47"/>
    <x v="32"/>
    <n v="2"/>
    <x v="0"/>
    <s v="12091"/>
    <x v="228"/>
    <s v="000086-12091"/>
    <n v="1"/>
    <x v="2"/>
    <s v="FL-505"/>
    <s v="000086:FL-505"/>
    <n v="1"/>
    <n v="1"/>
    <s v="FL-505-1"/>
    <s v="Fort Walton Beach/Okaloosa, Walton Counties CoC"/>
    <x v="85"/>
    <n v="10"/>
    <x v="73"/>
    <x v="53"/>
    <x v="33"/>
    <x v="0"/>
    <x v="228"/>
  </r>
  <r>
    <x v="0"/>
    <x v="47"/>
    <x v="32"/>
    <n v="2"/>
    <x v="0"/>
    <s v="12113"/>
    <x v="229"/>
    <s v="000086-12113"/>
    <n v="1"/>
    <x v="2"/>
    <s v="FL-511"/>
    <s v="000086:FL-511"/>
    <n v="0"/>
    <n v="1"/>
    <s v="FL-511-1"/>
    <s v="Pensacola/Escambia, Santa Rosa Counties CoC"/>
    <x v="84"/>
    <n v="48"/>
    <x v="73"/>
    <x v="53"/>
    <x v="33"/>
    <x v="0"/>
    <x v="229"/>
  </r>
  <r>
    <x v="0"/>
    <x v="48"/>
    <x v="33"/>
    <n v="3"/>
    <x v="25"/>
    <s v="45039"/>
    <x v="230"/>
    <s v="000005-45039"/>
    <n v="1"/>
    <x v="2"/>
    <s v="SC-502"/>
    <s v="000005:SC-502"/>
    <n v="1"/>
    <n v="1"/>
    <s v="SC-502-1"/>
    <s v="Columbia/Midlands CoC"/>
    <x v="86"/>
    <n v="105"/>
    <x v="74"/>
    <x v="54"/>
    <x v="34"/>
    <x v="25"/>
    <x v="230"/>
  </r>
  <r>
    <x v="0"/>
    <x v="48"/>
    <x v="33"/>
    <n v="3"/>
    <x v="25"/>
    <s v="45063"/>
    <x v="231"/>
    <s v="000005-45063"/>
    <n v="1"/>
    <x v="2"/>
    <s v="SC-502"/>
    <s v="000005:SC-502"/>
    <n v="0"/>
    <n v="1"/>
    <s v="SC-502-1"/>
    <s v="Columbia/Midlands CoC"/>
    <x v="86"/>
    <n v="105"/>
    <x v="74"/>
    <x v="54"/>
    <x v="34"/>
    <x v="25"/>
    <x v="231"/>
  </r>
  <r>
    <x v="0"/>
    <x v="48"/>
    <x v="33"/>
    <n v="3"/>
    <x v="25"/>
    <s v="45079"/>
    <x v="232"/>
    <s v="000005-45079"/>
    <n v="1"/>
    <x v="2"/>
    <s v="SC-502"/>
    <s v="000005:SC-502"/>
    <n v="0"/>
    <n v="1"/>
    <s v="SC-502-1"/>
    <s v="Columbia/Midlands CoC"/>
    <x v="86"/>
    <n v="105"/>
    <x v="74"/>
    <x v="54"/>
    <x v="34"/>
    <x v="25"/>
    <x v="232"/>
  </r>
  <r>
    <x v="2"/>
    <x v="49"/>
    <x v="34"/>
    <n v="3"/>
    <x v="22"/>
    <s v="51036"/>
    <x v="233"/>
    <s v="000004-51036"/>
    <n v="1"/>
    <x v="2"/>
    <s v="VA-500"/>
    <s v="000004:VA-500"/>
    <n v="1"/>
    <n v="2"/>
    <s v="VA-500-2"/>
    <s v="Richmond/Henrico, Chesterfield, Hanover Counties CoC"/>
    <x v="87"/>
    <n v="50"/>
    <x v="75"/>
    <x v="55"/>
    <x v="35"/>
    <x v="22"/>
    <x v="233"/>
  </r>
  <r>
    <x v="2"/>
    <x v="49"/>
    <x v="34"/>
    <n v="3"/>
    <x v="22"/>
    <s v="51041"/>
    <x v="234"/>
    <s v="000004-51041"/>
    <n v="1"/>
    <x v="2"/>
    <s v="VA-500"/>
    <s v="000004:VA-500"/>
    <n v="0"/>
    <n v="2"/>
    <s v="VA-500-2"/>
    <s v="Richmond/Henrico, Chesterfield, Hanover Counties CoC"/>
    <x v="87"/>
    <n v="50"/>
    <x v="75"/>
    <x v="55"/>
    <x v="35"/>
    <x v="22"/>
    <x v="234"/>
  </r>
  <r>
    <x v="2"/>
    <x v="49"/>
    <x v="34"/>
    <n v="3"/>
    <x v="22"/>
    <s v="51570"/>
    <x v="235"/>
    <s v="000004-51570"/>
    <n v="1"/>
    <x v="2"/>
    <s v="VA-521"/>
    <s v="000004:VA-521"/>
    <n v="1"/>
    <n v="3"/>
    <s v="VA-521-3"/>
    <s v="Virginia Balance of State CoC"/>
    <x v="74"/>
    <n v="50"/>
    <x v="75"/>
    <x v="55"/>
    <x v="35"/>
    <x v="22"/>
    <x v="235"/>
  </r>
  <r>
    <x v="2"/>
    <x v="49"/>
    <x v="34"/>
    <n v="3"/>
    <x v="22"/>
    <s v="51053"/>
    <x v="236"/>
    <s v="000004-51053"/>
    <n v="1"/>
    <x v="2"/>
    <s v="VA-521"/>
    <s v="000004:VA-521"/>
    <n v="0"/>
    <n v="3"/>
    <s v="VA-521-3"/>
    <s v="Virginia Balance of State CoC"/>
    <x v="74"/>
    <n v="50"/>
    <x v="75"/>
    <x v="55"/>
    <x v="35"/>
    <x v="22"/>
    <x v="236"/>
  </r>
  <r>
    <x v="2"/>
    <x v="49"/>
    <x v="34"/>
    <n v="3"/>
    <x v="22"/>
    <s v="51595"/>
    <x v="237"/>
    <s v="000004-51595"/>
    <n v="1"/>
    <x v="2"/>
    <s v="VA-521"/>
    <s v="000004:VA-521"/>
    <n v="0"/>
    <n v="3"/>
    <s v="VA-521-3"/>
    <s v="Virginia Balance of State CoC"/>
    <x v="74"/>
    <n v="50"/>
    <x v="75"/>
    <x v="55"/>
    <x v="35"/>
    <x v="22"/>
    <x v="237"/>
  </r>
  <r>
    <x v="2"/>
    <x v="49"/>
    <x v="34"/>
    <n v="3"/>
    <x v="22"/>
    <s v="51081"/>
    <x v="238"/>
    <s v="000004-51081"/>
    <n v="1"/>
    <x v="2"/>
    <s v="VA-521"/>
    <s v="000004:VA-521"/>
    <n v="0"/>
    <n v="3"/>
    <s v="VA-521-3"/>
    <s v="Virginia Balance of State CoC"/>
    <x v="74"/>
    <n v="50"/>
    <x v="75"/>
    <x v="55"/>
    <x v="35"/>
    <x v="22"/>
    <x v="238"/>
  </r>
  <r>
    <x v="2"/>
    <x v="49"/>
    <x v="34"/>
    <n v="3"/>
    <x v="22"/>
    <s v="51650"/>
    <x v="239"/>
    <s v="000004-51650"/>
    <n v="1"/>
    <x v="2"/>
    <s v="VA-505"/>
    <s v="000004:VA-505"/>
    <n v="1"/>
    <n v="1"/>
    <s v="VA-505-1"/>
    <s v="Newport News, Hampton/Virginia Peninsula CoC"/>
    <x v="88"/>
    <n v="20"/>
    <x v="75"/>
    <x v="55"/>
    <x v="35"/>
    <x v="22"/>
    <x v="239"/>
  </r>
  <r>
    <x v="2"/>
    <x v="49"/>
    <x v="34"/>
    <n v="3"/>
    <x v="22"/>
    <s v="51085"/>
    <x v="240"/>
    <s v="000004-51085"/>
    <n v="1"/>
    <x v="2"/>
    <s v="VA-500"/>
    <s v="000004:VA-500"/>
    <n v="0"/>
    <n v="2"/>
    <s v="VA-500-2"/>
    <s v="Richmond/Henrico, Chesterfield, Hanover Counties CoC"/>
    <x v="87"/>
    <n v="50"/>
    <x v="75"/>
    <x v="55"/>
    <x v="35"/>
    <x v="22"/>
    <x v="240"/>
  </r>
  <r>
    <x v="2"/>
    <x v="49"/>
    <x v="34"/>
    <n v="3"/>
    <x v="22"/>
    <s v="51087"/>
    <x v="241"/>
    <s v="000004-51087"/>
    <n v="1"/>
    <x v="2"/>
    <s v="VA-500"/>
    <s v="000004:VA-500"/>
    <n v="0"/>
    <n v="2"/>
    <s v="VA-500-2"/>
    <s v="Richmond/Henrico, Chesterfield, Hanover Counties CoC"/>
    <x v="87"/>
    <n v="50"/>
    <x v="75"/>
    <x v="55"/>
    <x v="35"/>
    <x v="22"/>
    <x v="241"/>
  </r>
  <r>
    <x v="2"/>
    <x v="49"/>
    <x v="34"/>
    <n v="3"/>
    <x v="22"/>
    <s v="51670"/>
    <x v="242"/>
    <s v="000004-51670"/>
    <n v="1"/>
    <x v="2"/>
    <s v="VA-521"/>
    <s v="000004:VA-521"/>
    <n v="0"/>
    <n v="3"/>
    <s v="VA-521-3"/>
    <s v="Virginia Balance of State CoC"/>
    <x v="74"/>
    <n v="50"/>
    <x v="75"/>
    <x v="55"/>
    <x v="35"/>
    <x v="22"/>
    <x v="242"/>
  </r>
  <r>
    <x v="2"/>
    <x v="49"/>
    <x v="34"/>
    <n v="3"/>
    <x v="22"/>
    <s v="51095"/>
    <x v="243"/>
    <s v="000004-51095"/>
    <n v="1"/>
    <x v="2"/>
    <s v="VA-505"/>
    <s v="000004:VA-505"/>
    <n v="0"/>
    <n v="1"/>
    <s v="VA-505-1"/>
    <s v="Newport News, Hampton/Virginia Peninsula CoC"/>
    <x v="88"/>
    <n v="20"/>
    <x v="75"/>
    <x v="55"/>
    <x v="35"/>
    <x v="22"/>
    <x v="243"/>
  </r>
  <r>
    <x v="2"/>
    <x v="49"/>
    <x v="34"/>
    <n v="3"/>
    <x v="22"/>
    <s v="51097"/>
    <x v="244"/>
    <s v="000004-51097"/>
    <n v="1"/>
    <x v="2"/>
    <s v="VA-521"/>
    <s v="000004:VA-521"/>
    <n v="0"/>
    <n v="3"/>
    <s v="VA-521-3"/>
    <s v="Virginia Balance of State CoC"/>
    <x v="74"/>
    <n v="50"/>
    <x v="75"/>
    <x v="55"/>
    <x v="35"/>
    <x v="22"/>
    <x v="244"/>
  </r>
  <r>
    <x v="2"/>
    <x v="49"/>
    <x v="34"/>
    <n v="3"/>
    <x v="22"/>
    <s v="51101"/>
    <x v="245"/>
    <s v="000004-51101"/>
    <n v="1"/>
    <x v="2"/>
    <s v="VA-521"/>
    <s v="000004:VA-521"/>
    <n v="0"/>
    <n v="3"/>
    <s v="VA-521-3"/>
    <s v="Virginia Balance of State CoC"/>
    <x v="74"/>
    <n v="50"/>
    <x v="75"/>
    <x v="55"/>
    <x v="35"/>
    <x v="22"/>
    <x v="245"/>
  </r>
  <r>
    <x v="2"/>
    <x v="49"/>
    <x v="34"/>
    <n v="3"/>
    <x v="22"/>
    <s v="51127"/>
    <x v="246"/>
    <s v="000004-51127"/>
    <n v="1"/>
    <x v="2"/>
    <s v="VA-500"/>
    <s v="000004:VA-500"/>
    <n v="0"/>
    <n v="2"/>
    <s v="VA-500-2"/>
    <s v="Richmond/Henrico, Chesterfield, Hanover Counties CoC"/>
    <x v="87"/>
    <n v="50"/>
    <x v="75"/>
    <x v="55"/>
    <x v="35"/>
    <x v="22"/>
    <x v="246"/>
  </r>
  <r>
    <x v="2"/>
    <x v="49"/>
    <x v="34"/>
    <n v="3"/>
    <x v="22"/>
    <s v="51700"/>
    <x v="247"/>
    <s v="000004-51700"/>
    <n v="1"/>
    <x v="2"/>
    <s v="VA-505"/>
    <s v="000004:VA-505"/>
    <n v="0"/>
    <n v="1"/>
    <s v="VA-505-1"/>
    <s v="Newport News, Hampton/Virginia Peninsula CoC"/>
    <x v="88"/>
    <n v="20"/>
    <x v="75"/>
    <x v="55"/>
    <x v="35"/>
    <x v="22"/>
    <x v="247"/>
  </r>
  <r>
    <x v="2"/>
    <x v="49"/>
    <x v="34"/>
    <n v="3"/>
    <x v="22"/>
    <s v="51730"/>
    <x v="248"/>
    <s v="000004-51730"/>
    <n v="1"/>
    <x v="2"/>
    <s v="VA-521"/>
    <s v="000004:VA-521"/>
    <n v="0"/>
    <n v="3"/>
    <s v="VA-521-3"/>
    <s v="Virginia Balance of State CoC"/>
    <x v="74"/>
    <n v="50"/>
    <x v="75"/>
    <x v="55"/>
    <x v="35"/>
    <x v="22"/>
    <x v="248"/>
  </r>
  <r>
    <x v="2"/>
    <x v="49"/>
    <x v="34"/>
    <n v="3"/>
    <x v="22"/>
    <s v="51735"/>
    <x v="249"/>
    <s v="000004-51735"/>
    <n v="1"/>
    <x v="2"/>
    <s v="VA-505"/>
    <s v="000004:VA-505"/>
    <n v="0"/>
    <n v="1"/>
    <s v="VA-505-1"/>
    <s v="Newport News, Hampton/Virginia Peninsula CoC"/>
    <x v="88"/>
    <n v="20"/>
    <x v="75"/>
    <x v="55"/>
    <x v="35"/>
    <x v="22"/>
    <x v="249"/>
  </r>
  <r>
    <x v="2"/>
    <x v="49"/>
    <x v="34"/>
    <n v="3"/>
    <x v="22"/>
    <s v="51149"/>
    <x v="170"/>
    <s v="000004-51149"/>
    <n v="1"/>
    <x v="2"/>
    <s v="VA-521"/>
    <s v="000004:VA-521"/>
    <n v="0"/>
    <n v="3"/>
    <s v="VA-521-3"/>
    <s v="Virginia Balance of State CoC"/>
    <x v="74"/>
    <n v="50"/>
    <x v="75"/>
    <x v="55"/>
    <x v="35"/>
    <x v="22"/>
    <x v="170"/>
  </r>
  <r>
    <x v="2"/>
    <x v="49"/>
    <x v="34"/>
    <n v="3"/>
    <x v="22"/>
    <s v="51760"/>
    <x v="250"/>
    <s v="000004-51760"/>
    <n v="1"/>
    <x v="0"/>
    <s v="VA-500"/>
    <s v="000004:VA-500"/>
    <n v="0"/>
    <n v="2"/>
    <s v="VA-500-2"/>
    <s v="Richmond/Henrico, Chesterfield, Hanover Counties CoC"/>
    <x v="87"/>
    <n v="50"/>
    <x v="75"/>
    <x v="55"/>
    <x v="35"/>
    <x v="22"/>
    <x v="250"/>
  </r>
  <r>
    <x v="2"/>
    <x v="49"/>
    <x v="34"/>
    <n v="3"/>
    <x v="22"/>
    <s v="51830"/>
    <x v="251"/>
    <s v="000004-51830"/>
    <n v="1"/>
    <x v="2"/>
    <s v="VA-505"/>
    <s v="000004:VA-505"/>
    <n v="0"/>
    <n v="1"/>
    <s v="VA-505-1"/>
    <s v="Newport News, Hampton/Virginia Peninsula CoC"/>
    <x v="88"/>
    <n v="20"/>
    <x v="75"/>
    <x v="55"/>
    <x v="35"/>
    <x v="22"/>
    <x v="251"/>
  </r>
  <r>
    <x v="2"/>
    <x v="49"/>
    <x v="34"/>
    <n v="3"/>
    <x v="22"/>
    <s v="51199"/>
    <x v="252"/>
    <s v="000004-51199"/>
    <n v="1"/>
    <x v="2"/>
    <s v="VA-505"/>
    <s v="000004:VA-505"/>
    <n v="0"/>
    <n v="1"/>
    <s v="VA-505-1"/>
    <s v="Newport News, Hampton/Virginia Peninsula CoC"/>
    <x v="88"/>
    <n v="20"/>
    <x v="75"/>
    <x v="55"/>
    <x v="35"/>
    <x v="22"/>
    <x v="252"/>
  </r>
  <r>
    <x v="0"/>
    <x v="50"/>
    <x v="35"/>
    <n v="2"/>
    <x v="20"/>
    <s v="11001"/>
    <x v="157"/>
    <s v="000076-11001"/>
    <n v="1"/>
    <x v="1"/>
    <s v="DC-500"/>
    <s v="000076:DC-500"/>
    <n v="1"/>
    <n v="4"/>
    <s v="DC-500-4"/>
    <s v="District of Columbia CoC"/>
    <x v="62"/>
    <n v="80"/>
    <x v="76"/>
    <x v="56"/>
    <x v="36"/>
    <x v="20"/>
    <x v="157"/>
  </r>
  <r>
    <x v="0"/>
    <x v="50"/>
    <x v="35"/>
    <n v="2"/>
    <x v="21"/>
    <s v="24031"/>
    <x v="45"/>
    <s v="000076-24031"/>
    <n v="1"/>
    <x v="1"/>
    <s v="MD-601"/>
    <s v="000076:MD-601"/>
    <n v="1"/>
    <n v="4"/>
    <s v="MD-601-4"/>
    <s v="Montgomery County CoC"/>
    <x v="69"/>
    <n v="6"/>
    <x v="76"/>
    <x v="56"/>
    <x v="36"/>
    <x v="21"/>
    <x v="45"/>
  </r>
  <r>
    <x v="0"/>
    <x v="50"/>
    <x v="35"/>
    <n v="2"/>
    <x v="21"/>
    <s v="24033"/>
    <x v="171"/>
    <s v="000076-24033"/>
    <n v="1"/>
    <x v="3"/>
    <s v="MD-600"/>
    <s v="000076:MD-600"/>
    <n v="1"/>
    <n v="3"/>
    <s v="MD-600-3"/>
    <s v="Prince George's County CoC"/>
    <x v="70"/>
    <n v="2"/>
    <x v="76"/>
    <x v="56"/>
    <x v="36"/>
    <x v="21"/>
    <x v="171"/>
  </r>
  <r>
    <x v="0"/>
    <x v="50"/>
    <x v="35"/>
    <n v="2"/>
    <x v="22"/>
    <s v="51510"/>
    <x v="173"/>
    <s v="000076-51510"/>
    <n v="1"/>
    <x v="3"/>
    <s v="VA-603"/>
    <s v="000076:VA-603"/>
    <n v="1"/>
    <n v="3"/>
    <s v="VA-603-3"/>
    <s v="Alexandria CoC"/>
    <x v="71"/>
    <n v="1"/>
    <x v="76"/>
    <x v="56"/>
    <x v="36"/>
    <x v="22"/>
    <x v="173"/>
  </r>
  <r>
    <x v="0"/>
    <x v="50"/>
    <x v="35"/>
    <n v="2"/>
    <x v="22"/>
    <s v="51013"/>
    <x v="174"/>
    <s v="000076-51013"/>
    <n v="1"/>
    <x v="3"/>
    <s v="VA-600"/>
    <s v="000076:VA-600"/>
    <n v="1"/>
    <n v="3"/>
    <s v="VA-600-3"/>
    <s v="Arlington County CoC"/>
    <x v="72"/>
    <n v="1"/>
    <x v="76"/>
    <x v="56"/>
    <x v="36"/>
    <x v="22"/>
    <x v="174"/>
  </r>
  <r>
    <x v="0"/>
    <x v="50"/>
    <x v="35"/>
    <n v="2"/>
    <x v="22"/>
    <s v="51033"/>
    <x v="253"/>
    <s v="000076-51033"/>
    <n v="1"/>
    <x v="2"/>
    <s v="VA-514"/>
    <s v="000076:VA-514"/>
    <n v="1"/>
    <n v="2"/>
    <s v="VA-514-2"/>
    <s v="Fredericksburg/Spotsylvania, Stafford Counties CoC"/>
    <x v="77"/>
    <n v="9"/>
    <x v="76"/>
    <x v="56"/>
    <x v="36"/>
    <x v="22"/>
    <x v="253"/>
  </r>
  <r>
    <x v="0"/>
    <x v="50"/>
    <x v="35"/>
    <n v="2"/>
    <x v="22"/>
    <s v="51600"/>
    <x v="175"/>
    <s v="000076-51600"/>
    <n v="1"/>
    <x v="0"/>
    <s v="VA-601"/>
    <s v="000076:VA-601"/>
    <n v="1"/>
    <n v="3"/>
    <s v="VA-601-3"/>
    <s v="Fairfax County CoC"/>
    <x v="73"/>
    <n v="10"/>
    <x v="76"/>
    <x v="56"/>
    <x v="36"/>
    <x v="22"/>
    <x v="175"/>
  </r>
  <r>
    <x v="0"/>
    <x v="50"/>
    <x v="35"/>
    <n v="2"/>
    <x v="22"/>
    <s v="51059"/>
    <x v="176"/>
    <s v="000076-51059"/>
    <n v="1"/>
    <x v="3"/>
    <s v="VA-601"/>
    <s v="000076:VA-601"/>
    <n v="0"/>
    <n v="3"/>
    <s v="VA-601-3"/>
    <s v="Fairfax County CoC"/>
    <x v="73"/>
    <n v="10"/>
    <x v="76"/>
    <x v="56"/>
    <x v="36"/>
    <x v="22"/>
    <x v="176"/>
  </r>
  <r>
    <x v="0"/>
    <x v="50"/>
    <x v="35"/>
    <n v="2"/>
    <x v="22"/>
    <s v="51610"/>
    <x v="177"/>
    <s v="000076-51610"/>
    <n v="1"/>
    <x v="0"/>
    <s v="VA-601"/>
    <s v="000076:VA-601"/>
    <n v="0"/>
    <n v="3"/>
    <s v="VA-601-3"/>
    <s v="Fairfax County CoC"/>
    <x v="73"/>
    <n v="10"/>
    <x v="76"/>
    <x v="56"/>
    <x v="36"/>
    <x v="22"/>
    <x v="177"/>
  </r>
  <r>
    <x v="0"/>
    <x v="50"/>
    <x v="35"/>
    <n v="2"/>
    <x v="22"/>
    <s v="51630"/>
    <x v="254"/>
    <s v="000076-51630"/>
    <n v="1"/>
    <x v="2"/>
    <s v="VA-514"/>
    <s v="000076:VA-514"/>
    <n v="0"/>
    <n v="2"/>
    <s v="VA-514-2"/>
    <s v="Fredericksburg/Spotsylvania, Stafford Counties CoC"/>
    <x v="77"/>
    <n v="9"/>
    <x v="76"/>
    <x v="56"/>
    <x v="36"/>
    <x v="22"/>
    <x v="254"/>
  </r>
  <r>
    <x v="0"/>
    <x v="50"/>
    <x v="35"/>
    <n v="2"/>
    <x v="22"/>
    <s v="51099"/>
    <x v="255"/>
    <s v="000076-51099"/>
    <n v="1"/>
    <x v="2"/>
    <s v="VA-514"/>
    <s v="000076:VA-514"/>
    <n v="0"/>
    <n v="2"/>
    <s v="VA-514-2"/>
    <s v="Fredericksburg/Spotsylvania, Stafford Counties CoC"/>
    <x v="77"/>
    <n v="9"/>
    <x v="76"/>
    <x v="56"/>
    <x v="36"/>
    <x v="22"/>
    <x v="255"/>
  </r>
  <r>
    <x v="0"/>
    <x v="50"/>
    <x v="35"/>
    <n v="2"/>
    <x v="22"/>
    <s v="51107"/>
    <x v="179"/>
    <s v="000076-51107"/>
    <n v="1"/>
    <x v="0"/>
    <s v="VA-602"/>
    <s v="000076:VA-602"/>
    <n v="1"/>
    <n v="2"/>
    <s v="VA-602-2"/>
    <s v="Loudoun County CoC"/>
    <x v="75"/>
    <n v="7"/>
    <x v="76"/>
    <x v="56"/>
    <x v="36"/>
    <x v="22"/>
    <x v="179"/>
  </r>
  <r>
    <x v="0"/>
    <x v="50"/>
    <x v="35"/>
    <n v="2"/>
    <x v="22"/>
    <s v="51683"/>
    <x v="180"/>
    <s v="000076-51683"/>
    <n v="1"/>
    <x v="0"/>
    <s v="VA-604"/>
    <s v="000076:VA-604"/>
    <n v="1"/>
    <n v="3"/>
    <s v="VA-604-3"/>
    <s v="Prince William County CoC"/>
    <x v="76"/>
    <n v="4"/>
    <x v="76"/>
    <x v="56"/>
    <x v="36"/>
    <x v="22"/>
    <x v="180"/>
  </r>
  <r>
    <x v="0"/>
    <x v="50"/>
    <x v="35"/>
    <n v="2"/>
    <x v="22"/>
    <s v="51685"/>
    <x v="181"/>
    <s v="000076-51685"/>
    <n v="1"/>
    <x v="0"/>
    <s v="VA-604"/>
    <s v="000076:VA-604"/>
    <n v="0"/>
    <n v="3"/>
    <s v="VA-604-3"/>
    <s v="Prince William County CoC"/>
    <x v="76"/>
    <n v="4"/>
    <x v="76"/>
    <x v="56"/>
    <x v="36"/>
    <x v="22"/>
    <x v="181"/>
  </r>
  <r>
    <x v="0"/>
    <x v="50"/>
    <x v="35"/>
    <n v="2"/>
    <x v="22"/>
    <s v="51153"/>
    <x v="182"/>
    <s v="000076-51153"/>
    <n v="1"/>
    <x v="3"/>
    <s v="VA-604"/>
    <s v="000076:VA-604"/>
    <n v="0"/>
    <n v="3"/>
    <s v="VA-604-3"/>
    <s v="Prince William County CoC"/>
    <x v="76"/>
    <n v="4"/>
    <x v="76"/>
    <x v="56"/>
    <x v="36"/>
    <x v="22"/>
    <x v="182"/>
  </r>
  <r>
    <x v="0"/>
    <x v="50"/>
    <x v="35"/>
    <n v="2"/>
    <x v="22"/>
    <s v="51177"/>
    <x v="256"/>
    <s v="000076-51177"/>
    <n v="1"/>
    <x v="2"/>
    <s v="VA-514"/>
    <s v="000076:VA-514"/>
    <n v="0"/>
    <n v="2"/>
    <s v="VA-514-2"/>
    <s v="Fredericksburg/Spotsylvania, Stafford Counties CoC"/>
    <x v="77"/>
    <n v="9"/>
    <x v="76"/>
    <x v="56"/>
    <x v="36"/>
    <x v="22"/>
    <x v="256"/>
  </r>
  <r>
    <x v="0"/>
    <x v="50"/>
    <x v="35"/>
    <n v="2"/>
    <x v="22"/>
    <s v="51179"/>
    <x v="183"/>
    <s v="000076-51179"/>
    <n v="1"/>
    <x v="0"/>
    <s v="VA-514"/>
    <s v="000076:VA-514"/>
    <n v="0"/>
    <n v="2"/>
    <s v="VA-514-2"/>
    <s v="Fredericksburg/Spotsylvania, Stafford Counties CoC"/>
    <x v="77"/>
    <n v="9"/>
    <x v="76"/>
    <x v="56"/>
    <x v="36"/>
    <x v="22"/>
    <x v="183"/>
  </r>
  <r>
    <x v="0"/>
    <x v="51"/>
    <x v="36"/>
    <n v="3"/>
    <x v="10"/>
    <s v="13015"/>
    <x v="257"/>
    <s v="000006-13015"/>
    <n v="1"/>
    <x v="2"/>
    <s v="GA-501"/>
    <s v="000006:GA-501"/>
    <n v="1"/>
    <n v="4"/>
    <s v="GA-501-4"/>
    <s v="Georgia Balance of State CoC"/>
    <x v="34"/>
    <n v="36"/>
    <x v="77"/>
    <x v="57"/>
    <x v="37"/>
    <x v="10"/>
    <x v="257"/>
  </r>
  <r>
    <x v="0"/>
    <x v="51"/>
    <x v="36"/>
    <n v="3"/>
    <x v="10"/>
    <s v="13045"/>
    <x v="163"/>
    <s v="000006-13045"/>
    <n v="1"/>
    <x v="2"/>
    <s v="GA-501"/>
    <s v="000006:GA-501"/>
    <n v="0"/>
    <n v="4"/>
    <s v="GA-501-4"/>
    <s v="Georgia Balance of State CoC"/>
    <x v="34"/>
    <n v="36"/>
    <x v="77"/>
    <x v="57"/>
    <x v="37"/>
    <x v="10"/>
    <x v="163"/>
  </r>
  <r>
    <x v="0"/>
    <x v="51"/>
    <x v="36"/>
    <n v="3"/>
    <x v="10"/>
    <s v="13055"/>
    <x v="258"/>
    <s v="000006-13055"/>
    <n v="1"/>
    <x v="2"/>
    <s v="GA-501"/>
    <s v="000006:GA-501"/>
    <n v="0"/>
    <n v="4"/>
    <s v="GA-501-4"/>
    <s v="Georgia Balance of State CoC"/>
    <x v="34"/>
    <n v="36"/>
    <x v="77"/>
    <x v="57"/>
    <x v="37"/>
    <x v="10"/>
    <x v="258"/>
  </r>
  <r>
    <x v="0"/>
    <x v="52"/>
    <x v="36"/>
    <n v="1"/>
    <x v="10"/>
    <s v="13063"/>
    <x v="121"/>
    <s v="000136-13063"/>
    <n v="1"/>
    <x v="0"/>
    <s v="GA-501"/>
    <s v="000136:GA-501"/>
    <n v="1"/>
    <n v="4"/>
    <s v="GA-501-4"/>
    <s v="Georgia Balance of State CoC"/>
    <x v="34"/>
    <n v="31"/>
    <x v="78"/>
    <x v="57"/>
    <x v="37"/>
    <x v="10"/>
    <x v="121"/>
  </r>
  <r>
    <x v="0"/>
    <x v="52"/>
    <x v="36"/>
    <n v="1"/>
    <x v="10"/>
    <s v="13067"/>
    <x v="122"/>
    <s v="000136-13067"/>
    <n v="1"/>
    <x v="0"/>
    <s v="GA-506"/>
    <s v="000136:GA-506"/>
    <n v="1"/>
    <n v="2"/>
    <s v="GA-506-2"/>
    <s v="Marietta/Cobb County CoC"/>
    <x v="35"/>
    <n v="8"/>
    <x v="78"/>
    <x v="57"/>
    <x v="37"/>
    <x v="10"/>
    <x v="122"/>
  </r>
  <r>
    <x v="0"/>
    <x v="51"/>
    <x v="36"/>
    <n v="3"/>
    <x v="10"/>
    <s v="13077"/>
    <x v="259"/>
    <s v="000006-13077"/>
    <n v="1"/>
    <x v="2"/>
    <s v="GA-501"/>
    <s v="000006:GA-501"/>
    <n v="0"/>
    <n v="4"/>
    <s v="GA-501-4"/>
    <s v="Georgia Balance of State CoC"/>
    <x v="34"/>
    <n v="36"/>
    <x v="77"/>
    <x v="57"/>
    <x v="37"/>
    <x v="10"/>
    <x v="259"/>
  </r>
  <r>
    <x v="0"/>
    <x v="52"/>
    <x v="36"/>
    <n v="1"/>
    <x v="10"/>
    <s v="13089"/>
    <x v="123"/>
    <s v="000136-13089"/>
    <n v="1"/>
    <x v="0"/>
    <s v="GA-508"/>
    <s v="000136:GA-508"/>
    <n v="1"/>
    <n v="2"/>
    <s v="GA-508-2"/>
    <s v="DeKalb County CoC"/>
    <x v="36"/>
    <n v="5"/>
    <x v="78"/>
    <x v="57"/>
    <x v="37"/>
    <x v="10"/>
    <x v="123"/>
  </r>
  <r>
    <x v="0"/>
    <x v="52"/>
    <x v="36"/>
    <n v="1"/>
    <x v="10"/>
    <s v="13097"/>
    <x v="146"/>
    <s v="000136-13097"/>
    <n v="1"/>
    <x v="2"/>
    <s v="GA-501"/>
    <s v="000136:GA-501"/>
    <n v="0"/>
    <n v="4"/>
    <s v="GA-501-4"/>
    <s v="Georgia Balance of State CoC"/>
    <x v="34"/>
    <n v="31"/>
    <x v="78"/>
    <x v="57"/>
    <x v="37"/>
    <x v="10"/>
    <x v="146"/>
  </r>
  <r>
    <x v="0"/>
    <x v="51"/>
    <x v="36"/>
    <n v="3"/>
    <x v="10"/>
    <s v="13115"/>
    <x v="260"/>
    <s v="000006-13115"/>
    <n v="1"/>
    <x v="2"/>
    <s v="GA-501"/>
    <s v="000006:GA-501"/>
    <n v="0"/>
    <n v="4"/>
    <s v="GA-501-4"/>
    <s v="Georgia Balance of State CoC"/>
    <x v="34"/>
    <n v="36"/>
    <x v="77"/>
    <x v="57"/>
    <x v="37"/>
    <x v="10"/>
    <x v="260"/>
  </r>
  <r>
    <x v="0"/>
    <x v="52"/>
    <x v="36"/>
    <n v="1"/>
    <x v="10"/>
    <s v="13121"/>
    <x v="124"/>
    <s v="000136-13121"/>
    <n v="1"/>
    <x v="0"/>
    <s v="GA-500"/>
    <s v="000136:GA-500"/>
    <n v="1"/>
    <n v="2"/>
    <s v="GA-500-2"/>
    <s v="Atlanta CoC"/>
    <x v="37"/>
    <n v="95"/>
    <x v="78"/>
    <x v="57"/>
    <x v="37"/>
    <x v="10"/>
    <x v="124"/>
  </r>
  <r>
    <x v="0"/>
    <x v="52"/>
    <x v="36"/>
    <n v="1"/>
    <x v="10"/>
    <s v="13121"/>
    <x v="124"/>
    <s v="000136-13121"/>
    <n v="2"/>
    <x v="0"/>
    <s v="GA-502"/>
    <s v="000136:GA-502"/>
    <n v="1"/>
    <n v="2"/>
    <s v="GA-502-2"/>
    <s v="Fulton County CoC"/>
    <x v="38"/>
    <n v="4"/>
    <x v="78"/>
    <x v="57"/>
    <x v="37"/>
    <x v="10"/>
    <x v="124"/>
  </r>
  <r>
    <x v="0"/>
    <x v="51"/>
    <x v="36"/>
    <n v="3"/>
    <x v="10"/>
    <s v="13129"/>
    <x v="261"/>
    <s v="000006-13129"/>
    <n v="1"/>
    <x v="2"/>
    <s v="GA-501"/>
    <s v="000006:GA-501"/>
    <n v="0"/>
    <n v="4"/>
    <s v="GA-501-4"/>
    <s v="Georgia Balance of State CoC"/>
    <x v="34"/>
    <n v="36"/>
    <x v="77"/>
    <x v="57"/>
    <x v="37"/>
    <x v="10"/>
    <x v="261"/>
  </r>
  <r>
    <x v="0"/>
    <x v="52"/>
    <x v="36"/>
    <n v="1"/>
    <x v="10"/>
    <s v="13135"/>
    <x v="125"/>
    <s v="000136-13135"/>
    <n v="1"/>
    <x v="0"/>
    <s v="GA-501"/>
    <s v="000136:GA-501"/>
    <n v="0"/>
    <n v="4"/>
    <s v="GA-501-4"/>
    <s v="Georgia Balance of State CoC"/>
    <x v="34"/>
    <n v="31"/>
    <x v="78"/>
    <x v="57"/>
    <x v="37"/>
    <x v="10"/>
    <x v="125"/>
  </r>
  <r>
    <x v="0"/>
    <x v="51"/>
    <x v="36"/>
    <n v="3"/>
    <x v="10"/>
    <s v="13143"/>
    <x v="262"/>
    <s v="000006-13143"/>
    <n v="1"/>
    <x v="2"/>
    <s v="GA-501"/>
    <s v="000006:GA-501"/>
    <n v="0"/>
    <n v="4"/>
    <s v="GA-501-4"/>
    <s v="Georgia Balance of State CoC"/>
    <x v="34"/>
    <n v="36"/>
    <x v="77"/>
    <x v="57"/>
    <x v="37"/>
    <x v="10"/>
    <x v="262"/>
  </r>
  <r>
    <x v="0"/>
    <x v="52"/>
    <x v="36"/>
    <n v="1"/>
    <x v="10"/>
    <s v="13151"/>
    <x v="263"/>
    <s v="000136-13151"/>
    <n v="1"/>
    <x v="2"/>
    <s v="GA-501"/>
    <s v="000136:GA-501"/>
    <n v="0"/>
    <n v="4"/>
    <s v="GA-501-4"/>
    <s v="Georgia Balance of State CoC"/>
    <x v="34"/>
    <n v="31"/>
    <x v="78"/>
    <x v="57"/>
    <x v="37"/>
    <x v="10"/>
    <x v="263"/>
  </r>
  <r>
    <x v="0"/>
    <x v="51"/>
    <x v="36"/>
    <n v="3"/>
    <x v="10"/>
    <s v="13223"/>
    <x v="264"/>
    <s v="000006-13223"/>
    <n v="1"/>
    <x v="2"/>
    <s v="GA-501"/>
    <s v="000006:GA-501"/>
    <n v="0"/>
    <n v="4"/>
    <s v="GA-501-4"/>
    <s v="Georgia Balance of State CoC"/>
    <x v="34"/>
    <n v="36"/>
    <x v="77"/>
    <x v="57"/>
    <x v="37"/>
    <x v="10"/>
    <x v="264"/>
  </r>
  <r>
    <x v="0"/>
    <x v="51"/>
    <x v="36"/>
    <n v="3"/>
    <x v="10"/>
    <s v="13233"/>
    <x v="115"/>
    <s v="000006-13233"/>
    <n v="1"/>
    <x v="2"/>
    <s v="GA-501"/>
    <s v="000006:GA-501"/>
    <n v="0"/>
    <n v="4"/>
    <s v="GA-501-4"/>
    <s v="Georgia Balance of State CoC"/>
    <x v="34"/>
    <n v="36"/>
    <x v="77"/>
    <x v="57"/>
    <x v="37"/>
    <x v="10"/>
    <x v="115"/>
  </r>
  <r>
    <x v="0"/>
    <x v="52"/>
    <x v="36"/>
    <n v="1"/>
    <x v="10"/>
    <s v="13247"/>
    <x v="265"/>
    <s v="000136-13247"/>
    <n v="1"/>
    <x v="2"/>
    <s v="GA-501"/>
    <s v="000136:GA-501"/>
    <n v="0"/>
    <n v="4"/>
    <s v="GA-501-4"/>
    <s v="Georgia Balance of State CoC"/>
    <x v="34"/>
    <n v="31"/>
    <x v="78"/>
    <x v="57"/>
    <x v="37"/>
    <x v="10"/>
    <x v="265"/>
  </r>
  <r>
    <x v="0"/>
    <x v="53"/>
    <x v="36"/>
    <n v="1"/>
    <x v="9"/>
    <s v="37025"/>
    <x v="266"/>
    <s v="000137-37025"/>
    <n v="1"/>
    <x v="2"/>
    <s v="NC-503"/>
    <s v="000137:NC-503"/>
    <n v="1"/>
    <n v="3"/>
    <s v="NC-503-3"/>
    <s v="North Carolina Balance of State CoC"/>
    <x v="32"/>
    <n v="35"/>
    <x v="79"/>
    <x v="57"/>
    <x v="37"/>
    <x v="9"/>
    <x v="266"/>
  </r>
  <r>
    <x v="0"/>
    <x v="53"/>
    <x v="36"/>
    <n v="1"/>
    <x v="9"/>
    <s v="37097"/>
    <x v="267"/>
    <s v="000137-37097"/>
    <n v="1"/>
    <x v="2"/>
    <s v="NC-503"/>
    <s v="000137:NC-503"/>
    <n v="0"/>
    <n v="3"/>
    <s v="NC-503-3"/>
    <s v="North Carolina Balance of State CoC"/>
    <x v="32"/>
    <n v="35"/>
    <x v="79"/>
    <x v="57"/>
    <x v="37"/>
    <x v="9"/>
    <x v="267"/>
  </r>
  <r>
    <x v="0"/>
    <x v="53"/>
    <x v="36"/>
    <n v="1"/>
    <x v="9"/>
    <s v="37119"/>
    <x v="268"/>
    <s v="000137-37119"/>
    <n v="1"/>
    <x v="2"/>
    <s v="NC-505"/>
    <s v="000137:NC-505"/>
    <n v="1"/>
    <n v="1"/>
    <s v="NC-505-1"/>
    <s v="Charlotte/Mecklenburg County CoC"/>
    <x v="89"/>
    <n v="90"/>
    <x v="79"/>
    <x v="57"/>
    <x v="37"/>
    <x v="9"/>
    <x v="268"/>
  </r>
  <r>
    <x v="0"/>
    <x v="53"/>
    <x v="36"/>
    <n v="1"/>
    <x v="9"/>
    <s v="37159"/>
    <x v="269"/>
    <s v="000137-37159"/>
    <n v="1"/>
    <x v="2"/>
    <s v="NC-503"/>
    <s v="000137:NC-503"/>
    <n v="0"/>
    <n v="3"/>
    <s v="NC-503-3"/>
    <s v="North Carolina Balance of State CoC"/>
    <x v="32"/>
    <n v="35"/>
    <x v="79"/>
    <x v="57"/>
    <x v="37"/>
    <x v="9"/>
    <x v="269"/>
  </r>
  <r>
    <x v="0"/>
    <x v="53"/>
    <x v="36"/>
    <n v="1"/>
    <x v="9"/>
    <s v="37179"/>
    <x v="270"/>
    <s v="000137-37179"/>
    <n v="1"/>
    <x v="2"/>
    <s v="NC-503"/>
    <s v="000137:NC-503"/>
    <n v="0"/>
    <n v="3"/>
    <s v="NC-503-3"/>
    <s v="North Carolina Balance of State CoC"/>
    <x v="32"/>
    <n v="35"/>
    <x v="79"/>
    <x v="57"/>
    <x v="37"/>
    <x v="9"/>
    <x v="270"/>
  </r>
  <r>
    <x v="0"/>
    <x v="54"/>
    <x v="37"/>
    <n v="3"/>
    <x v="19"/>
    <s v="41039"/>
    <x v="154"/>
    <s v="000008-41039"/>
    <n v="1"/>
    <x v="0"/>
    <s v="OR-500"/>
    <s v="000008:OR-500"/>
    <n v="1"/>
    <n v="2"/>
    <s v="OR-500-2"/>
    <s v="Eugene, Springfield/Lane County CoC"/>
    <x v="58"/>
    <n v="60"/>
    <x v="80"/>
    <x v="58"/>
    <x v="38"/>
    <x v="19"/>
    <x v="154"/>
  </r>
  <r>
    <x v="0"/>
    <x v="55"/>
    <x v="38"/>
    <n v="2"/>
    <x v="26"/>
    <s v="35001"/>
    <x v="271"/>
    <s v="000082-35001"/>
    <n v="1"/>
    <x v="2"/>
    <s v="NM-500"/>
    <s v="000082:NM-500"/>
    <n v="1"/>
    <n v="1"/>
    <s v="NM-500-1"/>
    <s v="Albuquerque CoC"/>
    <x v="90"/>
    <n v="58"/>
    <x v="81"/>
    <x v="59"/>
    <x v="39"/>
    <x v="26"/>
    <x v="271"/>
  </r>
  <r>
    <x v="0"/>
    <x v="55"/>
    <x v="38"/>
    <n v="2"/>
    <x v="26"/>
    <s v="35001"/>
    <x v="271"/>
    <s v="000082-35001"/>
    <n v="2"/>
    <x v="2"/>
    <s v="NM-501"/>
    <s v="000082:NM-501"/>
    <n v="1"/>
    <n v="1"/>
    <s v="NM-501-1"/>
    <s v="New Mexico Balance of State CoC"/>
    <x v="91"/>
    <n v="129"/>
    <x v="81"/>
    <x v="59"/>
    <x v="39"/>
    <x v="26"/>
    <x v="271"/>
  </r>
  <r>
    <x v="0"/>
    <x v="55"/>
    <x v="38"/>
    <n v="2"/>
    <x v="26"/>
    <s v="35005"/>
    <x v="272"/>
    <s v="000082-35005"/>
    <n v="1"/>
    <x v="2"/>
    <s v="NM-501"/>
    <s v="000082:NM-501"/>
    <n v="0"/>
    <n v="1"/>
    <s v="NM-501-1"/>
    <s v="New Mexico Balance of State CoC"/>
    <x v="91"/>
    <n v="129"/>
    <x v="81"/>
    <x v="59"/>
    <x v="39"/>
    <x v="26"/>
    <x v="272"/>
  </r>
  <r>
    <x v="0"/>
    <x v="55"/>
    <x v="38"/>
    <n v="2"/>
    <x v="26"/>
    <s v="35009"/>
    <x v="273"/>
    <s v="000082-35009"/>
    <n v="1"/>
    <x v="2"/>
    <s v="NM-501"/>
    <s v="000082:NM-501"/>
    <n v="0"/>
    <n v="1"/>
    <s v="NM-501-1"/>
    <s v="New Mexico Balance of State CoC"/>
    <x v="91"/>
    <n v="129"/>
    <x v="81"/>
    <x v="59"/>
    <x v="39"/>
    <x v="26"/>
    <x v="273"/>
  </r>
  <r>
    <x v="0"/>
    <x v="55"/>
    <x v="38"/>
    <n v="2"/>
    <x v="26"/>
    <s v="35015"/>
    <x v="274"/>
    <s v="000082-35015"/>
    <n v="1"/>
    <x v="2"/>
    <s v="NM-501"/>
    <s v="000082:NM-501"/>
    <n v="0"/>
    <n v="1"/>
    <s v="NM-501-1"/>
    <s v="New Mexico Balance of State CoC"/>
    <x v="91"/>
    <n v="129"/>
    <x v="81"/>
    <x v="59"/>
    <x v="39"/>
    <x v="26"/>
    <x v="274"/>
  </r>
  <r>
    <x v="0"/>
    <x v="55"/>
    <x v="38"/>
    <n v="2"/>
    <x v="26"/>
    <s v="35025"/>
    <x v="275"/>
    <s v="000082-35025"/>
    <n v="1"/>
    <x v="2"/>
    <s v="NM-501"/>
    <s v="000082:NM-501"/>
    <n v="0"/>
    <n v="1"/>
    <s v="NM-501-1"/>
    <s v="New Mexico Balance of State CoC"/>
    <x v="91"/>
    <n v="129"/>
    <x v="81"/>
    <x v="59"/>
    <x v="39"/>
    <x v="26"/>
    <x v="275"/>
  </r>
  <r>
    <x v="0"/>
    <x v="55"/>
    <x v="38"/>
    <n v="2"/>
    <x v="26"/>
    <s v="35031"/>
    <x v="276"/>
    <s v="000082-35031"/>
    <n v="1"/>
    <x v="2"/>
    <s v="NM-501"/>
    <s v="000082:NM-501"/>
    <n v="0"/>
    <n v="1"/>
    <s v="NM-501-1"/>
    <s v="New Mexico Balance of State CoC"/>
    <x v="91"/>
    <n v="129"/>
    <x v="81"/>
    <x v="59"/>
    <x v="39"/>
    <x v="26"/>
    <x v="276"/>
  </r>
  <r>
    <x v="0"/>
    <x v="55"/>
    <x v="38"/>
    <n v="2"/>
    <x v="26"/>
    <s v="35041"/>
    <x v="277"/>
    <s v="000082-35041"/>
    <n v="1"/>
    <x v="2"/>
    <s v="NM-501"/>
    <s v="000082:NM-501"/>
    <n v="0"/>
    <n v="1"/>
    <s v="NM-501-1"/>
    <s v="New Mexico Balance of State CoC"/>
    <x v="91"/>
    <n v="129"/>
    <x v="81"/>
    <x v="59"/>
    <x v="39"/>
    <x v="26"/>
    <x v="277"/>
  </r>
  <r>
    <x v="0"/>
    <x v="55"/>
    <x v="38"/>
    <n v="2"/>
    <x v="26"/>
    <s v="35045"/>
    <x v="278"/>
    <s v="000082-35045"/>
    <n v="1"/>
    <x v="2"/>
    <s v="NM-501"/>
    <s v="000082:NM-501"/>
    <n v="0"/>
    <n v="1"/>
    <s v="NM-501-1"/>
    <s v="New Mexico Balance of State CoC"/>
    <x v="91"/>
    <n v="129"/>
    <x v="81"/>
    <x v="59"/>
    <x v="39"/>
    <x v="26"/>
    <x v="278"/>
  </r>
  <r>
    <x v="0"/>
    <x v="55"/>
    <x v="38"/>
    <n v="2"/>
    <x v="26"/>
    <s v="35043"/>
    <x v="279"/>
    <s v="000082-35043"/>
    <n v="1"/>
    <x v="2"/>
    <s v="NM-501"/>
    <s v="000082:NM-501"/>
    <n v="0"/>
    <n v="1"/>
    <s v="NM-501-1"/>
    <s v="New Mexico Balance of State CoC"/>
    <x v="91"/>
    <n v="129"/>
    <x v="81"/>
    <x v="59"/>
    <x v="39"/>
    <x v="26"/>
    <x v="279"/>
  </r>
  <r>
    <x v="0"/>
    <x v="55"/>
    <x v="38"/>
    <n v="2"/>
    <x v="26"/>
    <s v="35049"/>
    <x v="280"/>
    <s v="000082-35049"/>
    <n v="1"/>
    <x v="2"/>
    <s v="NM-501"/>
    <s v="000082:NM-501"/>
    <n v="0"/>
    <n v="1"/>
    <s v="NM-501-1"/>
    <s v="New Mexico Balance of State CoC"/>
    <x v="91"/>
    <n v="129"/>
    <x v="81"/>
    <x v="59"/>
    <x v="39"/>
    <x v="26"/>
    <x v="280"/>
  </r>
  <r>
    <x v="0"/>
    <x v="55"/>
    <x v="38"/>
    <n v="2"/>
    <x v="26"/>
    <s v="35057"/>
    <x v="281"/>
    <s v="000082-35057"/>
    <n v="1"/>
    <x v="2"/>
    <s v="NM-501"/>
    <s v="000082:NM-501"/>
    <n v="0"/>
    <n v="1"/>
    <s v="NM-501-1"/>
    <s v="New Mexico Balance of State CoC"/>
    <x v="91"/>
    <n v="129"/>
    <x v="81"/>
    <x v="59"/>
    <x v="39"/>
    <x v="26"/>
    <x v="281"/>
  </r>
  <r>
    <x v="0"/>
    <x v="55"/>
    <x v="38"/>
    <n v="2"/>
    <x v="26"/>
    <s v="35061"/>
    <x v="282"/>
    <s v="000082-35061"/>
    <n v="1"/>
    <x v="2"/>
    <s v="NM-501"/>
    <s v="000082:NM-501"/>
    <n v="0"/>
    <n v="1"/>
    <s v="NM-501-1"/>
    <s v="New Mexico Balance of State CoC"/>
    <x v="91"/>
    <n v="129"/>
    <x v="81"/>
    <x v="59"/>
    <x v="39"/>
    <x v="26"/>
    <x v="282"/>
  </r>
  <r>
    <x v="0"/>
    <x v="56"/>
    <x v="39"/>
    <n v="1"/>
    <x v="1"/>
    <s v="06059"/>
    <x v="74"/>
    <s v="000138-06059"/>
    <n v="1"/>
    <x v="1"/>
    <s v="CA-602"/>
    <s v="000138:CA-602"/>
    <n v="1"/>
    <n v="4"/>
    <s v="CA-602-4"/>
    <s v="Santa Ana, Anaheim/Orange County CoC"/>
    <x v="15"/>
    <n v="60"/>
    <x v="82"/>
    <x v="60"/>
    <x v="40"/>
    <x v="1"/>
    <x v="74"/>
  </r>
  <r>
    <x v="0"/>
    <x v="57"/>
    <x v="40"/>
    <n v="2"/>
    <x v="27"/>
    <s v="22005"/>
    <x v="283"/>
    <s v="000096-22005"/>
    <n v="1"/>
    <x v="2"/>
    <s v="LA-509"/>
    <s v="000096:LA-509"/>
    <n v="1"/>
    <n v="1"/>
    <s v="LA-509-1"/>
    <s v="Louisiana Balance of State CoC"/>
    <x v="92"/>
    <n v="21"/>
    <x v="83"/>
    <x v="61"/>
    <x v="41"/>
    <x v="27"/>
    <x v="283"/>
  </r>
  <r>
    <x v="0"/>
    <x v="57"/>
    <x v="40"/>
    <n v="2"/>
    <x v="27"/>
    <s v="22007"/>
    <x v="284"/>
    <s v="000096-22007"/>
    <n v="1"/>
    <x v="2"/>
    <s v="LA-509"/>
    <s v="000096:LA-509"/>
    <n v="0"/>
    <n v="1"/>
    <s v="LA-509-1"/>
    <s v="Louisiana Balance of State CoC"/>
    <x v="92"/>
    <n v="21"/>
    <x v="84"/>
    <x v="62"/>
    <x v="41"/>
    <x v="27"/>
    <x v="284"/>
  </r>
  <r>
    <x v="0"/>
    <x v="57"/>
    <x v="40"/>
    <n v="2"/>
    <x v="27"/>
    <s v="22009"/>
    <x v="285"/>
    <s v="000096-22009"/>
    <n v="1"/>
    <x v="2"/>
    <s v="LA-507"/>
    <s v="000096:LA-507"/>
    <n v="1"/>
    <n v="1"/>
    <s v="LA-507-1"/>
    <s v="Alexandria/Central Louisiana CoC"/>
    <x v="93"/>
    <n v="1"/>
    <x v="83"/>
    <x v="61"/>
    <x v="41"/>
    <x v="27"/>
    <x v="285"/>
  </r>
  <r>
    <x v="0"/>
    <x v="57"/>
    <x v="40"/>
    <n v="2"/>
    <x v="27"/>
    <s v="22029"/>
    <x v="286"/>
    <s v="000096-22029"/>
    <n v="1"/>
    <x v="2"/>
    <s v="LA-507"/>
    <s v="000096:LA-507"/>
    <n v="0"/>
    <n v="1"/>
    <s v="LA-507-1"/>
    <s v="Alexandria/Central Louisiana CoC"/>
    <x v="93"/>
    <n v="1"/>
    <x v="83"/>
    <x v="61"/>
    <x v="41"/>
    <x v="27"/>
    <x v="286"/>
  </r>
  <r>
    <x v="0"/>
    <x v="57"/>
    <x v="40"/>
    <n v="2"/>
    <x v="27"/>
    <s v="22033"/>
    <x v="287"/>
    <s v="000096-22033"/>
    <n v="1"/>
    <x v="2"/>
    <s v="LA-509"/>
    <s v="000096:LA-509"/>
    <n v="0"/>
    <n v="1"/>
    <s v="LA-509-1"/>
    <s v="Louisiana Balance of State CoC"/>
    <x v="92"/>
    <n v="21"/>
    <x v="83"/>
    <x v="61"/>
    <x v="41"/>
    <x v="27"/>
    <x v="287"/>
  </r>
  <r>
    <x v="0"/>
    <x v="57"/>
    <x v="40"/>
    <n v="2"/>
    <x v="27"/>
    <s v="22037"/>
    <x v="288"/>
    <s v="000096-22037"/>
    <n v="1"/>
    <x v="2"/>
    <s v="LA-509"/>
    <s v="000096:LA-509"/>
    <n v="0"/>
    <n v="1"/>
    <s v="LA-509-1"/>
    <s v="Louisiana Balance of State CoC"/>
    <x v="92"/>
    <n v="21"/>
    <x v="83"/>
    <x v="61"/>
    <x v="41"/>
    <x v="27"/>
    <x v="288"/>
  </r>
  <r>
    <x v="0"/>
    <x v="57"/>
    <x v="40"/>
    <n v="2"/>
    <x v="27"/>
    <s v="22051"/>
    <x v="289"/>
    <s v="000096-22051"/>
    <n v="1"/>
    <x v="2"/>
    <s v="LA-503"/>
    <s v="000096:LA-503"/>
    <n v="1"/>
    <n v="1"/>
    <s v="LA-503-1"/>
    <s v="New Orleans/Jefferson Parish CoC"/>
    <x v="94"/>
    <n v="53"/>
    <x v="85"/>
    <x v="63"/>
    <x v="41"/>
    <x v="27"/>
    <x v="289"/>
  </r>
  <r>
    <x v="0"/>
    <x v="57"/>
    <x v="40"/>
    <n v="2"/>
    <x v="27"/>
    <s v="22057"/>
    <x v="290"/>
    <s v="000096-22057"/>
    <n v="1"/>
    <x v="2"/>
    <s v="LA-509"/>
    <s v="000096:LA-509"/>
    <n v="0"/>
    <n v="1"/>
    <s v="LA-509-1"/>
    <s v="Louisiana Balance of State CoC"/>
    <x v="92"/>
    <n v="21"/>
    <x v="84"/>
    <x v="62"/>
    <x v="41"/>
    <x v="27"/>
    <x v="290"/>
  </r>
  <r>
    <x v="0"/>
    <x v="57"/>
    <x v="40"/>
    <n v="2"/>
    <x v="27"/>
    <s v="22063"/>
    <x v="291"/>
    <s v="000096-22063"/>
    <n v="1"/>
    <x v="2"/>
    <s v="LA-506"/>
    <s v="000096:LA-506"/>
    <n v="1"/>
    <n v="1"/>
    <s v="LA-506-1"/>
    <s v="Slidell/Southeast Louisiana CoC"/>
    <x v="95"/>
    <n v="1"/>
    <x v="83"/>
    <x v="61"/>
    <x v="41"/>
    <x v="27"/>
    <x v="291"/>
  </r>
  <r>
    <x v="0"/>
    <x v="57"/>
    <x v="40"/>
    <n v="2"/>
    <x v="27"/>
    <n v="22071"/>
    <x v="292"/>
    <s v="000096-22071"/>
    <n v="1"/>
    <x v="2"/>
    <s v="LA-503"/>
    <s v="000096:LA-503"/>
    <n v="0"/>
    <n v="1"/>
    <s v="LA-503-1"/>
    <s v="New Orleans/Jefferson Parish CoC"/>
    <x v="94"/>
    <n v="53"/>
    <x v="86"/>
    <x v="63"/>
    <x v="41"/>
    <x v="27"/>
    <x v="292"/>
  </r>
  <r>
    <x v="0"/>
    <x v="57"/>
    <x v="40"/>
    <n v="2"/>
    <x v="27"/>
    <s v="22075"/>
    <x v="293"/>
    <s v="000096-22075"/>
    <n v="1"/>
    <x v="2"/>
    <s v="LA-509"/>
    <s v="000096:LA-509"/>
    <n v="0"/>
    <n v="1"/>
    <s v="LA-509-1"/>
    <s v="Louisiana Balance of State CoC"/>
    <x v="92"/>
    <n v="21"/>
    <x v="85"/>
    <x v="63"/>
    <x v="41"/>
    <x v="27"/>
    <x v="293"/>
  </r>
  <r>
    <x v="0"/>
    <x v="57"/>
    <x v="40"/>
    <n v="2"/>
    <x v="27"/>
    <s v="22077"/>
    <x v="294"/>
    <s v="000096-22077"/>
    <n v="1"/>
    <x v="2"/>
    <s v="LA-509"/>
    <s v="000096:LA-509"/>
    <n v="0"/>
    <n v="1"/>
    <s v="LA-509-1"/>
    <s v="Louisiana Balance of State CoC"/>
    <x v="92"/>
    <n v="21"/>
    <x v="83"/>
    <x v="61"/>
    <x v="41"/>
    <x v="27"/>
    <x v="294"/>
  </r>
  <r>
    <x v="0"/>
    <x v="57"/>
    <x v="40"/>
    <n v="2"/>
    <x v="27"/>
    <s v="22087"/>
    <x v="295"/>
    <s v="000096-22087"/>
    <n v="1"/>
    <x v="2"/>
    <s v="LA-509"/>
    <s v="000096:LA-509"/>
    <n v="0"/>
    <n v="1"/>
    <s v="LA-509-1"/>
    <s v="Louisiana Balance of State CoC"/>
    <x v="92"/>
    <n v="21"/>
    <x v="87"/>
    <x v="63"/>
    <x v="41"/>
    <x v="27"/>
    <x v="295"/>
  </r>
  <r>
    <x v="0"/>
    <x v="57"/>
    <x v="40"/>
    <n v="2"/>
    <x v="27"/>
    <s v="22089"/>
    <x v="296"/>
    <s v="000096-22089"/>
    <n v="1"/>
    <x v="2"/>
    <s v="LA-509"/>
    <s v="000096:LA-509"/>
    <n v="0"/>
    <n v="1"/>
    <s v="LA-509-1"/>
    <s v="Louisiana Balance of State CoC"/>
    <x v="92"/>
    <n v="21"/>
    <x v="85"/>
    <x v="63"/>
    <x v="41"/>
    <x v="27"/>
    <x v="296"/>
  </r>
  <r>
    <x v="0"/>
    <x v="57"/>
    <x v="40"/>
    <n v="2"/>
    <x v="27"/>
    <s v="22091"/>
    <x v="297"/>
    <s v="000096-22091"/>
    <n v="1"/>
    <x v="2"/>
    <s v="LA-506"/>
    <s v="000096:LA-506"/>
    <n v="0"/>
    <n v="1"/>
    <s v="LA-506-1"/>
    <s v="Slidell/Southeast Louisiana CoC"/>
    <x v="95"/>
    <n v="1"/>
    <x v="83"/>
    <x v="61"/>
    <x v="41"/>
    <x v="27"/>
    <x v="297"/>
  </r>
  <r>
    <x v="0"/>
    <x v="57"/>
    <x v="40"/>
    <n v="2"/>
    <x v="27"/>
    <s v="22093"/>
    <x v="298"/>
    <s v="000096-22093"/>
    <n v="1"/>
    <x v="2"/>
    <s v="LA-509"/>
    <s v="000096:LA-509"/>
    <n v="0"/>
    <n v="1"/>
    <s v="LA-509-1"/>
    <s v="Louisiana Balance of State CoC"/>
    <x v="92"/>
    <n v="21"/>
    <x v="83"/>
    <x v="61"/>
    <x v="41"/>
    <x v="27"/>
    <x v="298"/>
  </r>
  <r>
    <x v="0"/>
    <x v="57"/>
    <x v="40"/>
    <n v="2"/>
    <x v="27"/>
    <s v="22095"/>
    <x v="299"/>
    <s v="000096-22095"/>
    <n v="1"/>
    <x v="2"/>
    <s v="LA-509"/>
    <s v="000096:LA-509"/>
    <n v="0"/>
    <n v="1"/>
    <s v="LA-509-1"/>
    <s v="Louisiana Balance of State CoC"/>
    <x v="92"/>
    <n v="21"/>
    <x v="85"/>
    <x v="63"/>
    <x v="41"/>
    <x v="27"/>
    <x v="299"/>
  </r>
  <r>
    <x v="0"/>
    <x v="57"/>
    <x v="40"/>
    <n v="2"/>
    <x v="27"/>
    <s v="22103"/>
    <x v="300"/>
    <s v="000096-22103"/>
    <n v="1"/>
    <x v="2"/>
    <s v="LA-506"/>
    <s v="000096:LA-506"/>
    <n v="0"/>
    <n v="1"/>
    <s v="LA-506-1"/>
    <s v="Slidell/Southeast Louisiana CoC"/>
    <x v="95"/>
    <n v="1"/>
    <x v="88"/>
    <x v="64"/>
    <x v="41"/>
    <x v="27"/>
    <x v="300"/>
  </r>
  <r>
    <x v="0"/>
    <x v="57"/>
    <x v="40"/>
    <n v="2"/>
    <x v="27"/>
    <s v="22105"/>
    <x v="301"/>
    <s v="000096-22105"/>
    <n v="1"/>
    <x v="2"/>
    <s v="LA-506"/>
    <s v="000096:LA-506"/>
    <n v="0"/>
    <n v="1"/>
    <s v="LA-506-1"/>
    <s v="Slidell/Southeast Louisiana CoC"/>
    <x v="95"/>
    <n v="1"/>
    <x v="88"/>
    <x v="64"/>
    <x v="41"/>
    <x v="27"/>
    <x v="301"/>
  </r>
  <r>
    <x v="0"/>
    <x v="57"/>
    <x v="40"/>
    <n v="2"/>
    <x v="27"/>
    <s v="22109"/>
    <x v="302"/>
    <s v="000096-22109"/>
    <n v="1"/>
    <x v="2"/>
    <s v="LA-509"/>
    <s v="000096:LA-509"/>
    <n v="0"/>
    <n v="1"/>
    <s v="LA-509-1"/>
    <s v="Louisiana Balance of State CoC"/>
    <x v="92"/>
    <n v="21"/>
    <x v="84"/>
    <x v="62"/>
    <x v="41"/>
    <x v="27"/>
    <x v="302"/>
  </r>
  <r>
    <x v="0"/>
    <x v="57"/>
    <x v="40"/>
    <n v="2"/>
    <x v="27"/>
    <s v="22117"/>
    <x v="303"/>
    <s v="000096-22117"/>
    <n v="1"/>
    <x v="2"/>
    <s v="LA-506"/>
    <s v="000096:LA-506"/>
    <n v="0"/>
    <n v="1"/>
    <s v="LA-506-1"/>
    <s v="Slidell/Southeast Louisiana CoC"/>
    <x v="95"/>
    <n v="1"/>
    <x v="89"/>
    <x v="64"/>
    <x v="41"/>
    <x v="27"/>
    <x v="303"/>
  </r>
  <r>
    <x v="0"/>
    <x v="57"/>
    <x v="40"/>
    <n v="2"/>
    <x v="27"/>
    <s v="22121"/>
    <x v="304"/>
    <s v="000096-22121"/>
    <n v="1"/>
    <x v="2"/>
    <s v="LA-509"/>
    <s v="000096:LA-509"/>
    <n v="0"/>
    <n v="1"/>
    <s v="LA-509-1"/>
    <s v="Louisiana Balance of State CoC"/>
    <x v="92"/>
    <n v="21"/>
    <x v="83"/>
    <x v="61"/>
    <x v="41"/>
    <x v="27"/>
    <x v="304"/>
  </r>
  <r>
    <x v="0"/>
    <x v="57"/>
    <x v="40"/>
    <n v="2"/>
    <x v="27"/>
    <s v="22125"/>
    <x v="305"/>
    <s v="000096-22125"/>
    <n v="1"/>
    <x v="2"/>
    <s v="LA-509"/>
    <s v="000096:LA-509"/>
    <n v="0"/>
    <n v="1"/>
    <s v="LA-509-1"/>
    <s v="Louisiana Balance of State CoC"/>
    <x v="92"/>
    <n v="21"/>
    <x v="83"/>
    <x v="61"/>
    <x v="41"/>
    <x v="27"/>
    <x v="305"/>
  </r>
  <r>
    <x v="0"/>
    <x v="58"/>
    <x v="41"/>
    <n v="3"/>
    <x v="25"/>
    <s v="45007"/>
    <x v="306"/>
    <s v="000009-45007"/>
    <n v="1"/>
    <x v="2"/>
    <s v="SC-501"/>
    <s v="000009:SC-501"/>
    <n v="1"/>
    <n v="1"/>
    <s v="SC-501-1"/>
    <s v="Greenville, Anderson, Spartanburg/Upstate CoC"/>
    <x v="96"/>
    <n v="58"/>
    <x v="90"/>
    <x v="65"/>
    <x v="42"/>
    <x v="25"/>
    <x v="306"/>
  </r>
  <r>
    <x v="0"/>
    <x v="58"/>
    <x v="41"/>
    <n v="3"/>
    <x v="25"/>
    <s v="45045"/>
    <x v="307"/>
    <s v="000009-45045"/>
    <n v="1"/>
    <x v="2"/>
    <s v="SC-501"/>
    <s v="000009:SC-501"/>
    <n v="0"/>
    <n v="1"/>
    <s v="SC-501-1"/>
    <s v="Greenville, Anderson, Spartanburg/Upstate CoC"/>
    <x v="96"/>
    <n v="58"/>
    <x v="90"/>
    <x v="65"/>
    <x v="42"/>
    <x v="25"/>
    <x v="307"/>
  </r>
  <r>
    <x v="0"/>
    <x v="58"/>
    <x v="41"/>
    <n v="3"/>
    <x v="25"/>
    <s v="45073"/>
    <x v="308"/>
    <s v="000009-45073"/>
    <n v="1"/>
    <x v="2"/>
    <s v="SC-501"/>
    <s v="000009:SC-501"/>
    <n v="0"/>
    <n v="1"/>
    <s v="SC-501-1"/>
    <s v="Greenville, Anderson, Spartanburg/Upstate CoC"/>
    <x v="96"/>
    <n v="58"/>
    <x v="90"/>
    <x v="65"/>
    <x v="42"/>
    <x v="25"/>
    <x v="308"/>
  </r>
  <r>
    <x v="0"/>
    <x v="58"/>
    <x v="41"/>
    <n v="3"/>
    <x v="25"/>
    <s v="45077"/>
    <x v="309"/>
    <s v="000009-45077"/>
    <n v="1"/>
    <x v="2"/>
    <s v="SC-501"/>
    <s v="000009:SC-501"/>
    <n v="0"/>
    <n v="1"/>
    <s v="SC-501-1"/>
    <s v="Greenville, Anderson, Spartanburg/Upstate CoC"/>
    <x v="96"/>
    <n v="58"/>
    <x v="90"/>
    <x v="65"/>
    <x v="42"/>
    <x v="25"/>
    <x v="309"/>
  </r>
  <r>
    <x v="0"/>
    <x v="58"/>
    <x v="41"/>
    <n v="3"/>
    <x v="25"/>
    <s v="45083"/>
    <x v="310"/>
    <s v="000009-45083"/>
    <n v="1"/>
    <x v="2"/>
    <s v="SC-501"/>
    <s v="000009:SC-501"/>
    <n v="0"/>
    <n v="1"/>
    <s v="SC-501-1"/>
    <s v="Greenville, Anderson, Spartanburg/Upstate CoC"/>
    <x v="96"/>
    <n v="58"/>
    <x v="90"/>
    <x v="65"/>
    <x v="42"/>
    <x v="25"/>
    <x v="310"/>
  </r>
  <r>
    <x v="0"/>
    <x v="59"/>
    <x v="42"/>
    <n v="1"/>
    <x v="1"/>
    <s v="06085"/>
    <x v="311"/>
    <s v="000125-06085"/>
    <n v="1"/>
    <x v="0"/>
    <s v="CA-500"/>
    <s v="000125:CA-500"/>
    <n v="1"/>
    <n v="2"/>
    <s v="CA-500-2"/>
    <s v="San Jose/Santa Clara City &amp; County CoC"/>
    <x v="97"/>
    <n v="125"/>
    <x v="91"/>
    <x v="66"/>
    <x v="43"/>
    <x v="1"/>
    <x v="311"/>
  </r>
  <r>
    <x v="0"/>
    <x v="60"/>
    <x v="43"/>
    <n v="1"/>
    <x v="28"/>
    <s v="09001"/>
    <x v="230"/>
    <s v="000148-09001"/>
    <n v="1"/>
    <x v="2"/>
    <s v="CT-503"/>
    <s v="000148:CT-503"/>
    <n v="1"/>
    <n v="1"/>
    <s v="CT-503-1"/>
    <s v="Bridgeport, Stamford, Norwalk, Danbury/Fairfield County CoC"/>
    <x v="98"/>
    <n v="65"/>
    <x v="92"/>
    <x v="67"/>
    <x v="44"/>
    <x v="28"/>
    <x v="230"/>
  </r>
  <r>
    <x v="0"/>
    <x v="61"/>
    <x v="44"/>
    <n v="2"/>
    <x v="29"/>
    <s v="28031"/>
    <x v="312"/>
    <s v="000083-28031"/>
    <n v="1"/>
    <x v="2"/>
    <s v="MS-501"/>
    <s v="000083:MS-501"/>
    <n v="1"/>
    <n v="1"/>
    <s v="MS-501-1"/>
    <s v="Mississippi Balance of State CoC"/>
    <x v="99"/>
    <n v="12"/>
    <x v="93"/>
    <x v="68"/>
    <x v="45"/>
    <x v="29"/>
    <x v="312"/>
  </r>
  <r>
    <x v="0"/>
    <x v="61"/>
    <x v="44"/>
    <n v="2"/>
    <x v="29"/>
    <s v="28035"/>
    <x v="313"/>
    <s v="000083-28035"/>
    <n v="1"/>
    <x v="2"/>
    <s v="MS-501"/>
    <s v="000083:MS-501"/>
    <n v="0"/>
    <n v="1"/>
    <s v="MS-501-1"/>
    <s v="Mississippi Balance of State CoC"/>
    <x v="99"/>
    <n v="12"/>
    <x v="93"/>
    <x v="68"/>
    <x v="45"/>
    <x v="29"/>
    <x v="313"/>
  </r>
  <r>
    <x v="0"/>
    <x v="61"/>
    <x v="44"/>
    <n v="2"/>
    <x v="29"/>
    <s v="28039"/>
    <x v="314"/>
    <s v="000083-28039"/>
    <n v="1"/>
    <x v="2"/>
    <s v="MS-503"/>
    <s v="000083:MS-503"/>
    <n v="1"/>
    <n v="1"/>
    <s v="MS-503-1"/>
    <s v="Gulf Port/Gulf Coast Regional CoC"/>
    <x v="100"/>
    <n v="21"/>
    <x v="93"/>
    <x v="68"/>
    <x v="45"/>
    <x v="29"/>
    <x v="314"/>
  </r>
  <r>
    <x v="0"/>
    <x v="61"/>
    <x v="44"/>
    <n v="2"/>
    <x v="29"/>
    <s v="28041"/>
    <x v="219"/>
    <s v="000083-28041"/>
    <n v="1"/>
    <x v="2"/>
    <s v="MS-501"/>
    <s v="000083:MS-501"/>
    <n v="0"/>
    <n v="1"/>
    <s v="MS-501-1"/>
    <s v="Mississippi Balance of State CoC"/>
    <x v="99"/>
    <n v="12"/>
    <x v="93"/>
    <x v="68"/>
    <x v="45"/>
    <x v="29"/>
    <x v="219"/>
  </r>
  <r>
    <x v="0"/>
    <x v="61"/>
    <x v="44"/>
    <n v="2"/>
    <x v="29"/>
    <s v="28045"/>
    <x v="147"/>
    <s v="000083-28045"/>
    <n v="1"/>
    <x v="2"/>
    <s v="MS-503"/>
    <s v="000083:MS-503"/>
    <n v="0"/>
    <n v="1"/>
    <s v="MS-503-1"/>
    <s v="Gulf Port/Gulf Coast Regional CoC"/>
    <x v="100"/>
    <n v="21"/>
    <x v="93"/>
    <x v="68"/>
    <x v="45"/>
    <x v="29"/>
    <x v="147"/>
  </r>
  <r>
    <x v="0"/>
    <x v="61"/>
    <x v="44"/>
    <n v="2"/>
    <x v="29"/>
    <s v="28047"/>
    <x v="197"/>
    <s v="000083-28047"/>
    <n v="1"/>
    <x v="2"/>
    <s v="MS-503"/>
    <s v="000083:MS-503"/>
    <n v="0"/>
    <n v="1"/>
    <s v="MS-503-1"/>
    <s v="Gulf Port/Gulf Coast Regional CoC"/>
    <x v="100"/>
    <n v="21"/>
    <x v="93"/>
    <x v="68"/>
    <x v="45"/>
    <x v="29"/>
    <x v="197"/>
  </r>
  <r>
    <x v="0"/>
    <x v="61"/>
    <x v="44"/>
    <n v="2"/>
    <x v="29"/>
    <s v="28059"/>
    <x v="110"/>
    <s v="000083-28059"/>
    <n v="1"/>
    <x v="2"/>
    <s v="MS-503"/>
    <s v="000083:MS-503"/>
    <n v="0"/>
    <n v="1"/>
    <s v="MS-503-1"/>
    <s v="Gulf Port/Gulf Coast Regional CoC"/>
    <x v="100"/>
    <n v="21"/>
    <x v="93"/>
    <x v="68"/>
    <x v="45"/>
    <x v="29"/>
    <x v="110"/>
  </r>
  <r>
    <x v="0"/>
    <x v="61"/>
    <x v="44"/>
    <n v="2"/>
    <x v="29"/>
    <s v="28065"/>
    <x v="315"/>
    <s v="000083-28065"/>
    <n v="1"/>
    <x v="2"/>
    <s v="MS-501"/>
    <s v="000083:MS-501"/>
    <n v="0"/>
    <n v="1"/>
    <s v="MS-501-1"/>
    <s v="Mississippi Balance of State CoC"/>
    <x v="99"/>
    <n v="12"/>
    <x v="93"/>
    <x v="68"/>
    <x v="45"/>
    <x v="29"/>
    <x v="315"/>
  </r>
  <r>
    <x v="0"/>
    <x v="61"/>
    <x v="44"/>
    <n v="2"/>
    <x v="29"/>
    <s v="28067"/>
    <x v="32"/>
    <s v="000083-28067"/>
    <n v="1"/>
    <x v="2"/>
    <s v="MS-501"/>
    <s v="000083:MS-501"/>
    <n v="0"/>
    <n v="1"/>
    <s v="MS-501-1"/>
    <s v="Mississippi Balance of State CoC"/>
    <x v="99"/>
    <n v="12"/>
    <x v="93"/>
    <x v="68"/>
    <x v="45"/>
    <x v="29"/>
    <x v="32"/>
  </r>
  <r>
    <x v="0"/>
    <x v="61"/>
    <x v="44"/>
    <n v="2"/>
    <x v="29"/>
    <s v="28073"/>
    <x v="316"/>
    <s v="000083-28073"/>
    <n v="1"/>
    <x v="2"/>
    <s v="MS-501"/>
    <s v="000083:MS-501"/>
    <n v="0"/>
    <n v="1"/>
    <s v="MS-501-1"/>
    <s v="Mississippi Balance of State CoC"/>
    <x v="99"/>
    <n v="12"/>
    <x v="93"/>
    <x v="68"/>
    <x v="45"/>
    <x v="29"/>
    <x v="316"/>
  </r>
  <r>
    <x v="0"/>
    <x v="61"/>
    <x v="44"/>
    <n v="2"/>
    <x v="29"/>
    <s v="28091"/>
    <x v="149"/>
    <s v="000083-28091"/>
    <n v="1"/>
    <x v="2"/>
    <s v="MS-501"/>
    <s v="000083:MS-501"/>
    <n v="0"/>
    <n v="1"/>
    <s v="MS-501-1"/>
    <s v="Mississippi Balance of State CoC"/>
    <x v="99"/>
    <n v="12"/>
    <x v="93"/>
    <x v="68"/>
    <x v="45"/>
    <x v="29"/>
    <x v="149"/>
  </r>
  <r>
    <x v="0"/>
    <x v="61"/>
    <x v="44"/>
    <n v="2"/>
    <x v="29"/>
    <s v="28109"/>
    <x v="317"/>
    <s v="000083-28109"/>
    <n v="1"/>
    <x v="2"/>
    <s v="MS-503"/>
    <s v="000083:MS-503"/>
    <n v="0"/>
    <n v="1"/>
    <s v="MS-503-1"/>
    <s v="Gulf Port/Gulf Coast Regional CoC"/>
    <x v="100"/>
    <n v="21"/>
    <x v="93"/>
    <x v="68"/>
    <x v="45"/>
    <x v="29"/>
    <x v="317"/>
  </r>
  <r>
    <x v="0"/>
    <x v="61"/>
    <x v="44"/>
    <n v="2"/>
    <x v="29"/>
    <s v="28111"/>
    <x v="220"/>
    <s v="000083-28111"/>
    <n v="1"/>
    <x v="2"/>
    <s v="MS-501"/>
    <s v="000083:MS-501"/>
    <n v="0"/>
    <n v="1"/>
    <s v="MS-501-1"/>
    <s v="Mississippi Balance of State CoC"/>
    <x v="99"/>
    <n v="12"/>
    <x v="93"/>
    <x v="68"/>
    <x v="45"/>
    <x v="29"/>
    <x v="220"/>
  </r>
  <r>
    <x v="0"/>
    <x v="61"/>
    <x v="44"/>
    <n v="2"/>
    <x v="29"/>
    <s v="28131"/>
    <x v="318"/>
    <s v="000083-28131"/>
    <n v="1"/>
    <x v="2"/>
    <s v="MS-503"/>
    <s v="000083:MS-503"/>
    <n v="0"/>
    <n v="1"/>
    <s v="MS-503-1"/>
    <s v="Gulf Port/Gulf Coast Regional CoC"/>
    <x v="100"/>
    <n v="21"/>
    <x v="93"/>
    <x v="68"/>
    <x v="45"/>
    <x v="29"/>
    <x v="318"/>
  </r>
  <r>
    <x v="0"/>
    <x v="62"/>
    <x v="45"/>
    <n v="1"/>
    <x v="30"/>
    <s v="33001"/>
    <x v="319"/>
    <s v="000124-33001"/>
    <n v="1"/>
    <x v="0"/>
    <s v="NH-500"/>
    <s v="000124:NH-500"/>
    <n v="1"/>
    <n v="2"/>
    <s v="NH-500-2"/>
    <s v="New Hampshire Balance of State CoC"/>
    <x v="101"/>
    <n v="30"/>
    <x v="94"/>
    <x v="69"/>
    <x v="46"/>
    <x v="30"/>
    <x v="319"/>
  </r>
  <r>
    <x v="0"/>
    <x v="62"/>
    <x v="45"/>
    <n v="1"/>
    <x v="30"/>
    <s v="33003"/>
    <x v="163"/>
    <s v="000124-33003"/>
    <n v="1"/>
    <x v="0"/>
    <s v="NH-500"/>
    <s v="000124:NH-500"/>
    <n v="0"/>
    <n v="2"/>
    <s v="NH-500-2"/>
    <s v="New Hampshire Balance of State CoC"/>
    <x v="101"/>
    <n v="30"/>
    <x v="94"/>
    <x v="69"/>
    <x v="46"/>
    <x v="30"/>
    <x v="163"/>
  </r>
  <r>
    <x v="0"/>
    <x v="62"/>
    <x v="45"/>
    <n v="1"/>
    <x v="30"/>
    <s v="33005"/>
    <x v="320"/>
    <s v="000124-33005"/>
    <n v="1"/>
    <x v="0"/>
    <s v="NH-500"/>
    <s v="000124:NH-500"/>
    <n v="0"/>
    <n v="2"/>
    <s v="NH-500-2"/>
    <s v="New Hampshire Balance of State CoC"/>
    <x v="101"/>
    <n v="30"/>
    <x v="95"/>
    <x v="69"/>
    <x v="46"/>
    <x v="30"/>
    <x v="320"/>
  </r>
  <r>
    <x v="0"/>
    <x v="62"/>
    <x v="45"/>
    <n v="1"/>
    <x v="30"/>
    <s v="33007"/>
    <x v="321"/>
    <s v="000124-33007"/>
    <n v="1"/>
    <x v="0"/>
    <s v="NH-500"/>
    <s v="000124:NH-500"/>
    <n v="0"/>
    <n v="2"/>
    <s v="NH-500-2"/>
    <s v="New Hampshire Balance of State CoC"/>
    <x v="101"/>
    <n v="30"/>
    <x v="96"/>
    <x v="69"/>
    <x v="46"/>
    <x v="30"/>
    <x v="321"/>
  </r>
  <r>
    <x v="0"/>
    <x v="62"/>
    <x v="45"/>
    <n v="1"/>
    <x v="30"/>
    <s v="33009"/>
    <x v="322"/>
    <s v="000124-33009"/>
    <n v="1"/>
    <x v="0"/>
    <s v="NH-500"/>
    <s v="000124:NH-500"/>
    <n v="0"/>
    <n v="2"/>
    <s v="NH-500-2"/>
    <s v="New Hampshire Balance of State CoC"/>
    <x v="101"/>
    <n v="30"/>
    <x v="94"/>
    <x v="69"/>
    <x v="46"/>
    <x v="30"/>
    <x v="322"/>
  </r>
  <r>
    <x v="0"/>
    <x v="62"/>
    <x v="45"/>
    <n v="1"/>
    <x v="30"/>
    <s v="33011"/>
    <x v="323"/>
    <s v="000124-33011"/>
    <n v="1"/>
    <x v="0"/>
    <s v="NH-500"/>
    <s v="000124:NH-500"/>
    <n v="0"/>
    <n v="2"/>
    <s v="NH-500-2"/>
    <s v="New Hampshire Balance of State CoC"/>
    <x v="101"/>
    <n v="30"/>
    <x v="97"/>
    <x v="69"/>
    <x v="46"/>
    <x v="30"/>
    <x v="323"/>
  </r>
  <r>
    <x v="0"/>
    <x v="62"/>
    <x v="45"/>
    <n v="1"/>
    <x v="30"/>
    <s v="33011"/>
    <x v="323"/>
    <s v="000124-33011"/>
    <n v="2"/>
    <x v="0"/>
    <s v="NH-501"/>
    <s v="000124:NH-501"/>
    <n v="1"/>
    <n v="2"/>
    <s v="NH-501-2"/>
    <s v="Manchester CoC"/>
    <x v="102"/>
    <n v="35"/>
    <x v="97"/>
    <x v="69"/>
    <x v="46"/>
    <x v="30"/>
    <x v="323"/>
  </r>
  <r>
    <x v="0"/>
    <x v="62"/>
    <x v="45"/>
    <n v="1"/>
    <x v="30"/>
    <s v="33011"/>
    <x v="323"/>
    <s v="000124-33011"/>
    <n v="2"/>
    <x v="0"/>
    <s v="NH-502"/>
    <s v="000124:NH-502"/>
    <n v="1"/>
    <n v="2"/>
    <s v="NH-502-2"/>
    <s v="Nashua/Hillsborough County CoC"/>
    <x v="103"/>
    <n v="25"/>
    <x v="97"/>
    <x v="69"/>
    <x v="46"/>
    <x v="30"/>
    <x v="323"/>
  </r>
  <r>
    <x v="0"/>
    <x v="62"/>
    <x v="45"/>
    <n v="1"/>
    <x v="30"/>
    <s v="33013"/>
    <x v="324"/>
    <s v="000124-33013"/>
    <n v="1"/>
    <x v="0"/>
    <s v="NH-500"/>
    <s v="000124:NH-500"/>
    <n v="0"/>
    <n v="2"/>
    <s v="NH-500-2"/>
    <s v="New Hampshire Balance of State CoC"/>
    <x v="101"/>
    <n v="30"/>
    <x v="98"/>
    <x v="69"/>
    <x v="46"/>
    <x v="30"/>
    <x v="324"/>
  </r>
  <r>
    <x v="0"/>
    <x v="62"/>
    <x v="45"/>
    <n v="1"/>
    <x v="30"/>
    <s v="33015"/>
    <x v="325"/>
    <s v="000124-33015"/>
    <n v="1"/>
    <x v="0"/>
    <s v="NH-500"/>
    <s v="000124:NH-500"/>
    <n v="0"/>
    <n v="2"/>
    <s v="NH-500-2"/>
    <s v="New Hampshire Balance of State CoC"/>
    <x v="101"/>
    <n v="30"/>
    <x v="99"/>
    <x v="69"/>
    <x v="46"/>
    <x v="30"/>
    <x v="325"/>
  </r>
  <r>
    <x v="0"/>
    <x v="62"/>
    <x v="45"/>
    <n v="1"/>
    <x v="30"/>
    <s v="33017"/>
    <x v="326"/>
    <s v="000124-33017"/>
    <n v="1"/>
    <x v="0"/>
    <s v="NH-500"/>
    <s v="000124:NH-500"/>
    <n v="0"/>
    <n v="2"/>
    <s v="NH-500-2"/>
    <s v="New Hampshire Balance of State CoC"/>
    <x v="101"/>
    <n v="30"/>
    <x v="98"/>
    <x v="69"/>
    <x v="46"/>
    <x v="30"/>
    <x v="326"/>
  </r>
  <r>
    <x v="0"/>
    <x v="62"/>
    <x v="45"/>
    <n v="1"/>
    <x v="30"/>
    <s v="33019"/>
    <x v="327"/>
    <s v="000124-33019"/>
    <n v="1"/>
    <x v="0"/>
    <s v="NH-500"/>
    <s v="000124:NH-500"/>
    <n v="0"/>
    <n v="2"/>
    <s v="NH-500-2"/>
    <s v="New Hampshire Balance of State CoC"/>
    <x v="101"/>
    <n v="30"/>
    <x v="95"/>
    <x v="69"/>
    <x v="46"/>
    <x v="30"/>
    <x v="327"/>
  </r>
  <r>
    <x v="0"/>
    <x v="63"/>
    <x v="46"/>
    <n v="2"/>
    <x v="9"/>
    <s v="37063"/>
    <x v="328"/>
    <s v="000079-37063"/>
    <n v="1"/>
    <x v="2"/>
    <s v="NC-502"/>
    <s v="000079:NC-502"/>
    <n v="1"/>
    <n v="1"/>
    <s v="NC-502-1"/>
    <s v="Durham City &amp; County CoC"/>
    <x v="104"/>
    <n v="17"/>
    <x v="100"/>
    <x v="70"/>
    <x v="47"/>
    <x v="9"/>
    <x v="328"/>
  </r>
  <r>
    <x v="0"/>
    <x v="63"/>
    <x v="46"/>
    <n v="2"/>
    <x v="9"/>
    <s v="37135"/>
    <x v="74"/>
    <s v="000079-37135"/>
    <n v="1"/>
    <x v="2"/>
    <s v="NC-513"/>
    <s v="000079:NC-513"/>
    <n v="1"/>
    <n v="1"/>
    <s v="NC-513-1"/>
    <s v="Chapel Hill/Orange County CoC"/>
    <x v="105"/>
    <n v="3"/>
    <x v="100"/>
    <x v="70"/>
    <x v="47"/>
    <x v="9"/>
    <x v="74"/>
  </r>
  <r>
    <x v="0"/>
    <x v="63"/>
    <x v="46"/>
    <n v="2"/>
    <x v="9"/>
    <s v="37183"/>
    <x v="329"/>
    <s v="000079-37183"/>
    <n v="1"/>
    <x v="2"/>
    <s v="NC-507"/>
    <s v="000079:NC-507"/>
    <n v="1"/>
    <n v="1"/>
    <s v="NC-507-1"/>
    <s v="Raleigh/Wake County CoC"/>
    <x v="106"/>
    <n v="10"/>
    <x v="100"/>
    <x v="70"/>
    <x v="47"/>
    <x v="9"/>
    <x v="329"/>
  </r>
  <r>
    <x v="0"/>
    <x v="64"/>
    <x v="47"/>
    <n v="3"/>
    <x v="1"/>
    <s v="06001"/>
    <x v="70"/>
    <s v="000020-06001"/>
    <n v="1"/>
    <x v="3"/>
    <s v="CA-502"/>
    <s v="000020:CA-502"/>
    <n v="1"/>
    <n v="3"/>
    <s v="CA-502-3"/>
    <s v="Oakland, Berkeley/Alameda County CoC"/>
    <x v="11"/>
    <n v="70"/>
    <x v="101"/>
    <x v="71"/>
    <x v="48"/>
    <x v="1"/>
    <x v="70"/>
  </r>
  <r>
    <x v="0"/>
    <x v="64"/>
    <x v="47"/>
    <n v="3"/>
    <x v="1"/>
    <s v="06005"/>
    <x v="330"/>
    <s v="000020-06005"/>
    <n v="1"/>
    <x v="0"/>
    <s v="CA-526"/>
    <s v="000020:CA-526"/>
    <n v="1"/>
    <n v="2"/>
    <s v="CA-526-2"/>
    <s v="Amador, Calaveras, Mariposa, Tuolumne Counties CoC"/>
    <x v="107"/>
    <n v="10"/>
    <x v="101"/>
    <x v="72"/>
    <x v="48"/>
    <x v="1"/>
    <x v="330"/>
  </r>
  <r>
    <x v="0"/>
    <x v="64"/>
    <x v="47"/>
    <n v="3"/>
    <x v="1"/>
    <s v="06013"/>
    <x v="71"/>
    <s v="000020-06013"/>
    <n v="1"/>
    <x v="3"/>
    <s v="CA-505"/>
    <s v="000020:CA-505"/>
    <n v="1"/>
    <n v="3"/>
    <s v="CA-505-3"/>
    <s v="Contra Costa County CoC"/>
    <x v="12"/>
    <n v="20"/>
    <x v="101"/>
    <x v="73"/>
    <x v="48"/>
    <x v="1"/>
    <x v="71"/>
  </r>
  <r>
    <x v="0"/>
    <x v="64"/>
    <x v="47"/>
    <n v="3"/>
    <x v="1"/>
    <s v="06067"/>
    <x v="331"/>
    <s v="000020-06067"/>
    <n v="1"/>
    <x v="0"/>
    <s v="CA-503"/>
    <s v="000020:CA-503"/>
    <n v="1"/>
    <n v="2"/>
    <s v="CA-503-2"/>
    <s v="Sacramento City &amp; County CoC"/>
    <x v="108"/>
    <n v="70"/>
    <x v="101"/>
    <x v="72"/>
    <x v="48"/>
    <x v="1"/>
    <x v="331"/>
  </r>
  <r>
    <x v="0"/>
    <x v="64"/>
    <x v="47"/>
    <n v="3"/>
    <x v="1"/>
    <s v="06095"/>
    <x v="78"/>
    <s v="000020-06095"/>
    <n v="1"/>
    <x v="3"/>
    <s v="CA-518"/>
    <s v="000020:CA-518"/>
    <n v="1"/>
    <n v="3"/>
    <s v="CA-518-3"/>
    <s v="Vallejo/Solano County CoC"/>
    <x v="19"/>
    <n v="30"/>
    <x v="101"/>
    <x v="72"/>
    <x v="48"/>
    <x v="1"/>
    <x v="78"/>
  </r>
  <r>
    <x v="0"/>
    <x v="65"/>
    <x v="48"/>
    <n v="3"/>
    <x v="1"/>
    <s v="06037"/>
    <x v="332"/>
    <s v="000031-06037"/>
    <n v="1"/>
    <x v="4"/>
    <s v="CA-600"/>
    <s v="000031:CA-600"/>
    <n v="1"/>
    <n v="9"/>
    <s v="CA-600-9"/>
    <s v="Los Angeles City &amp; County CoC"/>
    <x v="109"/>
    <n v="175"/>
    <x v="102"/>
    <x v="74"/>
    <x v="49"/>
    <x v="1"/>
    <x v="332"/>
  </r>
  <r>
    <x v="0"/>
    <x v="65"/>
    <x v="48"/>
    <n v="3"/>
    <x v="1"/>
    <s v="06059"/>
    <x v="74"/>
    <s v="000031-06059"/>
    <n v="1"/>
    <x v="1"/>
    <s v="CA-602"/>
    <s v="000031:CA-602"/>
    <n v="1"/>
    <n v="4"/>
    <s v="CA-602-4"/>
    <s v="Santa Ana, Anaheim/Orange County CoC"/>
    <x v="15"/>
    <n v="25"/>
    <x v="103"/>
    <x v="74"/>
    <x v="49"/>
    <x v="1"/>
    <x v="74"/>
  </r>
  <r>
    <x v="0"/>
    <x v="66"/>
    <x v="49"/>
    <n v="1"/>
    <x v="1"/>
    <s v="06037"/>
    <x v="332"/>
    <s v="000158-06037"/>
    <n v="1"/>
    <x v="4"/>
    <s v="CA-600"/>
    <s v="000158:CA-600"/>
    <n v="1"/>
    <n v="9"/>
    <s v="CA-600-9"/>
    <s v="Los Angeles City &amp; County CoC"/>
    <x v="109"/>
    <n v="115"/>
    <x v="104"/>
    <x v="75"/>
    <x v="50"/>
    <x v="1"/>
    <x v="332"/>
  </r>
  <r>
    <x v="0"/>
    <x v="66"/>
    <x v="49"/>
    <n v="1"/>
    <x v="1"/>
    <s v="06083"/>
    <x v="333"/>
    <s v="000158-06083"/>
    <n v="1"/>
    <x v="3"/>
    <s v="CA-603"/>
    <s v="000158:CA-603"/>
    <n v="1"/>
    <n v="3"/>
    <s v="CA-603-3"/>
    <s v="Santa Maria/Santa Barbara County CoC"/>
    <x v="110"/>
    <n v="15"/>
    <x v="105"/>
    <x v="75"/>
    <x v="50"/>
    <x v="1"/>
    <x v="333"/>
  </r>
  <r>
    <x v="0"/>
    <x v="66"/>
    <x v="49"/>
    <n v="1"/>
    <x v="1"/>
    <s v="06111"/>
    <x v="334"/>
    <s v="000158-06111"/>
    <n v="1"/>
    <x v="3"/>
    <s v="CA-611"/>
    <s v="000158:CA-611"/>
    <n v="1"/>
    <n v="3"/>
    <s v="CA-611-3"/>
    <s v="Oxnard, San Buenaventura/Ventura County CoC"/>
    <x v="111"/>
    <n v="20"/>
    <x v="106"/>
    <x v="75"/>
    <x v="50"/>
    <x v="1"/>
    <x v="334"/>
  </r>
  <r>
    <x v="0"/>
    <x v="67"/>
    <x v="50"/>
    <n v="3"/>
    <x v="16"/>
    <s v="26075"/>
    <x v="110"/>
    <s v="000032-26075"/>
    <n v="1"/>
    <x v="2"/>
    <s v="MI-517"/>
    <s v="000032:MI-517"/>
    <n v="1"/>
    <n v="1"/>
    <s v="MI-517-1"/>
    <s v="Jackson City &amp; County CoC"/>
    <x v="112"/>
    <n v="3"/>
    <x v="107"/>
    <x v="76"/>
    <x v="51"/>
    <x v="16"/>
    <x v="110"/>
  </r>
  <r>
    <x v="0"/>
    <x v="67"/>
    <x v="50"/>
    <n v="3"/>
    <x v="16"/>
    <s v="26093"/>
    <x v="335"/>
    <s v="000032-26093"/>
    <n v="1"/>
    <x v="2"/>
    <s v="MI-518"/>
    <s v="000032:MI-518"/>
    <n v="1"/>
    <n v="1"/>
    <s v="MI-518-1"/>
    <s v="Livingston County CoC"/>
    <x v="113"/>
    <n v="2"/>
    <x v="108"/>
    <x v="76"/>
    <x v="51"/>
    <x v="16"/>
    <x v="335"/>
  </r>
  <r>
    <x v="0"/>
    <x v="67"/>
    <x v="50"/>
    <n v="3"/>
    <x v="16"/>
    <s v="26125"/>
    <x v="336"/>
    <s v="000032-26125"/>
    <n v="1"/>
    <x v="2"/>
    <s v="MI-504"/>
    <s v="000032:MI-504"/>
    <n v="1"/>
    <n v="1"/>
    <s v="MI-504-1"/>
    <s v="Pontiac, Royal Oak/Oakland County CoC"/>
    <x v="114"/>
    <n v="9"/>
    <x v="108"/>
    <x v="76"/>
    <x v="51"/>
    <x v="16"/>
    <x v="336"/>
  </r>
  <r>
    <x v="0"/>
    <x v="67"/>
    <x v="50"/>
    <n v="3"/>
    <x v="16"/>
    <s v="26161"/>
    <x v="337"/>
    <s v="000032-26161"/>
    <n v="1"/>
    <x v="2"/>
    <s v="MI-509"/>
    <s v="000032:MI-509"/>
    <n v="1"/>
    <n v="1"/>
    <s v="MI-509-1"/>
    <s v="Washtenaw County CoC"/>
    <x v="115"/>
    <n v="23"/>
    <x v="108"/>
    <x v="76"/>
    <x v="51"/>
    <x v="16"/>
    <x v="337"/>
  </r>
  <r>
    <x v="0"/>
    <x v="67"/>
    <x v="50"/>
    <n v="3"/>
    <x v="16"/>
    <s v="26163"/>
    <x v="142"/>
    <s v="000032-26163"/>
    <n v="1"/>
    <x v="3"/>
    <s v="MI-502"/>
    <s v="000032:MI-502"/>
    <n v="1"/>
    <n v="2"/>
    <s v="MI-502-2"/>
    <s v="Dearborn, Dearborn Heights, Westland/Wayne County CoC"/>
    <x v="116"/>
    <n v="21"/>
    <x v="108"/>
    <x v="76"/>
    <x v="51"/>
    <x v="16"/>
    <x v="142"/>
  </r>
  <r>
    <x v="0"/>
    <x v="68"/>
    <x v="51"/>
    <n v="3"/>
    <x v="31"/>
    <s v="27003"/>
    <x v="338"/>
    <s v="000030-27003"/>
    <n v="1"/>
    <x v="2"/>
    <s v="MN-503"/>
    <s v="000030:MN-503"/>
    <n v="1"/>
    <n v="2"/>
    <s v="MN-503-2"/>
    <s v="Dakota, Anoka, Washington, Scott, Carver Counties CoC"/>
    <x v="117"/>
    <n v="14"/>
    <x v="109"/>
    <x v="77"/>
    <x v="52"/>
    <x v="31"/>
    <x v="338"/>
  </r>
  <r>
    <x v="0"/>
    <x v="68"/>
    <x v="51"/>
    <n v="3"/>
    <x v="31"/>
    <s v="27019"/>
    <x v="339"/>
    <s v="000030-27019"/>
    <n v="1"/>
    <x v="2"/>
    <s v="MN-503"/>
    <s v="000030:MN-503"/>
    <n v="0"/>
    <n v="2"/>
    <s v="MN-503-2"/>
    <s v="Dakota, Anoka, Washington, Scott, Carver Counties CoC"/>
    <x v="117"/>
    <n v="14"/>
    <x v="110"/>
    <x v="78"/>
    <x v="52"/>
    <x v="31"/>
    <x v="339"/>
  </r>
  <r>
    <x v="0"/>
    <x v="68"/>
    <x v="51"/>
    <n v="3"/>
    <x v="31"/>
    <s v="27037"/>
    <x v="340"/>
    <s v="000030-27037"/>
    <n v="1"/>
    <x v="2"/>
    <s v="MN-503"/>
    <s v="000030:MN-503"/>
    <n v="0"/>
    <n v="2"/>
    <s v="MN-503-2"/>
    <s v="Dakota, Anoka, Washington, Scott, Carver Counties CoC"/>
    <x v="117"/>
    <n v="14"/>
    <x v="109"/>
    <x v="77"/>
    <x v="52"/>
    <x v="31"/>
    <x v="340"/>
  </r>
  <r>
    <x v="0"/>
    <x v="68"/>
    <x v="51"/>
    <n v="3"/>
    <x v="31"/>
    <s v="27053"/>
    <x v="341"/>
    <s v="000030-27053"/>
    <n v="1"/>
    <x v="2"/>
    <s v="MN-500"/>
    <s v="000030:MN-500"/>
    <n v="1"/>
    <n v="1"/>
    <s v="MN-500-1"/>
    <s v="Minneapolis/Hennepin County CoC"/>
    <x v="118"/>
    <n v="78"/>
    <x v="110"/>
    <x v="78"/>
    <x v="52"/>
    <x v="31"/>
    <x v="341"/>
  </r>
  <r>
    <x v="0"/>
    <x v="68"/>
    <x v="51"/>
    <n v="3"/>
    <x v="31"/>
    <s v="27123"/>
    <x v="342"/>
    <s v="000030-27123"/>
    <n v="1"/>
    <x v="2"/>
    <s v="MN-501"/>
    <s v="000030:MN-501"/>
    <n v="1"/>
    <n v="1"/>
    <s v="MN-501-1"/>
    <s v="Saint Paul/Ramsey County CoC"/>
    <x v="119"/>
    <n v="36"/>
    <x v="111"/>
    <x v="79"/>
    <x v="52"/>
    <x v="31"/>
    <x v="342"/>
  </r>
  <r>
    <x v="0"/>
    <x v="68"/>
    <x v="51"/>
    <n v="3"/>
    <x v="31"/>
    <s v="27139"/>
    <x v="343"/>
    <s v="000030-27139"/>
    <n v="1"/>
    <x v="0"/>
    <s v="MN-503"/>
    <s v="000030:MN-503"/>
    <n v="0"/>
    <n v="2"/>
    <s v="MN-503-2"/>
    <s v="Dakota, Anoka, Washington, Scott, Carver Counties CoC"/>
    <x v="117"/>
    <n v="14"/>
    <x v="110"/>
    <x v="78"/>
    <x v="52"/>
    <x v="31"/>
    <x v="343"/>
  </r>
  <r>
    <x v="0"/>
    <x v="68"/>
    <x v="51"/>
    <n v="3"/>
    <x v="31"/>
    <s v="27163"/>
    <x v="62"/>
    <s v="000030-27163"/>
    <n v="1"/>
    <x v="2"/>
    <s v="MN-503"/>
    <s v="000030:MN-503"/>
    <n v="0"/>
    <n v="2"/>
    <s v="MN-503-2"/>
    <s v="Dakota, Anoka, Washington, Scott, Carver Counties CoC"/>
    <x v="117"/>
    <n v="14"/>
    <x v="109"/>
    <x v="77"/>
    <x v="52"/>
    <x v="31"/>
    <x v="62"/>
  </r>
  <r>
    <x v="0"/>
    <x v="69"/>
    <x v="52"/>
    <n v="3"/>
    <x v="32"/>
    <s v="21005"/>
    <x v="306"/>
    <s v="000035-21005"/>
    <n v="1"/>
    <x v="2"/>
    <s v="KY-500"/>
    <s v="000035:KY-500"/>
    <n v="1"/>
    <n v="2"/>
    <s v="KY-500-2"/>
    <s v="Kentucky Balance of State CoC"/>
    <x v="120"/>
    <n v="77"/>
    <x v="112"/>
    <x v="80"/>
    <x v="53"/>
    <x v="32"/>
    <x v="306"/>
  </r>
  <r>
    <x v="0"/>
    <x v="69"/>
    <x v="52"/>
    <n v="3"/>
    <x v="32"/>
    <s v="21011"/>
    <x v="344"/>
    <s v="000035-21011"/>
    <n v="1"/>
    <x v="2"/>
    <s v="KY-500"/>
    <s v="000035:KY-500"/>
    <n v="0"/>
    <n v="2"/>
    <s v="KY-500-2"/>
    <s v="Kentucky Balance of State CoC"/>
    <x v="120"/>
    <n v="77"/>
    <x v="112"/>
    <x v="80"/>
    <x v="53"/>
    <x v="32"/>
    <x v="344"/>
  </r>
  <r>
    <x v="0"/>
    <x v="69"/>
    <x v="52"/>
    <n v="3"/>
    <x v="32"/>
    <s v="21013"/>
    <x v="3"/>
    <s v="000035-21013"/>
    <n v="1"/>
    <x v="2"/>
    <s v="KY-500"/>
    <s v="000035:KY-500"/>
    <n v="0"/>
    <n v="2"/>
    <s v="KY-500-2"/>
    <s v="Kentucky Balance of State CoC"/>
    <x v="120"/>
    <n v="77"/>
    <x v="112"/>
    <x v="80"/>
    <x v="53"/>
    <x v="32"/>
    <x v="3"/>
  </r>
  <r>
    <x v="0"/>
    <x v="69"/>
    <x v="52"/>
    <n v="3"/>
    <x v="32"/>
    <s v="21017"/>
    <x v="345"/>
    <s v="000035-21017"/>
    <n v="1"/>
    <x v="2"/>
    <s v="KY-500"/>
    <s v="000035:KY-500"/>
    <n v="0"/>
    <n v="2"/>
    <s v="KY-500-2"/>
    <s v="Kentucky Balance of State CoC"/>
    <x v="120"/>
    <n v="77"/>
    <x v="112"/>
    <x v="80"/>
    <x v="53"/>
    <x v="32"/>
    <x v="345"/>
  </r>
  <r>
    <x v="0"/>
    <x v="69"/>
    <x v="52"/>
    <n v="3"/>
    <x v="32"/>
    <s v="21019"/>
    <x v="346"/>
    <s v="000035-21019"/>
    <n v="1"/>
    <x v="2"/>
    <s v="KY-500"/>
    <s v="000035:KY-500"/>
    <n v="0"/>
    <n v="2"/>
    <s v="KY-500-2"/>
    <s v="Kentucky Balance of State CoC"/>
    <x v="120"/>
    <n v="77"/>
    <x v="113"/>
    <x v="81"/>
    <x v="53"/>
    <x v="32"/>
    <x v="346"/>
  </r>
  <r>
    <x v="0"/>
    <x v="69"/>
    <x v="52"/>
    <n v="3"/>
    <x v="32"/>
    <s v="21021"/>
    <x v="347"/>
    <s v="000035-21021"/>
    <n v="1"/>
    <x v="2"/>
    <s v="KY-500"/>
    <s v="000035:KY-500"/>
    <n v="0"/>
    <n v="2"/>
    <s v="KY-500-2"/>
    <s v="Kentucky Balance of State CoC"/>
    <x v="120"/>
    <n v="77"/>
    <x v="112"/>
    <x v="80"/>
    <x v="53"/>
    <x v="32"/>
    <x v="347"/>
  </r>
  <r>
    <x v="0"/>
    <x v="69"/>
    <x v="52"/>
    <n v="3"/>
    <x v="32"/>
    <s v="21025"/>
    <x v="348"/>
    <s v="000035-21025"/>
    <n v="1"/>
    <x v="2"/>
    <s v="KY-500"/>
    <s v="000035:KY-500"/>
    <n v="0"/>
    <n v="2"/>
    <s v="KY-500-2"/>
    <s v="Kentucky Balance of State CoC"/>
    <x v="120"/>
    <n v="77"/>
    <x v="112"/>
    <x v="80"/>
    <x v="53"/>
    <x v="32"/>
    <x v="348"/>
  </r>
  <r>
    <x v="0"/>
    <x v="69"/>
    <x v="52"/>
    <n v="3"/>
    <x v="32"/>
    <s v="21043"/>
    <x v="349"/>
    <s v="000035-21043"/>
    <n v="1"/>
    <x v="2"/>
    <s v="KY-500"/>
    <s v="000035:KY-500"/>
    <n v="0"/>
    <n v="2"/>
    <s v="KY-500-2"/>
    <s v="Kentucky Balance of State CoC"/>
    <x v="120"/>
    <n v="77"/>
    <x v="113"/>
    <x v="81"/>
    <x v="53"/>
    <x v="32"/>
    <x v="349"/>
  </r>
  <r>
    <x v="0"/>
    <x v="69"/>
    <x v="52"/>
    <n v="3"/>
    <x v="32"/>
    <s v="21049"/>
    <x v="350"/>
    <s v="000035-21049"/>
    <n v="1"/>
    <x v="2"/>
    <s v="KY-500"/>
    <s v="000035:KY-500"/>
    <n v="0"/>
    <n v="2"/>
    <s v="KY-500-2"/>
    <s v="Kentucky Balance of State CoC"/>
    <x v="120"/>
    <n v="77"/>
    <x v="112"/>
    <x v="80"/>
    <x v="53"/>
    <x v="32"/>
    <x v="350"/>
  </r>
  <r>
    <x v="0"/>
    <x v="69"/>
    <x v="52"/>
    <n v="3"/>
    <x v="32"/>
    <s v="21051"/>
    <x v="104"/>
    <s v="000035-21051"/>
    <n v="1"/>
    <x v="2"/>
    <s v="KY-500"/>
    <s v="000035:KY-500"/>
    <n v="0"/>
    <n v="2"/>
    <s v="KY-500-2"/>
    <s v="Kentucky Balance of State CoC"/>
    <x v="120"/>
    <n v="77"/>
    <x v="112"/>
    <x v="80"/>
    <x v="53"/>
    <x v="32"/>
    <x v="104"/>
  </r>
  <r>
    <x v="0"/>
    <x v="69"/>
    <x v="52"/>
    <n v="3"/>
    <x v="32"/>
    <s v="21063"/>
    <x v="351"/>
    <s v="000035-21063"/>
    <n v="1"/>
    <x v="2"/>
    <s v="KY-500"/>
    <s v="000035:KY-500"/>
    <n v="0"/>
    <n v="2"/>
    <s v="KY-500-2"/>
    <s v="Kentucky Balance of State CoC"/>
    <x v="120"/>
    <n v="77"/>
    <x v="112"/>
    <x v="80"/>
    <x v="53"/>
    <x v="32"/>
    <x v="351"/>
  </r>
  <r>
    <x v="0"/>
    <x v="69"/>
    <x v="52"/>
    <n v="3"/>
    <x v="32"/>
    <s v="21065"/>
    <x v="352"/>
    <s v="000035-21065"/>
    <n v="1"/>
    <x v="2"/>
    <s v="KY-500"/>
    <s v="000035:KY-500"/>
    <n v="0"/>
    <n v="2"/>
    <s v="KY-500-2"/>
    <s v="Kentucky Balance of State CoC"/>
    <x v="120"/>
    <n v="77"/>
    <x v="112"/>
    <x v="80"/>
    <x v="53"/>
    <x v="32"/>
    <x v="352"/>
  </r>
  <r>
    <x v="0"/>
    <x v="69"/>
    <x v="52"/>
    <n v="3"/>
    <x v="32"/>
    <s v="21067"/>
    <x v="87"/>
    <s v="000035-21067"/>
    <n v="1"/>
    <x v="2"/>
    <s v="KY-502"/>
    <s v="000035:KY-502"/>
    <n v="1"/>
    <n v="1"/>
    <s v="KY-502-1"/>
    <s v="Lexington-Fayette County CoC"/>
    <x v="121"/>
    <n v="8"/>
    <x v="112"/>
    <x v="80"/>
    <x v="53"/>
    <x v="32"/>
    <x v="87"/>
  </r>
  <r>
    <x v="0"/>
    <x v="69"/>
    <x v="52"/>
    <n v="3"/>
    <x v="32"/>
    <s v="21069"/>
    <x v="353"/>
    <s v="000035-21069"/>
    <n v="1"/>
    <x v="2"/>
    <s v="KY-500"/>
    <s v="000035:KY-500"/>
    <n v="0"/>
    <n v="2"/>
    <s v="KY-500-2"/>
    <s v="Kentucky Balance of State CoC"/>
    <x v="120"/>
    <n v="77"/>
    <x v="112"/>
    <x v="80"/>
    <x v="53"/>
    <x v="32"/>
    <x v="353"/>
  </r>
  <r>
    <x v="0"/>
    <x v="69"/>
    <x v="52"/>
    <n v="3"/>
    <x v="32"/>
    <s v="21071"/>
    <x v="260"/>
    <s v="000035-21071"/>
    <n v="1"/>
    <x v="2"/>
    <s v="KY-500"/>
    <s v="000035:KY-500"/>
    <n v="0"/>
    <n v="2"/>
    <s v="KY-500-2"/>
    <s v="Kentucky Balance of State CoC"/>
    <x v="120"/>
    <n v="77"/>
    <x v="113"/>
    <x v="81"/>
    <x v="53"/>
    <x v="32"/>
    <x v="260"/>
  </r>
  <r>
    <x v="0"/>
    <x v="69"/>
    <x v="52"/>
    <n v="3"/>
    <x v="32"/>
    <s v="21073"/>
    <x v="354"/>
    <s v="000035-21073"/>
    <n v="1"/>
    <x v="2"/>
    <s v="KY-500"/>
    <s v="000035:KY-500"/>
    <n v="0"/>
    <n v="2"/>
    <s v="KY-500-2"/>
    <s v="Kentucky Balance of State CoC"/>
    <x v="120"/>
    <n v="77"/>
    <x v="112"/>
    <x v="80"/>
    <x v="53"/>
    <x v="32"/>
    <x v="354"/>
  </r>
  <r>
    <x v="0"/>
    <x v="69"/>
    <x v="52"/>
    <n v="3"/>
    <x v="32"/>
    <s v="21079"/>
    <x v="355"/>
    <s v="000035-21079"/>
    <n v="1"/>
    <x v="2"/>
    <s v="KY-500"/>
    <s v="000035:KY-500"/>
    <n v="0"/>
    <n v="2"/>
    <s v="KY-500-2"/>
    <s v="Kentucky Balance of State CoC"/>
    <x v="120"/>
    <n v="77"/>
    <x v="112"/>
    <x v="80"/>
    <x v="53"/>
    <x v="32"/>
    <x v="355"/>
  </r>
  <r>
    <x v="0"/>
    <x v="69"/>
    <x v="52"/>
    <n v="3"/>
    <x v="32"/>
    <s v="21089"/>
    <x v="356"/>
    <s v="000035-21089"/>
    <n v="1"/>
    <x v="2"/>
    <s v="KY-500"/>
    <s v="000035:KY-500"/>
    <n v="0"/>
    <n v="2"/>
    <s v="KY-500-2"/>
    <s v="Kentucky Balance of State CoC"/>
    <x v="120"/>
    <n v="77"/>
    <x v="113"/>
    <x v="81"/>
    <x v="53"/>
    <x v="32"/>
    <x v="356"/>
  </r>
  <r>
    <x v="0"/>
    <x v="69"/>
    <x v="52"/>
    <n v="3"/>
    <x v="32"/>
    <s v="21095"/>
    <x v="357"/>
    <s v="000035-21095"/>
    <n v="1"/>
    <x v="2"/>
    <s v="KY-500"/>
    <s v="000035:KY-500"/>
    <n v="0"/>
    <n v="2"/>
    <s v="KY-500-2"/>
    <s v="Kentucky Balance of State CoC"/>
    <x v="120"/>
    <n v="77"/>
    <x v="114"/>
    <x v="80"/>
    <x v="53"/>
    <x v="32"/>
    <x v="357"/>
  </r>
  <r>
    <x v="0"/>
    <x v="69"/>
    <x v="52"/>
    <n v="3"/>
    <x v="32"/>
    <s v="21109"/>
    <x v="110"/>
    <s v="000035-21109"/>
    <n v="1"/>
    <x v="2"/>
    <s v="KY-500"/>
    <s v="000035:KY-500"/>
    <n v="0"/>
    <n v="2"/>
    <s v="KY-500-2"/>
    <s v="Kentucky Balance of State CoC"/>
    <x v="120"/>
    <n v="77"/>
    <x v="112"/>
    <x v="80"/>
    <x v="53"/>
    <x v="32"/>
    <x v="110"/>
  </r>
  <r>
    <x v="0"/>
    <x v="69"/>
    <x v="52"/>
    <n v="3"/>
    <x v="32"/>
    <s v="21113"/>
    <x v="358"/>
    <s v="000035-21113"/>
    <n v="1"/>
    <x v="2"/>
    <s v="KY-500"/>
    <s v="000035:KY-500"/>
    <n v="0"/>
    <n v="2"/>
    <s v="KY-500-2"/>
    <s v="Kentucky Balance of State CoC"/>
    <x v="120"/>
    <n v="77"/>
    <x v="112"/>
    <x v="80"/>
    <x v="53"/>
    <x v="32"/>
    <x v="358"/>
  </r>
  <r>
    <x v="0"/>
    <x v="69"/>
    <x v="52"/>
    <n v="3"/>
    <x v="32"/>
    <s v="21115"/>
    <x v="31"/>
    <s v="000035-21115"/>
    <n v="1"/>
    <x v="2"/>
    <s v="KY-500"/>
    <s v="000035:KY-500"/>
    <n v="0"/>
    <n v="2"/>
    <s v="KY-500-2"/>
    <s v="Kentucky Balance of State CoC"/>
    <x v="120"/>
    <n v="77"/>
    <x v="113"/>
    <x v="81"/>
    <x v="53"/>
    <x v="32"/>
    <x v="31"/>
  </r>
  <r>
    <x v="0"/>
    <x v="69"/>
    <x v="52"/>
    <n v="3"/>
    <x v="32"/>
    <s v="21119"/>
    <x v="359"/>
    <s v="000035-21119"/>
    <n v="1"/>
    <x v="2"/>
    <s v="KY-500"/>
    <s v="000035:KY-500"/>
    <n v="0"/>
    <n v="2"/>
    <s v="KY-500-2"/>
    <s v="Kentucky Balance of State CoC"/>
    <x v="120"/>
    <n v="77"/>
    <x v="113"/>
    <x v="81"/>
    <x v="53"/>
    <x v="32"/>
    <x v="359"/>
  </r>
  <r>
    <x v="0"/>
    <x v="69"/>
    <x v="52"/>
    <n v="3"/>
    <x v="32"/>
    <s v="21121"/>
    <x v="35"/>
    <s v="000035-21121"/>
    <n v="1"/>
    <x v="2"/>
    <s v="KY-500"/>
    <s v="000035:KY-500"/>
    <n v="0"/>
    <n v="2"/>
    <s v="KY-500-2"/>
    <s v="Kentucky Balance of State CoC"/>
    <x v="120"/>
    <n v="77"/>
    <x v="112"/>
    <x v="80"/>
    <x v="53"/>
    <x v="32"/>
    <x v="35"/>
  </r>
  <r>
    <x v="0"/>
    <x v="69"/>
    <x v="52"/>
    <n v="3"/>
    <x v="32"/>
    <s v="21125"/>
    <x v="360"/>
    <s v="000035-21125"/>
    <n v="1"/>
    <x v="2"/>
    <s v="KY-500"/>
    <s v="000035:KY-500"/>
    <n v="0"/>
    <n v="2"/>
    <s v="KY-500-2"/>
    <s v="Kentucky Balance of State CoC"/>
    <x v="120"/>
    <n v="77"/>
    <x v="112"/>
    <x v="80"/>
    <x v="53"/>
    <x v="32"/>
    <x v="360"/>
  </r>
  <r>
    <x v="0"/>
    <x v="69"/>
    <x v="52"/>
    <n v="3"/>
    <x v="32"/>
    <s v="21127"/>
    <x v="361"/>
    <s v="000035-21127"/>
    <n v="1"/>
    <x v="2"/>
    <s v="KY-500"/>
    <s v="000035:KY-500"/>
    <n v="0"/>
    <n v="2"/>
    <s v="KY-500-2"/>
    <s v="Kentucky Balance of State CoC"/>
    <x v="120"/>
    <n v="77"/>
    <x v="113"/>
    <x v="81"/>
    <x v="53"/>
    <x v="32"/>
    <x v="361"/>
  </r>
  <r>
    <x v="0"/>
    <x v="69"/>
    <x v="52"/>
    <n v="3"/>
    <x v="32"/>
    <s v="21129"/>
    <x v="362"/>
    <s v="000035-21129"/>
    <n v="1"/>
    <x v="2"/>
    <s v="KY-500"/>
    <s v="000035:KY-500"/>
    <n v="0"/>
    <n v="2"/>
    <s v="KY-500-2"/>
    <s v="Kentucky Balance of State CoC"/>
    <x v="120"/>
    <n v="77"/>
    <x v="112"/>
    <x v="80"/>
    <x v="53"/>
    <x v="32"/>
    <x v="362"/>
  </r>
  <r>
    <x v="0"/>
    <x v="69"/>
    <x v="52"/>
    <n v="3"/>
    <x v="32"/>
    <s v="21131"/>
    <x v="363"/>
    <s v="000035-21131"/>
    <n v="1"/>
    <x v="2"/>
    <s v="KY-500"/>
    <s v="000035:KY-500"/>
    <n v="0"/>
    <n v="2"/>
    <s v="KY-500-2"/>
    <s v="Kentucky Balance of State CoC"/>
    <x v="120"/>
    <n v="77"/>
    <x v="113"/>
    <x v="81"/>
    <x v="53"/>
    <x v="32"/>
    <x v="363"/>
  </r>
  <r>
    <x v="0"/>
    <x v="69"/>
    <x v="52"/>
    <n v="3"/>
    <x v="32"/>
    <s v="21133"/>
    <x v="364"/>
    <s v="000035-21133"/>
    <n v="1"/>
    <x v="2"/>
    <s v="KY-500"/>
    <s v="000035:KY-500"/>
    <n v="0"/>
    <n v="2"/>
    <s v="KY-500-2"/>
    <s v="Kentucky Balance of State CoC"/>
    <x v="120"/>
    <n v="77"/>
    <x v="115"/>
    <x v="82"/>
    <x v="53"/>
    <x v="32"/>
    <x v="364"/>
  </r>
  <r>
    <x v="0"/>
    <x v="69"/>
    <x v="52"/>
    <n v="3"/>
    <x v="32"/>
    <s v="21137"/>
    <x v="111"/>
    <s v="000035-21137"/>
    <n v="1"/>
    <x v="2"/>
    <s v="KY-500"/>
    <s v="000035:KY-500"/>
    <n v="0"/>
    <n v="2"/>
    <s v="KY-500-2"/>
    <s v="Kentucky Balance of State CoC"/>
    <x v="120"/>
    <n v="77"/>
    <x v="112"/>
    <x v="80"/>
    <x v="53"/>
    <x v="32"/>
    <x v="111"/>
  </r>
  <r>
    <x v="0"/>
    <x v="69"/>
    <x v="52"/>
    <n v="3"/>
    <x v="32"/>
    <s v="21151"/>
    <x v="113"/>
    <s v="000035-21151"/>
    <n v="1"/>
    <x v="2"/>
    <s v="KY-500"/>
    <s v="000035:KY-500"/>
    <n v="0"/>
    <n v="2"/>
    <s v="KY-500-2"/>
    <s v="Kentucky Balance of State CoC"/>
    <x v="120"/>
    <n v="77"/>
    <x v="112"/>
    <x v="80"/>
    <x v="53"/>
    <x v="32"/>
    <x v="113"/>
  </r>
  <r>
    <x v="0"/>
    <x v="69"/>
    <x v="52"/>
    <n v="3"/>
    <x v="32"/>
    <s v="21153"/>
    <x v="365"/>
    <s v="000035-21153"/>
    <n v="1"/>
    <x v="2"/>
    <s v="KY-500"/>
    <s v="000035:KY-500"/>
    <n v="0"/>
    <n v="2"/>
    <s v="KY-500-2"/>
    <s v="Kentucky Balance of State CoC"/>
    <x v="120"/>
    <n v="77"/>
    <x v="112"/>
    <x v="80"/>
    <x v="53"/>
    <x v="32"/>
    <x v="365"/>
  </r>
  <r>
    <x v="0"/>
    <x v="69"/>
    <x v="52"/>
    <n v="3"/>
    <x v="32"/>
    <s v="21159"/>
    <x v="366"/>
    <s v="000035-21159"/>
    <n v="1"/>
    <x v="2"/>
    <s v="KY-500"/>
    <s v="000035:KY-500"/>
    <n v="0"/>
    <n v="2"/>
    <s v="KY-500-2"/>
    <s v="Kentucky Balance of State CoC"/>
    <x v="120"/>
    <n v="77"/>
    <x v="115"/>
    <x v="82"/>
    <x v="53"/>
    <x v="32"/>
    <x v="366"/>
  </r>
  <r>
    <x v="0"/>
    <x v="69"/>
    <x v="52"/>
    <n v="3"/>
    <x v="32"/>
    <s v="21161"/>
    <x v="367"/>
    <s v="000035-21161"/>
    <n v="1"/>
    <x v="2"/>
    <s v="KY-500"/>
    <s v="000035:KY-500"/>
    <n v="0"/>
    <n v="2"/>
    <s v="KY-500-2"/>
    <s v="Kentucky Balance of State CoC"/>
    <x v="120"/>
    <n v="77"/>
    <x v="112"/>
    <x v="80"/>
    <x v="53"/>
    <x v="32"/>
    <x v="367"/>
  </r>
  <r>
    <x v="0"/>
    <x v="69"/>
    <x v="52"/>
    <n v="3"/>
    <x v="32"/>
    <s v="21147"/>
    <x v="368"/>
    <s v="000035-21147"/>
    <n v="1"/>
    <x v="2"/>
    <s v="KY-500"/>
    <s v="000035:KY-500"/>
    <n v="0"/>
    <n v="2"/>
    <s v="KY-500-2"/>
    <s v="Kentucky Balance of State CoC"/>
    <x v="120"/>
    <n v="77"/>
    <x v="112"/>
    <x v="80"/>
    <x v="53"/>
    <x v="32"/>
    <x v="368"/>
  </r>
  <r>
    <x v="0"/>
    <x v="69"/>
    <x v="52"/>
    <n v="3"/>
    <x v="32"/>
    <s v="21165"/>
    <x v="369"/>
    <s v="000035-21165"/>
    <n v="1"/>
    <x v="2"/>
    <s v="KY-500"/>
    <s v="000035:KY-500"/>
    <n v="0"/>
    <n v="2"/>
    <s v="KY-500-2"/>
    <s v="Kentucky Balance of State CoC"/>
    <x v="120"/>
    <n v="77"/>
    <x v="112"/>
    <x v="80"/>
    <x v="53"/>
    <x v="32"/>
    <x v="369"/>
  </r>
  <r>
    <x v="0"/>
    <x v="69"/>
    <x v="52"/>
    <n v="3"/>
    <x v="32"/>
    <s v="21167"/>
    <x v="370"/>
    <s v="000035-21167"/>
    <n v="1"/>
    <x v="2"/>
    <s v="KY-500"/>
    <s v="000035:KY-500"/>
    <n v="0"/>
    <n v="2"/>
    <s v="KY-500-2"/>
    <s v="Kentucky Balance of State CoC"/>
    <x v="120"/>
    <n v="77"/>
    <x v="112"/>
    <x v="80"/>
    <x v="53"/>
    <x v="32"/>
    <x v="370"/>
  </r>
  <r>
    <x v="0"/>
    <x v="69"/>
    <x v="52"/>
    <n v="3"/>
    <x v="32"/>
    <s v="21173"/>
    <x v="45"/>
    <s v="000035-21173"/>
    <n v="1"/>
    <x v="2"/>
    <s v="KY-500"/>
    <s v="000035:KY-500"/>
    <n v="0"/>
    <n v="2"/>
    <s v="KY-500-2"/>
    <s v="Kentucky Balance of State CoC"/>
    <x v="120"/>
    <n v="77"/>
    <x v="112"/>
    <x v="80"/>
    <x v="53"/>
    <x v="32"/>
    <x v="45"/>
  </r>
  <r>
    <x v="0"/>
    <x v="69"/>
    <x v="52"/>
    <n v="3"/>
    <x v="32"/>
    <s v="21175"/>
    <x v="150"/>
    <s v="000035-21175"/>
    <n v="1"/>
    <x v="2"/>
    <s v="KY-500"/>
    <s v="000035:KY-500"/>
    <n v="0"/>
    <n v="2"/>
    <s v="KY-500-2"/>
    <s v="Kentucky Balance of State CoC"/>
    <x v="120"/>
    <n v="77"/>
    <x v="112"/>
    <x v="80"/>
    <x v="53"/>
    <x v="32"/>
    <x v="150"/>
  </r>
  <r>
    <x v="0"/>
    <x v="69"/>
    <x v="52"/>
    <n v="3"/>
    <x v="32"/>
    <s v="21181"/>
    <x v="371"/>
    <s v="000035-21181"/>
    <n v="1"/>
    <x v="2"/>
    <s v="KY-500"/>
    <s v="000035:KY-500"/>
    <n v="0"/>
    <n v="2"/>
    <s v="KY-500-2"/>
    <s v="Kentucky Balance of State CoC"/>
    <x v="120"/>
    <n v="77"/>
    <x v="112"/>
    <x v="80"/>
    <x v="53"/>
    <x v="32"/>
    <x v="371"/>
  </r>
  <r>
    <x v="0"/>
    <x v="69"/>
    <x v="52"/>
    <n v="3"/>
    <x v="32"/>
    <s v="21189"/>
    <x v="372"/>
    <s v="000035-21189"/>
    <n v="1"/>
    <x v="2"/>
    <s v="KY-500"/>
    <s v="000035:KY-500"/>
    <n v="0"/>
    <n v="2"/>
    <s v="KY-500-2"/>
    <s v="Kentucky Balance of State CoC"/>
    <x v="120"/>
    <n v="77"/>
    <x v="112"/>
    <x v="80"/>
    <x v="53"/>
    <x v="32"/>
    <x v="372"/>
  </r>
  <r>
    <x v="0"/>
    <x v="69"/>
    <x v="52"/>
    <n v="3"/>
    <x v="32"/>
    <s v="21193"/>
    <x v="220"/>
    <s v="000035-21193"/>
    <n v="1"/>
    <x v="2"/>
    <s v="KY-500"/>
    <s v="000035:KY-500"/>
    <n v="0"/>
    <n v="2"/>
    <s v="KY-500-2"/>
    <s v="Kentucky Balance of State CoC"/>
    <x v="120"/>
    <n v="77"/>
    <x v="113"/>
    <x v="81"/>
    <x v="53"/>
    <x v="32"/>
    <x v="220"/>
  </r>
  <r>
    <x v="0"/>
    <x v="69"/>
    <x v="52"/>
    <n v="3"/>
    <x v="32"/>
    <s v="21195"/>
    <x v="141"/>
    <s v="000035-21195"/>
    <n v="1"/>
    <x v="2"/>
    <s v="KY-500"/>
    <s v="000035:KY-500"/>
    <n v="0"/>
    <n v="2"/>
    <s v="KY-500-2"/>
    <s v="Kentucky Balance of State CoC"/>
    <x v="120"/>
    <n v="77"/>
    <x v="115"/>
    <x v="82"/>
    <x v="53"/>
    <x v="32"/>
    <x v="141"/>
  </r>
  <r>
    <x v="0"/>
    <x v="69"/>
    <x v="52"/>
    <n v="3"/>
    <x v="32"/>
    <s v="21197"/>
    <x v="373"/>
    <s v="000035-21197"/>
    <n v="1"/>
    <x v="2"/>
    <s v="KY-500"/>
    <s v="000035:KY-500"/>
    <n v="0"/>
    <n v="2"/>
    <s v="KY-500-2"/>
    <s v="Kentucky Balance of State CoC"/>
    <x v="120"/>
    <n v="77"/>
    <x v="112"/>
    <x v="80"/>
    <x v="53"/>
    <x v="32"/>
    <x v="373"/>
  </r>
  <r>
    <x v="0"/>
    <x v="69"/>
    <x v="52"/>
    <n v="3"/>
    <x v="32"/>
    <s v="21199"/>
    <x v="374"/>
    <s v="000035-21199"/>
    <n v="1"/>
    <x v="2"/>
    <s v="KY-500"/>
    <s v="000035:KY-500"/>
    <n v="0"/>
    <n v="2"/>
    <s v="KY-500-2"/>
    <s v="Kentucky Balance of State CoC"/>
    <x v="120"/>
    <n v="77"/>
    <x v="112"/>
    <x v="80"/>
    <x v="53"/>
    <x v="32"/>
    <x v="374"/>
  </r>
  <r>
    <x v="0"/>
    <x v="69"/>
    <x v="52"/>
    <n v="3"/>
    <x v="32"/>
    <s v="21203"/>
    <x v="375"/>
    <s v="000035-21203"/>
    <n v="1"/>
    <x v="2"/>
    <s v="KY-500"/>
    <s v="000035:KY-500"/>
    <n v="0"/>
    <n v="2"/>
    <s v="KY-500-2"/>
    <s v="Kentucky Balance of State CoC"/>
    <x v="120"/>
    <n v="77"/>
    <x v="112"/>
    <x v="80"/>
    <x v="53"/>
    <x v="32"/>
    <x v="375"/>
  </r>
  <r>
    <x v="0"/>
    <x v="69"/>
    <x v="52"/>
    <n v="3"/>
    <x v="32"/>
    <s v="21205"/>
    <x v="269"/>
    <s v="000035-21205"/>
    <n v="1"/>
    <x v="2"/>
    <s v="KY-500"/>
    <s v="000035:KY-500"/>
    <n v="0"/>
    <n v="2"/>
    <s v="KY-500-2"/>
    <s v="Kentucky Balance of State CoC"/>
    <x v="120"/>
    <n v="77"/>
    <x v="112"/>
    <x v="80"/>
    <x v="53"/>
    <x v="32"/>
    <x v="269"/>
  </r>
  <r>
    <x v="0"/>
    <x v="69"/>
    <x v="52"/>
    <n v="3"/>
    <x v="32"/>
    <s v="21209"/>
    <x v="343"/>
    <s v="000035-21209"/>
    <n v="1"/>
    <x v="2"/>
    <s v="KY-500"/>
    <s v="000035:KY-500"/>
    <n v="0"/>
    <n v="2"/>
    <s v="KY-500-2"/>
    <s v="Kentucky Balance of State CoC"/>
    <x v="120"/>
    <n v="77"/>
    <x v="112"/>
    <x v="80"/>
    <x v="53"/>
    <x v="32"/>
    <x v="343"/>
  </r>
  <r>
    <x v="0"/>
    <x v="69"/>
    <x v="52"/>
    <n v="3"/>
    <x v="32"/>
    <s v="21231"/>
    <x v="142"/>
    <s v="000035-21231"/>
    <n v="1"/>
    <x v="2"/>
    <s v="KY-500"/>
    <s v="000035:KY-500"/>
    <n v="0"/>
    <n v="2"/>
    <s v="KY-500-2"/>
    <s v="Kentucky Balance of State CoC"/>
    <x v="120"/>
    <n v="77"/>
    <x v="112"/>
    <x v="80"/>
    <x v="53"/>
    <x v="32"/>
    <x v="142"/>
  </r>
  <r>
    <x v="0"/>
    <x v="69"/>
    <x v="52"/>
    <n v="3"/>
    <x v="32"/>
    <s v="21235"/>
    <x v="376"/>
    <s v="000035-21235"/>
    <n v="1"/>
    <x v="2"/>
    <s v="KY-500"/>
    <s v="000035:KY-500"/>
    <n v="0"/>
    <n v="2"/>
    <s v="KY-500-2"/>
    <s v="Kentucky Balance of State CoC"/>
    <x v="120"/>
    <n v="77"/>
    <x v="112"/>
    <x v="80"/>
    <x v="53"/>
    <x v="32"/>
    <x v="376"/>
  </r>
  <r>
    <x v="0"/>
    <x v="69"/>
    <x v="52"/>
    <n v="3"/>
    <x v="32"/>
    <s v="21237"/>
    <x v="377"/>
    <s v="000035-21237"/>
    <n v="1"/>
    <x v="2"/>
    <s v="KY-500"/>
    <s v="000035:KY-500"/>
    <n v="0"/>
    <n v="2"/>
    <s v="KY-500-2"/>
    <s v="Kentucky Balance of State CoC"/>
    <x v="120"/>
    <n v="77"/>
    <x v="112"/>
    <x v="80"/>
    <x v="53"/>
    <x v="32"/>
    <x v="377"/>
  </r>
  <r>
    <x v="0"/>
    <x v="69"/>
    <x v="52"/>
    <n v="3"/>
    <x v="32"/>
    <s v="21239"/>
    <x v="378"/>
    <s v="000035-21239"/>
    <n v="1"/>
    <x v="2"/>
    <s v="KY-500"/>
    <s v="000035:KY-500"/>
    <n v="0"/>
    <n v="2"/>
    <s v="KY-500-2"/>
    <s v="Kentucky Balance of State CoC"/>
    <x v="120"/>
    <n v="77"/>
    <x v="112"/>
    <x v="80"/>
    <x v="53"/>
    <x v="32"/>
    <x v="378"/>
  </r>
  <r>
    <x v="0"/>
    <x v="70"/>
    <x v="53"/>
    <n v="2"/>
    <x v="33"/>
    <s v="40037"/>
    <x v="379"/>
    <s v="000097-40037"/>
    <n v="1"/>
    <x v="2"/>
    <s v="OK-500"/>
    <s v="000097:OK-500"/>
    <n v="1"/>
    <n v="1"/>
    <s v="OK-500-1"/>
    <s v="North Central Oklahoma CoC"/>
    <x v="122"/>
    <n v="1"/>
    <x v="116"/>
    <x v="83"/>
    <x v="54"/>
    <x v="33"/>
    <x v="379"/>
  </r>
  <r>
    <x v="0"/>
    <x v="70"/>
    <x v="53"/>
    <n v="2"/>
    <x v="33"/>
    <s v="40063"/>
    <x v="380"/>
    <s v="000097-40063"/>
    <n v="1"/>
    <x v="0"/>
    <s v="OK-507"/>
    <s v="000097:OK-507"/>
    <n v="1"/>
    <n v="2"/>
    <s v="OK-507-2"/>
    <s v="Southeastern Oklahoma Regional CoC"/>
    <x v="123"/>
    <n v="1"/>
    <x v="116"/>
    <x v="83"/>
    <x v="54"/>
    <x v="33"/>
    <x v="380"/>
  </r>
  <r>
    <x v="0"/>
    <x v="70"/>
    <x v="53"/>
    <n v="2"/>
    <x v="33"/>
    <s v="40097"/>
    <x v="381"/>
    <s v="000097-40097"/>
    <n v="1"/>
    <x v="2"/>
    <s v="OK-505"/>
    <s v="000097:OK-505"/>
    <n v="1"/>
    <n v="1"/>
    <s v="OK-505-1"/>
    <s v="Northeast Oklahoma CoC"/>
    <x v="124"/>
    <n v="15"/>
    <x v="116"/>
    <x v="83"/>
    <x v="54"/>
    <x v="33"/>
    <x v="381"/>
  </r>
  <r>
    <x v="0"/>
    <x v="70"/>
    <x v="53"/>
    <n v="2"/>
    <x v="33"/>
    <s v="40091"/>
    <x v="382"/>
    <s v="000097-40091"/>
    <n v="1"/>
    <x v="2"/>
    <s v="OK-507"/>
    <s v="000097:OK-507"/>
    <n v="0"/>
    <n v="2"/>
    <s v="OK-507-2"/>
    <s v="Southeastern Oklahoma Regional CoC"/>
    <x v="123"/>
    <n v="1"/>
    <x v="116"/>
    <x v="83"/>
    <x v="54"/>
    <x v="33"/>
    <x v="382"/>
  </r>
  <r>
    <x v="0"/>
    <x v="70"/>
    <x v="53"/>
    <n v="2"/>
    <x v="33"/>
    <s v="40101"/>
    <x v="383"/>
    <s v="000097-40101"/>
    <n v="1"/>
    <x v="2"/>
    <s v="OK-507"/>
    <s v="000097:OK-507"/>
    <n v="0"/>
    <n v="2"/>
    <s v="OK-507-2"/>
    <s v="Southeastern Oklahoma Regional CoC"/>
    <x v="123"/>
    <n v="1"/>
    <x v="116"/>
    <x v="83"/>
    <x v="54"/>
    <x v="33"/>
    <x v="383"/>
  </r>
  <r>
    <x v="0"/>
    <x v="70"/>
    <x v="53"/>
    <n v="2"/>
    <x v="33"/>
    <s v="40107"/>
    <x v="384"/>
    <s v="000097-40107"/>
    <n v="1"/>
    <x v="2"/>
    <s v="OK-507"/>
    <s v="000097:OK-507"/>
    <n v="0"/>
    <n v="2"/>
    <s v="OK-507-2"/>
    <s v="Southeastern Oklahoma Regional CoC"/>
    <x v="123"/>
    <n v="1"/>
    <x v="116"/>
    <x v="83"/>
    <x v="54"/>
    <x v="33"/>
    <x v="384"/>
  </r>
  <r>
    <x v="0"/>
    <x v="70"/>
    <x v="53"/>
    <n v="2"/>
    <x v="33"/>
    <s v="40111"/>
    <x v="385"/>
    <s v="000097-40111"/>
    <n v="1"/>
    <x v="2"/>
    <s v="OK-507"/>
    <s v="000097:OK-507"/>
    <n v="0"/>
    <n v="2"/>
    <s v="OK-507-2"/>
    <s v="Southeastern Oklahoma Regional CoC"/>
    <x v="123"/>
    <n v="1"/>
    <x v="116"/>
    <x v="83"/>
    <x v="54"/>
    <x v="33"/>
    <x v="385"/>
  </r>
  <r>
    <x v="0"/>
    <x v="70"/>
    <x v="53"/>
    <n v="2"/>
    <x v="33"/>
    <s v="40121"/>
    <x v="386"/>
    <s v="000097-40121"/>
    <n v="1"/>
    <x v="2"/>
    <s v="OK-507"/>
    <s v="000097:OK-507"/>
    <n v="0"/>
    <n v="2"/>
    <s v="OK-507-2"/>
    <s v="Southeastern Oklahoma Regional CoC"/>
    <x v="123"/>
    <n v="1"/>
    <x v="116"/>
    <x v="83"/>
    <x v="54"/>
    <x v="33"/>
    <x v="386"/>
  </r>
  <r>
    <x v="0"/>
    <x v="70"/>
    <x v="53"/>
    <n v="2"/>
    <x v="33"/>
    <s v="40131"/>
    <x v="387"/>
    <s v="000097-40131"/>
    <n v="1"/>
    <x v="2"/>
    <s v="OK-505"/>
    <s v="000097:OK-505"/>
    <n v="0"/>
    <n v="1"/>
    <s v="OK-505-1"/>
    <s v="Northeast Oklahoma CoC"/>
    <x v="124"/>
    <n v="15"/>
    <x v="116"/>
    <x v="83"/>
    <x v="54"/>
    <x v="33"/>
    <x v="387"/>
  </r>
  <r>
    <x v="0"/>
    <x v="70"/>
    <x v="53"/>
    <n v="2"/>
    <x v="33"/>
    <s v="40133"/>
    <x v="388"/>
    <s v="000097-40133"/>
    <n v="1"/>
    <x v="0"/>
    <s v="OK-503"/>
    <s v="000097:OK-503"/>
    <n v="1"/>
    <n v="2"/>
    <s v="OK-503-2"/>
    <s v="Oklahoma Balance of State CoC"/>
    <x v="125"/>
    <n v="1"/>
    <x v="116"/>
    <x v="83"/>
    <x v="54"/>
    <x v="33"/>
    <x v="388"/>
  </r>
  <r>
    <x v="0"/>
    <x v="70"/>
    <x v="53"/>
    <n v="2"/>
    <x v="33"/>
    <s v="40143"/>
    <x v="389"/>
    <s v="000097-40143"/>
    <n v="1"/>
    <x v="0"/>
    <s v="OK-501"/>
    <s v="000097:OK-501"/>
    <n v="1"/>
    <n v="2"/>
    <s v="OK-501-2"/>
    <s v="Tulsa City &amp; County CoC"/>
    <x v="126"/>
    <n v="62"/>
    <x v="116"/>
    <x v="83"/>
    <x v="54"/>
    <x v="33"/>
    <x v="389"/>
  </r>
  <r>
    <x v="0"/>
    <x v="70"/>
    <x v="53"/>
    <n v="2"/>
    <x v="33"/>
    <s v="40145"/>
    <x v="390"/>
    <s v="000097-40145"/>
    <n v="1"/>
    <x v="2"/>
    <s v="OK-505"/>
    <s v="000097:OK-505"/>
    <n v="0"/>
    <n v="1"/>
    <s v="OK-505-1"/>
    <s v="Northeast Oklahoma CoC"/>
    <x v="124"/>
    <n v="15"/>
    <x v="116"/>
    <x v="83"/>
    <x v="54"/>
    <x v="33"/>
    <x v="390"/>
  </r>
  <r>
    <x v="0"/>
    <x v="71"/>
    <x v="54"/>
    <n v="3"/>
    <x v="34"/>
    <s v="17031"/>
    <x v="391"/>
    <s v="000034-17031"/>
    <n v="1"/>
    <x v="0"/>
    <s v="IL-510"/>
    <s v="000034:IL-510"/>
    <n v="1"/>
    <n v="1"/>
    <s v="IL-510-1"/>
    <s v="Chicago CoC"/>
    <x v="127"/>
    <n v="75"/>
    <x v="117"/>
    <x v="84"/>
    <x v="55"/>
    <x v="34"/>
    <x v="391"/>
  </r>
  <r>
    <x v="0"/>
    <x v="72"/>
    <x v="55"/>
    <n v="1"/>
    <x v="35"/>
    <s v="53001"/>
    <x v="392"/>
    <s v="000165-53001"/>
    <n v="1"/>
    <x v="2"/>
    <s v="WA-501"/>
    <s v="000165:WA-501"/>
    <n v="1"/>
    <n v="2"/>
    <s v="WA-501-2"/>
    <s v="Washington Balance of State CoC"/>
    <x v="128"/>
    <n v="60"/>
    <x v="118"/>
    <x v="85"/>
    <x v="56"/>
    <x v="35"/>
    <x v="392"/>
  </r>
  <r>
    <x v="0"/>
    <x v="72"/>
    <x v="55"/>
    <n v="1"/>
    <x v="35"/>
    <s v="53005"/>
    <x v="393"/>
    <s v="000165-53005"/>
    <n v="1"/>
    <x v="2"/>
    <s v="WA-501"/>
    <s v="000165:WA-501"/>
    <n v="0"/>
    <n v="2"/>
    <s v="WA-501-2"/>
    <s v="Washington Balance of State CoC"/>
    <x v="128"/>
    <n v="60"/>
    <x v="119"/>
    <x v="86"/>
    <x v="56"/>
    <x v="35"/>
    <x v="393"/>
  </r>
  <r>
    <x v="0"/>
    <x v="72"/>
    <x v="55"/>
    <n v="1"/>
    <x v="35"/>
    <s v="53007"/>
    <x v="394"/>
    <s v="000165-53007"/>
    <n v="1"/>
    <x v="2"/>
    <s v="WA-501"/>
    <s v="000165:WA-501"/>
    <n v="0"/>
    <n v="2"/>
    <s v="WA-501-2"/>
    <s v="Washington Balance of State CoC"/>
    <x v="128"/>
    <n v="60"/>
    <x v="120"/>
    <x v="87"/>
    <x v="56"/>
    <x v="35"/>
    <x v="394"/>
  </r>
  <r>
    <x v="0"/>
    <x v="72"/>
    <x v="55"/>
    <n v="1"/>
    <x v="35"/>
    <s v="53017"/>
    <x v="146"/>
    <s v="000165-53017"/>
    <n v="1"/>
    <x v="2"/>
    <s v="WA-501"/>
    <s v="000165:WA-501"/>
    <n v="0"/>
    <n v="2"/>
    <s v="WA-501-2"/>
    <s v="Washington Balance of State CoC"/>
    <x v="128"/>
    <n v="60"/>
    <x v="120"/>
    <x v="87"/>
    <x v="56"/>
    <x v="35"/>
    <x v="146"/>
  </r>
  <r>
    <x v="0"/>
    <x v="72"/>
    <x v="55"/>
    <n v="1"/>
    <x v="35"/>
    <s v="53021"/>
    <x v="354"/>
    <s v="000165-53021"/>
    <n v="1"/>
    <x v="2"/>
    <s v="WA-501"/>
    <s v="000165:WA-501"/>
    <n v="0"/>
    <n v="2"/>
    <s v="WA-501-2"/>
    <s v="Washington Balance of State CoC"/>
    <x v="128"/>
    <n v="60"/>
    <x v="121"/>
    <x v="88"/>
    <x v="56"/>
    <x v="35"/>
    <x v="354"/>
  </r>
  <r>
    <x v="0"/>
    <x v="72"/>
    <x v="55"/>
    <n v="1"/>
    <x v="35"/>
    <s v="53025"/>
    <x v="193"/>
    <s v="000165-53025"/>
    <n v="1"/>
    <x v="2"/>
    <s v="WA-501"/>
    <s v="000165:WA-501"/>
    <n v="0"/>
    <n v="2"/>
    <s v="WA-501-2"/>
    <s v="Washington Balance of State CoC"/>
    <x v="128"/>
    <n v="60"/>
    <x v="118"/>
    <x v="85"/>
    <x v="56"/>
    <x v="35"/>
    <x v="193"/>
  </r>
  <r>
    <x v="0"/>
    <x v="72"/>
    <x v="55"/>
    <n v="1"/>
    <x v="35"/>
    <s v="53037"/>
    <x v="395"/>
    <s v="000165-53037"/>
    <n v="1"/>
    <x v="2"/>
    <s v="WA-501"/>
    <s v="000165:WA-501"/>
    <n v="0"/>
    <n v="2"/>
    <s v="WA-501-2"/>
    <s v="Washington Balance of State CoC"/>
    <x v="128"/>
    <n v="60"/>
    <x v="122"/>
    <x v="89"/>
    <x v="56"/>
    <x v="35"/>
    <x v="395"/>
  </r>
  <r>
    <x v="0"/>
    <x v="72"/>
    <x v="55"/>
    <n v="1"/>
    <x v="35"/>
    <s v="53071"/>
    <x v="396"/>
    <s v="000165-53071"/>
    <n v="1"/>
    <x v="2"/>
    <s v="WA-501"/>
    <s v="000165:WA-501"/>
    <n v="0"/>
    <n v="2"/>
    <s v="WA-501-2"/>
    <s v="Washington Balance of State CoC"/>
    <x v="128"/>
    <n v="60"/>
    <x v="123"/>
    <x v="89"/>
    <x v="56"/>
    <x v="35"/>
    <x v="396"/>
  </r>
  <r>
    <x v="0"/>
    <x v="72"/>
    <x v="55"/>
    <n v="1"/>
    <x v="35"/>
    <s v="53077"/>
    <x v="397"/>
    <s v="000165-53077"/>
    <n v="1"/>
    <x v="2"/>
    <s v="WA-501"/>
    <s v="000165:WA-501"/>
    <n v="0"/>
    <n v="2"/>
    <s v="WA-501-2"/>
    <s v="Washington Balance of State CoC"/>
    <x v="128"/>
    <n v="60"/>
    <x v="124"/>
    <x v="90"/>
    <x v="56"/>
    <x v="35"/>
    <x v="397"/>
  </r>
  <r>
    <x v="0"/>
    <x v="73"/>
    <x v="56"/>
    <n v="2"/>
    <x v="1"/>
    <s v="06037"/>
    <x v="332"/>
    <s v="000099-06037"/>
    <n v="1"/>
    <x v="4"/>
    <s v="CA-600"/>
    <s v="000099:CA-600"/>
    <n v="1"/>
    <n v="9"/>
    <s v="CA-600-9"/>
    <s v="Los Angeles City &amp; County CoC"/>
    <x v="109"/>
    <n v="200"/>
    <x v="125"/>
    <x v="91"/>
    <x v="57"/>
    <x v="1"/>
    <x v="332"/>
  </r>
  <r>
    <x v="0"/>
    <x v="74"/>
    <x v="56"/>
    <n v="2"/>
    <x v="1"/>
    <s v="06073"/>
    <x v="1"/>
    <s v="000101-06073"/>
    <n v="1"/>
    <x v="1"/>
    <s v="CA-601"/>
    <s v="000101:CA-601"/>
    <n v="1"/>
    <n v="4"/>
    <s v="CA-601-4"/>
    <s v="San Diego City and County CoC"/>
    <x v="1"/>
    <n v="125"/>
    <x v="126"/>
    <x v="92"/>
    <x v="57"/>
    <x v="1"/>
    <x v="1"/>
  </r>
  <r>
    <x v="0"/>
    <x v="75"/>
    <x v="57"/>
    <n v="1"/>
    <x v="6"/>
    <s v="47037"/>
    <x v="398"/>
    <s v="000163-47037"/>
    <n v="1"/>
    <x v="2"/>
    <s v="TN-504"/>
    <s v="000163:TN-504"/>
    <n v="1"/>
    <n v="1"/>
    <s v="TN-504-1"/>
    <s v="Nashville-Davidson County CoC"/>
    <x v="129"/>
    <n v="150"/>
    <x v="127"/>
    <x v="93"/>
    <x v="58"/>
    <x v="6"/>
    <x v="398"/>
  </r>
  <r>
    <x v="0"/>
    <x v="76"/>
    <x v="58"/>
    <n v="1"/>
    <x v="22"/>
    <s v="51760"/>
    <x v="250"/>
    <s v="000132-51760"/>
    <n v="1"/>
    <x v="0"/>
    <s v="VA-500"/>
    <s v="000132:VA-500"/>
    <n v="1"/>
    <n v="2"/>
    <s v="VA-500-2"/>
    <s v="Richmond/Henrico, Chesterfield, Hanover Counties CoC"/>
    <x v="87"/>
    <n v="102"/>
    <x v="128"/>
    <x v="94"/>
    <x v="59"/>
    <x v="22"/>
    <x v="250"/>
  </r>
  <r>
    <x v="0"/>
    <x v="77"/>
    <x v="59"/>
    <n v="1"/>
    <x v="0"/>
    <s v="12095"/>
    <x v="74"/>
    <s v="000139-12095"/>
    <n v="1"/>
    <x v="0"/>
    <s v="FL-507"/>
    <s v="000139:FL-507"/>
    <n v="1"/>
    <n v="2"/>
    <s v="FL-507-2"/>
    <s v="Orlando/Orange, Osceola, Seminole Counties CoC"/>
    <x v="130"/>
    <n v="100"/>
    <x v="129"/>
    <x v="95"/>
    <x v="60"/>
    <x v="0"/>
    <x v="74"/>
  </r>
  <r>
    <x v="0"/>
    <x v="77"/>
    <x v="59"/>
    <n v="1"/>
    <x v="0"/>
    <s v="12097"/>
    <x v="399"/>
    <s v="000139-12097"/>
    <n v="1"/>
    <x v="0"/>
    <s v="FL-507"/>
    <s v="000139:FL-507"/>
    <n v="0"/>
    <n v="2"/>
    <s v="FL-507-2"/>
    <s v="Orlando/Orange, Osceola, Seminole Counties CoC"/>
    <x v="130"/>
    <n v="100"/>
    <x v="129"/>
    <x v="95"/>
    <x v="60"/>
    <x v="0"/>
    <x v="399"/>
  </r>
  <r>
    <x v="0"/>
    <x v="77"/>
    <x v="59"/>
    <n v="1"/>
    <x v="0"/>
    <s v="12117"/>
    <x v="388"/>
    <s v="000139-12117"/>
    <n v="1"/>
    <x v="0"/>
    <s v="FL-507"/>
    <s v="000139:FL-507"/>
    <n v="0"/>
    <n v="2"/>
    <s v="FL-507-2"/>
    <s v="Orlando/Orange, Osceola, Seminole Counties CoC"/>
    <x v="130"/>
    <n v="100"/>
    <x v="129"/>
    <x v="95"/>
    <x v="60"/>
    <x v="0"/>
    <x v="388"/>
  </r>
  <r>
    <x v="2"/>
    <x v="78"/>
    <x v="60"/>
    <n v="1"/>
    <x v="2"/>
    <s v="48157"/>
    <x v="21"/>
    <s v="000154-48157"/>
    <n v="1"/>
    <x v="1"/>
    <s v="TX-700"/>
    <s v="000154:TX-700"/>
    <n v="1"/>
    <n v="4"/>
    <s v="TX-700-4"/>
    <s v="Houston, Pasadena, Conroe/Harris, Fort Bend, Montgomery Counties CoC"/>
    <x v="6"/>
    <n v="78"/>
    <x v="130"/>
    <x v="96"/>
    <x v="61"/>
    <x v="2"/>
    <x v="21"/>
  </r>
  <r>
    <x v="2"/>
    <x v="78"/>
    <x v="60"/>
    <n v="1"/>
    <x v="2"/>
    <s v="48201"/>
    <x v="26"/>
    <s v="000154-48201"/>
    <n v="1"/>
    <x v="3"/>
    <s v="TX-700"/>
    <s v="000154:TX-700"/>
    <n v="0"/>
    <n v="4"/>
    <s v="TX-700-4"/>
    <s v="Houston, Pasadena, Conroe/Harris, Fort Bend, Montgomery Counties CoC"/>
    <x v="6"/>
    <n v="78"/>
    <x v="130"/>
    <x v="96"/>
    <x v="61"/>
    <x v="2"/>
    <x v="26"/>
  </r>
  <r>
    <x v="2"/>
    <x v="78"/>
    <x v="60"/>
    <n v="1"/>
    <x v="2"/>
    <s v="48339"/>
    <x v="45"/>
    <s v="000154-48339"/>
    <n v="1"/>
    <x v="3"/>
    <s v="TX-700"/>
    <s v="000154:TX-700"/>
    <n v="0"/>
    <n v="4"/>
    <s v="TX-700-4"/>
    <s v="Houston, Pasadena, Conroe/Harris, Fort Bend, Montgomery Counties CoC"/>
    <x v="6"/>
    <n v="78"/>
    <x v="130"/>
    <x v="96"/>
    <x v="61"/>
    <x v="2"/>
    <x v="45"/>
  </r>
  <r>
    <x v="0"/>
    <x v="79"/>
    <x v="61"/>
    <n v="1"/>
    <x v="4"/>
    <s v="36005"/>
    <x v="79"/>
    <s v="000107-36005"/>
    <n v="1"/>
    <x v="3"/>
    <s v="NY-600"/>
    <s v="000107:NY-600"/>
    <n v="1"/>
    <n v="4"/>
    <s v="NY-600-4"/>
    <s v="New York City CoC"/>
    <x v="20"/>
    <n v="53"/>
    <x v="131"/>
    <x v="97"/>
    <x v="62"/>
    <x v="4"/>
    <x v="79"/>
  </r>
  <r>
    <x v="0"/>
    <x v="79"/>
    <x v="61"/>
    <n v="1"/>
    <x v="4"/>
    <s v="36047"/>
    <x v="80"/>
    <s v="000107-36047"/>
    <n v="1"/>
    <x v="0"/>
    <s v="NY-600"/>
    <s v="000107:NY-600"/>
    <n v="0"/>
    <n v="4"/>
    <s v="NY-600-4"/>
    <s v="New York City CoC"/>
    <x v="20"/>
    <n v="53"/>
    <x v="131"/>
    <x v="97"/>
    <x v="62"/>
    <x v="4"/>
    <x v="80"/>
  </r>
  <r>
    <x v="0"/>
    <x v="79"/>
    <x v="61"/>
    <n v="1"/>
    <x v="4"/>
    <s v="36061"/>
    <x v="82"/>
    <s v="000107-36061"/>
    <n v="1"/>
    <x v="3"/>
    <s v="NY-600"/>
    <s v="000107:NY-600"/>
    <n v="0"/>
    <n v="4"/>
    <s v="NY-600-4"/>
    <s v="New York City CoC"/>
    <x v="20"/>
    <n v="53"/>
    <x v="131"/>
    <x v="97"/>
    <x v="62"/>
    <x v="4"/>
    <x v="82"/>
  </r>
  <r>
    <x v="0"/>
    <x v="79"/>
    <x v="61"/>
    <n v="1"/>
    <x v="4"/>
    <s v="36081"/>
    <x v="83"/>
    <s v="000107-36081"/>
    <n v="1"/>
    <x v="3"/>
    <s v="NY-600"/>
    <s v="000107:NY-600"/>
    <n v="0"/>
    <n v="4"/>
    <s v="NY-600-4"/>
    <s v="New York City CoC"/>
    <x v="20"/>
    <n v="53"/>
    <x v="131"/>
    <x v="97"/>
    <x v="62"/>
    <x v="4"/>
    <x v="83"/>
  </r>
  <r>
    <x v="0"/>
    <x v="79"/>
    <x v="61"/>
    <n v="1"/>
    <x v="4"/>
    <s v="36085"/>
    <x v="84"/>
    <s v="000107-36085"/>
    <n v="1"/>
    <x v="0"/>
    <s v="NY-600"/>
    <s v="000107:NY-600"/>
    <n v="0"/>
    <n v="4"/>
    <s v="NY-600-4"/>
    <s v="New York City CoC"/>
    <x v="20"/>
    <n v="53"/>
    <x v="131"/>
    <x v="97"/>
    <x v="62"/>
    <x v="4"/>
    <x v="84"/>
  </r>
  <r>
    <x v="0"/>
    <x v="80"/>
    <x v="62"/>
    <n v="3"/>
    <x v="16"/>
    <s v="26099"/>
    <x v="400"/>
    <s v="000038-26099"/>
    <n v="1"/>
    <x v="2"/>
    <s v="MI-503"/>
    <s v="000038:MI-503"/>
    <n v="1"/>
    <n v="1"/>
    <s v="MI-503-1"/>
    <s v="St. Clair Shores, Warren/Macomb County CoC"/>
    <x v="131"/>
    <n v="9"/>
    <x v="132"/>
    <x v="98"/>
    <x v="63"/>
    <x v="16"/>
    <x v="400"/>
  </r>
  <r>
    <x v="0"/>
    <x v="80"/>
    <x v="62"/>
    <n v="3"/>
    <x v="16"/>
    <s v="26147"/>
    <x v="401"/>
    <s v="000038-26147"/>
    <n v="1"/>
    <x v="2"/>
    <s v="MI-500"/>
    <s v="000038:MI-500"/>
    <n v="1"/>
    <n v="3"/>
    <s v="MI-500-3"/>
    <s v="Michigan Balance of State CoC"/>
    <x v="132"/>
    <n v="1"/>
    <x v="132"/>
    <x v="98"/>
    <x v="63"/>
    <x v="16"/>
    <x v="401"/>
  </r>
  <r>
    <x v="0"/>
    <x v="81"/>
    <x v="62"/>
    <n v="1"/>
    <x v="16"/>
    <s v="26163"/>
    <x v="142"/>
    <s v="000161-26163"/>
    <n v="1"/>
    <x v="3"/>
    <s v="MI-501"/>
    <s v="000161:MI-501"/>
    <n v="1"/>
    <n v="2"/>
    <s v="MI-501-2"/>
    <s v="Detroit CoC"/>
    <x v="133"/>
    <n v="40"/>
    <x v="132"/>
    <x v="98"/>
    <x v="64"/>
    <x v="16"/>
    <x v="142"/>
  </r>
  <r>
    <x v="0"/>
    <x v="80"/>
    <x v="62"/>
    <n v="3"/>
    <x v="16"/>
    <s v="26163"/>
    <x v="142"/>
    <s v="000038-26163"/>
    <n v="1"/>
    <x v="3"/>
    <s v="MI-501"/>
    <s v="000038:MI-501"/>
    <n v="1"/>
    <n v="2"/>
    <s v="MI-501-2"/>
    <s v="Detroit CoC"/>
    <x v="133"/>
    <n v="57"/>
    <x v="132"/>
    <x v="98"/>
    <x v="63"/>
    <x v="16"/>
    <x v="142"/>
  </r>
  <r>
    <x v="0"/>
    <x v="80"/>
    <x v="62"/>
    <n v="3"/>
    <x v="16"/>
    <s v="26163"/>
    <x v="142"/>
    <s v="000038-26163"/>
    <n v="2"/>
    <x v="3"/>
    <s v="MI-502"/>
    <s v="000038:MI-502"/>
    <n v="1"/>
    <n v="2"/>
    <s v="MI-502-2"/>
    <s v="Dearborn, Dearborn Heights, Westland/Wayne County CoC"/>
    <x v="116"/>
    <n v="15"/>
    <x v="132"/>
    <x v="98"/>
    <x v="63"/>
    <x v="16"/>
    <x v="142"/>
  </r>
  <r>
    <x v="0"/>
    <x v="82"/>
    <x v="63"/>
    <n v="1"/>
    <x v="5"/>
    <s v="05119"/>
    <x v="374"/>
    <s v="000127-05119"/>
    <n v="1"/>
    <x v="2"/>
    <s v="AR-500"/>
    <s v="000127:AR-500"/>
    <n v="1"/>
    <n v="1"/>
    <s v="AR-500-1"/>
    <s v="Little Rock/Central Arkansas CoC"/>
    <x v="134"/>
    <n v="80"/>
    <x v="133"/>
    <x v="99"/>
    <x v="65"/>
    <x v="5"/>
    <x v="374"/>
  </r>
  <r>
    <x v="0"/>
    <x v="83"/>
    <x v="64"/>
    <n v="3"/>
    <x v="21"/>
    <s v="24011"/>
    <x v="253"/>
    <s v="000040-24011"/>
    <n v="1"/>
    <x v="2"/>
    <s v="MD-511"/>
    <s v="000040:MD-511"/>
    <n v="1"/>
    <n v="1"/>
    <s v="MD-511-1"/>
    <s v="Mid-Shore Regional CoC"/>
    <x v="135"/>
    <n v="10"/>
    <x v="134"/>
    <x v="100"/>
    <x v="66"/>
    <x v="21"/>
    <x v="253"/>
  </r>
  <r>
    <x v="0"/>
    <x v="83"/>
    <x v="64"/>
    <n v="3"/>
    <x v="21"/>
    <s v="24019"/>
    <x v="402"/>
    <s v="000040-24019"/>
    <n v="1"/>
    <x v="2"/>
    <s v="MD-511"/>
    <s v="000040:MD-511"/>
    <n v="0"/>
    <n v="1"/>
    <s v="MD-511-1"/>
    <s v="Mid-Shore Regional CoC"/>
    <x v="135"/>
    <n v="10"/>
    <x v="134"/>
    <x v="100"/>
    <x v="66"/>
    <x v="21"/>
    <x v="402"/>
  </r>
  <r>
    <x v="0"/>
    <x v="83"/>
    <x v="64"/>
    <n v="3"/>
    <x v="21"/>
    <s v="24029"/>
    <x v="34"/>
    <s v="000040-24029"/>
    <n v="1"/>
    <x v="2"/>
    <s v="MD-511"/>
    <s v="000040:MD-511"/>
    <n v="0"/>
    <n v="1"/>
    <s v="MD-511-1"/>
    <s v="Mid-Shore Regional CoC"/>
    <x v="135"/>
    <n v="10"/>
    <x v="134"/>
    <x v="100"/>
    <x v="66"/>
    <x v="21"/>
    <x v="34"/>
  </r>
  <r>
    <x v="0"/>
    <x v="83"/>
    <x v="64"/>
    <n v="3"/>
    <x v="21"/>
    <s v="24035"/>
    <x v="403"/>
    <s v="000040-24035"/>
    <n v="1"/>
    <x v="2"/>
    <s v="MD-511"/>
    <s v="000040:MD-511"/>
    <n v="0"/>
    <n v="1"/>
    <s v="MD-511-1"/>
    <s v="Mid-Shore Regional CoC"/>
    <x v="135"/>
    <n v="10"/>
    <x v="134"/>
    <x v="100"/>
    <x v="66"/>
    <x v="21"/>
    <x v="403"/>
  </r>
  <r>
    <x v="0"/>
    <x v="83"/>
    <x v="64"/>
    <n v="3"/>
    <x v="21"/>
    <s v="24039"/>
    <x v="404"/>
    <s v="000040-24039"/>
    <n v="1"/>
    <x v="2"/>
    <s v="MD-513"/>
    <s v="000040:MD-513"/>
    <n v="1"/>
    <n v="1"/>
    <s v="MD-513-1"/>
    <s v="Wicomico, Somerset, Worcester Counties CoC"/>
    <x v="136"/>
    <n v="30"/>
    <x v="134"/>
    <x v="100"/>
    <x v="66"/>
    <x v="21"/>
    <x v="404"/>
  </r>
  <r>
    <x v="0"/>
    <x v="83"/>
    <x v="64"/>
    <n v="3"/>
    <x v="21"/>
    <s v="24041"/>
    <x v="405"/>
    <s v="000040-24041"/>
    <n v="1"/>
    <x v="2"/>
    <s v="MD-511"/>
    <s v="000040:MD-511"/>
    <n v="0"/>
    <n v="1"/>
    <s v="MD-511-1"/>
    <s v="Mid-Shore Regional CoC"/>
    <x v="135"/>
    <n v="10"/>
    <x v="134"/>
    <x v="100"/>
    <x v="66"/>
    <x v="21"/>
    <x v="405"/>
  </r>
  <r>
    <x v="0"/>
    <x v="83"/>
    <x v="64"/>
    <n v="3"/>
    <x v="21"/>
    <s v="24045"/>
    <x v="406"/>
    <s v="000040-24045"/>
    <n v="1"/>
    <x v="2"/>
    <s v="MD-513"/>
    <s v="000040:MD-513"/>
    <n v="0"/>
    <n v="1"/>
    <s v="MD-513-1"/>
    <s v="Wicomico, Somerset, Worcester Counties CoC"/>
    <x v="136"/>
    <n v="30"/>
    <x v="134"/>
    <x v="100"/>
    <x v="66"/>
    <x v="21"/>
    <x v="406"/>
  </r>
  <r>
    <x v="0"/>
    <x v="83"/>
    <x v="64"/>
    <n v="3"/>
    <x v="21"/>
    <s v="24047"/>
    <x v="407"/>
    <s v="000040-24047"/>
    <n v="1"/>
    <x v="2"/>
    <s v="MD-513"/>
    <s v="000040:MD-513"/>
    <n v="0"/>
    <n v="1"/>
    <s v="MD-513-1"/>
    <s v="Wicomico, Somerset, Worcester Counties CoC"/>
    <x v="136"/>
    <n v="30"/>
    <x v="134"/>
    <x v="100"/>
    <x v="66"/>
    <x v="21"/>
    <x v="407"/>
  </r>
  <r>
    <x v="0"/>
    <x v="84"/>
    <x v="65"/>
    <n v="3"/>
    <x v="1"/>
    <s v="06001"/>
    <x v="70"/>
    <s v="000042-06001"/>
    <n v="1"/>
    <x v="3"/>
    <s v="CA-502"/>
    <s v="000042:CA-502"/>
    <n v="1"/>
    <n v="3"/>
    <s v="CA-502-3"/>
    <s v="Oakland, Berkeley/Alameda County CoC"/>
    <x v="11"/>
    <n v="95"/>
    <x v="135"/>
    <x v="101"/>
    <x v="67"/>
    <x v="1"/>
    <x v="70"/>
  </r>
  <r>
    <x v="0"/>
    <x v="84"/>
    <x v="65"/>
    <n v="3"/>
    <x v="1"/>
    <s v="06013"/>
    <x v="71"/>
    <s v="000042-06013"/>
    <n v="1"/>
    <x v="3"/>
    <s v="CA-505"/>
    <s v="000042:CA-505"/>
    <n v="1"/>
    <n v="3"/>
    <s v="CA-505-3"/>
    <s v="Contra Costa County CoC"/>
    <x v="12"/>
    <n v="35"/>
    <x v="135"/>
    <x v="101"/>
    <x v="67"/>
    <x v="1"/>
    <x v="71"/>
  </r>
  <r>
    <x v="0"/>
    <x v="85"/>
    <x v="65"/>
    <n v="3"/>
    <x v="1"/>
    <s v="6075"/>
    <x v="77"/>
    <s v="000041-6075"/>
    <n v="1"/>
    <x v="0"/>
    <s v="CA-501"/>
    <s v="000041:CA-501"/>
    <n v="1"/>
    <n v="2"/>
    <s v="CA-501-2"/>
    <s v="San Francisco CoC"/>
    <x v="18"/>
    <n v="48"/>
    <x v="135"/>
    <x v="101"/>
    <x v="67"/>
    <x v="1"/>
    <x v="77"/>
  </r>
  <r>
    <x v="0"/>
    <x v="85"/>
    <x v="65"/>
    <n v="3"/>
    <x v="1"/>
    <s v="06081"/>
    <x v="408"/>
    <s v="000041-06081"/>
    <n v="1"/>
    <x v="2"/>
    <s v="CA-512"/>
    <s v="000041:CA-512"/>
    <n v="1"/>
    <n v="1"/>
    <s v="CA-512-1"/>
    <s v="Daly City/San Mateo County CoC"/>
    <x v="137"/>
    <n v="10"/>
    <x v="135"/>
    <x v="101"/>
    <x v="67"/>
    <x v="1"/>
    <x v="408"/>
  </r>
  <r>
    <x v="0"/>
    <x v="85"/>
    <x v="65"/>
    <n v="3"/>
    <x v="1"/>
    <s v="06085"/>
    <x v="311"/>
    <s v="000041-06085"/>
    <n v="1"/>
    <x v="0"/>
    <s v="CA-500"/>
    <s v="000041:CA-500"/>
    <n v="1"/>
    <n v="2"/>
    <s v="CA-500-2"/>
    <s v="San Jose/Santa Clara City &amp; County CoC"/>
    <x v="97"/>
    <n v="45"/>
    <x v="135"/>
    <x v="101"/>
    <x v="67"/>
    <x v="1"/>
    <x v="311"/>
  </r>
  <r>
    <x v="0"/>
    <x v="84"/>
    <x v="65"/>
    <n v="3"/>
    <x v="1"/>
    <s v="06095"/>
    <x v="78"/>
    <s v="000042-06095"/>
    <n v="1"/>
    <x v="3"/>
    <s v="CA-518"/>
    <s v="000042:CA-518"/>
    <n v="1"/>
    <n v="3"/>
    <s v="CA-518-3"/>
    <s v="Vallejo/Solano County CoC"/>
    <x v="19"/>
    <n v="20"/>
    <x v="135"/>
    <x v="101"/>
    <x v="67"/>
    <x v="1"/>
    <x v="78"/>
  </r>
  <r>
    <x v="2"/>
    <x v="86"/>
    <x v="66"/>
    <n v="3"/>
    <x v="0"/>
    <s v="12049"/>
    <x v="409"/>
    <s v="000043-12049"/>
    <n v="1"/>
    <x v="0"/>
    <s v="FL-517"/>
    <s v="000043:FL-517"/>
    <n v="1"/>
    <n v="2"/>
    <s v="FL-517-2"/>
    <s v="Hendry, Hardee, Highlands Counties CoC"/>
    <x v="138"/>
    <n v="5"/>
    <x v="136"/>
    <x v="102"/>
    <x v="68"/>
    <x v="0"/>
    <x v="409"/>
  </r>
  <r>
    <x v="2"/>
    <x v="86"/>
    <x v="66"/>
    <n v="3"/>
    <x v="0"/>
    <s v="12053"/>
    <x v="410"/>
    <s v="000043-12053"/>
    <n v="1"/>
    <x v="2"/>
    <s v="FL-520"/>
    <s v="000043:FL-520"/>
    <n v="1"/>
    <n v="1"/>
    <s v="FL-520-1"/>
    <s v="Citrus, Hernando, Lake, Sumter Counties CoC"/>
    <x v="139"/>
    <n v="1"/>
    <x v="136"/>
    <x v="102"/>
    <x v="68"/>
    <x v="0"/>
    <x v="410"/>
  </r>
  <r>
    <x v="2"/>
    <x v="86"/>
    <x v="66"/>
    <n v="3"/>
    <x v="0"/>
    <s v="12055"/>
    <x v="411"/>
    <s v="000043-12055"/>
    <n v="1"/>
    <x v="2"/>
    <s v="FL-517"/>
    <s v="000043:FL-517"/>
    <n v="0"/>
    <n v="2"/>
    <s v="FL-517-2"/>
    <s v="Hendry, Hardee, Highlands Counties CoC"/>
    <x v="138"/>
    <n v="5"/>
    <x v="136"/>
    <x v="102"/>
    <x v="68"/>
    <x v="0"/>
    <x v="411"/>
  </r>
  <r>
    <x v="2"/>
    <x v="86"/>
    <x v="66"/>
    <n v="3"/>
    <x v="0"/>
    <s v="12057"/>
    <x v="323"/>
    <s v="000043-12057"/>
    <n v="1"/>
    <x v="0"/>
    <s v="FL-501"/>
    <s v="000043:FL-501"/>
    <n v="1"/>
    <n v="2"/>
    <s v="FL-501-2"/>
    <s v="Tampa/Hillsborough County CoC"/>
    <x v="140"/>
    <n v="27"/>
    <x v="136"/>
    <x v="102"/>
    <x v="68"/>
    <x v="0"/>
    <x v="323"/>
  </r>
  <r>
    <x v="2"/>
    <x v="86"/>
    <x v="66"/>
    <n v="3"/>
    <x v="0"/>
    <s v="12101"/>
    <x v="127"/>
    <s v="000043-12101"/>
    <n v="1"/>
    <x v="0"/>
    <s v="FL-519"/>
    <s v="000043:FL-519"/>
    <n v="1"/>
    <n v="2"/>
    <s v="FL-519-2"/>
    <s v="Pasco County CoC"/>
    <x v="40"/>
    <n v="14"/>
    <x v="136"/>
    <x v="102"/>
    <x v="68"/>
    <x v="0"/>
    <x v="127"/>
  </r>
  <r>
    <x v="2"/>
    <x v="86"/>
    <x v="66"/>
    <n v="3"/>
    <x v="0"/>
    <s v="12105"/>
    <x v="115"/>
    <s v="000043-12105"/>
    <n v="1"/>
    <x v="0"/>
    <s v="FL-503"/>
    <s v="000043:FL-503"/>
    <n v="1"/>
    <n v="2"/>
    <s v="FL-503-2"/>
    <s v="Lakeland/Polk County CoC"/>
    <x v="141"/>
    <n v="8"/>
    <x v="136"/>
    <x v="102"/>
    <x v="68"/>
    <x v="0"/>
    <x v="115"/>
  </r>
  <r>
    <x v="2"/>
    <x v="86"/>
    <x v="66"/>
    <n v="3"/>
    <x v="0"/>
    <s v="12119"/>
    <x v="412"/>
    <s v="000043-12119"/>
    <n v="1"/>
    <x v="2"/>
    <s v="FL-520"/>
    <s v="000043:FL-520"/>
    <n v="0"/>
    <n v="1"/>
    <s v="FL-520-1"/>
    <s v="Citrus, Hernando, Lake, Sumter Counties CoC"/>
    <x v="139"/>
    <n v="1"/>
    <x v="136"/>
    <x v="102"/>
    <x v="68"/>
    <x v="0"/>
    <x v="412"/>
  </r>
  <r>
    <x v="0"/>
    <x v="87"/>
    <x v="67"/>
    <n v="1"/>
    <x v="3"/>
    <s v="01081"/>
    <x v="362"/>
    <s v="000164-01081"/>
    <n v="1"/>
    <x v="2"/>
    <s v="AL-507"/>
    <s v="000164:AL-507"/>
    <n v="1"/>
    <n v="1"/>
    <s v="AL-507-1"/>
    <s v="Alabama Balance of State CoC"/>
    <x v="142"/>
    <n v="50"/>
    <x v="137"/>
    <x v="103"/>
    <x v="69"/>
    <x v="3"/>
    <x v="362"/>
  </r>
  <r>
    <x v="0"/>
    <x v="87"/>
    <x v="67"/>
    <n v="1"/>
    <x v="3"/>
    <s v="01087"/>
    <x v="112"/>
    <s v="000164-01087"/>
    <n v="1"/>
    <x v="2"/>
    <s v="AL-507"/>
    <s v="000164:AL-507"/>
    <n v="0"/>
    <n v="1"/>
    <s v="AL-507-1"/>
    <s v="Alabama Balance of State CoC"/>
    <x v="142"/>
    <n v="50"/>
    <x v="137"/>
    <x v="103"/>
    <x v="69"/>
    <x v="3"/>
    <x v="112"/>
  </r>
  <r>
    <x v="0"/>
    <x v="87"/>
    <x v="67"/>
    <n v="1"/>
    <x v="3"/>
    <s v="01113"/>
    <x v="413"/>
    <s v="000164-01113"/>
    <n v="1"/>
    <x v="2"/>
    <s v="GA-505"/>
    <s v="000164:GA-505"/>
    <n v="1"/>
    <n v="2"/>
    <s v="GA-505-2"/>
    <s v="Columbus-Muscogee CoC"/>
    <x v="143"/>
    <n v="25"/>
    <x v="137"/>
    <x v="103"/>
    <x v="69"/>
    <x v="3"/>
    <x v="413"/>
  </r>
  <r>
    <x v="0"/>
    <x v="88"/>
    <x v="68"/>
    <n v="3"/>
    <x v="2"/>
    <s v="48005"/>
    <x v="414"/>
    <s v="000039-48005"/>
    <n v="1"/>
    <x v="2"/>
    <s v="TX-607"/>
    <s v="000039:TX-607"/>
    <n v="1"/>
    <n v="8"/>
    <s v="TX-607-8"/>
    <s v="Texas Balance of State CoC"/>
    <x v="2"/>
    <n v="69"/>
    <x v="138"/>
    <x v="104"/>
    <x v="70"/>
    <x v="2"/>
    <x v="414"/>
  </r>
  <r>
    <x v="0"/>
    <x v="88"/>
    <x v="68"/>
    <n v="3"/>
    <x v="2"/>
    <s v="48027"/>
    <x v="3"/>
    <s v="000039-48027"/>
    <n v="1"/>
    <x v="0"/>
    <s v="TX-607"/>
    <s v="000039:TX-607"/>
    <n v="0"/>
    <n v="8"/>
    <s v="TX-607-8"/>
    <s v="Texas Balance of State CoC"/>
    <x v="2"/>
    <n v="69"/>
    <x v="138"/>
    <x v="104"/>
    <x v="70"/>
    <x v="2"/>
    <x v="3"/>
  </r>
  <r>
    <x v="0"/>
    <x v="88"/>
    <x v="68"/>
    <n v="3"/>
    <x v="2"/>
    <s v="48029"/>
    <x v="90"/>
    <s v="000039-48029"/>
    <n v="1"/>
    <x v="0"/>
    <s v="TX-500"/>
    <s v="000039:TX-500"/>
    <n v="1"/>
    <n v="2"/>
    <s v="TX-500-2"/>
    <s v="San Antonio/Bexar County CoC"/>
    <x v="25"/>
    <n v="1"/>
    <x v="138"/>
    <x v="104"/>
    <x v="70"/>
    <x v="2"/>
    <x v="90"/>
  </r>
  <r>
    <x v="0"/>
    <x v="88"/>
    <x v="68"/>
    <n v="3"/>
    <x v="2"/>
    <s v="48039"/>
    <x v="5"/>
    <s v="000039-48039"/>
    <n v="1"/>
    <x v="3"/>
    <s v="TX-607"/>
    <s v="000039:TX-607"/>
    <n v="0"/>
    <n v="8"/>
    <s v="TX-607-8"/>
    <s v="Texas Balance of State CoC"/>
    <x v="2"/>
    <n v="69"/>
    <x v="138"/>
    <x v="104"/>
    <x v="70"/>
    <x v="2"/>
    <x v="5"/>
  </r>
  <r>
    <x v="0"/>
    <x v="88"/>
    <x v="68"/>
    <n v="3"/>
    <x v="2"/>
    <s v="48041"/>
    <x v="415"/>
    <s v="000039-48041"/>
    <n v="1"/>
    <x v="0"/>
    <s v="TX-701"/>
    <s v="000039:TX-701"/>
    <n v="1"/>
    <n v="3"/>
    <s v="TX-701-3"/>
    <s v="Bryan, College Station/Brazos Valley CoC"/>
    <x v="4"/>
    <n v="5"/>
    <x v="138"/>
    <x v="104"/>
    <x v="70"/>
    <x v="2"/>
    <x v="415"/>
  </r>
  <r>
    <x v="0"/>
    <x v="88"/>
    <x v="68"/>
    <n v="3"/>
    <x v="2"/>
    <s v="48071"/>
    <x v="9"/>
    <s v="000039-48071"/>
    <n v="1"/>
    <x v="3"/>
    <s v="TX-607"/>
    <s v="000039:TX-607"/>
    <n v="0"/>
    <n v="8"/>
    <s v="TX-607-8"/>
    <s v="Texas Balance of State CoC"/>
    <x v="2"/>
    <n v="69"/>
    <x v="138"/>
    <x v="104"/>
    <x v="70"/>
    <x v="2"/>
    <x v="9"/>
  </r>
  <r>
    <x v="0"/>
    <x v="88"/>
    <x v="68"/>
    <n v="3"/>
    <x v="2"/>
    <s v="48105"/>
    <x v="416"/>
    <s v="000039-48105"/>
    <n v="1"/>
    <x v="2"/>
    <s v="TX-607"/>
    <s v="000039:TX-607"/>
    <n v="0"/>
    <n v="8"/>
    <s v="TX-607-8"/>
    <s v="Texas Balance of State CoC"/>
    <x v="2"/>
    <n v="69"/>
    <x v="138"/>
    <x v="104"/>
    <x v="70"/>
    <x v="2"/>
    <x v="416"/>
  </r>
  <r>
    <x v="0"/>
    <x v="88"/>
    <x v="68"/>
    <n v="3"/>
    <x v="2"/>
    <s v="48157"/>
    <x v="21"/>
    <s v="000039-48157"/>
    <n v="1"/>
    <x v="1"/>
    <s v="TX-700"/>
    <s v="000039:TX-700"/>
    <n v="1"/>
    <n v="4"/>
    <s v="TX-700-4"/>
    <s v="Houston, Pasadena, Conroe/Harris, Fort Bend, Montgomery Counties CoC"/>
    <x v="6"/>
    <n v="69"/>
    <x v="138"/>
    <x v="104"/>
    <x v="70"/>
    <x v="2"/>
    <x v="21"/>
  </r>
  <r>
    <x v="0"/>
    <x v="88"/>
    <x v="68"/>
    <n v="3"/>
    <x v="2"/>
    <s v="48167"/>
    <x v="23"/>
    <s v="000039-48167"/>
    <n v="1"/>
    <x v="3"/>
    <s v="TX-607"/>
    <s v="000039:TX-607"/>
    <n v="0"/>
    <n v="8"/>
    <s v="TX-607-8"/>
    <s v="Texas Balance of State CoC"/>
    <x v="2"/>
    <n v="69"/>
    <x v="138"/>
    <x v="104"/>
    <x v="70"/>
    <x v="2"/>
    <x v="23"/>
  </r>
  <r>
    <x v="0"/>
    <x v="88"/>
    <x v="68"/>
    <n v="3"/>
    <x v="2"/>
    <s v="48185"/>
    <x v="24"/>
    <s v="000039-48185"/>
    <n v="1"/>
    <x v="3"/>
    <s v="TX-701"/>
    <s v="000039:TX-701"/>
    <n v="0"/>
    <n v="3"/>
    <s v="TX-701-3"/>
    <s v="Bryan, College Station/Brazos Valley CoC"/>
    <x v="4"/>
    <n v="5"/>
    <x v="138"/>
    <x v="104"/>
    <x v="70"/>
    <x v="2"/>
    <x v="24"/>
  </r>
  <r>
    <x v="0"/>
    <x v="88"/>
    <x v="68"/>
    <n v="3"/>
    <x v="2"/>
    <s v="48199"/>
    <x v="417"/>
    <s v="000039-48199"/>
    <n v="1"/>
    <x v="2"/>
    <s v="TX-607"/>
    <s v="000039:TX-607"/>
    <n v="0"/>
    <n v="8"/>
    <s v="TX-607-8"/>
    <s v="Texas Balance of State CoC"/>
    <x v="2"/>
    <n v="69"/>
    <x v="138"/>
    <x v="104"/>
    <x v="70"/>
    <x v="2"/>
    <x v="417"/>
  </r>
  <r>
    <x v="0"/>
    <x v="88"/>
    <x v="68"/>
    <n v="3"/>
    <x v="2"/>
    <s v="48201"/>
    <x v="26"/>
    <s v="000039-48201"/>
    <n v="1"/>
    <x v="3"/>
    <s v="TX-700"/>
    <s v="000039:TX-700"/>
    <n v="0"/>
    <n v="4"/>
    <s v="TX-700-4"/>
    <s v="Houston, Pasadena, Conroe/Harris, Fort Bend, Montgomery Counties CoC"/>
    <x v="6"/>
    <n v="69"/>
    <x v="138"/>
    <x v="104"/>
    <x v="70"/>
    <x v="2"/>
    <x v="26"/>
  </r>
  <r>
    <x v="0"/>
    <x v="88"/>
    <x v="68"/>
    <n v="3"/>
    <x v="2"/>
    <s v="48241"/>
    <x v="418"/>
    <s v="000039-48241"/>
    <n v="1"/>
    <x v="2"/>
    <s v="TX-607"/>
    <s v="000039:TX-607"/>
    <n v="0"/>
    <n v="8"/>
    <s v="TX-607-8"/>
    <s v="Texas Balance of State CoC"/>
    <x v="2"/>
    <n v="69"/>
    <x v="138"/>
    <x v="104"/>
    <x v="70"/>
    <x v="2"/>
    <x v="418"/>
  </r>
  <r>
    <x v="0"/>
    <x v="88"/>
    <x v="68"/>
    <n v="3"/>
    <x v="2"/>
    <s v="48245"/>
    <x v="68"/>
    <s v="000039-48245"/>
    <n v="1"/>
    <x v="0"/>
    <s v="TX-607"/>
    <s v="000039:TX-607"/>
    <n v="0"/>
    <n v="8"/>
    <s v="TX-607-8"/>
    <s v="Texas Balance of State CoC"/>
    <x v="2"/>
    <n v="69"/>
    <x v="138"/>
    <x v="104"/>
    <x v="70"/>
    <x v="2"/>
    <x v="68"/>
  </r>
  <r>
    <x v="0"/>
    <x v="88"/>
    <x v="68"/>
    <n v="3"/>
    <x v="2"/>
    <s v="48291"/>
    <x v="38"/>
    <s v="000039-48291"/>
    <n v="1"/>
    <x v="0"/>
    <s v="TX-607"/>
    <s v="000039:TX-607"/>
    <n v="0"/>
    <n v="8"/>
    <s v="TX-607-8"/>
    <s v="Texas Balance of State CoC"/>
    <x v="2"/>
    <n v="69"/>
    <x v="138"/>
    <x v="104"/>
    <x v="70"/>
    <x v="2"/>
    <x v="38"/>
  </r>
  <r>
    <x v="0"/>
    <x v="88"/>
    <x v="68"/>
    <n v="3"/>
    <x v="2"/>
    <s v="48321"/>
    <x v="40"/>
    <s v="000039-48321"/>
    <n v="1"/>
    <x v="3"/>
    <s v="TX-607"/>
    <s v="000039:TX-607"/>
    <n v="0"/>
    <n v="8"/>
    <s v="TX-607-8"/>
    <s v="Texas Balance of State CoC"/>
    <x v="2"/>
    <n v="69"/>
    <x v="138"/>
    <x v="104"/>
    <x v="70"/>
    <x v="2"/>
    <x v="40"/>
  </r>
  <r>
    <x v="0"/>
    <x v="88"/>
    <x v="68"/>
    <n v="3"/>
    <x v="2"/>
    <s v="48339"/>
    <x v="45"/>
    <s v="000039-48339"/>
    <n v="1"/>
    <x v="3"/>
    <s v="TX-700"/>
    <s v="000039:TX-700"/>
    <n v="0"/>
    <n v="4"/>
    <s v="TX-700-4"/>
    <s v="Houston, Pasadena, Conroe/Harris, Fort Bend, Montgomery Counties CoC"/>
    <x v="6"/>
    <n v="69"/>
    <x v="138"/>
    <x v="104"/>
    <x v="70"/>
    <x v="2"/>
    <x v="45"/>
  </r>
  <r>
    <x v="0"/>
    <x v="88"/>
    <x v="68"/>
    <n v="3"/>
    <x v="2"/>
    <s v="48347"/>
    <x v="419"/>
    <s v="000039-48347"/>
    <n v="1"/>
    <x v="2"/>
    <s v="TX-607"/>
    <s v="000039:TX-607"/>
    <n v="0"/>
    <n v="8"/>
    <s v="TX-607-8"/>
    <s v="Texas Balance of State CoC"/>
    <x v="2"/>
    <n v="69"/>
    <x v="138"/>
    <x v="104"/>
    <x v="70"/>
    <x v="2"/>
    <x v="419"/>
  </r>
  <r>
    <x v="0"/>
    <x v="88"/>
    <x v="68"/>
    <n v="3"/>
    <x v="2"/>
    <s v="48355"/>
    <x v="420"/>
    <s v="000039-48355"/>
    <n v="1"/>
    <x v="2"/>
    <s v="TX-607"/>
    <s v="000039:TX-607"/>
    <n v="0"/>
    <n v="8"/>
    <s v="TX-607-8"/>
    <s v="Texas Balance of State CoC"/>
    <x v="2"/>
    <n v="69"/>
    <x v="138"/>
    <x v="104"/>
    <x v="70"/>
    <x v="2"/>
    <x v="420"/>
  </r>
  <r>
    <x v="0"/>
    <x v="88"/>
    <x v="68"/>
    <n v="3"/>
    <x v="2"/>
    <s v="48361"/>
    <x v="74"/>
    <s v="000039-48361"/>
    <n v="1"/>
    <x v="2"/>
    <s v="TX-607"/>
    <s v="000039:TX-607"/>
    <n v="0"/>
    <n v="8"/>
    <s v="TX-607-8"/>
    <s v="Texas Balance of State CoC"/>
    <x v="2"/>
    <n v="69"/>
    <x v="138"/>
    <x v="104"/>
    <x v="70"/>
    <x v="2"/>
    <x v="74"/>
  </r>
  <r>
    <x v="0"/>
    <x v="88"/>
    <x v="68"/>
    <n v="3"/>
    <x v="2"/>
    <s v="48373"/>
    <x v="115"/>
    <s v="000039-48373"/>
    <n v="1"/>
    <x v="2"/>
    <s v="TX-607"/>
    <s v="000039:TX-607"/>
    <n v="0"/>
    <n v="8"/>
    <s v="TX-607-8"/>
    <s v="Texas Balance of State CoC"/>
    <x v="2"/>
    <n v="69"/>
    <x v="138"/>
    <x v="104"/>
    <x v="70"/>
    <x v="2"/>
    <x v="115"/>
  </r>
  <r>
    <x v="0"/>
    <x v="88"/>
    <x v="68"/>
    <n v="3"/>
    <x v="2"/>
    <s v="48403"/>
    <x v="421"/>
    <s v="000039-48403"/>
    <n v="1"/>
    <x v="2"/>
    <s v="TX-607"/>
    <s v="000039:TX-607"/>
    <n v="0"/>
    <n v="8"/>
    <s v="TX-607-8"/>
    <s v="Texas Balance of State CoC"/>
    <x v="2"/>
    <n v="69"/>
    <x v="138"/>
    <x v="104"/>
    <x v="70"/>
    <x v="2"/>
    <x v="421"/>
  </r>
  <r>
    <x v="0"/>
    <x v="88"/>
    <x v="68"/>
    <n v="3"/>
    <x v="2"/>
    <s v="48407"/>
    <x v="422"/>
    <s v="000039-48407"/>
    <n v="1"/>
    <x v="2"/>
    <s v="TX-607"/>
    <s v="000039:TX-607"/>
    <n v="0"/>
    <n v="8"/>
    <s v="TX-607-8"/>
    <s v="Texas Balance of State CoC"/>
    <x v="2"/>
    <n v="69"/>
    <x v="138"/>
    <x v="104"/>
    <x v="70"/>
    <x v="2"/>
    <x v="422"/>
  </r>
  <r>
    <x v="0"/>
    <x v="88"/>
    <x v="68"/>
    <n v="3"/>
    <x v="2"/>
    <s v="48419"/>
    <x v="88"/>
    <s v="000039-48419"/>
    <n v="1"/>
    <x v="2"/>
    <s v="TX-607"/>
    <s v="000039:TX-607"/>
    <n v="0"/>
    <n v="8"/>
    <s v="TX-607-8"/>
    <s v="Texas Balance of State CoC"/>
    <x v="2"/>
    <n v="69"/>
    <x v="138"/>
    <x v="104"/>
    <x v="70"/>
    <x v="2"/>
    <x v="88"/>
  </r>
  <r>
    <x v="0"/>
    <x v="88"/>
    <x v="68"/>
    <n v="3"/>
    <x v="2"/>
    <s v="48451"/>
    <x v="423"/>
    <s v="000039-48451"/>
    <n v="1"/>
    <x v="2"/>
    <s v="TX-607"/>
    <s v="000039:TX-607"/>
    <n v="0"/>
    <n v="8"/>
    <s v="TX-607-8"/>
    <s v="Texas Balance of State CoC"/>
    <x v="2"/>
    <n v="69"/>
    <x v="138"/>
    <x v="104"/>
    <x v="70"/>
    <x v="2"/>
    <x v="423"/>
  </r>
  <r>
    <x v="0"/>
    <x v="88"/>
    <x v="68"/>
    <n v="3"/>
    <x v="2"/>
    <s v="48453"/>
    <x v="94"/>
    <s v="000039-48453"/>
    <n v="1"/>
    <x v="0"/>
    <s v="TX-503"/>
    <s v="000039:TX-503"/>
    <n v="1"/>
    <n v="2"/>
    <s v="TX-503-2"/>
    <s v="Austin/Travis County CoC"/>
    <x v="27"/>
    <n v="1"/>
    <x v="138"/>
    <x v="104"/>
    <x v="70"/>
    <x v="2"/>
    <x v="94"/>
  </r>
  <r>
    <x v="0"/>
    <x v="88"/>
    <x v="68"/>
    <n v="3"/>
    <x v="2"/>
    <s v="48455"/>
    <x v="424"/>
    <s v="000039-48455"/>
    <n v="1"/>
    <x v="2"/>
    <s v="TX-607"/>
    <s v="000039:TX-607"/>
    <n v="0"/>
    <n v="8"/>
    <s v="TX-607-8"/>
    <s v="Texas Balance of State CoC"/>
    <x v="2"/>
    <n v="69"/>
    <x v="138"/>
    <x v="104"/>
    <x v="70"/>
    <x v="2"/>
    <x v="424"/>
  </r>
  <r>
    <x v="0"/>
    <x v="88"/>
    <x v="68"/>
    <n v="3"/>
    <x v="2"/>
    <s v="48457"/>
    <x v="210"/>
    <s v="000039-48457"/>
    <n v="1"/>
    <x v="2"/>
    <s v="TX-607"/>
    <s v="000039:TX-607"/>
    <n v="0"/>
    <n v="8"/>
    <s v="TX-607-8"/>
    <s v="Texas Balance of State CoC"/>
    <x v="2"/>
    <n v="69"/>
    <x v="138"/>
    <x v="104"/>
    <x v="70"/>
    <x v="2"/>
    <x v="210"/>
  </r>
  <r>
    <x v="0"/>
    <x v="88"/>
    <x v="68"/>
    <n v="3"/>
    <x v="2"/>
    <s v="48469"/>
    <x v="425"/>
    <s v="000039-48469"/>
    <n v="1"/>
    <x v="2"/>
    <s v="TX-607"/>
    <s v="000039:TX-607"/>
    <n v="0"/>
    <n v="8"/>
    <s v="TX-607-8"/>
    <s v="Texas Balance of State CoC"/>
    <x v="2"/>
    <n v="69"/>
    <x v="138"/>
    <x v="104"/>
    <x v="70"/>
    <x v="2"/>
    <x v="425"/>
  </r>
  <r>
    <x v="0"/>
    <x v="88"/>
    <x v="68"/>
    <n v="3"/>
    <x v="2"/>
    <s v="48471"/>
    <x v="60"/>
    <s v="000039-48471"/>
    <n v="1"/>
    <x v="0"/>
    <s v="TX-607"/>
    <s v="000039:TX-607"/>
    <n v="0"/>
    <n v="8"/>
    <s v="TX-607-8"/>
    <s v="Texas Balance of State CoC"/>
    <x v="2"/>
    <n v="69"/>
    <x v="138"/>
    <x v="104"/>
    <x v="70"/>
    <x v="2"/>
    <x v="60"/>
  </r>
  <r>
    <x v="0"/>
    <x v="88"/>
    <x v="68"/>
    <n v="3"/>
    <x v="2"/>
    <s v="48473"/>
    <x v="61"/>
    <s v="000039-48473"/>
    <n v="1"/>
    <x v="0"/>
    <s v="TX-607"/>
    <s v="000039:TX-607"/>
    <n v="0"/>
    <n v="8"/>
    <s v="TX-607-8"/>
    <s v="Texas Balance of State CoC"/>
    <x v="2"/>
    <n v="69"/>
    <x v="138"/>
    <x v="104"/>
    <x v="70"/>
    <x v="2"/>
    <x v="61"/>
  </r>
  <r>
    <x v="0"/>
    <x v="88"/>
    <x v="68"/>
    <n v="3"/>
    <x v="2"/>
    <s v="48477"/>
    <x v="62"/>
    <s v="000039-48477"/>
    <n v="1"/>
    <x v="3"/>
    <s v="TX-607"/>
    <s v="000039:TX-607"/>
    <n v="0"/>
    <n v="8"/>
    <s v="TX-607-8"/>
    <s v="Texas Balance of State CoC"/>
    <x v="2"/>
    <n v="69"/>
    <x v="138"/>
    <x v="104"/>
    <x v="70"/>
    <x v="2"/>
    <x v="62"/>
  </r>
  <r>
    <x v="0"/>
    <x v="88"/>
    <x v="68"/>
    <n v="3"/>
    <x v="2"/>
    <s v="48481"/>
    <x v="63"/>
    <s v="000039-48481"/>
    <n v="1"/>
    <x v="0"/>
    <s v="TX-607"/>
    <s v="000039:TX-607"/>
    <n v="0"/>
    <n v="8"/>
    <s v="TX-607-8"/>
    <s v="Texas Balance of State CoC"/>
    <x v="2"/>
    <n v="69"/>
    <x v="138"/>
    <x v="104"/>
    <x v="70"/>
    <x v="2"/>
    <x v="63"/>
  </r>
  <r>
    <x v="0"/>
    <x v="89"/>
    <x v="69"/>
    <n v="1"/>
    <x v="1"/>
    <s v="06037"/>
    <x v="332"/>
    <s v="000168-06037"/>
    <n v="1"/>
    <x v="4"/>
    <s v="CA-600"/>
    <s v="000168:CA-600"/>
    <n v="1"/>
    <n v="9"/>
    <s v="CA-600-9"/>
    <s v="Los Angeles City &amp; County CoC"/>
    <x v="109"/>
    <n v="35"/>
    <x v="139"/>
    <x v="105"/>
    <x v="71"/>
    <x v="1"/>
    <x v="332"/>
  </r>
  <r>
    <x v="0"/>
    <x v="89"/>
    <x v="69"/>
    <n v="1"/>
    <x v="1"/>
    <s v="06037"/>
    <x v="332"/>
    <s v="000168-06037"/>
    <n v="2"/>
    <x v="4"/>
    <s v="CA-606"/>
    <s v="000168:CA-606"/>
    <n v="1"/>
    <n v="1"/>
    <s v="CA-606-1"/>
    <s v="Long Beach CoC"/>
    <x v="144"/>
    <n v="40"/>
    <x v="139"/>
    <x v="105"/>
    <x v="71"/>
    <x v="1"/>
    <x v="332"/>
  </r>
  <r>
    <x v="0"/>
    <x v="90"/>
    <x v="69"/>
    <n v="1"/>
    <x v="1"/>
    <s v="06037"/>
    <x v="332"/>
    <s v="000169-06037"/>
    <n v="1"/>
    <x v="4"/>
    <s v="CA-600"/>
    <s v="000169:CA-600"/>
    <n v="1"/>
    <n v="9"/>
    <s v="CA-600-9"/>
    <s v="Los Angeles City &amp; County CoC"/>
    <x v="109"/>
    <n v="39"/>
    <x v="140"/>
    <x v="106"/>
    <x v="71"/>
    <x v="1"/>
    <x v="332"/>
  </r>
  <r>
    <x v="0"/>
    <x v="90"/>
    <x v="69"/>
    <n v="1"/>
    <x v="1"/>
    <s v="06037"/>
    <x v="332"/>
    <s v="000169-06037"/>
    <n v="2"/>
    <x v="4"/>
    <s v="CA-607"/>
    <s v="000169:CA-607"/>
    <n v="1"/>
    <n v="1"/>
    <s v="CA-607-1"/>
    <s v="Pasadena CoC"/>
    <x v="145"/>
    <n v="5"/>
    <x v="140"/>
    <x v="106"/>
    <x v="71"/>
    <x v="1"/>
    <x v="332"/>
  </r>
  <r>
    <x v="0"/>
    <x v="90"/>
    <x v="69"/>
    <n v="1"/>
    <x v="1"/>
    <s v="06037"/>
    <x v="332"/>
    <s v="000169-06037"/>
    <n v="2"/>
    <x v="4"/>
    <s v="CA-612"/>
    <s v="000169:CA-612"/>
    <n v="1"/>
    <n v="1"/>
    <s v="CA-612-1"/>
    <s v="Glendale CoC"/>
    <x v="146"/>
    <n v="1"/>
    <x v="140"/>
    <x v="106"/>
    <x v="71"/>
    <x v="1"/>
    <x v="332"/>
  </r>
  <r>
    <x v="0"/>
    <x v="89"/>
    <x v="69"/>
    <n v="1"/>
    <x v="1"/>
    <s v="06059"/>
    <x v="74"/>
    <s v="000168-06059"/>
    <n v="1"/>
    <x v="1"/>
    <s v="CA-602"/>
    <s v="000168:CA-602"/>
    <n v="1"/>
    <n v="4"/>
    <s v="CA-602-4"/>
    <s v="Santa Ana, Anaheim/Orange County CoC"/>
    <x v="15"/>
    <n v="20"/>
    <x v="139"/>
    <x v="105"/>
    <x v="71"/>
    <x v="1"/>
    <x v="74"/>
  </r>
  <r>
    <x v="0"/>
    <x v="89"/>
    <x v="69"/>
    <n v="1"/>
    <x v="1"/>
    <s v="06065"/>
    <x v="75"/>
    <s v="000168-06065"/>
    <n v="1"/>
    <x v="1"/>
    <s v="CA-608"/>
    <s v="000168:CA-608"/>
    <n v="1"/>
    <n v="4"/>
    <s v="CA-608-4"/>
    <s v="Riverside City &amp; County CoC"/>
    <x v="16"/>
    <n v="15"/>
    <x v="139"/>
    <x v="105"/>
    <x v="71"/>
    <x v="1"/>
    <x v="75"/>
  </r>
  <r>
    <x v="0"/>
    <x v="89"/>
    <x v="69"/>
    <n v="1"/>
    <x v="1"/>
    <s v="06071"/>
    <x v="76"/>
    <s v="000168-06071"/>
    <n v="1"/>
    <x v="1"/>
    <s v="CA-609"/>
    <s v="000168:CA-609"/>
    <n v="1"/>
    <n v="4"/>
    <s v="CA-609-4"/>
    <s v="San Bernardino City &amp; County CoC"/>
    <x v="17"/>
    <n v="15"/>
    <x v="139"/>
    <x v="105"/>
    <x v="71"/>
    <x v="1"/>
    <x v="76"/>
  </r>
  <r>
    <x v="0"/>
    <x v="90"/>
    <x v="69"/>
    <n v="1"/>
    <x v="1"/>
    <s v="06083"/>
    <x v="333"/>
    <s v="000169-06083"/>
    <n v="1"/>
    <x v="3"/>
    <s v="CA-603"/>
    <s v="000169:CA-603"/>
    <n v="1"/>
    <n v="3"/>
    <s v="CA-603-3"/>
    <s v="Santa Maria/Santa Barbara County CoC"/>
    <x v="110"/>
    <n v="40"/>
    <x v="140"/>
    <x v="106"/>
    <x v="71"/>
    <x v="1"/>
    <x v="333"/>
  </r>
  <r>
    <x v="0"/>
    <x v="90"/>
    <x v="69"/>
    <n v="1"/>
    <x v="1"/>
    <s v="06111"/>
    <x v="334"/>
    <s v="000169-06111"/>
    <n v="1"/>
    <x v="3"/>
    <s v="CA-611"/>
    <s v="000169:CA-611"/>
    <n v="1"/>
    <n v="3"/>
    <s v="CA-611-3"/>
    <s v="Oxnard, San Buenaventura/Ventura County CoC"/>
    <x v="111"/>
    <n v="40"/>
    <x v="140"/>
    <x v="106"/>
    <x v="71"/>
    <x v="1"/>
    <x v="334"/>
  </r>
  <r>
    <x v="0"/>
    <x v="91"/>
    <x v="70"/>
    <n v="2"/>
    <x v="22"/>
    <s v="51005"/>
    <x v="426"/>
    <s v="000084-51005"/>
    <n v="1"/>
    <x v="2"/>
    <s v="VA-502"/>
    <s v="000084:VA-502"/>
    <n v="1"/>
    <n v="1"/>
    <s v="VA-502-1"/>
    <s v="Roanoke City &amp; County, Salem CoC"/>
    <x v="147"/>
    <n v="40"/>
    <x v="141"/>
    <x v="107"/>
    <x v="72"/>
    <x v="22"/>
    <x v="426"/>
  </r>
  <r>
    <x v="0"/>
    <x v="91"/>
    <x v="70"/>
    <n v="2"/>
    <x v="22"/>
    <s v="51017"/>
    <x v="344"/>
    <s v="000084-51017"/>
    <n v="1"/>
    <x v="2"/>
    <s v="VA-521"/>
    <s v="000084:VA-521"/>
    <n v="1"/>
    <n v="3"/>
    <s v="VA-521-3"/>
    <s v="Virginia Balance of State CoC"/>
    <x v="74"/>
    <n v="2"/>
    <x v="141"/>
    <x v="107"/>
    <x v="72"/>
    <x v="22"/>
    <x v="344"/>
  </r>
  <r>
    <x v="0"/>
    <x v="91"/>
    <x v="70"/>
    <n v="2"/>
    <x v="22"/>
    <s v="51019"/>
    <x v="427"/>
    <s v="000084-51019"/>
    <n v="1"/>
    <x v="2"/>
    <s v="VA-508"/>
    <s v="000084:VA-508"/>
    <n v="1"/>
    <n v="1"/>
    <s v="VA-508-1"/>
    <s v="Lynchburg CoC"/>
    <x v="148"/>
    <n v="20"/>
    <x v="141"/>
    <x v="107"/>
    <x v="72"/>
    <x v="22"/>
    <x v="427"/>
  </r>
  <r>
    <x v="0"/>
    <x v="91"/>
    <x v="70"/>
    <n v="2"/>
    <x v="22"/>
    <s v="51530"/>
    <x v="428"/>
    <s v="000084-51530"/>
    <n v="1"/>
    <x v="2"/>
    <s v="VA-521"/>
    <s v="000084:VA-521"/>
    <n v="0"/>
    <n v="3"/>
    <s v="VA-521-3"/>
    <s v="Virginia Balance of State CoC"/>
    <x v="74"/>
    <n v="2"/>
    <x v="141"/>
    <x v="107"/>
    <x v="72"/>
    <x v="22"/>
    <x v="428"/>
  </r>
  <r>
    <x v="0"/>
    <x v="91"/>
    <x v="70"/>
    <n v="2"/>
    <x v="22"/>
    <s v="51580"/>
    <x v="429"/>
    <s v="000084-51580"/>
    <n v="1"/>
    <x v="2"/>
    <s v="VA-502"/>
    <s v="000084:VA-502"/>
    <n v="0"/>
    <n v="1"/>
    <s v="VA-502-1"/>
    <s v="Roanoke City &amp; County, Salem CoC"/>
    <x v="147"/>
    <n v="40"/>
    <x v="141"/>
    <x v="107"/>
    <x v="72"/>
    <x v="22"/>
    <x v="429"/>
  </r>
  <r>
    <x v="0"/>
    <x v="91"/>
    <x v="70"/>
    <n v="2"/>
    <x v="22"/>
    <s v="51045"/>
    <x v="430"/>
    <s v="000084-51045"/>
    <n v="1"/>
    <x v="2"/>
    <s v="VA-502"/>
    <s v="000084:VA-502"/>
    <n v="0"/>
    <n v="1"/>
    <s v="VA-502-1"/>
    <s v="Roanoke City &amp; County, Salem CoC"/>
    <x v="147"/>
    <n v="40"/>
    <x v="141"/>
    <x v="107"/>
    <x v="72"/>
    <x v="22"/>
    <x v="430"/>
  </r>
  <r>
    <x v="0"/>
    <x v="91"/>
    <x v="70"/>
    <n v="2"/>
    <x v="22"/>
    <s v="51067"/>
    <x v="354"/>
    <s v="000084-51067"/>
    <n v="1"/>
    <x v="2"/>
    <s v="VA-521"/>
    <s v="000084:VA-521"/>
    <n v="0"/>
    <n v="3"/>
    <s v="VA-521-3"/>
    <s v="Virginia Balance of State CoC"/>
    <x v="74"/>
    <n v="2"/>
    <x v="141"/>
    <x v="107"/>
    <x v="72"/>
    <x v="22"/>
    <x v="354"/>
  </r>
  <r>
    <x v="0"/>
    <x v="91"/>
    <x v="70"/>
    <n v="2"/>
    <x v="22"/>
    <s v="51678"/>
    <x v="431"/>
    <s v="000084-51678"/>
    <n v="1"/>
    <x v="2"/>
    <s v="VA-521"/>
    <s v="000084:VA-521"/>
    <n v="0"/>
    <n v="3"/>
    <s v="VA-521-3"/>
    <s v="Virginia Balance of State CoC"/>
    <x v="74"/>
    <n v="2"/>
    <x v="141"/>
    <x v="107"/>
    <x v="72"/>
    <x v="22"/>
    <x v="431"/>
  </r>
  <r>
    <x v="0"/>
    <x v="91"/>
    <x v="70"/>
    <n v="2"/>
    <x v="22"/>
    <s v="51680"/>
    <x v="432"/>
    <s v="000084-51680"/>
    <n v="1"/>
    <x v="2"/>
    <s v="VA-508"/>
    <s v="000084:VA-508"/>
    <n v="0"/>
    <n v="1"/>
    <s v="VA-508-1"/>
    <s v="Lynchburg CoC"/>
    <x v="148"/>
    <n v="20"/>
    <x v="141"/>
    <x v="107"/>
    <x v="72"/>
    <x v="22"/>
    <x v="432"/>
  </r>
  <r>
    <x v="0"/>
    <x v="91"/>
    <x v="70"/>
    <n v="2"/>
    <x v="22"/>
    <s v="51121"/>
    <x v="45"/>
    <s v="000084-51121"/>
    <n v="1"/>
    <x v="2"/>
    <s v="VA-521"/>
    <s v="000084:VA-521"/>
    <n v="0"/>
    <n v="3"/>
    <s v="VA-521-3"/>
    <s v="Virginia Balance of State CoC"/>
    <x v="74"/>
    <n v="2"/>
    <x v="141"/>
    <x v="107"/>
    <x v="72"/>
    <x v="22"/>
    <x v="45"/>
  </r>
  <r>
    <x v="0"/>
    <x v="91"/>
    <x v="70"/>
    <n v="2"/>
    <x v="22"/>
    <s v="51770"/>
    <x v="433"/>
    <s v="000084-51770"/>
    <n v="1"/>
    <x v="2"/>
    <s v="VA-502"/>
    <s v="000084:VA-502"/>
    <n v="0"/>
    <n v="1"/>
    <s v="VA-502-1"/>
    <s v="Roanoke City &amp; County, Salem CoC"/>
    <x v="147"/>
    <n v="40"/>
    <x v="141"/>
    <x v="107"/>
    <x v="72"/>
    <x v="22"/>
    <x v="433"/>
  </r>
  <r>
    <x v="0"/>
    <x v="91"/>
    <x v="70"/>
    <n v="2"/>
    <x v="22"/>
    <s v="51161"/>
    <x v="434"/>
    <s v="000084-51161"/>
    <n v="1"/>
    <x v="2"/>
    <s v="VA-502"/>
    <s v="000084:VA-502"/>
    <n v="0"/>
    <n v="1"/>
    <s v="VA-502-1"/>
    <s v="Roanoke City &amp; County, Salem CoC"/>
    <x v="147"/>
    <n v="40"/>
    <x v="141"/>
    <x v="107"/>
    <x v="72"/>
    <x v="22"/>
    <x v="434"/>
  </r>
  <r>
    <x v="0"/>
    <x v="91"/>
    <x v="70"/>
    <n v="2"/>
    <x v="22"/>
    <s v="51775"/>
    <x v="435"/>
    <s v="000084-51775"/>
    <n v="1"/>
    <x v="2"/>
    <s v="VA-502"/>
    <s v="000084:VA-502"/>
    <n v="0"/>
    <n v="1"/>
    <s v="VA-502-1"/>
    <s v="Roanoke City &amp; County, Salem CoC"/>
    <x v="147"/>
    <n v="40"/>
    <x v="141"/>
    <x v="107"/>
    <x v="72"/>
    <x v="22"/>
    <x v="435"/>
  </r>
  <r>
    <x v="0"/>
    <x v="92"/>
    <x v="71"/>
    <n v="3"/>
    <x v="34"/>
    <s v="17007"/>
    <x v="144"/>
    <s v="000037-17007"/>
    <n v="1"/>
    <x v="2"/>
    <s v="IL-501"/>
    <s v="000037:IL-501"/>
    <n v="1"/>
    <n v="1"/>
    <s v="IL-501-1"/>
    <s v="Rockford/DeKalb, Winnebago, Boone Counties CoC"/>
    <x v="149"/>
    <n v="40"/>
    <x v="142"/>
    <x v="108"/>
    <x v="73"/>
    <x v="34"/>
    <x v="144"/>
  </r>
  <r>
    <x v="0"/>
    <x v="92"/>
    <x v="71"/>
    <n v="3"/>
    <x v="34"/>
    <s v="17031"/>
    <x v="391"/>
    <s v="000037-17031"/>
    <n v="1"/>
    <x v="0"/>
    <s v="IL-511"/>
    <s v="000037:IL-511"/>
    <n v="1"/>
    <n v="1"/>
    <s v="IL-511-1"/>
    <s v="Cook County CoC"/>
    <x v="150"/>
    <n v="35"/>
    <x v="142"/>
    <x v="108"/>
    <x v="73"/>
    <x v="34"/>
    <x v="391"/>
  </r>
  <r>
    <x v="0"/>
    <x v="92"/>
    <x v="71"/>
    <n v="3"/>
    <x v="34"/>
    <s v="17097"/>
    <x v="436"/>
    <s v="000037-17097"/>
    <n v="1"/>
    <x v="2"/>
    <s v="IL-502"/>
    <s v="000037:IL-502"/>
    <n v="1"/>
    <n v="1"/>
    <s v="IL-502-1"/>
    <s v="Waukegan, North Chicago/Lake County CoC"/>
    <x v="151"/>
    <n v="40"/>
    <x v="142"/>
    <x v="108"/>
    <x v="73"/>
    <x v="34"/>
    <x v="436"/>
  </r>
  <r>
    <x v="0"/>
    <x v="92"/>
    <x v="71"/>
    <n v="3"/>
    <x v="34"/>
    <s v="17111"/>
    <x v="437"/>
    <s v="000037-17111"/>
    <n v="1"/>
    <x v="2"/>
    <s v="IL-500"/>
    <s v="000037:IL-500"/>
    <n v="1"/>
    <n v="1"/>
    <s v="IL-500-1"/>
    <s v="McHenry County CoC"/>
    <x v="152"/>
    <n v="35"/>
    <x v="142"/>
    <x v="108"/>
    <x v="73"/>
    <x v="34"/>
    <x v="437"/>
  </r>
  <r>
    <x v="0"/>
    <x v="92"/>
    <x v="71"/>
    <n v="3"/>
    <x v="34"/>
    <s v="17201"/>
    <x v="438"/>
    <s v="000037-17201"/>
    <n v="1"/>
    <x v="2"/>
    <s v="IL-501"/>
    <s v="000037:IL-501"/>
    <n v="0"/>
    <n v="1"/>
    <s v="IL-501-1"/>
    <s v="Rockford/DeKalb, Winnebago, Boone Counties CoC"/>
    <x v="149"/>
    <n v="40"/>
    <x v="142"/>
    <x v="108"/>
    <x v="73"/>
    <x v="34"/>
    <x v="438"/>
  </r>
  <r>
    <x v="0"/>
    <x v="93"/>
    <x v="72"/>
    <n v="2"/>
    <x v="36"/>
    <s v="23001"/>
    <x v="439"/>
    <s v="000089-23001"/>
    <n v="1"/>
    <x v="0"/>
    <s v="ME-500"/>
    <s v="000089:ME-500"/>
    <n v="1"/>
    <n v="2"/>
    <s v="ME-500-2"/>
    <s v="Maine Statewide CoC"/>
    <x v="153"/>
    <n v="10"/>
    <x v="143"/>
    <x v="109"/>
    <x v="74"/>
    <x v="36"/>
    <x v="439"/>
  </r>
  <r>
    <x v="0"/>
    <x v="93"/>
    <x v="72"/>
    <n v="2"/>
    <x v="36"/>
    <s v="23003"/>
    <x v="440"/>
    <s v="000089-23003"/>
    <n v="1"/>
    <x v="2"/>
    <s v="ME-500"/>
    <s v="000089:ME-500"/>
    <n v="0"/>
    <n v="2"/>
    <s v="ME-500-2"/>
    <s v="Maine Statewide CoC"/>
    <x v="153"/>
    <n v="10"/>
    <x v="143"/>
    <x v="109"/>
    <x v="74"/>
    <x v="36"/>
    <x v="440"/>
  </r>
  <r>
    <x v="0"/>
    <x v="93"/>
    <x v="72"/>
    <n v="2"/>
    <x v="36"/>
    <s v="23005"/>
    <x v="441"/>
    <s v="000089-23005"/>
    <n v="1"/>
    <x v="0"/>
    <s v="ME-500"/>
    <s v="000089:ME-500"/>
    <n v="0"/>
    <n v="2"/>
    <s v="ME-500-2"/>
    <s v="Maine Statewide CoC"/>
    <x v="153"/>
    <n v="10"/>
    <x v="143"/>
    <x v="109"/>
    <x v="74"/>
    <x v="36"/>
    <x v="441"/>
  </r>
  <r>
    <x v="0"/>
    <x v="93"/>
    <x v="72"/>
    <n v="2"/>
    <x v="36"/>
    <s v="23007"/>
    <x v="354"/>
    <s v="000089-23007"/>
    <n v="1"/>
    <x v="2"/>
    <s v="ME-500"/>
    <s v="000089:ME-500"/>
    <n v="0"/>
    <n v="2"/>
    <s v="ME-500-2"/>
    <s v="Maine Statewide CoC"/>
    <x v="153"/>
    <n v="10"/>
    <x v="143"/>
    <x v="109"/>
    <x v="74"/>
    <x v="36"/>
    <x v="354"/>
  </r>
  <r>
    <x v="0"/>
    <x v="93"/>
    <x v="72"/>
    <n v="2"/>
    <x v="36"/>
    <s v="23009"/>
    <x v="147"/>
    <s v="000089-23009"/>
    <n v="1"/>
    <x v="2"/>
    <s v="ME-500"/>
    <s v="000089:ME-500"/>
    <n v="0"/>
    <n v="2"/>
    <s v="ME-500-2"/>
    <s v="Maine Statewide CoC"/>
    <x v="153"/>
    <n v="10"/>
    <x v="143"/>
    <x v="109"/>
    <x v="74"/>
    <x v="36"/>
    <x v="147"/>
  </r>
  <r>
    <x v="0"/>
    <x v="93"/>
    <x v="72"/>
    <n v="2"/>
    <x v="36"/>
    <s v="23011"/>
    <x v="442"/>
    <s v="000089-23011"/>
    <n v="1"/>
    <x v="0"/>
    <s v="ME-500"/>
    <s v="000089:ME-500"/>
    <n v="0"/>
    <n v="2"/>
    <s v="ME-500-2"/>
    <s v="Maine Statewide CoC"/>
    <x v="153"/>
    <n v="10"/>
    <x v="143"/>
    <x v="109"/>
    <x v="74"/>
    <x v="36"/>
    <x v="442"/>
  </r>
  <r>
    <x v="0"/>
    <x v="93"/>
    <x v="72"/>
    <n v="2"/>
    <x v="36"/>
    <s v="23013"/>
    <x v="35"/>
    <s v="000089-23013"/>
    <n v="1"/>
    <x v="2"/>
    <s v="ME-500"/>
    <s v="000089:ME-500"/>
    <n v="0"/>
    <n v="2"/>
    <s v="ME-500-2"/>
    <s v="Maine Statewide CoC"/>
    <x v="153"/>
    <n v="10"/>
    <x v="143"/>
    <x v="109"/>
    <x v="74"/>
    <x v="36"/>
    <x v="35"/>
  </r>
  <r>
    <x v="0"/>
    <x v="93"/>
    <x v="72"/>
    <n v="2"/>
    <x v="36"/>
    <s v="23015"/>
    <x v="111"/>
    <s v="000089-23015"/>
    <n v="1"/>
    <x v="0"/>
    <s v="ME-500"/>
    <s v="000089:ME-500"/>
    <n v="0"/>
    <n v="2"/>
    <s v="ME-500-2"/>
    <s v="Maine Statewide CoC"/>
    <x v="153"/>
    <n v="10"/>
    <x v="143"/>
    <x v="109"/>
    <x v="74"/>
    <x v="36"/>
    <x v="111"/>
  </r>
  <r>
    <x v="0"/>
    <x v="93"/>
    <x v="72"/>
    <n v="2"/>
    <x v="36"/>
    <s v="23017"/>
    <x v="443"/>
    <s v="000089-23017"/>
    <n v="1"/>
    <x v="0"/>
    <s v="ME-500"/>
    <s v="000089:ME-500"/>
    <n v="0"/>
    <n v="2"/>
    <s v="ME-500-2"/>
    <s v="Maine Statewide CoC"/>
    <x v="153"/>
    <n v="10"/>
    <x v="143"/>
    <x v="109"/>
    <x v="74"/>
    <x v="36"/>
    <x v="443"/>
  </r>
  <r>
    <x v="0"/>
    <x v="93"/>
    <x v="72"/>
    <n v="2"/>
    <x v="36"/>
    <s v="23019"/>
    <x v="444"/>
    <s v="000089-23019"/>
    <n v="1"/>
    <x v="2"/>
    <s v="ME-500"/>
    <s v="000089:ME-500"/>
    <n v="0"/>
    <n v="2"/>
    <s v="ME-500-2"/>
    <s v="Maine Statewide CoC"/>
    <x v="153"/>
    <n v="10"/>
    <x v="143"/>
    <x v="109"/>
    <x v="74"/>
    <x v="36"/>
    <x v="444"/>
  </r>
  <r>
    <x v="0"/>
    <x v="93"/>
    <x v="72"/>
    <n v="2"/>
    <x v="36"/>
    <s v="23021"/>
    <x v="445"/>
    <s v="000089-23021"/>
    <n v="1"/>
    <x v="2"/>
    <s v="ME-500"/>
    <s v="000089:ME-500"/>
    <n v="0"/>
    <n v="2"/>
    <s v="ME-500-2"/>
    <s v="Maine Statewide CoC"/>
    <x v="153"/>
    <n v="10"/>
    <x v="143"/>
    <x v="109"/>
    <x v="74"/>
    <x v="36"/>
    <x v="445"/>
  </r>
  <r>
    <x v="0"/>
    <x v="93"/>
    <x v="72"/>
    <n v="2"/>
    <x v="36"/>
    <s v="23023"/>
    <x v="446"/>
    <s v="000089-23023"/>
    <n v="1"/>
    <x v="0"/>
    <s v="ME-500"/>
    <s v="000089:ME-500"/>
    <n v="0"/>
    <n v="2"/>
    <s v="ME-500-2"/>
    <s v="Maine Statewide CoC"/>
    <x v="153"/>
    <n v="10"/>
    <x v="143"/>
    <x v="109"/>
    <x v="74"/>
    <x v="36"/>
    <x v="446"/>
  </r>
  <r>
    <x v="0"/>
    <x v="93"/>
    <x v="72"/>
    <n v="2"/>
    <x v="36"/>
    <s v="23025"/>
    <x v="404"/>
    <s v="000089-23025"/>
    <n v="1"/>
    <x v="2"/>
    <s v="ME-500"/>
    <s v="000089:ME-500"/>
    <n v="0"/>
    <n v="2"/>
    <s v="ME-500-2"/>
    <s v="Maine Statewide CoC"/>
    <x v="153"/>
    <n v="10"/>
    <x v="143"/>
    <x v="109"/>
    <x v="74"/>
    <x v="36"/>
    <x v="404"/>
  </r>
  <r>
    <x v="0"/>
    <x v="93"/>
    <x v="72"/>
    <n v="2"/>
    <x v="36"/>
    <s v="23027"/>
    <x v="447"/>
    <s v="000089-23027"/>
    <n v="1"/>
    <x v="2"/>
    <s v="ME-500"/>
    <s v="000089:ME-500"/>
    <n v="0"/>
    <n v="2"/>
    <s v="ME-500-2"/>
    <s v="Maine Statewide CoC"/>
    <x v="153"/>
    <n v="10"/>
    <x v="143"/>
    <x v="109"/>
    <x v="74"/>
    <x v="36"/>
    <x v="447"/>
  </r>
  <r>
    <x v="0"/>
    <x v="93"/>
    <x v="72"/>
    <n v="2"/>
    <x v="36"/>
    <s v="23029"/>
    <x v="62"/>
    <s v="000089-23029"/>
    <n v="1"/>
    <x v="2"/>
    <s v="ME-500"/>
    <s v="000089:ME-500"/>
    <n v="0"/>
    <n v="2"/>
    <s v="ME-500-2"/>
    <s v="Maine Statewide CoC"/>
    <x v="153"/>
    <n v="10"/>
    <x v="143"/>
    <x v="109"/>
    <x v="74"/>
    <x v="36"/>
    <x v="62"/>
  </r>
  <r>
    <x v="0"/>
    <x v="93"/>
    <x v="72"/>
    <n v="2"/>
    <x v="36"/>
    <s v="23031"/>
    <x v="252"/>
    <s v="000089-23031"/>
    <n v="1"/>
    <x v="0"/>
    <s v="ME-500"/>
    <s v="000089:ME-500"/>
    <n v="0"/>
    <n v="2"/>
    <s v="ME-500-2"/>
    <s v="Maine Statewide CoC"/>
    <x v="153"/>
    <n v="10"/>
    <x v="143"/>
    <x v="109"/>
    <x v="74"/>
    <x v="36"/>
    <x v="252"/>
  </r>
  <r>
    <x v="0"/>
    <x v="93"/>
    <x v="72"/>
    <n v="2"/>
    <x v="37"/>
    <s v="25001"/>
    <x v="448"/>
    <s v="000089-25001"/>
    <n v="1"/>
    <x v="0"/>
    <s v="MA-503"/>
    <s v="000089:MA-503"/>
    <n v="1"/>
    <n v="2"/>
    <s v="MA-503-2"/>
    <s v="Cape Cod Islands CoC"/>
    <x v="154"/>
    <n v="1"/>
    <x v="143"/>
    <x v="109"/>
    <x v="74"/>
    <x v="37"/>
    <x v="448"/>
  </r>
  <r>
    <x v="0"/>
    <x v="93"/>
    <x v="72"/>
    <n v="2"/>
    <x v="37"/>
    <s v="25003"/>
    <x v="449"/>
    <s v="000089-25003"/>
    <n v="1"/>
    <x v="2"/>
    <s v="MA-507"/>
    <s v="000089:MA-507"/>
    <n v="1"/>
    <n v="2"/>
    <s v="MA-507-2"/>
    <s v="Pittsfield/Berkshire, Franklin, Hampshire Counties CoC"/>
    <x v="155"/>
    <n v="1"/>
    <x v="143"/>
    <x v="109"/>
    <x v="74"/>
    <x v="37"/>
    <x v="449"/>
  </r>
  <r>
    <x v="0"/>
    <x v="93"/>
    <x v="72"/>
    <n v="2"/>
    <x v="37"/>
    <s v="25005"/>
    <x v="450"/>
    <s v="000089-25005"/>
    <n v="1"/>
    <x v="3"/>
    <s v="MA-505"/>
    <s v="000089:MA-505"/>
    <n v="1"/>
    <n v="3"/>
    <s v="MA-505-3"/>
    <s v="New Bedford CoC"/>
    <x v="156"/>
    <n v="2"/>
    <x v="143"/>
    <x v="109"/>
    <x v="74"/>
    <x v="37"/>
    <x v="450"/>
  </r>
  <r>
    <x v="0"/>
    <x v="93"/>
    <x v="72"/>
    <n v="2"/>
    <x v="37"/>
    <s v="25005"/>
    <x v="450"/>
    <s v="000089-25005"/>
    <n v="2"/>
    <x v="3"/>
    <s v="MA-515"/>
    <s v="000089:MA-515"/>
    <n v="1"/>
    <n v="1"/>
    <s v="MA-515-1"/>
    <s v="Fall River CoC"/>
    <x v="157"/>
    <n v="1"/>
    <x v="143"/>
    <x v="109"/>
    <x v="74"/>
    <x v="37"/>
    <x v="450"/>
  </r>
  <r>
    <x v="0"/>
    <x v="93"/>
    <x v="72"/>
    <n v="2"/>
    <x v="37"/>
    <s v="25007"/>
    <x v="451"/>
    <s v="000089-25007"/>
    <n v="1"/>
    <x v="2"/>
    <s v="MA-503"/>
    <s v="000089:MA-503"/>
    <n v="0"/>
    <n v="2"/>
    <s v="MA-503-2"/>
    <s v="Cape Cod Islands CoC"/>
    <x v="154"/>
    <n v="1"/>
    <x v="143"/>
    <x v="109"/>
    <x v="74"/>
    <x v="37"/>
    <x v="451"/>
  </r>
  <r>
    <x v="0"/>
    <x v="93"/>
    <x v="72"/>
    <n v="2"/>
    <x v="37"/>
    <s v="25009"/>
    <x v="452"/>
    <s v="000089-25009"/>
    <n v="1"/>
    <x v="3"/>
    <s v="MA-502"/>
    <s v="000089:MA-502"/>
    <n v="1"/>
    <n v="3"/>
    <s v="MA-502-3"/>
    <s v="Lynn CoC"/>
    <x v="158"/>
    <n v="1"/>
    <x v="143"/>
    <x v="109"/>
    <x v="74"/>
    <x v="37"/>
    <x v="452"/>
  </r>
  <r>
    <x v="0"/>
    <x v="93"/>
    <x v="72"/>
    <n v="2"/>
    <x v="37"/>
    <s v="25009"/>
    <x v="452"/>
    <s v="000089-25009"/>
    <n v="2"/>
    <x v="3"/>
    <s v="MA-516"/>
    <s v="000089:MA-516"/>
    <n v="1"/>
    <n v="5"/>
    <s v="MA-516-5"/>
    <s v="Massachusetts Balance of State CoC"/>
    <x v="159"/>
    <n v="3"/>
    <x v="143"/>
    <x v="109"/>
    <x v="74"/>
    <x v="37"/>
    <x v="452"/>
  </r>
  <r>
    <x v="0"/>
    <x v="93"/>
    <x v="72"/>
    <n v="2"/>
    <x v="37"/>
    <s v="25011"/>
    <x v="354"/>
    <s v="000089-25011"/>
    <n v="1"/>
    <x v="0"/>
    <s v="MA-507"/>
    <s v="000089:MA-507"/>
    <n v="0"/>
    <n v="2"/>
    <s v="MA-507-2"/>
    <s v="Pittsfield/Berkshire, Franklin, Hampshire Counties CoC"/>
    <x v="155"/>
    <n v="1"/>
    <x v="143"/>
    <x v="109"/>
    <x v="74"/>
    <x v="37"/>
    <x v="354"/>
  </r>
  <r>
    <x v="0"/>
    <x v="93"/>
    <x v="72"/>
    <n v="2"/>
    <x v="37"/>
    <s v="25013"/>
    <x v="453"/>
    <s v="000089-25013"/>
    <n v="1"/>
    <x v="0"/>
    <s v="MA-504"/>
    <s v="000089:MA-504"/>
    <n v="1"/>
    <n v="2"/>
    <s v="MA-504-2"/>
    <s v="Springfield/Hampden County CoC"/>
    <x v="160"/>
    <n v="3"/>
    <x v="143"/>
    <x v="109"/>
    <x v="74"/>
    <x v="37"/>
    <x v="453"/>
  </r>
  <r>
    <x v="0"/>
    <x v="93"/>
    <x v="72"/>
    <n v="2"/>
    <x v="37"/>
    <s v="25015"/>
    <x v="195"/>
    <s v="000089-25015"/>
    <n v="1"/>
    <x v="0"/>
    <s v="MA-507"/>
    <s v="000089:MA-507"/>
    <n v="0"/>
    <n v="2"/>
    <s v="MA-507-2"/>
    <s v="Pittsfield/Berkshire, Franklin, Hampshire Counties CoC"/>
    <x v="155"/>
    <n v="1"/>
    <x v="143"/>
    <x v="109"/>
    <x v="74"/>
    <x v="37"/>
    <x v="195"/>
  </r>
  <r>
    <x v="0"/>
    <x v="93"/>
    <x v="72"/>
    <n v="2"/>
    <x v="37"/>
    <s v="25017"/>
    <x v="454"/>
    <s v="000089-25017"/>
    <n v="1"/>
    <x v="1"/>
    <s v="MA-509"/>
    <s v="000089:MA-509"/>
    <n v="1"/>
    <n v="3"/>
    <s v="MA-509-3"/>
    <s v="Cambridge CoC"/>
    <x v="161"/>
    <n v="5"/>
    <x v="143"/>
    <x v="109"/>
    <x v="74"/>
    <x v="37"/>
    <x v="454"/>
  </r>
  <r>
    <x v="0"/>
    <x v="93"/>
    <x v="72"/>
    <n v="2"/>
    <x v="37"/>
    <s v="25017"/>
    <x v="454"/>
    <s v="000089-25017"/>
    <n v="2"/>
    <x v="1"/>
    <s v="MA-516"/>
    <s v="000089:MA-516"/>
    <n v="0"/>
    <n v="5"/>
    <s v="MA-516-5"/>
    <s v="Massachusetts Balance of State CoC"/>
    <x v="159"/>
    <n v="3"/>
    <x v="143"/>
    <x v="109"/>
    <x v="74"/>
    <x v="37"/>
    <x v="454"/>
  </r>
  <r>
    <x v="0"/>
    <x v="93"/>
    <x v="72"/>
    <n v="2"/>
    <x v="37"/>
    <s v="25019"/>
    <x v="455"/>
    <s v="000089-25019"/>
    <n v="1"/>
    <x v="2"/>
    <s v="MA-503"/>
    <s v="000089:MA-503"/>
    <n v="0"/>
    <n v="2"/>
    <s v="MA-503-2"/>
    <s v="Cape Cod Islands CoC"/>
    <x v="154"/>
    <n v="1"/>
    <x v="143"/>
    <x v="109"/>
    <x v="74"/>
    <x v="37"/>
    <x v="455"/>
  </r>
  <r>
    <x v="0"/>
    <x v="93"/>
    <x v="72"/>
    <n v="2"/>
    <x v="37"/>
    <s v="25021"/>
    <x v="456"/>
    <s v="000089-25021"/>
    <n v="1"/>
    <x v="1"/>
    <s v="MA-516"/>
    <s v="000089:MA-516"/>
    <n v="0"/>
    <n v="5"/>
    <s v="MA-516-5"/>
    <s v="Massachusetts Balance of State CoC"/>
    <x v="159"/>
    <n v="3"/>
    <x v="143"/>
    <x v="109"/>
    <x v="74"/>
    <x v="37"/>
    <x v="456"/>
  </r>
  <r>
    <x v="0"/>
    <x v="93"/>
    <x v="72"/>
    <n v="2"/>
    <x v="37"/>
    <s v="25023"/>
    <x v="457"/>
    <s v="000089-25023"/>
    <n v="1"/>
    <x v="1"/>
    <s v="MA-511"/>
    <s v="000089:MA-511"/>
    <n v="1"/>
    <n v="4"/>
    <s v="MA-511-4"/>
    <s v="Quincy, Brockton, Weymouth, Plymouth City and County CoC"/>
    <x v="162"/>
    <n v="1"/>
    <x v="143"/>
    <x v="109"/>
    <x v="74"/>
    <x v="37"/>
    <x v="457"/>
  </r>
  <r>
    <x v="0"/>
    <x v="93"/>
    <x v="72"/>
    <n v="2"/>
    <x v="37"/>
    <s v="25025"/>
    <x v="85"/>
    <s v="000089-25025"/>
    <n v="1"/>
    <x v="3"/>
    <s v="MA-500"/>
    <s v="000089:MA-500"/>
    <n v="1"/>
    <n v="3"/>
    <s v="MA-500-3"/>
    <s v="Boston CoC"/>
    <x v="163"/>
    <n v="1"/>
    <x v="143"/>
    <x v="109"/>
    <x v="74"/>
    <x v="37"/>
    <x v="85"/>
  </r>
  <r>
    <x v="0"/>
    <x v="93"/>
    <x v="72"/>
    <n v="2"/>
    <x v="37"/>
    <s v="25025"/>
    <x v="85"/>
    <s v="000089-25025"/>
    <n v="2"/>
    <x v="3"/>
    <s v="MA-516"/>
    <s v="000089:MA-516"/>
    <n v="0"/>
    <n v="5"/>
    <s v="MA-516-5"/>
    <s v="Massachusetts Balance of State CoC"/>
    <x v="159"/>
    <n v="3"/>
    <x v="143"/>
    <x v="109"/>
    <x v="74"/>
    <x v="37"/>
    <x v="85"/>
  </r>
  <r>
    <x v="0"/>
    <x v="93"/>
    <x v="72"/>
    <n v="2"/>
    <x v="37"/>
    <s v="25027"/>
    <x v="407"/>
    <s v="000089-25027"/>
    <n v="1"/>
    <x v="0"/>
    <s v="MA-506"/>
    <s v="000089:MA-506"/>
    <n v="1"/>
    <n v="2"/>
    <s v="MA-506-2"/>
    <s v="Worcester City &amp; County CoC"/>
    <x v="164"/>
    <n v="1"/>
    <x v="143"/>
    <x v="109"/>
    <x v="74"/>
    <x v="37"/>
    <x v="407"/>
  </r>
  <r>
    <x v="0"/>
    <x v="93"/>
    <x v="72"/>
    <n v="2"/>
    <x v="30"/>
    <s v="33001"/>
    <x v="319"/>
    <s v="000089-33001"/>
    <n v="1"/>
    <x v="0"/>
    <s v="NH-500"/>
    <s v="000089:NH-500"/>
    <n v="1"/>
    <n v="2"/>
    <s v="NH-500-2"/>
    <s v="New Hampshire Balance of State CoC"/>
    <x v="101"/>
    <n v="2"/>
    <x v="143"/>
    <x v="109"/>
    <x v="74"/>
    <x v="30"/>
    <x v="319"/>
  </r>
  <r>
    <x v="0"/>
    <x v="93"/>
    <x v="72"/>
    <n v="2"/>
    <x v="30"/>
    <s v="33003"/>
    <x v="163"/>
    <s v="000089-33003"/>
    <n v="1"/>
    <x v="0"/>
    <s v="NH-500"/>
    <s v="000089:NH-500"/>
    <n v="0"/>
    <n v="2"/>
    <s v="NH-500-2"/>
    <s v="New Hampshire Balance of State CoC"/>
    <x v="101"/>
    <n v="2"/>
    <x v="143"/>
    <x v="109"/>
    <x v="74"/>
    <x v="30"/>
    <x v="163"/>
  </r>
  <r>
    <x v="0"/>
    <x v="93"/>
    <x v="72"/>
    <n v="2"/>
    <x v="30"/>
    <s v="33005"/>
    <x v="320"/>
    <s v="000089-33005"/>
    <n v="1"/>
    <x v="0"/>
    <s v="NH-500"/>
    <s v="000089:NH-500"/>
    <n v="0"/>
    <n v="2"/>
    <s v="NH-500-2"/>
    <s v="New Hampshire Balance of State CoC"/>
    <x v="101"/>
    <n v="2"/>
    <x v="143"/>
    <x v="109"/>
    <x v="74"/>
    <x v="30"/>
    <x v="320"/>
  </r>
  <r>
    <x v="0"/>
    <x v="93"/>
    <x v="72"/>
    <n v="2"/>
    <x v="30"/>
    <s v="33007"/>
    <x v="321"/>
    <s v="000089-33007"/>
    <n v="1"/>
    <x v="0"/>
    <s v="NH-500"/>
    <s v="000089:NH-500"/>
    <n v="0"/>
    <n v="2"/>
    <s v="NH-500-2"/>
    <s v="New Hampshire Balance of State CoC"/>
    <x v="101"/>
    <n v="2"/>
    <x v="143"/>
    <x v="109"/>
    <x v="74"/>
    <x v="30"/>
    <x v="321"/>
  </r>
  <r>
    <x v="0"/>
    <x v="93"/>
    <x v="72"/>
    <n v="2"/>
    <x v="30"/>
    <s v="33009"/>
    <x v="322"/>
    <s v="000089-33009"/>
    <n v="1"/>
    <x v="0"/>
    <s v="NH-500"/>
    <s v="000089:NH-500"/>
    <n v="0"/>
    <n v="2"/>
    <s v="NH-500-2"/>
    <s v="New Hampshire Balance of State CoC"/>
    <x v="101"/>
    <n v="2"/>
    <x v="143"/>
    <x v="109"/>
    <x v="74"/>
    <x v="30"/>
    <x v="322"/>
  </r>
  <r>
    <x v="0"/>
    <x v="93"/>
    <x v="72"/>
    <n v="2"/>
    <x v="30"/>
    <s v="33011"/>
    <x v="323"/>
    <s v="000089-33011"/>
    <n v="1"/>
    <x v="0"/>
    <s v="NH-500"/>
    <s v="000089:NH-500"/>
    <n v="0"/>
    <n v="2"/>
    <s v="NH-500-2"/>
    <s v="New Hampshire Balance of State CoC"/>
    <x v="101"/>
    <n v="2"/>
    <x v="143"/>
    <x v="109"/>
    <x v="74"/>
    <x v="30"/>
    <x v="323"/>
  </r>
  <r>
    <x v="0"/>
    <x v="93"/>
    <x v="72"/>
    <n v="2"/>
    <x v="30"/>
    <s v="33011"/>
    <x v="323"/>
    <s v="000089-33011"/>
    <n v="2"/>
    <x v="0"/>
    <s v="NH-501"/>
    <s v="000089:NH-501"/>
    <n v="1"/>
    <n v="2"/>
    <s v="NH-501-2"/>
    <s v="Manchester CoC"/>
    <x v="102"/>
    <n v="5"/>
    <x v="143"/>
    <x v="109"/>
    <x v="74"/>
    <x v="30"/>
    <x v="323"/>
  </r>
  <r>
    <x v="0"/>
    <x v="93"/>
    <x v="72"/>
    <n v="2"/>
    <x v="30"/>
    <s v="33011"/>
    <x v="323"/>
    <s v="000089-33011"/>
    <n v="2"/>
    <x v="0"/>
    <s v="NH-502"/>
    <s v="000089:NH-502"/>
    <n v="1"/>
    <n v="2"/>
    <s v="NH-502-2"/>
    <s v="Nashua/Hillsborough County CoC"/>
    <x v="103"/>
    <n v="3"/>
    <x v="143"/>
    <x v="109"/>
    <x v="74"/>
    <x v="30"/>
    <x v="323"/>
  </r>
  <r>
    <x v="0"/>
    <x v="93"/>
    <x v="72"/>
    <n v="2"/>
    <x v="30"/>
    <s v="33013"/>
    <x v="324"/>
    <s v="000089-33013"/>
    <n v="1"/>
    <x v="0"/>
    <s v="NH-500"/>
    <s v="000089:NH-500"/>
    <n v="0"/>
    <n v="2"/>
    <s v="NH-500-2"/>
    <s v="New Hampshire Balance of State CoC"/>
    <x v="101"/>
    <n v="2"/>
    <x v="143"/>
    <x v="109"/>
    <x v="74"/>
    <x v="30"/>
    <x v="324"/>
  </r>
  <r>
    <x v="0"/>
    <x v="93"/>
    <x v="72"/>
    <n v="2"/>
    <x v="30"/>
    <s v="33015"/>
    <x v="325"/>
    <s v="000089-33015"/>
    <n v="1"/>
    <x v="0"/>
    <s v="NH-500"/>
    <s v="000089:NH-500"/>
    <n v="0"/>
    <n v="2"/>
    <s v="NH-500-2"/>
    <s v="New Hampshire Balance of State CoC"/>
    <x v="101"/>
    <n v="2"/>
    <x v="143"/>
    <x v="109"/>
    <x v="74"/>
    <x v="30"/>
    <x v="325"/>
  </r>
  <r>
    <x v="0"/>
    <x v="93"/>
    <x v="72"/>
    <n v="2"/>
    <x v="30"/>
    <s v="33017"/>
    <x v="326"/>
    <s v="000089-33017"/>
    <n v="1"/>
    <x v="0"/>
    <s v="NH-500"/>
    <s v="000089:NH-500"/>
    <n v="0"/>
    <n v="2"/>
    <s v="NH-500-2"/>
    <s v="New Hampshire Balance of State CoC"/>
    <x v="101"/>
    <n v="2"/>
    <x v="143"/>
    <x v="109"/>
    <x v="74"/>
    <x v="30"/>
    <x v="326"/>
  </r>
  <r>
    <x v="0"/>
    <x v="93"/>
    <x v="72"/>
    <n v="2"/>
    <x v="30"/>
    <s v="33019"/>
    <x v="327"/>
    <s v="000089-33019"/>
    <n v="1"/>
    <x v="0"/>
    <s v="NH-500"/>
    <s v="000089:NH-500"/>
    <n v="0"/>
    <n v="2"/>
    <s v="NH-500-2"/>
    <s v="New Hampshire Balance of State CoC"/>
    <x v="101"/>
    <n v="2"/>
    <x v="143"/>
    <x v="109"/>
    <x v="74"/>
    <x v="30"/>
    <x v="327"/>
  </r>
  <r>
    <x v="0"/>
    <x v="93"/>
    <x v="72"/>
    <n v="2"/>
    <x v="38"/>
    <s v="50001"/>
    <x v="458"/>
    <s v="000089-50001"/>
    <n v="1"/>
    <x v="2"/>
    <s v="VT-500"/>
    <s v="000089:VT-500"/>
    <n v="1"/>
    <n v="1"/>
    <s v="VT-500-1"/>
    <s v="Vermont Balance of State CoC"/>
    <x v="165"/>
    <n v="4"/>
    <x v="143"/>
    <x v="109"/>
    <x v="74"/>
    <x v="38"/>
    <x v="458"/>
  </r>
  <r>
    <x v="0"/>
    <x v="93"/>
    <x v="72"/>
    <n v="2"/>
    <x v="38"/>
    <s v="50003"/>
    <x v="459"/>
    <s v="000089-50003"/>
    <n v="1"/>
    <x v="2"/>
    <s v="VT-500"/>
    <s v="000089:VT-500"/>
    <n v="0"/>
    <n v="1"/>
    <s v="VT-500-1"/>
    <s v="Vermont Balance of State CoC"/>
    <x v="165"/>
    <n v="4"/>
    <x v="143"/>
    <x v="109"/>
    <x v="74"/>
    <x v="38"/>
    <x v="459"/>
  </r>
  <r>
    <x v="0"/>
    <x v="93"/>
    <x v="72"/>
    <n v="2"/>
    <x v="38"/>
    <s v="50005"/>
    <x v="460"/>
    <s v="000089-50005"/>
    <n v="1"/>
    <x v="2"/>
    <s v="VT-500"/>
    <s v="000089:VT-500"/>
    <n v="0"/>
    <n v="1"/>
    <s v="VT-500-1"/>
    <s v="Vermont Balance of State CoC"/>
    <x v="165"/>
    <n v="4"/>
    <x v="143"/>
    <x v="109"/>
    <x v="74"/>
    <x v="38"/>
    <x v="460"/>
  </r>
  <r>
    <x v="0"/>
    <x v="93"/>
    <x v="72"/>
    <n v="2"/>
    <x v="38"/>
    <s v="50007"/>
    <x v="461"/>
    <s v="000089-50007"/>
    <n v="1"/>
    <x v="2"/>
    <s v="VT-501"/>
    <s v="000089:VT-501"/>
    <n v="1"/>
    <n v="1"/>
    <s v="VT-501-1"/>
    <s v="Burlington/Chittenden County CoC"/>
    <x v="166"/>
    <n v="4"/>
    <x v="143"/>
    <x v="109"/>
    <x v="74"/>
    <x v="38"/>
    <x v="461"/>
  </r>
  <r>
    <x v="0"/>
    <x v="93"/>
    <x v="72"/>
    <n v="2"/>
    <x v="38"/>
    <s v="50009"/>
    <x v="452"/>
    <s v="000089-50009"/>
    <n v="1"/>
    <x v="2"/>
    <s v="VT-500"/>
    <s v="000089:VT-500"/>
    <n v="0"/>
    <n v="1"/>
    <s v="VT-500-1"/>
    <s v="Vermont Balance of State CoC"/>
    <x v="165"/>
    <n v="4"/>
    <x v="143"/>
    <x v="109"/>
    <x v="74"/>
    <x v="38"/>
    <x v="452"/>
  </r>
  <r>
    <x v="0"/>
    <x v="93"/>
    <x v="72"/>
    <n v="2"/>
    <x v="38"/>
    <s v="50011"/>
    <x v="354"/>
    <s v="000089-50011"/>
    <n v="1"/>
    <x v="2"/>
    <s v="VT-500"/>
    <s v="000089:VT-500"/>
    <n v="0"/>
    <n v="1"/>
    <s v="VT-500-1"/>
    <s v="Vermont Balance of State CoC"/>
    <x v="165"/>
    <n v="4"/>
    <x v="143"/>
    <x v="109"/>
    <x v="74"/>
    <x v="38"/>
    <x v="354"/>
  </r>
  <r>
    <x v="0"/>
    <x v="93"/>
    <x v="72"/>
    <n v="2"/>
    <x v="38"/>
    <s v="50013"/>
    <x v="462"/>
    <s v="000089-50013"/>
    <n v="1"/>
    <x v="2"/>
    <s v="VT-500"/>
    <s v="000089:VT-500"/>
    <n v="0"/>
    <n v="1"/>
    <s v="VT-500-1"/>
    <s v="Vermont Balance of State CoC"/>
    <x v="165"/>
    <n v="4"/>
    <x v="143"/>
    <x v="109"/>
    <x v="74"/>
    <x v="38"/>
    <x v="462"/>
  </r>
  <r>
    <x v="0"/>
    <x v="93"/>
    <x v="72"/>
    <n v="2"/>
    <x v="38"/>
    <s v="50015"/>
    <x v="463"/>
    <s v="000089-50015"/>
    <n v="1"/>
    <x v="2"/>
    <s v="VT-500"/>
    <s v="000089:VT-500"/>
    <n v="0"/>
    <n v="1"/>
    <s v="VT-500-1"/>
    <s v="Vermont Balance of State CoC"/>
    <x v="165"/>
    <n v="4"/>
    <x v="143"/>
    <x v="109"/>
    <x v="74"/>
    <x v="38"/>
    <x v="463"/>
  </r>
  <r>
    <x v="0"/>
    <x v="93"/>
    <x v="72"/>
    <n v="2"/>
    <x v="38"/>
    <s v="50017"/>
    <x v="74"/>
    <s v="000089-50017"/>
    <n v="1"/>
    <x v="2"/>
    <s v="VT-500"/>
    <s v="000089:VT-500"/>
    <n v="0"/>
    <n v="1"/>
    <s v="VT-500-1"/>
    <s v="Vermont Balance of State CoC"/>
    <x v="165"/>
    <n v="4"/>
    <x v="143"/>
    <x v="109"/>
    <x v="74"/>
    <x v="38"/>
    <x v="74"/>
  </r>
  <r>
    <x v="0"/>
    <x v="93"/>
    <x v="72"/>
    <n v="2"/>
    <x v="38"/>
    <s v="50019"/>
    <x v="464"/>
    <s v="000089-50019"/>
    <n v="1"/>
    <x v="2"/>
    <s v="VT-500"/>
    <s v="000089:VT-500"/>
    <n v="0"/>
    <n v="1"/>
    <s v="VT-500-1"/>
    <s v="Vermont Balance of State CoC"/>
    <x v="165"/>
    <n v="4"/>
    <x v="143"/>
    <x v="109"/>
    <x v="74"/>
    <x v="38"/>
    <x v="464"/>
  </r>
  <r>
    <x v="0"/>
    <x v="93"/>
    <x v="72"/>
    <n v="2"/>
    <x v="38"/>
    <s v="50021"/>
    <x v="465"/>
    <s v="000089-50021"/>
    <n v="1"/>
    <x v="2"/>
    <s v="VT-500"/>
    <s v="000089:VT-500"/>
    <n v="0"/>
    <n v="1"/>
    <s v="VT-500-1"/>
    <s v="Vermont Balance of State CoC"/>
    <x v="165"/>
    <n v="4"/>
    <x v="143"/>
    <x v="109"/>
    <x v="74"/>
    <x v="38"/>
    <x v="465"/>
  </r>
  <r>
    <x v="0"/>
    <x v="93"/>
    <x v="72"/>
    <n v="2"/>
    <x v="38"/>
    <s v="50023"/>
    <x v="62"/>
    <s v="000089-50023"/>
    <n v="1"/>
    <x v="2"/>
    <s v="VT-500"/>
    <s v="000089:VT-500"/>
    <n v="0"/>
    <n v="1"/>
    <s v="VT-500-1"/>
    <s v="Vermont Balance of State CoC"/>
    <x v="165"/>
    <n v="4"/>
    <x v="143"/>
    <x v="109"/>
    <x v="74"/>
    <x v="38"/>
    <x v="62"/>
  </r>
  <r>
    <x v="0"/>
    <x v="93"/>
    <x v="72"/>
    <n v="2"/>
    <x v="38"/>
    <s v="50025"/>
    <x v="466"/>
    <s v="000089-50025"/>
    <n v="1"/>
    <x v="2"/>
    <s v="VT-500"/>
    <s v="000089:VT-500"/>
    <n v="0"/>
    <n v="1"/>
    <s v="VT-500-1"/>
    <s v="Vermont Balance of State CoC"/>
    <x v="165"/>
    <n v="4"/>
    <x v="143"/>
    <x v="109"/>
    <x v="74"/>
    <x v="38"/>
    <x v="466"/>
  </r>
  <r>
    <x v="0"/>
    <x v="93"/>
    <x v="72"/>
    <n v="2"/>
    <x v="38"/>
    <s v="50027"/>
    <x v="467"/>
    <s v="000089-50027"/>
    <n v="1"/>
    <x v="2"/>
    <s v="VT-500"/>
    <s v="000089:VT-500"/>
    <n v="0"/>
    <n v="1"/>
    <s v="VT-500-1"/>
    <s v="Vermont Balance of State CoC"/>
    <x v="165"/>
    <n v="4"/>
    <x v="143"/>
    <x v="109"/>
    <x v="74"/>
    <x v="38"/>
    <x v="467"/>
  </r>
  <r>
    <x v="0"/>
    <x v="94"/>
    <x v="73"/>
    <n v="2"/>
    <x v="13"/>
    <s v="15001"/>
    <x v="468"/>
    <s v="000095-15001"/>
    <n v="1"/>
    <x v="2"/>
    <s v="HI-500"/>
    <s v="000095:HI-500"/>
    <n v="1"/>
    <n v="1"/>
    <s v="HI-500-1"/>
    <s v="Hawaii Balance of State CoC"/>
    <x v="167"/>
    <n v="13"/>
    <x v="144"/>
    <x v="110"/>
    <x v="75"/>
    <x v="13"/>
    <x v="468"/>
  </r>
  <r>
    <x v="0"/>
    <x v="94"/>
    <x v="73"/>
    <n v="2"/>
    <x v="13"/>
    <s v="15003"/>
    <x v="131"/>
    <s v="000095-15003"/>
    <n v="1"/>
    <x v="0"/>
    <s v="HI-501"/>
    <s v="000095:HI-501"/>
    <n v="1"/>
    <n v="2"/>
    <s v="HI-501-2"/>
    <s v="Honolulu City and County CoC"/>
    <x v="44"/>
    <n v="99"/>
    <x v="144"/>
    <x v="110"/>
    <x v="75"/>
    <x v="13"/>
    <x v="131"/>
  </r>
  <r>
    <x v="0"/>
    <x v="94"/>
    <x v="73"/>
    <n v="2"/>
    <x v="13"/>
    <s v="15005"/>
    <x v="469"/>
    <s v="000095-15005"/>
    <n v="1"/>
    <x v="2"/>
    <s v="HI-500"/>
    <s v="000095:HI-500"/>
    <n v="0"/>
    <n v="1"/>
    <s v="HI-500-1"/>
    <s v="Hawaii Balance of State CoC"/>
    <x v="167"/>
    <n v="13"/>
    <x v="144"/>
    <x v="110"/>
    <x v="75"/>
    <x v="13"/>
    <x v="469"/>
  </r>
  <r>
    <x v="0"/>
    <x v="94"/>
    <x v="73"/>
    <n v="2"/>
    <x v="13"/>
    <s v="15007"/>
    <x v="470"/>
    <s v="000095-15007"/>
    <n v="1"/>
    <x v="2"/>
    <s v="HI-500"/>
    <s v="000095:HI-500"/>
    <n v="0"/>
    <n v="1"/>
    <s v="HI-500-1"/>
    <s v="Hawaii Balance of State CoC"/>
    <x v="167"/>
    <n v="13"/>
    <x v="144"/>
    <x v="110"/>
    <x v="75"/>
    <x v="13"/>
    <x v="470"/>
  </r>
  <r>
    <x v="0"/>
    <x v="94"/>
    <x v="73"/>
    <n v="2"/>
    <x v="13"/>
    <s v="15009"/>
    <x v="471"/>
    <s v="000095-15009"/>
    <n v="1"/>
    <x v="2"/>
    <s v="HI-500"/>
    <s v="000095:HI-500"/>
    <n v="0"/>
    <n v="1"/>
    <s v="HI-500-1"/>
    <s v="Hawaii Balance of State CoC"/>
    <x v="167"/>
    <n v="13"/>
    <x v="144"/>
    <x v="110"/>
    <x v="75"/>
    <x v="13"/>
    <x v="471"/>
  </r>
  <r>
    <x v="0"/>
    <x v="95"/>
    <x v="74"/>
    <n v="1"/>
    <x v="1"/>
    <s v="06037"/>
    <x v="332"/>
    <s v="000130-06037"/>
    <n v="1"/>
    <x v="4"/>
    <s v="CA-600"/>
    <s v="000130:CA-600"/>
    <n v="1"/>
    <n v="9"/>
    <s v="CA-600-9"/>
    <s v="Los Angeles City &amp; County CoC"/>
    <x v="109"/>
    <n v="60"/>
    <x v="145"/>
    <x v="111"/>
    <x v="76"/>
    <x v="1"/>
    <x v="332"/>
  </r>
  <r>
    <x v="0"/>
    <x v="96"/>
    <x v="75"/>
    <n v="3"/>
    <x v="1"/>
    <s v="06065"/>
    <x v="75"/>
    <s v="000047-06065"/>
    <n v="1"/>
    <x v="1"/>
    <s v="CA-608"/>
    <s v="000047:CA-608"/>
    <n v="1"/>
    <n v="4"/>
    <s v="CA-608-4"/>
    <s v="Riverside City &amp; County CoC"/>
    <x v="16"/>
    <n v="58"/>
    <x v="146"/>
    <x v="112"/>
    <x v="77"/>
    <x v="1"/>
    <x v="75"/>
  </r>
  <r>
    <x v="0"/>
    <x v="96"/>
    <x v="75"/>
    <n v="3"/>
    <x v="1"/>
    <s v="06071"/>
    <x v="76"/>
    <s v="000047-06071"/>
    <n v="1"/>
    <x v="1"/>
    <s v="CA-609"/>
    <s v="000047:CA-609"/>
    <n v="1"/>
    <n v="4"/>
    <s v="CA-609-4"/>
    <s v="San Bernardino City &amp; County CoC"/>
    <x v="17"/>
    <n v="42"/>
    <x v="146"/>
    <x v="112"/>
    <x v="77"/>
    <x v="1"/>
    <x v="76"/>
  </r>
  <r>
    <x v="0"/>
    <x v="97"/>
    <x v="76"/>
    <n v="3"/>
    <x v="7"/>
    <s v="04013"/>
    <x v="95"/>
    <s v="000046-04013"/>
    <n v="1"/>
    <x v="3"/>
    <s v="AZ-502"/>
    <s v="000046:AZ-502"/>
    <n v="1"/>
    <n v="3"/>
    <s v="AZ-502-3"/>
    <s v="Phoenix, Mesa/Maricopa County CoC"/>
    <x v="28"/>
    <n v="90"/>
    <x v="147"/>
    <x v="113"/>
    <x v="78"/>
    <x v="7"/>
    <x v="95"/>
  </r>
  <r>
    <x v="0"/>
    <x v="98"/>
    <x v="77"/>
    <n v="1"/>
    <x v="7"/>
    <s v="04025"/>
    <x v="472"/>
    <s v="000128-04025"/>
    <n v="1"/>
    <x v="2"/>
    <s v="AZ-500"/>
    <s v="000128:AZ-500"/>
    <n v="1"/>
    <n v="2"/>
    <s v="AZ-500-2"/>
    <s v="Arizona Balance of State CoC"/>
    <x v="82"/>
    <n v="80"/>
    <x v="148"/>
    <x v="114"/>
    <x v="79"/>
    <x v="7"/>
    <x v="472"/>
  </r>
  <r>
    <x v="0"/>
    <x v="99"/>
    <x v="78"/>
    <n v="1"/>
    <x v="20"/>
    <s v="11001"/>
    <x v="157"/>
    <s v="000142-11001"/>
    <n v="1"/>
    <x v="1"/>
    <s v="DC-500"/>
    <s v="000142:DC-500"/>
    <n v="1"/>
    <n v="4"/>
    <s v="DC-500-4"/>
    <s v="District of Columbia CoC"/>
    <x v="62"/>
    <n v="50"/>
    <x v="149"/>
    <x v="115"/>
    <x v="80"/>
    <x v="20"/>
    <x v="157"/>
  </r>
  <r>
    <x v="0"/>
    <x v="99"/>
    <x v="78"/>
    <n v="1"/>
    <x v="21"/>
    <s v="24031"/>
    <x v="45"/>
    <s v="000142-24031"/>
    <n v="1"/>
    <x v="1"/>
    <s v="MD-601"/>
    <s v="000142:MD-601"/>
    <n v="1"/>
    <n v="4"/>
    <s v="MD-601-4"/>
    <s v="Montgomery County CoC"/>
    <x v="69"/>
    <n v="15"/>
    <x v="149"/>
    <x v="115"/>
    <x v="80"/>
    <x v="21"/>
    <x v="45"/>
  </r>
  <r>
    <x v="0"/>
    <x v="100"/>
    <x v="79"/>
    <n v="3"/>
    <x v="4"/>
    <s v="36059"/>
    <x v="81"/>
    <s v="000044-36059"/>
    <n v="1"/>
    <x v="0"/>
    <s v="NY-603"/>
    <s v="000044:NY-603"/>
    <n v="1"/>
    <n v="2"/>
    <s v="NY-603-2"/>
    <s v="Nassau, Suffolk Counties CoC"/>
    <x v="21"/>
    <n v="45"/>
    <x v="150"/>
    <x v="116"/>
    <x v="81"/>
    <x v="4"/>
    <x v="81"/>
  </r>
  <r>
    <x v="0"/>
    <x v="100"/>
    <x v="79"/>
    <n v="3"/>
    <x v="4"/>
    <s v="36081"/>
    <x v="83"/>
    <s v="000044-36081"/>
    <n v="1"/>
    <x v="3"/>
    <s v="NY-600"/>
    <s v="000044:NY-600"/>
    <n v="1"/>
    <n v="4"/>
    <s v="NY-600-4"/>
    <s v="New York City CoC"/>
    <x v="20"/>
    <n v="1"/>
    <x v="150"/>
    <x v="116"/>
    <x v="81"/>
    <x v="4"/>
    <x v="83"/>
  </r>
  <r>
    <x v="0"/>
    <x v="100"/>
    <x v="79"/>
    <n v="3"/>
    <x v="4"/>
    <s v="36103"/>
    <x v="85"/>
    <s v="000044-36103"/>
    <n v="1"/>
    <x v="0"/>
    <s v="NY-603"/>
    <s v="000044:NY-603"/>
    <n v="0"/>
    <n v="2"/>
    <s v="NY-603-2"/>
    <s v="Nassau, Suffolk Counties CoC"/>
    <x v="21"/>
    <n v="45"/>
    <x v="150"/>
    <x v="116"/>
    <x v="81"/>
    <x v="4"/>
    <x v="85"/>
  </r>
  <r>
    <x v="0"/>
    <x v="101"/>
    <x v="80"/>
    <n v="3"/>
    <x v="2"/>
    <s v="48041"/>
    <x v="415"/>
    <s v="000051-48041"/>
    <n v="1"/>
    <x v="0"/>
    <s v="TX-701"/>
    <s v="000051:TX-701"/>
    <n v="1"/>
    <n v="3"/>
    <s v="TX-701-3"/>
    <s v="Bryan, College Station/Brazos Valley CoC"/>
    <x v="4"/>
    <n v="89"/>
    <x v="151"/>
    <x v="117"/>
    <x v="82"/>
    <x v="2"/>
    <x v="415"/>
  </r>
  <r>
    <x v="0"/>
    <x v="101"/>
    <x v="80"/>
    <n v="3"/>
    <x v="2"/>
    <s v="48051"/>
    <x v="7"/>
    <s v="000051-48051"/>
    <n v="1"/>
    <x v="0"/>
    <s v="TX-701"/>
    <s v="000051:TX-701"/>
    <n v="0"/>
    <n v="3"/>
    <s v="TX-701-3"/>
    <s v="Bryan, College Station/Brazos Valley CoC"/>
    <x v="4"/>
    <n v="89"/>
    <x v="151"/>
    <x v="117"/>
    <x v="82"/>
    <x v="2"/>
    <x v="7"/>
  </r>
  <r>
    <x v="0"/>
    <x v="101"/>
    <x v="80"/>
    <n v="3"/>
    <x v="2"/>
    <s v="48185"/>
    <x v="24"/>
    <s v="000051-48185"/>
    <n v="1"/>
    <x v="3"/>
    <s v="TX-701"/>
    <s v="000051:TX-701"/>
    <n v="0"/>
    <n v="3"/>
    <s v="TX-701-3"/>
    <s v="Bryan, College Station/Brazos Valley CoC"/>
    <x v="4"/>
    <n v="89"/>
    <x v="151"/>
    <x v="117"/>
    <x v="82"/>
    <x v="2"/>
    <x v="24"/>
  </r>
  <r>
    <x v="0"/>
    <x v="101"/>
    <x v="80"/>
    <n v="3"/>
    <x v="2"/>
    <s v="48289"/>
    <x v="37"/>
    <s v="000051-48289"/>
    <n v="1"/>
    <x v="0"/>
    <s v="TX-701"/>
    <s v="000051:TX-701"/>
    <n v="0"/>
    <n v="3"/>
    <s v="TX-701-3"/>
    <s v="Bryan, College Station/Brazos Valley CoC"/>
    <x v="4"/>
    <n v="89"/>
    <x v="151"/>
    <x v="117"/>
    <x v="82"/>
    <x v="2"/>
    <x v="37"/>
  </r>
  <r>
    <x v="0"/>
    <x v="101"/>
    <x v="80"/>
    <n v="3"/>
    <x v="2"/>
    <s v="48313"/>
    <x v="113"/>
    <s v="000051-48313"/>
    <n v="1"/>
    <x v="2"/>
    <s v="TX-701"/>
    <s v="000051:TX-701"/>
    <n v="0"/>
    <n v="3"/>
    <s v="TX-701-3"/>
    <s v="Bryan, College Station/Brazos Valley CoC"/>
    <x v="4"/>
    <n v="89"/>
    <x v="151"/>
    <x v="117"/>
    <x v="82"/>
    <x v="2"/>
    <x v="113"/>
  </r>
  <r>
    <x v="0"/>
    <x v="101"/>
    <x v="80"/>
    <n v="3"/>
    <x v="2"/>
    <s v="48395"/>
    <x v="473"/>
    <s v="000051-48395"/>
    <n v="1"/>
    <x v="2"/>
    <s v="TX-701"/>
    <s v="000051:TX-701"/>
    <n v="0"/>
    <n v="3"/>
    <s v="TX-701-3"/>
    <s v="Bryan, College Station/Brazos Valley CoC"/>
    <x v="4"/>
    <n v="89"/>
    <x v="151"/>
    <x v="117"/>
    <x v="82"/>
    <x v="2"/>
    <x v="473"/>
  </r>
  <r>
    <x v="0"/>
    <x v="101"/>
    <x v="80"/>
    <n v="3"/>
    <x v="2"/>
    <s v="48477"/>
    <x v="62"/>
    <s v="000051-48477"/>
    <n v="1"/>
    <x v="3"/>
    <s v="TX-607"/>
    <s v="000051:TX-607"/>
    <n v="1"/>
    <n v="8"/>
    <s v="TX-607-8"/>
    <s v="Texas Balance of State CoC"/>
    <x v="2"/>
    <n v="1"/>
    <x v="151"/>
    <x v="117"/>
    <x v="82"/>
    <x v="2"/>
    <x v="62"/>
  </r>
  <r>
    <x v="0"/>
    <x v="102"/>
    <x v="81"/>
    <n v="1"/>
    <x v="7"/>
    <s v="04013"/>
    <x v="95"/>
    <s v="000152-04013"/>
    <n v="1"/>
    <x v="3"/>
    <s v="AZ-502"/>
    <s v="000152:AZ-502"/>
    <n v="1"/>
    <n v="3"/>
    <s v="AZ-502-3"/>
    <s v="Phoenix, Mesa/Maricopa County CoC"/>
    <x v="28"/>
    <n v="125"/>
    <x v="152"/>
    <x v="118"/>
    <x v="83"/>
    <x v="7"/>
    <x v="95"/>
  </r>
  <r>
    <x v="0"/>
    <x v="103"/>
    <x v="82"/>
    <n v="3"/>
    <x v="14"/>
    <s v="08013"/>
    <x v="474"/>
    <s v="000048-08013"/>
    <n v="1"/>
    <x v="0"/>
    <s v="CO-503"/>
    <s v="000048:CO-503"/>
    <n v="1"/>
    <n v="4"/>
    <s v="CO-503-4"/>
    <s v="Metropolitan Denver CoC"/>
    <x v="47"/>
    <n v="55"/>
    <x v="153"/>
    <x v="119"/>
    <x v="84"/>
    <x v="14"/>
    <x v="474"/>
  </r>
  <r>
    <x v="0"/>
    <x v="103"/>
    <x v="82"/>
    <n v="3"/>
    <x v="14"/>
    <s v="08069"/>
    <x v="475"/>
    <s v="000048-08069"/>
    <n v="1"/>
    <x v="2"/>
    <s v="CO-505"/>
    <s v="000048:CO-505"/>
    <n v="1"/>
    <n v="1"/>
    <s v="CO-505-1"/>
    <s v="Fort Collins, Greeley, Loveland/Larimer, Weld Counties CoC"/>
    <x v="168"/>
    <n v="29"/>
    <x v="153"/>
    <x v="119"/>
    <x v="84"/>
    <x v="14"/>
    <x v="475"/>
  </r>
  <r>
    <x v="0"/>
    <x v="103"/>
    <x v="82"/>
    <n v="3"/>
    <x v="14"/>
    <s v="08123"/>
    <x v="476"/>
    <s v="000048-08123"/>
    <n v="1"/>
    <x v="2"/>
    <s v="CO-505"/>
    <s v="000048:CO-505"/>
    <n v="0"/>
    <n v="1"/>
    <s v="CO-505-1"/>
    <s v="Fort Collins, Greeley, Loveland/Larimer, Weld Counties CoC"/>
    <x v="168"/>
    <n v="29"/>
    <x v="153"/>
    <x v="119"/>
    <x v="84"/>
    <x v="14"/>
    <x v="476"/>
  </r>
  <r>
    <x v="0"/>
    <x v="104"/>
    <x v="83"/>
    <n v="2"/>
    <x v="28"/>
    <s v="09003"/>
    <x v="477"/>
    <s v="000080-09003"/>
    <n v="1"/>
    <x v="2"/>
    <s v="CT-505"/>
    <s v="000080:CT-505"/>
    <n v="1"/>
    <n v="1"/>
    <s v="CT-505-1"/>
    <s v="Connecticut Balance of State CoC"/>
    <x v="169"/>
    <n v="72"/>
    <x v="154"/>
    <x v="120"/>
    <x v="85"/>
    <x v="28"/>
    <x v="477"/>
  </r>
  <r>
    <x v="0"/>
    <x v="104"/>
    <x v="83"/>
    <n v="2"/>
    <x v="28"/>
    <s v="09005"/>
    <x v="478"/>
    <s v="000080-09005"/>
    <n v="1"/>
    <x v="2"/>
    <s v="CT-505"/>
    <s v="000080:CT-505"/>
    <n v="0"/>
    <n v="1"/>
    <s v="CT-505-1"/>
    <s v="Connecticut Balance of State CoC"/>
    <x v="169"/>
    <n v="72"/>
    <x v="154"/>
    <x v="120"/>
    <x v="85"/>
    <x v="28"/>
    <x v="478"/>
  </r>
  <r>
    <x v="0"/>
    <x v="104"/>
    <x v="83"/>
    <n v="2"/>
    <x v="28"/>
    <s v="09007"/>
    <x v="454"/>
    <s v="000080-09007"/>
    <n v="1"/>
    <x v="2"/>
    <s v="CT-505"/>
    <s v="000080:CT-505"/>
    <n v="0"/>
    <n v="1"/>
    <s v="CT-505-1"/>
    <s v="Connecticut Balance of State CoC"/>
    <x v="169"/>
    <n v="72"/>
    <x v="154"/>
    <x v="120"/>
    <x v="85"/>
    <x v="28"/>
    <x v="454"/>
  </r>
  <r>
    <x v="0"/>
    <x v="104"/>
    <x v="83"/>
    <n v="2"/>
    <x v="28"/>
    <s v="09009"/>
    <x v="479"/>
    <s v="000080-09009"/>
    <n v="1"/>
    <x v="2"/>
    <s v="CT-505"/>
    <s v="000080:CT-505"/>
    <n v="0"/>
    <n v="1"/>
    <s v="CT-505-1"/>
    <s v="Connecticut Balance of State CoC"/>
    <x v="169"/>
    <n v="72"/>
    <x v="154"/>
    <x v="120"/>
    <x v="85"/>
    <x v="28"/>
    <x v="479"/>
  </r>
  <r>
    <x v="0"/>
    <x v="104"/>
    <x v="83"/>
    <n v="2"/>
    <x v="28"/>
    <s v="09011"/>
    <x v="480"/>
    <s v="000080-09011"/>
    <n v="1"/>
    <x v="2"/>
    <s v="CT-505"/>
    <s v="000080:CT-505"/>
    <n v="0"/>
    <n v="1"/>
    <s v="CT-505-1"/>
    <s v="Connecticut Balance of State CoC"/>
    <x v="169"/>
    <n v="72"/>
    <x v="154"/>
    <x v="120"/>
    <x v="85"/>
    <x v="28"/>
    <x v="480"/>
  </r>
  <r>
    <x v="0"/>
    <x v="104"/>
    <x v="83"/>
    <n v="2"/>
    <x v="28"/>
    <s v="09013"/>
    <x v="481"/>
    <s v="000080-09013"/>
    <n v="1"/>
    <x v="2"/>
    <s v="CT-505"/>
    <s v="000080:CT-505"/>
    <n v="0"/>
    <n v="1"/>
    <s v="CT-505-1"/>
    <s v="Connecticut Balance of State CoC"/>
    <x v="169"/>
    <n v="72"/>
    <x v="154"/>
    <x v="120"/>
    <x v="85"/>
    <x v="28"/>
    <x v="481"/>
  </r>
  <r>
    <x v="0"/>
    <x v="104"/>
    <x v="83"/>
    <n v="2"/>
    <x v="28"/>
    <s v="09015"/>
    <x v="466"/>
    <s v="000080-09015"/>
    <n v="1"/>
    <x v="2"/>
    <s v="CT-505"/>
    <s v="000080:CT-505"/>
    <n v="0"/>
    <n v="1"/>
    <s v="CT-505-1"/>
    <s v="Connecticut Balance of State CoC"/>
    <x v="169"/>
    <n v="72"/>
    <x v="154"/>
    <x v="120"/>
    <x v="85"/>
    <x v="28"/>
    <x v="466"/>
  </r>
  <r>
    <x v="0"/>
    <x v="105"/>
    <x v="83"/>
    <n v="3"/>
    <x v="36"/>
    <s v="23001"/>
    <x v="439"/>
    <s v="000052-23001"/>
    <n v="1"/>
    <x v="0"/>
    <s v="ME-500"/>
    <s v="000052:ME-500"/>
    <n v="1"/>
    <n v="2"/>
    <s v="ME-500-2"/>
    <s v="Maine Statewide CoC"/>
    <x v="153"/>
    <n v="24"/>
    <x v="155"/>
    <x v="120"/>
    <x v="85"/>
    <x v="36"/>
    <x v="439"/>
  </r>
  <r>
    <x v="0"/>
    <x v="105"/>
    <x v="83"/>
    <n v="3"/>
    <x v="36"/>
    <s v="23005"/>
    <x v="441"/>
    <s v="000052-23005"/>
    <n v="1"/>
    <x v="0"/>
    <s v="ME-500"/>
    <s v="000052:ME-500"/>
    <n v="0"/>
    <n v="2"/>
    <s v="ME-500-2"/>
    <s v="Maine Statewide CoC"/>
    <x v="153"/>
    <n v="24"/>
    <x v="155"/>
    <x v="120"/>
    <x v="85"/>
    <x v="36"/>
    <x v="441"/>
  </r>
  <r>
    <x v="0"/>
    <x v="105"/>
    <x v="83"/>
    <n v="3"/>
    <x v="36"/>
    <s v="23011"/>
    <x v="442"/>
    <s v="000052-23011"/>
    <n v="1"/>
    <x v="0"/>
    <s v="ME-500"/>
    <s v="000052:ME-500"/>
    <n v="0"/>
    <n v="2"/>
    <s v="ME-500-2"/>
    <s v="Maine Statewide CoC"/>
    <x v="153"/>
    <n v="24"/>
    <x v="155"/>
    <x v="120"/>
    <x v="85"/>
    <x v="36"/>
    <x v="442"/>
  </r>
  <r>
    <x v="0"/>
    <x v="105"/>
    <x v="83"/>
    <n v="3"/>
    <x v="36"/>
    <s v="23015"/>
    <x v="111"/>
    <s v="000052-23015"/>
    <n v="1"/>
    <x v="0"/>
    <s v="ME-500"/>
    <s v="000052:ME-500"/>
    <n v="0"/>
    <n v="2"/>
    <s v="ME-500-2"/>
    <s v="Maine Statewide CoC"/>
    <x v="153"/>
    <n v="24"/>
    <x v="155"/>
    <x v="120"/>
    <x v="85"/>
    <x v="36"/>
    <x v="111"/>
  </r>
  <r>
    <x v="0"/>
    <x v="105"/>
    <x v="83"/>
    <n v="3"/>
    <x v="36"/>
    <s v="23017"/>
    <x v="443"/>
    <s v="000052-23017"/>
    <n v="1"/>
    <x v="0"/>
    <s v="ME-500"/>
    <s v="000052:ME-500"/>
    <n v="0"/>
    <n v="2"/>
    <s v="ME-500-2"/>
    <s v="Maine Statewide CoC"/>
    <x v="153"/>
    <n v="24"/>
    <x v="155"/>
    <x v="120"/>
    <x v="85"/>
    <x v="36"/>
    <x v="443"/>
  </r>
  <r>
    <x v="0"/>
    <x v="105"/>
    <x v="83"/>
    <n v="3"/>
    <x v="36"/>
    <s v="23023"/>
    <x v="446"/>
    <s v="000052-23023"/>
    <n v="1"/>
    <x v="0"/>
    <s v="ME-500"/>
    <s v="000052:ME-500"/>
    <n v="0"/>
    <n v="2"/>
    <s v="ME-500-2"/>
    <s v="Maine Statewide CoC"/>
    <x v="153"/>
    <n v="24"/>
    <x v="155"/>
    <x v="120"/>
    <x v="85"/>
    <x v="36"/>
    <x v="446"/>
  </r>
  <r>
    <x v="0"/>
    <x v="105"/>
    <x v="83"/>
    <n v="3"/>
    <x v="36"/>
    <s v="23031"/>
    <x v="252"/>
    <s v="000052-23031"/>
    <n v="1"/>
    <x v="0"/>
    <s v="ME-500"/>
    <s v="000052:ME-500"/>
    <n v="0"/>
    <n v="2"/>
    <s v="ME-500-2"/>
    <s v="Maine Statewide CoC"/>
    <x v="153"/>
    <n v="24"/>
    <x v="155"/>
    <x v="120"/>
    <x v="85"/>
    <x v="36"/>
    <x v="252"/>
  </r>
  <r>
    <x v="0"/>
    <x v="106"/>
    <x v="83"/>
    <n v="3"/>
    <x v="37"/>
    <s v="25005"/>
    <x v="450"/>
    <s v="000057-25005"/>
    <n v="1"/>
    <x v="3"/>
    <s v="MA-505"/>
    <s v="000057:MA-505"/>
    <n v="1"/>
    <n v="3"/>
    <s v="MA-505-3"/>
    <s v="New Bedford CoC"/>
    <x v="156"/>
    <n v="13"/>
    <x v="156"/>
    <x v="120"/>
    <x v="85"/>
    <x v="37"/>
    <x v="450"/>
  </r>
  <r>
    <x v="0"/>
    <x v="107"/>
    <x v="83"/>
    <n v="3"/>
    <x v="37"/>
    <s v="25011"/>
    <x v="354"/>
    <s v="000058-25011"/>
    <n v="1"/>
    <x v="0"/>
    <s v="MA-507"/>
    <s v="000058:MA-507"/>
    <n v="1"/>
    <n v="2"/>
    <s v="MA-507-2"/>
    <s v="Pittsfield/Berkshire, Franklin, Hampshire Counties CoC"/>
    <x v="155"/>
    <n v="40"/>
    <x v="156"/>
    <x v="120"/>
    <x v="85"/>
    <x v="37"/>
    <x v="354"/>
  </r>
  <r>
    <x v="0"/>
    <x v="107"/>
    <x v="83"/>
    <n v="3"/>
    <x v="37"/>
    <s v="25013"/>
    <x v="453"/>
    <s v="000058-25013"/>
    <n v="1"/>
    <x v="0"/>
    <s v="MA-504"/>
    <s v="000058:MA-504"/>
    <n v="1"/>
    <n v="2"/>
    <s v="MA-504-2"/>
    <s v="Springfield/Hampden County CoC"/>
    <x v="160"/>
    <n v="7"/>
    <x v="156"/>
    <x v="120"/>
    <x v="85"/>
    <x v="37"/>
    <x v="453"/>
  </r>
  <r>
    <x v="0"/>
    <x v="107"/>
    <x v="83"/>
    <n v="3"/>
    <x v="37"/>
    <s v="25015"/>
    <x v="195"/>
    <s v="000058-25015"/>
    <n v="1"/>
    <x v="0"/>
    <s v="MA-507"/>
    <s v="000058:MA-507"/>
    <n v="0"/>
    <n v="2"/>
    <s v="MA-507-2"/>
    <s v="Pittsfield/Berkshire, Franklin, Hampshire Counties CoC"/>
    <x v="155"/>
    <n v="40"/>
    <x v="156"/>
    <x v="120"/>
    <x v="85"/>
    <x v="37"/>
    <x v="195"/>
  </r>
  <r>
    <x v="0"/>
    <x v="107"/>
    <x v="83"/>
    <n v="3"/>
    <x v="37"/>
    <s v="25017"/>
    <x v="454"/>
    <s v="000058-25017"/>
    <n v="1"/>
    <x v="1"/>
    <s v="MA-516"/>
    <s v="000058:MA-516"/>
    <n v="1"/>
    <n v="5"/>
    <s v="MA-516-5"/>
    <s v="Massachusetts Balance of State CoC"/>
    <x v="159"/>
    <n v="11"/>
    <x v="156"/>
    <x v="120"/>
    <x v="85"/>
    <x v="37"/>
    <x v="454"/>
  </r>
  <r>
    <x v="0"/>
    <x v="106"/>
    <x v="83"/>
    <n v="3"/>
    <x v="37"/>
    <s v="25021"/>
    <x v="456"/>
    <s v="000057-25021"/>
    <n v="1"/>
    <x v="1"/>
    <s v="MA-516"/>
    <s v="000057:MA-516"/>
    <n v="1"/>
    <n v="5"/>
    <s v="MA-516-5"/>
    <s v="Massachusetts Balance of State CoC"/>
    <x v="159"/>
    <n v="29"/>
    <x v="156"/>
    <x v="120"/>
    <x v="85"/>
    <x v="37"/>
    <x v="456"/>
  </r>
  <r>
    <x v="0"/>
    <x v="106"/>
    <x v="83"/>
    <n v="3"/>
    <x v="37"/>
    <s v="25023"/>
    <x v="457"/>
    <s v="000057-25023"/>
    <n v="1"/>
    <x v="1"/>
    <s v="MA-511"/>
    <s v="000057:MA-511"/>
    <n v="1"/>
    <n v="4"/>
    <s v="MA-511-4"/>
    <s v="Quincy, Brockton, Weymouth, Plymouth City and County CoC"/>
    <x v="162"/>
    <n v="15"/>
    <x v="156"/>
    <x v="120"/>
    <x v="85"/>
    <x v="37"/>
    <x v="457"/>
  </r>
  <r>
    <x v="0"/>
    <x v="107"/>
    <x v="83"/>
    <n v="3"/>
    <x v="37"/>
    <s v="25027"/>
    <x v="407"/>
    <s v="000058-25027"/>
    <n v="1"/>
    <x v="0"/>
    <s v="MA-506"/>
    <s v="000058:MA-506"/>
    <n v="1"/>
    <n v="2"/>
    <s v="MA-506-2"/>
    <s v="Worcester City &amp; County CoC"/>
    <x v="164"/>
    <n v="32"/>
    <x v="156"/>
    <x v="120"/>
    <x v="85"/>
    <x v="37"/>
    <x v="407"/>
  </r>
  <r>
    <x v="0"/>
    <x v="108"/>
    <x v="83"/>
    <n v="3"/>
    <x v="39"/>
    <s v="30001"/>
    <x v="482"/>
    <s v="000056-30001"/>
    <n v="1"/>
    <x v="2"/>
    <s v="MT-500"/>
    <s v="000056:MT-500"/>
    <n v="1"/>
    <n v="2"/>
    <s v="MT-500-2"/>
    <s v="Montana Statewide CoC"/>
    <x v="170"/>
    <n v="100"/>
    <x v="157"/>
    <x v="120"/>
    <x v="85"/>
    <x v="39"/>
    <x v="482"/>
  </r>
  <r>
    <x v="0"/>
    <x v="108"/>
    <x v="83"/>
    <n v="3"/>
    <x v="39"/>
    <s v="30003"/>
    <x v="483"/>
    <s v="000056-30003"/>
    <n v="1"/>
    <x v="2"/>
    <s v="MT-500"/>
    <s v="000056:MT-500"/>
    <n v="0"/>
    <n v="2"/>
    <s v="MT-500-2"/>
    <s v="Montana Statewide CoC"/>
    <x v="170"/>
    <n v="100"/>
    <x v="157"/>
    <x v="120"/>
    <x v="85"/>
    <x v="39"/>
    <x v="483"/>
  </r>
  <r>
    <x v="0"/>
    <x v="108"/>
    <x v="83"/>
    <n v="3"/>
    <x v="39"/>
    <s v="30007"/>
    <x v="484"/>
    <s v="000056-30007"/>
    <n v="1"/>
    <x v="2"/>
    <s v="MT-500"/>
    <s v="000056:MT-500"/>
    <n v="0"/>
    <n v="2"/>
    <s v="MT-500-2"/>
    <s v="Montana Statewide CoC"/>
    <x v="170"/>
    <n v="100"/>
    <x v="157"/>
    <x v="120"/>
    <x v="85"/>
    <x v="39"/>
    <x v="484"/>
  </r>
  <r>
    <x v="0"/>
    <x v="108"/>
    <x v="83"/>
    <n v="3"/>
    <x v="39"/>
    <s v="30009"/>
    <x v="134"/>
    <s v="000056-30009"/>
    <n v="1"/>
    <x v="2"/>
    <s v="MT-500"/>
    <s v="000056:MT-500"/>
    <n v="0"/>
    <n v="2"/>
    <s v="MT-500-2"/>
    <s v="Montana Statewide CoC"/>
    <x v="170"/>
    <n v="100"/>
    <x v="157"/>
    <x v="120"/>
    <x v="85"/>
    <x v="39"/>
    <x v="134"/>
  </r>
  <r>
    <x v="0"/>
    <x v="108"/>
    <x v="83"/>
    <n v="3"/>
    <x v="39"/>
    <s v="30013"/>
    <x v="485"/>
    <s v="000056-30013"/>
    <n v="1"/>
    <x v="2"/>
    <s v="MT-500"/>
    <s v="000056:MT-500"/>
    <n v="0"/>
    <n v="2"/>
    <s v="MT-500-2"/>
    <s v="Montana Statewide CoC"/>
    <x v="170"/>
    <n v="100"/>
    <x v="157"/>
    <x v="120"/>
    <x v="85"/>
    <x v="39"/>
    <x v="485"/>
  </r>
  <r>
    <x v="0"/>
    <x v="108"/>
    <x v="83"/>
    <n v="3"/>
    <x v="39"/>
    <s v="30017"/>
    <x v="486"/>
    <s v="000056-30017"/>
    <n v="1"/>
    <x v="2"/>
    <s v="MT-500"/>
    <s v="000056:MT-500"/>
    <n v="0"/>
    <n v="2"/>
    <s v="MT-500-2"/>
    <s v="Montana Statewide CoC"/>
    <x v="170"/>
    <n v="100"/>
    <x v="157"/>
    <x v="120"/>
    <x v="85"/>
    <x v="39"/>
    <x v="486"/>
  </r>
  <r>
    <x v="0"/>
    <x v="108"/>
    <x v="83"/>
    <n v="3"/>
    <x v="39"/>
    <s v="30021"/>
    <x v="487"/>
    <s v="000056-30021"/>
    <n v="1"/>
    <x v="2"/>
    <s v="MT-500"/>
    <s v="000056:MT-500"/>
    <n v="0"/>
    <n v="2"/>
    <s v="MT-500-2"/>
    <s v="Montana Statewide CoC"/>
    <x v="170"/>
    <n v="100"/>
    <x v="157"/>
    <x v="120"/>
    <x v="85"/>
    <x v="39"/>
    <x v="487"/>
  </r>
  <r>
    <x v="0"/>
    <x v="108"/>
    <x v="83"/>
    <n v="3"/>
    <x v="39"/>
    <s v="30023"/>
    <x v="488"/>
    <s v="000056-30023"/>
    <n v="1"/>
    <x v="2"/>
    <s v="MT-500"/>
    <s v="000056:MT-500"/>
    <n v="0"/>
    <n v="2"/>
    <s v="MT-500-2"/>
    <s v="Montana Statewide CoC"/>
    <x v="170"/>
    <n v="100"/>
    <x v="157"/>
    <x v="120"/>
    <x v="85"/>
    <x v="39"/>
    <x v="488"/>
  </r>
  <r>
    <x v="0"/>
    <x v="108"/>
    <x v="83"/>
    <n v="3"/>
    <x v="39"/>
    <s v="30027"/>
    <x v="489"/>
    <s v="000056-30027"/>
    <n v="1"/>
    <x v="2"/>
    <s v="MT-500"/>
    <s v="000056:MT-500"/>
    <n v="0"/>
    <n v="2"/>
    <s v="MT-500-2"/>
    <s v="Montana Statewide CoC"/>
    <x v="170"/>
    <n v="100"/>
    <x v="157"/>
    <x v="120"/>
    <x v="85"/>
    <x v="39"/>
    <x v="489"/>
  </r>
  <r>
    <x v="0"/>
    <x v="108"/>
    <x v="83"/>
    <n v="3"/>
    <x v="39"/>
    <s v="30029"/>
    <x v="490"/>
    <s v="000056-30029"/>
    <n v="1"/>
    <x v="2"/>
    <s v="MT-500"/>
    <s v="000056:MT-500"/>
    <n v="0"/>
    <n v="2"/>
    <s v="MT-500-2"/>
    <s v="Montana Statewide CoC"/>
    <x v="170"/>
    <n v="100"/>
    <x v="157"/>
    <x v="120"/>
    <x v="85"/>
    <x v="39"/>
    <x v="490"/>
  </r>
  <r>
    <x v="0"/>
    <x v="108"/>
    <x v="83"/>
    <n v="3"/>
    <x v="39"/>
    <s v="30031"/>
    <x v="491"/>
    <s v="000056-30031"/>
    <n v="1"/>
    <x v="2"/>
    <s v="MT-500"/>
    <s v="000056:MT-500"/>
    <n v="0"/>
    <n v="2"/>
    <s v="MT-500-2"/>
    <s v="Montana Statewide CoC"/>
    <x v="170"/>
    <n v="100"/>
    <x v="157"/>
    <x v="120"/>
    <x v="85"/>
    <x v="39"/>
    <x v="491"/>
  </r>
  <r>
    <x v="0"/>
    <x v="108"/>
    <x v="83"/>
    <n v="3"/>
    <x v="39"/>
    <s v="30033"/>
    <x v="492"/>
    <s v="000056-30033"/>
    <n v="1"/>
    <x v="2"/>
    <s v="MT-500"/>
    <s v="000056:MT-500"/>
    <n v="0"/>
    <n v="2"/>
    <s v="MT-500-2"/>
    <s v="Montana Statewide CoC"/>
    <x v="170"/>
    <n v="100"/>
    <x v="157"/>
    <x v="120"/>
    <x v="85"/>
    <x v="39"/>
    <x v="492"/>
  </r>
  <r>
    <x v="0"/>
    <x v="108"/>
    <x v="83"/>
    <n v="3"/>
    <x v="39"/>
    <s v="30035"/>
    <x v="493"/>
    <s v="000056-30035"/>
    <n v="1"/>
    <x v="2"/>
    <s v="MT-500"/>
    <s v="000056:MT-500"/>
    <n v="0"/>
    <n v="2"/>
    <s v="MT-500-2"/>
    <s v="Montana Statewide CoC"/>
    <x v="170"/>
    <n v="100"/>
    <x v="157"/>
    <x v="120"/>
    <x v="85"/>
    <x v="39"/>
    <x v="493"/>
  </r>
  <r>
    <x v="0"/>
    <x v="108"/>
    <x v="83"/>
    <n v="3"/>
    <x v="39"/>
    <s v="30043"/>
    <x v="68"/>
    <s v="000056-30043"/>
    <n v="1"/>
    <x v="2"/>
    <s v="MT-500"/>
    <s v="000056:MT-500"/>
    <n v="0"/>
    <n v="2"/>
    <s v="MT-500-2"/>
    <s v="Montana Statewide CoC"/>
    <x v="170"/>
    <n v="100"/>
    <x v="157"/>
    <x v="120"/>
    <x v="85"/>
    <x v="39"/>
    <x v="68"/>
  </r>
  <r>
    <x v="0"/>
    <x v="108"/>
    <x v="83"/>
    <n v="3"/>
    <x v="39"/>
    <s v="30047"/>
    <x v="436"/>
    <s v="000056-30047"/>
    <n v="1"/>
    <x v="2"/>
    <s v="MT-500"/>
    <s v="000056:MT-500"/>
    <n v="0"/>
    <n v="2"/>
    <s v="MT-500-2"/>
    <s v="Montana Statewide CoC"/>
    <x v="170"/>
    <n v="100"/>
    <x v="157"/>
    <x v="120"/>
    <x v="85"/>
    <x v="39"/>
    <x v="436"/>
  </r>
  <r>
    <x v="0"/>
    <x v="108"/>
    <x v="83"/>
    <n v="3"/>
    <x v="39"/>
    <s v="30049"/>
    <x v="494"/>
    <s v="000056-30049"/>
    <n v="1"/>
    <x v="2"/>
    <s v="MT-500"/>
    <s v="000056:MT-500"/>
    <n v="0"/>
    <n v="2"/>
    <s v="MT-500-2"/>
    <s v="Montana Statewide CoC"/>
    <x v="170"/>
    <n v="100"/>
    <x v="157"/>
    <x v="120"/>
    <x v="85"/>
    <x v="39"/>
    <x v="494"/>
  </r>
  <r>
    <x v="0"/>
    <x v="108"/>
    <x v="83"/>
    <n v="3"/>
    <x v="39"/>
    <s v="30053"/>
    <x v="111"/>
    <s v="000056-30053"/>
    <n v="1"/>
    <x v="2"/>
    <s v="MT-500"/>
    <s v="000056:MT-500"/>
    <n v="0"/>
    <n v="2"/>
    <s v="MT-500-2"/>
    <s v="Montana Statewide CoC"/>
    <x v="170"/>
    <n v="100"/>
    <x v="157"/>
    <x v="120"/>
    <x v="85"/>
    <x v="39"/>
    <x v="111"/>
  </r>
  <r>
    <x v="0"/>
    <x v="108"/>
    <x v="83"/>
    <n v="3"/>
    <x v="39"/>
    <s v="30057"/>
    <x v="113"/>
    <s v="000056-30057"/>
    <n v="1"/>
    <x v="2"/>
    <s v="MT-500"/>
    <s v="000056:MT-500"/>
    <n v="0"/>
    <n v="2"/>
    <s v="MT-500-2"/>
    <s v="Montana Statewide CoC"/>
    <x v="170"/>
    <n v="100"/>
    <x v="157"/>
    <x v="120"/>
    <x v="85"/>
    <x v="39"/>
    <x v="113"/>
  </r>
  <r>
    <x v="0"/>
    <x v="108"/>
    <x v="83"/>
    <n v="3"/>
    <x v="39"/>
    <s v="30061"/>
    <x v="200"/>
    <s v="000056-30061"/>
    <n v="1"/>
    <x v="2"/>
    <s v="MT-500"/>
    <s v="000056:MT-500"/>
    <n v="0"/>
    <n v="2"/>
    <s v="MT-500-2"/>
    <s v="Montana Statewide CoC"/>
    <x v="170"/>
    <n v="100"/>
    <x v="157"/>
    <x v="120"/>
    <x v="85"/>
    <x v="39"/>
    <x v="200"/>
  </r>
  <r>
    <x v="0"/>
    <x v="108"/>
    <x v="83"/>
    <n v="3"/>
    <x v="39"/>
    <s v="30063"/>
    <x v="495"/>
    <s v="000056-30063"/>
    <n v="1"/>
    <x v="2"/>
    <s v="MT-500"/>
    <s v="000056:MT-500"/>
    <n v="0"/>
    <n v="2"/>
    <s v="MT-500-2"/>
    <s v="Montana Statewide CoC"/>
    <x v="170"/>
    <n v="100"/>
    <x v="157"/>
    <x v="120"/>
    <x v="85"/>
    <x v="39"/>
    <x v="495"/>
  </r>
  <r>
    <x v="0"/>
    <x v="108"/>
    <x v="83"/>
    <n v="3"/>
    <x v="39"/>
    <s v="30067"/>
    <x v="496"/>
    <s v="000056-30067"/>
    <n v="1"/>
    <x v="2"/>
    <s v="MT-500"/>
    <s v="000056:MT-500"/>
    <n v="0"/>
    <n v="2"/>
    <s v="MT-500-2"/>
    <s v="Montana Statewide CoC"/>
    <x v="170"/>
    <n v="100"/>
    <x v="157"/>
    <x v="120"/>
    <x v="85"/>
    <x v="39"/>
    <x v="496"/>
  </r>
  <r>
    <x v="0"/>
    <x v="108"/>
    <x v="83"/>
    <n v="3"/>
    <x v="39"/>
    <s v="30073"/>
    <x v="497"/>
    <s v="000056-30073"/>
    <n v="1"/>
    <x v="2"/>
    <s v="MT-500"/>
    <s v="000056:MT-500"/>
    <n v="0"/>
    <n v="2"/>
    <s v="MT-500-2"/>
    <s v="Montana Statewide CoC"/>
    <x v="170"/>
    <n v="100"/>
    <x v="157"/>
    <x v="120"/>
    <x v="85"/>
    <x v="39"/>
    <x v="497"/>
  </r>
  <r>
    <x v="0"/>
    <x v="108"/>
    <x v="83"/>
    <n v="3"/>
    <x v="39"/>
    <s v="30077"/>
    <x v="373"/>
    <s v="000056-30077"/>
    <n v="1"/>
    <x v="2"/>
    <s v="MT-500"/>
    <s v="000056:MT-500"/>
    <n v="0"/>
    <n v="2"/>
    <s v="MT-500-2"/>
    <s v="Montana Statewide CoC"/>
    <x v="170"/>
    <n v="100"/>
    <x v="157"/>
    <x v="120"/>
    <x v="85"/>
    <x v="39"/>
    <x v="373"/>
  </r>
  <r>
    <x v="0"/>
    <x v="108"/>
    <x v="83"/>
    <n v="3"/>
    <x v="39"/>
    <s v="30079"/>
    <x v="498"/>
    <s v="000056-30079"/>
    <n v="1"/>
    <x v="2"/>
    <s v="MT-500"/>
    <s v="000056:MT-500"/>
    <n v="0"/>
    <n v="2"/>
    <s v="MT-500-2"/>
    <s v="Montana Statewide CoC"/>
    <x v="170"/>
    <n v="100"/>
    <x v="157"/>
    <x v="120"/>
    <x v="85"/>
    <x v="39"/>
    <x v="498"/>
  </r>
  <r>
    <x v="0"/>
    <x v="108"/>
    <x v="83"/>
    <n v="3"/>
    <x v="39"/>
    <s v="30081"/>
    <x v="499"/>
    <s v="000056-30081"/>
    <n v="1"/>
    <x v="2"/>
    <s v="MT-500"/>
    <s v="000056:MT-500"/>
    <n v="0"/>
    <n v="2"/>
    <s v="MT-500-2"/>
    <s v="Montana Statewide CoC"/>
    <x v="170"/>
    <n v="100"/>
    <x v="157"/>
    <x v="120"/>
    <x v="85"/>
    <x v="39"/>
    <x v="499"/>
  </r>
  <r>
    <x v="0"/>
    <x v="108"/>
    <x v="83"/>
    <n v="3"/>
    <x v="39"/>
    <s v="30083"/>
    <x v="232"/>
    <s v="000056-30083"/>
    <n v="1"/>
    <x v="2"/>
    <s v="MT-500"/>
    <s v="000056:MT-500"/>
    <n v="0"/>
    <n v="2"/>
    <s v="MT-500-2"/>
    <s v="Montana Statewide CoC"/>
    <x v="170"/>
    <n v="100"/>
    <x v="157"/>
    <x v="120"/>
    <x v="85"/>
    <x v="39"/>
    <x v="232"/>
  </r>
  <r>
    <x v="0"/>
    <x v="108"/>
    <x v="83"/>
    <n v="3"/>
    <x v="39"/>
    <s v="30087"/>
    <x v="500"/>
    <s v="000056-30087"/>
    <n v="1"/>
    <x v="2"/>
    <s v="MT-500"/>
    <s v="000056:MT-500"/>
    <n v="0"/>
    <n v="2"/>
    <s v="MT-500-2"/>
    <s v="Montana Statewide CoC"/>
    <x v="170"/>
    <n v="100"/>
    <x v="157"/>
    <x v="120"/>
    <x v="85"/>
    <x v="39"/>
    <x v="500"/>
  </r>
  <r>
    <x v="0"/>
    <x v="108"/>
    <x v="83"/>
    <n v="3"/>
    <x v="39"/>
    <s v="30089"/>
    <x v="501"/>
    <s v="000056-30089"/>
    <n v="1"/>
    <x v="2"/>
    <s v="MT-500"/>
    <s v="000056:MT-500"/>
    <n v="0"/>
    <n v="2"/>
    <s v="MT-500-2"/>
    <s v="Montana Statewide CoC"/>
    <x v="170"/>
    <n v="100"/>
    <x v="157"/>
    <x v="120"/>
    <x v="85"/>
    <x v="39"/>
    <x v="501"/>
  </r>
  <r>
    <x v="0"/>
    <x v="108"/>
    <x v="83"/>
    <n v="3"/>
    <x v="39"/>
    <s v="30093"/>
    <x v="502"/>
    <s v="000056-30093"/>
    <n v="1"/>
    <x v="2"/>
    <s v="MT-500"/>
    <s v="000056:MT-500"/>
    <n v="0"/>
    <n v="2"/>
    <s v="MT-500-2"/>
    <s v="Montana Statewide CoC"/>
    <x v="170"/>
    <n v="100"/>
    <x v="157"/>
    <x v="120"/>
    <x v="85"/>
    <x v="39"/>
    <x v="502"/>
  </r>
  <r>
    <x v="0"/>
    <x v="108"/>
    <x v="83"/>
    <n v="3"/>
    <x v="39"/>
    <s v="30099"/>
    <x v="503"/>
    <s v="000056-30099"/>
    <n v="1"/>
    <x v="2"/>
    <s v="MT-500"/>
    <s v="000056:MT-500"/>
    <n v="0"/>
    <n v="2"/>
    <s v="MT-500-2"/>
    <s v="Montana Statewide CoC"/>
    <x v="170"/>
    <n v="100"/>
    <x v="157"/>
    <x v="120"/>
    <x v="85"/>
    <x v="39"/>
    <x v="503"/>
  </r>
  <r>
    <x v="0"/>
    <x v="108"/>
    <x v="83"/>
    <n v="3"/>
    <x v="39"/>
    <s v="30101"/>
    <x v="504"/>
    <s v="000056-30101"/>
    <n v="1"/>
    <x v="2"/>
    <s v="MT-500"/>
    <s v="000056:MT-500"/>
    <n v="0"/>
    <n v="2"/>
    <s v="MT-500-2"/>
    <s v="Montana Statewide CoC"/>
    <x v="170"/>
    <n v="100"/>
    <x v="157"/>
    <x v="120"/>
    <x v="85"/>
    <x v="39"/>
    <x v="504"/>
  </r>
  <r>
    <x v="0"/>
    <x v="108"/>
    <x v="83"/>
    <n v="3"/>
    <x v="39"/>
    <s v="30105"/>
    <x v="505"/>
    <s v="000056-30105"/>
    <n v="1"/>
    <x v="2"/>
    <s v="MT-500"/>
    <s v="000056:MT-500"/>
    <n v="0"/>
    <n v="2"/>
    <s v="MT-500-2"/>
    <s v="Montana Statewide CoC"/>
    <x v="170"/>
    <n v="100"/>
    <x v="157"/>
    <x v="120"/>
    <x v="85"/>
    <x v="39"/>
    <x v="505"/>
  </r>
  <r>
    <x v="0"/>
    <x v="108"/>
    <x v="83"/>
    <n v="3"/>
    <x v="39"/>
    <s v="30107"/>
    <x v="506"/>
    <s v="000056-30107"/>
    <n v="1"/>
    <x v="2"/>
    <s v="MT-500"/>
    <s v="000056:MT-500"/>
    <n v="0"/>
    <n v="2"/>
    <s v="MT-500-2"/>
    <s v="Montana Statewide CoC"/>
    <x v="170"/>
    <n v="100"/>
    <x v="157"/>
    <x v="120"/>
    <x v="85"/>
    <x v="39"/>
    <x v="506"/>
  </r>
  <r>
    <x v="0"/>
    <x v="108"/>
    <x v="83"/>
    <n v="3"/>
    <x v="39"/>
    <s v="30111"/>
    <x v="507"/>
    <s v="000056-30111"/>
    <n v="1"/>
    <x v="0"/>
    <s v="MT-500"/>
    <s v="000056:MT-500"/>
    <n v="0"/>
    <n v="2"/>
    <s v="MT-500-2"/>
    <s v="Montana Statewide CoC"/>
    <x v="170"/>
    <n v="100"/>
    <x v="157"/>
    <x v="120"/>
    <x v="85"/>
    <x v="39"/>
    <x v="507"/>
  </r>
  <r>
    <x v="0"/>
    <x v="108"/>
    <x v="83"/>
    <n v="3"/>
    <x v="40"/>
    <s v="38003"/>
    <x v="508"/>
    <s v="000056-38003"/>
    <n v="1"/>
    <x v="2"/>
    <s v="ND-500"/>
    <s v="000056:ND-500"/>
    <n v="1"/>
    <n v="1"/>
    <s v="ND-500-1"/>
    <s v="North Dakota Statewide CoC"/>
    <x v="171"/>
    <n v="56"/>
    <x v="157"/>
    <x v="120"/>
    <x v="85"/>
    <x v="40"/>
    <x v="508"/>
  </r>
  <r>
    <x v="0"/>
    <x v="108"/>
    <x v="83"/>
    <n v="3"/>
    <x v="40"/>
    <s v="38005"/>
    <x v="509"/>
    <s v="000056-38005"/>
    <n v="1"/>
    <x v="2"/>
    <s v="ND-500"/>
    <s v="000056:ND-500"/>
    <n v="0"/>
    <n v="1"/>
    <s v="ND-500-1"/>
    <s v="North Dakota Statewide CoC"/>
    <x v="171"/>
    <n v="56"/>
    <x v="157"/>
    <x v="120"/>
    <x v="85"/>
    <x v="40"/>
    <x v="509"/>
  </r>
  <r>
    <x v="0"/>
    <x v="108"/>
    <x v="83"/>
    <n v="3"/>
    <x v="40"/>
    <s v="38009"/>
    <x v="510"/>
    <s v="000056-38009"/>
    <n v="1"/>
    <x v="2"/>
    <s v="ND-500"/>
    <s v="000056:ND-500"/>
    <n v="0"/>
    <n v="1"/>
    <s v="ND-500-1"/>
    <s v="North Dakota Statewide CoC"/>
    <x v="171"/>
    <n v="56"/>
    <x v="157"/>
    <x v="120"/>
    <x v="85"/>
    <x v="40"/>
    <x v="510"/>
  </r>
  <r>
    <x v="0"/>
    <x v="108"/>
    <x v="83"/>
    <n v="3"/>
    <x v="40"/>
    <s v="38015"/>
    <x v="511"/>
    <s v="000056-38015"/>
    <n v="1"/>
    <x v="2"/>
    <s v="ND-500"/>
    <s v="000056:ND-500"/>
    <n v="0"/>
    <n v="1"/>
    <s v="ND-500-1"/>
    <s v="North Dakota Statewide CoC"/>
    <x v="171"/>
    <n v="56"/>
    <x v="157"/>
    <x v="120"/>
    <x v="85"/>
    <x v="40"/>
    <x v="511"/>
  </r>
  <r>
    <x v="0"/>
    <x v="108"/>
    <x v="83"/>
    <n v="3"/>
    <x v="40"/>
    <s v="38017"/>
    <x v="512"/>
    <s v="000056-38017"/>
    <n v="1"/>
    <x v="2"/>
    <s v="ND-500"/>
    <s v="000056:ND-500"/>
    <n v="0"/>
    <n v="1"/>
    <s v="ND-500-1"/>
    <s v="North Dakota Statewide CoC"/>
    <x v="171"/>
    <n v="56"/>
    <x v="157"/>
    <x v="120"/>
    <x v="85"/>
    <x v="40"/>
    <x v="512"/>
  </r>
  <r>
    <x v="0"/>
    <x v="108"/>
    <x v="83"/>
    <n v="3"/>
    <x v="40"/>
    <s v="38021"/>
    <x v="513"/>
    <s v="000056-38021"/>
    <n v="1"/>
    <x v="2"/>
    <s v="ND-500"/>
    <s v="000056:ND-500"/>
    <n v="0"/>
    <n v="1"/>
    <s v="ND-500-1"/>
    <s v="North Dakota Statewide CoC"/>
    <x v="171"/>
    <n v="56"/>
    <x v="157"/>
    <x v="120"/>
    <x v="85"/>
    <x v="40"/>
    <x v="513"/>
  </r>
  <r>
    <x v="0"/>
    <x v="108"/>
    <x v="83"/>
    <n v="3"/>
    <x v="40"/>
    <s v="38029"/>
    <x v="514"/>
    <s v="000056-38029"/>
    <n v="1"/>
    <x v="2"/>
    <s v="ND-500"/>
    <s v="000056:ND-500"/>
    <n v="0"/>
    <n v="1"/>
    <s v="ND-500-1"/>
    <s v="North Dakota Statewide CoC"/>
    <x v="171"/>
    <n v="56"/>
    <x v="157"/>
    <x v="120"/>
    <x v="85"/>
    <x v="40"/>
    <x v="514"/>
  </r>
  <r>
    <x v="0"/>
    <x v="108"/>
    <x v="83"/>
    <n v="3"/>
    <x v="40"/>
    <s v="38035"/>
    <x v="515"/>
    <s v="000056-38035"/>
    <n v="1"/>
    <x v="2"/>
    <s v="ND-500"/>
    <s v="000056:ND-500"/>
    <n v="0"/>
    <n v="1"/>
    <s v="ND-500-1"/>
    <s v="North Dakota Statewide CoC"/>
    <x v="171"/>
    <n v="56"/>
    <x v="157"/>
    <x v="120"/>
    <x v="85"/>
    <x v="40"/>
    <x v="515"/>
  </r>
  <r>
    <x v="0"/>
    <x v="108"/>
    <x v="83"/>
    <n v="3"/>
    <x v="40"/>
    <s v="38049"/>
    <x v="437"/>
    <s v="000056-38049"/>
    <n v="1"/>
    <x v="2"/>
    <s v="ND-500"/>
    <s v="000056:ND-500"/>
    <n v="0"/>
    <n v="1"/>
    <s v="ND-500-1"/>
    <s v="North Dakota Statewide CoC"/>
    <x v="171"/>
    <n v="56"/>
    <x v="157"/>
    <x v="120"/>
    <x v="85"/>
    <x v="40"/>
    <x v="437"/>
  </r>
  <r>
    <x v="0"/>
    <x v="108"/>
    <x v="83"/>
    <n v="3"/>
    <x v="40"/>
    <s v="38053"/>
    <x v="516"/>
    <s v="000056-38053"/>
    <n v="1"/>
    <x v="2"/>
    <s v="ND-500"/>
    <s v="000056:ND-500"/>
    <n v="0"/>
    <n v="1"/>
    <s v="ND-500-1"/>
    <s v="North Dakota Statewide CoC"/>
    <x v="171"/>
    <n v="56"/>
    <x v="157"/>
    <x v="120"/>
    <x v="85"/>
    <x v="40"/>
    <x v="516"/>
  </r>
  <r>
    <x v="0"/>
    <x v="108"/>
    <x v="83"/>
    <n v="3"/>
    <x v="40"/>
    <s v="38055"/>
    <x v="517"/>
    <s v="000056-38055"/>
    <n v="1"/>
    <x v="2"/>
    <s v="ND-500"/>
    <s v="000056:ND-500"/>
    <n v="0"/>
    <n v="1"/>
    <s v="ND-500-1"/>
    <s v="North Dakota Statewide CoC"/>
    <x v="171"/>
    <n v="56"/>
    <x v="157"/>
    <x v="120"/>
    <x v="85"/>
    <x v="40"/>
    <x v="517"/>
  </r>
  <r>
    <x v="0"/>
    <x v="108"/>
    <x v="83"/>
    <n v="3"/>
    <x v="40"/>
    <s v="38057"/>
    <x v="370"/>
    <s v="000056-38057"/>
    <n v="1"/>
    <x v="2"/>
    <s v="ND-500"/>
    <s v="000056:ND-500"/>
    <n v="0"/>
    <n v="1"/>
    <s v="ND-500-1"/>
    <s v="North Dakota Statewide CoC"/>
    <x v="171"/>
    <n v="56"/>
    <x v="157"/>
    <x v="120"/>
    <x v="85"/>
    <x v="40"/>
    <x v="370"/>
  </r>
  <r>
    <x v="0"/>
    <x v="108"/>
    <x v="83"/>
    <n v="3"/>
    <x v="40"/>
    <s v="38059"/>
    <x v="518"/>
    <s v="000056-38059"/>
    <n v="1"/>
    <x v="2"/>
    <s v="ND-500"/>
    <s v="000056:ND-500"/>
    <n v="0"/>
    <n v="1"/>
    <s v="ND-500-1"/>
    <s v="North Dakota Statewide CoC"/>
    <x v="171"/>
    <n v="56"/>
    <x v="157"/>
    <x v="120"/>
    <x v="85"/>
    <x v="40"/>
    <x v="518"/>
  </r>
  <r>
    <x v="0"/>
    <x v="108"/>
    <x v="83"/>
    <n v="3"/>
    <x v="40"/>
    <s v="38061"/>
    <x v="519"/>
    <s v="000056-38061"/>
    <n v="1"/>
    <x v="2"/>
    <s v="ND-500"/>
    <s v="000056:ND-500"/>
    <n v="0"/>
    <n v="1"/>
    <s v="ND-500-1"/>
    <s v="North Dakota Statewide CoC"/>
    <x v="171"/>
    <n v="56"/>
    <x v="157"/>
    <x v="120"/>
    <x v="85"/>
    <x v="40"/>
    <x v="519"/>
  </r>
  <r>
    <x v="0"/>
    <x v="108"/>
    <x v="83"/>
    <n v="3"/>
    <x v="40"/>
    <s v="38067"/>
    <x v="520"/>
    <s v="000056-38067"/>
    <n v="1"/>
    <x v="2"/>
    <s v="ND-500"/>
    <s v="000056:ND-500"/>
    <n v="0"/>
    <n v="1"/>
    <s v="ND-500-1"/>
    <s v="North Dakota Statewide CoC"/>
    <x v="171"/>
    <n v="56"/>
    <x v="157"/>
    <x v="120"/>
    <x v="85"/>
    <x v="40"/>
    <x v="520"/>
  </r>
  <r>
    <x v="0"/>
    <x v="108"/>
    <x v="83"/>
    <n v="3"/>
    <x v="40"/>
    <s v="38071"/>
    <x v="342"/>
    <s v="000056-38071"/>
    <n v="1"/>
    <x v="2"/>
    <s v="ND-500"/>
    <s v="000056:ND-500"/>
    <n v="0"/>
    <n v="1"/>
    <s v="ND-500-1"/>
    <s v="North Dakota Statewide CoC"/>
    <x v="171"/>
    <n v="56"/>
    <x v="157"/>
    <x v="120"/>
    <x v="85"/>
    <x v="40"/>
    <x v="342"/>
  </r>
  <r>
    <x v="0"/>
    <x v="108"/>
    <x v="83"/>
    <n v="3"/>
    <x v="40"/>
    <s v="38077"/>
    <x v="232"/>
    <s v="000056-38077"/>
    <n v="1"/>
    <x v="2"/>
    <s v="ND-500"/>
    <s v="000056:ND-500"/>
    <n v="0"/>
    <n v="1"/>
    <s v="ND-500-1"/>
    <s v="North Dakota Statewide CoC"/>
    <x v="171"/>
    <n v="56"/>
    <x v="157"/>
    <x v="120"/>
    <x v="85"/>
    <x v="40"/>
    <x v="232"/>
  </r>
  <r>
    <x v="0"/>
    <x v="108"/>
    <x v="83"/>
    <n v="3"/>
    <x v="40"/>
    <s v="38079"/>
    <x v="521"/>
    <s v="000056-38079"/>
    <n v="1"/>
    <x v="2"/>
    <s v="ND-500"/>
    <s v="000056:ND-500"/>
    <n v="0"/>
    <n v="1"/>
    <s v="ND-500-1"/>
    <s v="North Dakota Statewide CoC"/>
    <x v="171"/>
    <n v="56"/>
    <x v="157"/>
    <x v="120"/>
    <x v="85"/>
    <x v="40"/>
    <x v="521"/>
  </r>
  <r>
    <x v="0"/>
    <x v="108"/>
    <x v="83"/>
    <n v="3"/>
    <x v="40"/>
    <s v="38085"/>
    <x v="522"/>
    <s v="000056-38085"/>
    <n v="1"/>
    <x v="2"/>
    <s v="ND-500"/>
    <s v="000056:ND-500"/>
    <n v="0"/>
    <n v="1"/>
    <s v="ND-500-1"/>
    <s v="North Dakota Statewide CoC"/>
    <x v="171"/>
    <n v="56"/>
    <x v="157"/>
    <x v="120"/>
    <x v="85"/>
    <x v="40"/>
    <x v="522"/>
  </r>
  <r>
    <x v="0"/>
    <x v="108"/>
    <x v="83"/>
    <n v="3"/>
    <x v="40"/>
    <s v="38089"/>
    <x v="523"/>
    <s v="000056-38089"/>
    <n v="1"/>
    <x v="2"/>
    <s v="ND-500"/>
    <s v="000056:ND-500"/>
    <n v="0"/>
    <n v="1"/>
    <s v="ND-500-1"/>
    <s v="North Dakota Statewide CoC"/>
    <x v="171"/>
    <n v="56"/>
    <x v="157"/>
    <x v="120"/>
    <x v="85"/>
    <x v="40"/>
    <x v="523"/>
  </r>
  <r>
    <x v="0"/>
    <x v="108"/>
    <x v="83"/>
    <n v="3"/>
    <x v="40"/>
    <s v="38093"/>
    <x v="524"/>
    <s v="000056-38093"/>
    <n v="1"/>
    <x v="2"/>
    <s v="ND-500"/>
    <s v="000056:ND-500"/>
    <n v="0"/>
    <n v="1"/>
    <s v="ND-500-1"/>
    <s v="North Dakota Statewide CoC"/>
    <x v="171"/>
    <n v="56"/>
    <x v="157"/>
    <x v="120"/>
    <x v="85"/>
    <x v="40"/>
    <x v="524"/>
  </r>
  <r>
    <x v="0"/>
    <x v="108"/>
    <x v="83"/>
    <n v="3"/>
    <x v="40"/>
    <s v="38097"/>
    <x v="525"/>
    <s v="000056-38097"/>
    <n v="1"/>
    <x v="2"/>
    <s v="ND-500"/>
    <s v="000056:ND-500"/>
    <n v="0"/>
    <n v="1"/>
    <s v="ND-500-1"/>
    <s v="North Dakota Statewide CoC"/>
    <x v="171"/>
    <n v="56"/>
    <x v="157"/>
    <x v="120"/>
    <x v="85"/>
    <x v="40"/>
    <x v="525"/>
  </r>
  <r>
    <x v="0"/>
    <x v="108"/>
    <x v="83"/>
    <n v="3"/>
    <x v="40"/>
    <s v="38099"/>
    <x v="526"/>
    <s v="000056-38099"/>
    <n v="1"/>
    <x v="2"/>
    <s v="ND-500"/>
    <s v="000056:ND-500"/>
    <n v="0"/>
    <n v="1"/>
    <s v="ND-500-1"/>
    <s v="North Dakota Statewide CoC"/>
    <x v="171"/>
    <n v="56"/>
    <x v="157"/>
    <x v="120"/>
    <x v="85"/>
    <x v="40"/>
    <x v="526"/>
  </r>
  <r>
    <x v="0"/>
    <x v="108"/>
    <x v="83"/>
    <n v="3"/>
    <x v="40"/>
    <s v="38101"/>
    <x v="527"/>
    <s v="000056-38101"/>
    <n v="1"/>
    <x v="2"/>
    <s v="ND-500"/>
    <s v="000056:ND-500"/>
    <n v="0"/>
    <n v="1"/>
    <s v="ND-500-1"/>
    <s v="North Dakota Statewide CoC"/>
    <x v="171"/>
    <n v="56"/>
    <x v="157"/>
    <x v="120"/>
    <x v="85"/>
    <x v="40"/>
    <x v="527"/>
  </r>
  <r>
    <x v="0"/>
    <x v="108"/>
    <x v="83"/>
    <n v="3"/>
    <x v="40"/>
    <s v="38103"/>
    <x v="528"/>
    <s v="000056-38103"/>
    <n v="1"/>
    <x v="2"/>
    <s v="ND-500"/>
    <s v="000056:ND-500"/>
    <n v="0"/>
    <n v="1"/>
    <s v="ND-500-1"/>
    <s v="North Dakota Statewide CoC"/>
    <x v="171"/>
    <n v="56"/>
    <x v="157"/>
    <x v="120"/>
    <x v="85"/>
    <x v="40"/>
    <x v="528"/>
  </r>
  <r>
    <x v="0"/>
    <x v="108"/>
    <x v="83"/>
    <n v="3"/>
    <x v="40"/>
    <s v="38105"/>
    <x v="529"/>
    <s v="000056-38105"/>
    <n v="1"/>
    <x v="2"/>
    <s v="ND-500"/>
    <s v="000056:ND-500"/>
    <n v="0"/>
    <n v="1"/>
    <s v="ND-500-1"/>
    <s v="North Dakota Statewide CoC"/>
    <x v="171"/>
    <n v="56"/>
    <x v="157"/>
    <x v="120"/>
    <x v="85"/>
    <x v="40"/>
    <x v="529"/>
  </r>
  <r>
    <x v="0"/>
    <x v="106"/>
    <x v="83"/>
    <n v="3"/>
    <x v="41"/>
    <s v="44001"/>
    <x v="450"/>
    <s v="000057-44001"/>
    <n v="1"/>
    <x v="2"/>
    <s v="RI-500"/>
    <s v="000057:RI-500"/>
    <n v="1"/>
    <n v="1"/>
    <s v="RI-500-1"/>
    <s v="Rhode Island Statewide CoC"/>
    <x v="172"/>
    <n v="37"/>
    <x v="156"/>
    <x v="120"/>
    <x v="85"/>
    <x v="41"/>
    <x v="450"/>
  </r>
  <r>
    <x v="0"/>
    <x v="106"/>
    <x v="83"/>
    <n v="3"/>
    <x v="41"/>
    <s v="44003"/>
    <x v="34"/>
    <s v="000057-44003"/>
    <n v="1"/>
    <x v="2"/>
    <s v="RI-500"/>
    <s v="000057:RI-500"/>
    <n v="0"/>
    <n v="1"/>
    <s v="RI-500-1"/>
    <s v="Rhode Island Statewide CoC"/>
    <x v="172"/>
    <n v="37"/>
    <x v="156"/>
    <x v="120"/>
    <x v="85"/>
    <x v="41"/>
    <x v="34"/>
  </r>
  <r>
    <x v="0"/>
    <x v="106"/>
    <x v="83"/>
    <n v="3"/>
    <x v="41"/>
    <s v="44005"/>
    <x v="530"/>
    <s v="000057-44005"/>
    <n v="1"/>
    <x v="2"/>
    <s v="RI-500"/>
    <s v="000057:RI-500"/>
    <n v="0"/>
    <n v="1"/>
    <s v="RI-500-1"/>
    <s v="Rhode Island Statewide CoC"/>
    <x v="172"/>
    <n v="37"/>
    <x v="156"/>
    <x v="120"/>
    <x v="85"/>
    <x v="41"/>
    <x v="530"/>
  </r>
  <r>
    <x v="0"/>
    <x v="106"/>
    <x v="83"/>
    <n v="3"/>
    <x v="41"/>
    <s v="44007"/>
    <x v="531"/>
    <s v="000057-44007"/>
    <n v="1"/>
    <x v="2"/>
    <s v="RI-500"/>
    <s v="000057:RI-500"/>
    <n v="0"/>
    <n v="1"/>
    <s v="RI-500-1"/>
    <s v="Rhode Island Statewide CoC"/>
    <x v="172"/>
    <n v="37"/>
    <x v="156"/>
    <x v="120"/>
    <x v="85"/>
    <x v="41"/>
    <x v="531"/>
  </r>
  <r>
    <x v="0"/>
    <x v="106"/>
    <x v="83"/>
    <n v="3"/>
    <x v="41"/>
    <s v="44009"/>
    <x v="62"/>
    <s v="000057-44009"/>
    <n v="1"/>
    <x v="2"/>
    <s v="RI-500"/>
    <s v="000057:RI-500"/>
    <n v="0"/>
    <n v="1"/>
    <s v="RI-500-1"/>
    <s v="Rhode Island Statewide CoC"/>
    <x v="172"/>
    <n v="37"/>
    <x v="156"/>
    <x v="120"/>
    <x v="85"/>
    <x v="41"/>
    <x v="62"/>
  </r>
  <r>
    <x v="0"/>
    <x v="109"/>
    <x v="84"/>
    <n v="3"/>
    <x v="15"/>
    <s v="42003"/>
    <x v="532"/>
    <s v="000050-42003"/>
    <n v="1"/>
    <x v="0"/>
    <s v="PA-600"/>
    <s v="000050:PA-600"/>
    <n v="1"/>
    <n v="2"/>
    <s v="PA-600-2"/>
    <s v="Pittsburgh, McKeesport, Penn Hills/Allegheny County CoC"/>
    <x v="173"/>
    <n v="90"/>
    <x v="158"/>
    <x v="121"/>
    <x v="86"/>
    <x v="15"/>
    <x v="532"/>
  </r>
  <r>
    <x v="0"/>
    <x v="109"/>
    <x v="84"/>
    <n v="3"/>
    <x v="15"/>
    <s v="42005"/>
    <x v="533"/>
    <s v="000050-42005"/>
    <n v="1"/>
    <x v="2"/>
    <s v="PA-601"/>
    <s v="000050:PA-601"/>
    <n v="1"/>
    <n v="3"/>
    <s v="PA-601-3"/>
    <s v="Western Pennsylvania CoC"/>
    <x v="174"/>
    <n v="93"/>
    <x v="158"/>
    <x v="121"/>
    <x v="86"/>
    <x v="15"/>
    <x v="533"/>
  </r>
  <r>
    <x v="0"/>
    <x v="109"/>
    <x v="84"/>
    <n v="3"/>
    <x v="15"/>
    <s v="42007"/>
    <x v="534"/>
    <s v="000050-42007"/>
    <n v="1"/>
    <x v="2"/>
    <s v="PA-603"/>
    <s v="000050:PA-603"/>
    <n v="1"/>
    <n v="1"/>
    <s v="PA-603-1"/>
    <s v="Beaver County CoC"/>
    <x v="175"/>
    <n v="17"/>
    <x v="158"/>
    <x v="121"/>
    <x v="86"/>
    <x v="15"/>
    <x v="534"/>
  </r>
  <r>
    <x v="0"/>
    <x v="109"/>
    <x v="84"/>
    <n v="3"/>
    <x v="15"/>
    <s v="42019"/>
    <x v="184"/>
    <s v="000050-42019"/>
    <n v="1"/>
    <x v="0"/>
    <s v="PA-601"/>
    <s v="000050:PA-601"/>
    <n v="0"/>
    <n v="3"/>
    <s v="PA-601-3"/>
    <s v="Western Pennsylvania CoC"/>
    <x v="174"/>
    <n v="93"/>
    <x v="158"/>
    <x v="121"/>
    <x v="86"/>
    <x v="15"/>
    <x v="184"/>
  </r>
  <r>
    <x v="0"/>
    <x v="110"/>
    <x v="84"/>
    <n v="2"/>
    <x v="15"/>
    <s v="42031"/>
    <x v="535"/>
    <s v="000088-42031"/>
    <n v="1"/>
    <x v="2"/>
    <s v="PA-601"/>
    <s v="000088:PA-601"/>
    <n v="1"/>
    <n v="3"/>
    <s v="PA-601-3"/>
    <s v="Western Pennsylvania CoC"/>
    <x v="174"/>
    <n v="48"/>
    <x v="159"/>
    <x v="121"/>
    <x v="86"/>
    <x v="15"/>
    <x v="535"/>
  </r>
  <r>
    <x v="0"/>
    <x v="110"/>
    <x v="84"/>
    <n v="2"/>
    <x v="15"/>
    <s v="42039"/>
    <x v="536"/>
    <s v="000088-42039"/>
    <n v="1"/>
    <x v="2"/>
    <s v="PA-601"/>
    <s v="000088:PA-601"/>
    <n v="0"/>
    <n v="3"/>
    <s v="PA-601-3"/>
    <s v="Western Pennsylvania CoC"/>
    <x v="174"/>
    <n v="48"/>
    <x v="159"/>
    <x v="121"/>
    <x v="86"/>
    <x v="15"/>
    <x v="536"/>
  </r>
  <r>
    <x v="0"/>
    <x v="110"/>
    <x v="84"/>
    <n v="2"/>
    <x v="15"/>
    <s v="42047"/>
    <x v="537"/>
    <s v="000088-42047"/>
    <n v="1"/>
    <x v="2"/>
    <s v="PA-601"/>
    <s v="000088:PA-601"/>
    <n v="0"/>
    <n v="3"/>
    <s v="PA-601-3"/>
    <s v="Western Pennsylvania CoC"/>
    <x v="174"/>
    <n v="48"/>
    <x v="159"/>
    <x v="121"/>
    <x v="86"/>
    <x v="15"/>
    <x v="537"/>
  </r>
  <r>
    <x v="0"/>
    <x v="110"/>
    <x v="84"/>
    <n v="2"/>
    <x v="15"/>
    <s v="42049"/>
    <x v="538"/>
    <s v="000088-42049"/>
    <n v="1"/>
    <x v="2"/>
    <s v="PA-605"/>
    <s v="000088:PA-605"/>
    <n v="1"/>
    <n v="1"/>
    <s v="PA-605-1"/>
    <s v="Erie City &amp; County CoC"/>
    <x v="176"/>
    <n v="32"/>
    <x v="159"/>
    <x v="121"/>
    <x v="86"/>
    <x v="15"/>
    <x v="538"/>
  </r>
  <r>
    <x v="0"/>
    <x v="109"/>
    <x v="84"/>
    <n v="3"/>
    <x v="15"/>
    <s v="42051"/>
    <x v="87"/>
    <s v="000050-42051"/>
    <n v="1"/>
    <x v="2"/>
    <s v="PA-601"/>
    <s v="000050:PA-601"/>
    <n v="0"/>
    <n v="3"/>
    <s v="PA-601-3"/>
    <s v="Western Pennsylvania CoC"/>
    <x v="174"/>
    <n v="93"/>
    <x v="158"/>
    <x v="121"/>
    <x v="86"/>
    <x v="15"/>
    <x v="87"/>
  </r>
  <r>
    <x v="0"/>
    <x v="110"/>
    <x v="84"/>
    <n v="2"/>
    <x v="15"/>
    <s v="42053"/>
    <x v="539"/>
    <s v="000088-42053"/>
    <n v="1"/>
    <x v="2"/>
    <s v="PA-601"/>
    <s v="000088:PA-601"/>
    <n v="0"/>
    <n v="3"/>
    <s v="PA-601-3"/>
    <s v="Western Pennsylvania CoC"/>
    <x v="174"/>
    <n v="48"/>
    <x v="159"/>
    <x v="121"/>
    <x v="86"/>
    <x v="15"/>
    <x v="539"/>
  </r>
  <r>
    <x v="0"/>
    <x v="109"/>
    <x v="84"/>
    <n v="3"/>
    <x v="15"/>
    <s v="42059"/>
    <x v="219"/>
    <s v="000050-42059"/>
    <n v="1"/>
    <x v="2"/>
    <s v="PA-601"/>
    <s v="000050:PA-601"/>
    <n v="0"/>
    <n v="3"/>
    <s v="PA-601-3"/>
    <s v="Western Pennsylvania CoC"/>
    <x v="174"/>
    <n v="93"/>
    <x v="158"/>
    <x v="121"/>
    <x v="86"/>
    <x v="15"/>
    <x v="219"/>
  </r>
  <r>
    <x v="0"/>
    <x v="110"/>
    <x v="84"/>
    <n v="2"/>
    <x v="15"/>
    <s v="42065"/>
    <x v="68"/>
    <s v="000088-42065"/>
    <n v="1"/>
    <x v="2"/>
    <s v="PA-601"/>
    <s v="000088:PA-601"/>
    <n v="0"/>
    <n v="3"/>
    <s v="PA-601-3"/>
    <s v="Western Pennsylvania CoC"/>
    <x v="174"/>
    <n v="48"/>
    <x v="159"/>
    <x v="121"/>
    <x v="86"/>
    <x v="15"/>
    <x v="68"/>
  </r>
  <r>
    <x v="0"/>
    <x v="109"/>
    <x v="84"/>
    <n v="3"/>
    <x v="15"/>
    <s v="42073"/>
    <x v="361"/>
    <s v="000050-42073"/>
    <n v="1"/>
    <x v="2"/>
    <s v="PA-601"/>
    <s v="000050:PA-601"/>
    <n v="0"/>
    <n v="3"/>
    <s v="PA-601-3"/>
    <s v="Western Pennsylvania CoC"/>
    <x v="174"/>
    <n v="93"/>
    <x v="158"/>
    <x v="121"/>
    <x v="86"/>
    <x v="15"/>
    <x v="361"/>
  </r>
  <r>
    <x v="0"/>
    <x v="110"/>
    <x v="84"/>
    <n v="2"/>
    <x v="15"/>
    <s v="42083"/>
    <x v="540"/>
    <s v="000088-42083"/>
    <n v="1"/>
    <x v="2"/>
    <s v="PA-601"/>
    <s v="000088:PA-601"/>
    <n v="0"/>
    <n v="3"/>
    <s v="PA-601-3"/>
    <s v="Western Pennsylvania CoC"/>
    <x v="174"/>
    <n v="48"/>
    <x v="159"/>
    <x v="121"/>
    <x v="86"/>
    <x v="15"/>
    <x v="540"/>
  </r>
  <r>
    <x v="0"/>
    <x v="110"/>
    <x v="84"/>
    <n v="2"/>
    <x v="15"/>
    <s v="42085"/>
    <x v="370"/>
    <s v="000088-42085"/>
    <n v="1"/>
    <x v="2"/>
    <s v="PA-601"/>
    <s v="000088:PA-601"/>
    <n v="0"/>
    <n v="3"/>
    <s v="PA-601-3"/>
    <s v="Western Pennsylvania CoC"/>
    <x v="174"/>
    <n v="48"/>
    <x v="159"/>
    <x v="121"/>
    <x v="86"/>
    <x v="15"/>
    <x v="370"/>
  </r>
  <r>
    <x v="0"/>
    <x v="110"/>
    <x v="84"/>
    <n v="2"/>
    <x v="15"/>
    <s v="42121"/>
    <x v="541"/>
    <s v="000088-42121"/>
    <n v="1"/>
    <x v="2"/>
    <s v="PA-601"/>
    <s v="000088:PA-601"/>
    <n v="0"/>
    <n v="3"/>
    <s v="PA-601-3"/>
    <s v="Western Pennsylvania CoC"/>
    <x v="174"/>
    <n v="48"/>
    <x v="159"/>
    <x v="121"/>
    <x v="86"/>
    <x v="15"/>
    <x v="541"/>
  </r>
  <r>
    <x v="0"/>
    <x v="110"/>
    <x v="84"/>
    <n v="2"/>
    <x v="15"/>
    <s v="42123"/>
    <x v="186"/>
    <s v="000088-42123"/>
    <n v="1"/>
    <x v="2"/>
    <s v="PA-601"/>
    <s v="000088:PA-601"/>
    <n v="0"/>
    <n v="3"/>
    <s v="PA-601-3"/>
    <s v="Western Pennsylvania CoC"/>
    <x v="174"/>
    <n v="48"/>
    <x v="159"/>
    <x v="121"/>
    <x v="86"/>
    <x v="15"/>
    <x v="186"/>
  </r>
  <r>
    <x v="0"/>
    <x v="109"/>
    <x v="84"/>
    <n v="3"/>
    <x v="15"/>
    <s v="42125"/>
    <x v="62"/>
    <s v="000050-42125"/>
    <n v="1"/>
    <x v="0"/>
    <s v="PA-601"/>
    <s v="000050:PA-601"/>
    <n v="0"/>
    <n v="3"/>
    <s v="PA-601-3"/>
    <s v="Western Pennsylvania CoC"/>
    <x v="174"/>
    <n v="93"/>
    <x v="158"/>
    <x v="121"/>
    <x v="86"/>
    <x v="15"/>
    <x v="62"/>
  </r>
  <r>
    <x v="0"/>
    <x v="109"/>
    <x v="84"/>
    <n v="3"/>
    <x v="15"/>
    <s v="42129"/>
    <x v="542"/>
    <s v="000050-42129"/>
    <n v="1"/>
    <x v="0"/>
    <s v="PA-601"/>
    <s v="000050:PA-601"/>
    <n v="0"/>
    <n v="3"/>
    <s v="PA-601-3"/>
    <s v="Western Pennsylvania CoC"/>
    <x v="174"/>
    <n v="93"/>
    <x v="158"/>
    <x v="121"/>
    <x v="86"/>
    <x v="15"/>
    <x v="542"/>
  </r>
  <r>
    <x v="0"/>
    <x v="111"/>
    <x v="85"/>
    <n v="3"/>
    <x v="42"/>
    <s v="10001"/>
    <x v="34"/>
    <s v="000054-10001"/>
    <n v="1"/>
    <x v="2"/>
    <s v="DE-500"/>
    <s v="000054:DE-500"/>
    <n v="1"/>
    <n v="1"/>
    <s v="DE-500-1"/>
    <s v="Delaware Statewide CoC"/>
    <x v="177"/>
    <n v="28"/>
    <x v="160"/>
    <x v="122"/>
    <x v="87"/>
    <x v="42"/>
    <x v="34"/>
  </r>
  <r>
    <x v="0"/>
    <x v="111"/>
    <x v="85"/>
    <n v="3"/>
    <x v="42"/>
    <s v="10003"/>
    <x v="543"/>
    <s v="000054-10003"/>
    <n v="1"/>
    <x v="2"/>
    <s v="DE-500"/>
    <s v="000054:DE-500"/>
    <n v="0"/>
    <n v="1"/>
    <s v="DE-500-1"/>
    <s v="Delaware Statewide CoC"/>
    <x v="177"/>
    <n v="28"/>
    <x v="160"/>
    <x v="122"/>
    <x v="87"/>
    <x v="42"/>
    <x v="543"/>
  </r>
  <r>
    <x v="0"/>
    <x v="111"/>
    <x v="85"/>
    <n v="3"/>
    <x v="42"/>
    <s v="10005"/>
    <x v="544"/>
    <s v="000054-10005"/>
    <n v="1"/>
    <x v="2"/>
    <s v="DE-500"/>
    <s v="000054:DE-500"/>
    <n v="0"/>
    <n v="1"/>
    <s v="DE-500-1"/>
    <s v="Delaware Statewide CoC"/>
    <x v="177"/>
    <n v="28"/>
    <x v="160"/>
    <x v="122"/>
    <x v="87"/>
    <x v="42"/>
    <x v="544"/>
  </r>
  <r>
    <x v="0"/>
    <x v="111"/>
    <x v="85"/>
    <n v="3"/>
    <x v="11"/>
    <s v="34001"/>
    <x v="545"/>
    <s v="000054-34001"/>
    <n v="1"/>
    <x v="2"/>
    <s v="NJ-500"/>
    <s v="000054:NJ-500"/>
    <n v="1"/>
    <n v="1"/>
    <s v="NJ-500-1"/>
    <s v="Atlantic City &amp; County CoC"/>
    <x v="178"/>
    <n v="19"/>
    <x v="161"/>
    <x v="123"/>
    <x v="87"/>
    <x v="11"/>
    <x v="545"/>
  </r>
  <r>
    <x v="0"/>
    <x v="111"/>
    <x v="85"/>
    <n v="3"/>
    <x v="11"/>
    <s v="34005"/>
    <x v="546"/>
    <s v="000054-34005"/>
    <n v="1"/>
    <x v="2"/>
    <s v="NJ-502"/>
    <s v="000054:NJ-502"/>
    <n v="1"/>
    <n v="1"/>
    <s v="NJ-502-1"/>
    <s v="Burlington County CoC"/>
    <x v="179"/>
    <n v="3"/>
    <x v="161"/>
    <x v="123"/>
    <x v="87"/>
    <x v="11"/>
    <x v="546"/>
  </r>
  <r>
    <x v="0"/>
    <x v="111"/>
    <x v="85"/>
    <n v="3"/>
    <x v="11"/>
    <s v="34007"/>
    <x v="128"/>
    <s v="000054-34007"/>
    <n v="1"/>
    <x v="0"/>
    <s v="NJ-503"/>
    <s v="000054:NJ-503"/>
    <n v="1"/>
    <n v="2"/>
    <s v="NJ-503-2"/>
    <s v="Camden City &amp; County/Gloucester, Cape May, Cumberland Counties CoC"/>
    <x v="41"/>
    <n v="49"/>
    <x v="161"/>
    <x v="123"/>
    <x v="87"/>
    <x v="11"/>
    <x v="128"/>
  </r>
  <r>
    <x v="0"/>
    <x v="111"/>
    <x v="85"/>
    <n v="3"/>
    <x v="11"/>
    <s v="34009"/>
    <x v="547"/>
    <s v="000054-34009"/>
    <n v="1"/>
    <x v="2"/>
    <s v="NJ-503"/>
    <s v="000054:NJ-503"/>
    <n v="0"/>
    <n v="2"/>
    <s v="NJ-503-2"/>
    <s v="Camden City &amp; County/Gloucester, Cape May, Cumberland Counties CoC"/>
    <x v="41"/>
    <n v="49"/>
    <x v="161"/>
    <x v="123"/>
    <x v="87"/>
    <x v="11"/>
    <x v="547"/>
  </r>
  <r>
    <x v="0"/>
    <x v="111"/>
    <x v="85"/>
    <n v="3"/>
    <x v="11"/>
    <s v="34011"/>
    <x v="441"/>
    <s v="000054-34011"/>
    <n v="1"/>
    <x v="2"/>
    <s v="NJ-503"/>
    <s v="000054:NJ-503"/>
    <n v="0"/>
    <n v="2"/>
    <s v="NJ-503-2"/>
    <s v="Camden City &amp; County/Gloucester, Cape May, Cumberland Counties CoC"/>
    <x v="41"/>
    <n v="49"/>
    <x v="161"/>
    <x v="123"/>
    <x v="87"/>
    <x v="11"/>
    <x v="441"/>
  </r>
  <r>
    <x v="0"/>
    <x v="111"/>
    <x v="85"/>
    <n v="3"/>
    <x v="11"/>
    <s v="34015"/>
    <x v="548"/>
    <s v="000054-34015"/>
    <n v="1"/>
    <x v="2"/>
    <s v="NJ-503"/>
    <s v="000054:NJ-503"/>
    <n v="0"/>
    <n v="2"/>
    <s v="NJ-503-2"/>
    <s v="Camden City &amp; County/Gloucester, Cape May, Cumberland Counties CoC"/>
    <x v="41"/>
    <n v="49"/>
    <x v="161"/>
    <x v="123"/>
    <x v="87"/>
    <x v="11"/>
    <x v="548"/>
  </r>
  <r>
    <x v="0"/>
    <x v="111"/>
    <x v="85"/>
    <n v="3"/>
    <x v="11"/>
    <s v="34033"/>
    <x v="549"/>
    <s v="000054-34033"/>
    <n v="1"/>
    <x v="2"/>
    <s v="NJ-512"/>
    <s v="000054:NJ-512"/>
    <n v="1"/>
    <n v="1"/>
    <s v="NJ-512-1"/>
    <s v="Salem County CoC"/>
    <x v="180"/>
    <n v="1"/>
    <x v="161"/>
    <x v="123"/>
    <x v="87"/>
    <x v="11"/>
    <x v="549"/>
  </r>
  <r>
    <x v="0"/>
    <x v="112"/>
    <x v="85"/>
    <n v="3"/>
    <x v="15"/>
    <s v="42017"/>
    <x v="550"/>
    <s v="000053-42017"/>
    <n v="1"/>
    <x v="2"/>
    <s v="PA-511"/>
    <s v="000053:PA-511"/>
    <n v="1"/>
    <n v="1"/>
    <s v="PA-511-1"/>
    <s v="Bristol, Bensalem/Bucks County CoC"/>
    <x v="181"/>
    <n v="1"/>
    <x v="162"/>
    <x v="124"/>
    <x v="87"/>
    <x v="15"/>
    <x v="550"/>
  </r>
  <r>
    <x v="0"/>
    <x v="113"/>
    <x v="85"/>
    <n v="1"/>
    <x v="15"/>
    <s v="42027"/>
    <x v="551"/>
    <s v="000156-42027"/>
    <n v="1"/>
    <x v="2"/>
    <s v="PA-509"/>
    <s v="000156:PA-509"/>
    <n v="1"/>
    <n v="2"/>
    <s v="PA-509-2"/>
    <s v="Eastern Pennsylvania CoC"/>
    <x v="48"/>
    <n v="37"/>
    <x v="163"/>
    <x v="125"/>
    <x v="87"/>
    <x v="15"/>
    <x v="551"/>
  </r>
  <r>
    <x v="0"/>
    <x v="112"/>
    <x v="85"/>
    <n v="3"/>
    <x v="15"/>
    <s v="42029"/>
    <x v="552"/>
    <s v="000053-42029"/>
    <n v="1"/>
    <x v="2"/>
    <s v="PA-505"/>
    <s v="000053:PA-505"/>
    <n v="1"/>
    <n v="1"/>
    <s v="PA-505-1"/>
    <s v="Chester County CoC"/>
    <x v="182"/>
    <n v="71"/>
    <x v="162"/>
    <x v="124"/>
    <x v="87"/>
    <x v="15"/>
    <x v="552"/>
  </r>
  <r>
    <x v="0"/>
    <x v="113"/>
    <x v="85"/>
    <n v="1"/>
    <x v="15"/>
    <s v="42035"/>
    <x v="553"/>
    <s v="000156-42035"/>
    <n v="1"/>
    <x v="2"/>
    <s v="PA-509"/>
    <s v="000156:PA-509"/>
    <n v="0"/>
    <n v="2"/>
    <s v="PA-509-2"/>
    <s v="Eastern Pennsylvania CoC"/>
    <x v="48"/>
    <n v="37"/>
    <x v="163"/>
    <x v="125"/>
    <x v="87"/>
    <x v="15"/>
    <x v="553"/>
  </r>
  <r>
    <x v="0"/>
    <x v="113"/>
    <x v="85"/>
    <n v="1"/>
    <x v="15"/>
    <s v="42043"/>
    <x v="554"/>
    <s v="000156-42043"/>
    <n v="1"/>
    <x v="2"/>
    <s v="PA-501"/>
    <s v="000156:PA-501"/>
    <n v="1"/>
    <n v="1"/>
    <s v="PA-501-1"/>
    <s v="Harrisburg/Dauphin County CoC"/>
    <x v="183"/>
    <n v="33"/>
    <x v="163"/>
    <x v="125"/>
    <x v="87"/>
    <x v="15"/>
    <x v="554"/>
  </r>
  <r>
    <x v="0"/>
    <x v="112"/>
    <x v="85"/>
    <n v="3"/>
    <x v="15"/>
    <s v="42045"/>
    <x v="555"/>
    <s v="000053-42045"/>
    <n v="1"/>
    <x v="2"/>
    <s v="PA-502"/>
    <s v="000053:PA-502"/>
    <n v="1"/>
    <n v="1"/>
    <s v="PA-502-1"/>
    <s v="Upper Darby, Chester, Haverford/Delaware County CoC"/>
    <x v="184"/>
    <n v="4"/>
    <x v="162"/>
    <x v="124"/>
    <x v="87"/>
    <x v="15"/>
    <x v="555"/>
  </r>
  <r>
    <x v="0"/>
    <x v="113"/>
    <x v="85"/>
    <n v="1"/>
    <x v="15"/>
    <s v="42067"/>
    <x v="556"/>
    <s v="000156-42067"/>
    <n v="1"/>
    <x v="2"/>
    <s v="PA-509"/>
    <s v="000156:PA-509"/>
    <n v="0"/>
    <n v="2"/>
    <s v="PA-509-2"/>
    <s v="Eastern Pennsylvania CoC"/>
    <x v="48"/>
    <n v="37"/>
    <x v="163"/>
    <x v="125"/>
    <x v="87"/>
    <x v="15"/>
    <x v="556"/>
  </r>
  <r>
    <x v="0"/>
    <x v="113"/>
    <x v="85"/>
    <n v="1"/>
    <x v="15"/>
    <s v="42075"/>
    <x v="557"/>
    <s v="000156-42075"/>
    <n v="1"/>
    <x v="2"/>
    <s v="PA-509"/>
    <s v="000156:PA-509"/>
    <n v="0"/>
    <n v="2"/>
    <s v="PA-509-2"/>
    <s v="Eastern Pennsylvania CoC"/>
    <x v="48"/>
    <n v="37"/>
    <x v="163"/>
    <x v="125"/>
    <x v="87"/>
    <x v="15"/>
    <x v="557"/>
  </r>
  <r>
    <x v="0"/>
    <x v="113"/>
    <x v="85"/>
    <n v="1"/>
    <x v="15"/>
    <s v="42087"/>
    <x v="558"/>
    <s v="000156-42087"/>
    <n v="1"/>
    <x v="2"/>
    <s v="PA-509"/>
    <s v="000156:PA-509"/>
    <n v="0"/>
    <n v="2"/>
    <s v="PA-509-2"/>
    <s v="Eastern Pennsylvania CoC"/>
    <x v="48"/>
    <n v="37"/>
    <x v="163"/>
    <x v="125"/>
    <x v="87"/>
    <x v="15"/>
    <x v="558"/>
  </r>
  <r>
    <x v="0"/>
    <x v="112"/>
    <x v="85"/>
    <n v="3"/>
    <x v="15"/>
    <s v="42091"/>
    <x v="45"/>
    <s v="000053-42091"/>
    <n v="1"/>
    <x v="2"/>
    <s v="PA-504"/>
    <s v="000053:PA-504"/>
    <n v="1"/>
    <n v="1"/>
    <s v="PA-504-1"/>
    <s v="Lower Merion, Norristown, Abington/Montgomery County CoC"/>
    <x v="185"/>
    <n v="4"/>
    <x v="162"/>
    <x v="124"/>
    <x v="87"/>
    <x v="15"/>
    <x v="45"/>
  </r>
  <r>
    <x v="0"/>
    <x v="113"/>
    <x v="85"/>
    <n v="1"/>
    <x v="15"/>
    <n v="42097"/>
    <x v="140"/>
    <s v="000156-42097"/>
    <n v="1"/>
    <x v="0"/>
    <s v="PA-509"/>
    <s v="000156:PA-509"/>
    <n v="0"/>
    <n v="2"/>
    <s v="PA-509-2"/>
    <s v="Eastern Pennsylvania CoC"/>
    <x v="48"/>
    <n v="37"/>
    <x v="163"/>
    <x v="125"/>
    <x v="87"/>
    <x v="15"/>
    <x v="140"/>
  </r>
  <r>
    <x v="0"/>
    <x v="112"/>
    <x v="85"/>
    <n v="3"/>
    <x v="15"/>
    <s v="42101"/>
    <x v="559"/>
    <s v="000053-42101"/>
    <n v="1"/>
    <x v="2"/>
    <s v="PA-500"/>
    <s v="000053:PA-500"/>
    <n v="1"/>
    <n v="1"/>
    <s v="PA-500-1"/>
    <s v="Philadelphia CoC"/>
    <x v="186"/>
    <n v="100"/>
    <x v="164"/>
    <x v="126"/>
    <x v="87"/>
    <x v="15"/>
    <x v="559"/>
  </r>
  <r>
    <x v="0"/>
    <x v="113"/>
    <x v="85"/>
    <n v="1"/>
    <x v="15"/>
    <n v="42109"/>
    <x v="560"/>
    <s v="000156-42109"/>
    <n v="1"/>
    <x v="2"/>
    <s v="PA-509"/>
    <s v="000156:PA-509"/>
    <n v="0"/>
    <n v="2"/>
    <s v="PA-509-2"/>
    <s v="Eastern Pennsylvania CoC"/>
    <x v="48"/>
    <n v="37"/>
    <x v="163"/>
    <x v="125"/>
    <x v="87"/>
    <x v="15"/>
    <x v="560"/>
  </r>
  <r>
    <x v="0"/>
    <x v="113"/>
    <x v="85"/>
    <n v="1"/>
    <x v="15"/>
    <n v="42119"/>
    <x v="270"/>
    <s v="000156-42119"/>
    <n v="1"/>
    <x v="2"/>
    <s v="PA-509"/>
    <s v="000156:PA-509"/>
    <n v="0"/>
    <n v="2"/>
    <s v="PA-509-2"/>
    <s v="Eastern Pennsylvania CoC"/>
    <x v="48"/>
    <n v="37"/>
    <x v="163"/>
    <x v="125"/>
    <x v="87"/>
    <x v="15"/>
    <x v="270"/>
  </r>
  <r>
    <x v="0"/>
    <x v="114"/>
    <x v="86"/>
    <n v="3"/>
    <x v="15"/>
    <s v="42003"/>
    <x v="532"/>
    <s v="000055-42003"/>
    <n v="1"/>
    <x v="0"/>
    <s v="PA-600"/>
    <s v="000055:PA-600"/>
    <n v="1"/>
    <n v="2"/>
    <s v="PA-600-2"/>
    <s v="Pittsburgh, McKeesport, Penn Hills/Allegheny County CoC"/>
    <x v="173"/>
    <n v="113"/>
    <x v="165"/>
    <x v="127"/>
    <x v="88"/>
    <x v="15"/>
    <x v="532"/>
  </r>
  <r>
    <x v="0"/>
    <x v="114"/>
    <x v="86"/>
    <n v="3"/>
    <x v="15"/>
    <s v="42019"/>
    <x v="184"/>
    <s v="000055-42019"/>
    <n v="1"/>
    <x v="0"/>
    <s v="PA-601"/>
    <s v="000055:PA-601"/>
    <n v="1"/>
    <n v="3"/>
    <s v="PA-601-3"/>
    <s v="Western Pennsylvania CoC"/>
    <x v="174"/>
    <n v="28"/>
    <x v="165"/>
    <x v="127"/>
    <x v="88"/>
    <x v="15"/>
    <x v="184"/>
  </r>
  <r>
    <x v="0"/>
    <x v="114"/>
    <x v="86"/>
    <n v="3"/>
    <x v="15"/>
    <s v="42125"/>
    <x v="62"/>
    <s v="000055-42125"/>
    <n v="1"/>
    <x v="0"/>
    <s v="PA-601"/>
    <s v="000055:PA-601"/>
    <n v="0"/>
    <n v="3"/>
    <s v="PA-601-3"/>
    <s v="Western Pennsylvania CoC"/>
    <x v="174"/>
    <n v="28"/>
    <x v="165"/>
    <x v="127"/>
    <x v="88"/>
    <x v="15"/>
    <x v="62"/>
  </r>
  <r>
    <x v="0"/>
    <x v="114"/>
    <x v="86"/>
    <n v="3"/>
    <x v="15"/>
    <s v="42129"/>
    <x v="542"/>
    <s v="000055-42129"/>
    <n v="1"/>
    <x v="0"/>
    <s v="PA-601"/>
    <s v="000055:PA-601"/>
    <n v="0"/>
    <n v="3"/>
    <s v="PA-601-3"/>
    <s v="Western Pennsylvania CoC"/>
    <x v="174"/>
    <n v="28"/>
    <x v="165"/>
    <x v="127"/>
    <x v="88"/>
    <x v="15"/>
    <x v="542"/>
  </r>
  <r>
    <x v="0"/>
    <x v="115"/>
    <x v="87"/>
    <n v="1"/>
    <x v="1"/>
    <s v="06025"/>
    <x v="561"/>
    <s v="000159-06025"/>
    <n v="1"/>
    <x v="2"/>
    <s v="CA-613"/>
    <s v="000159:CA-613"/>
    <n v="1"/>
    <n v="1"/>
    <s v="CA-613-1"/>
    <s v="Imperial County CoC"/>
    <x v="187"/>
    <n v="55"/>
    <x v="166"/>
    <x v="128"/>
    <x v="89"/>
    <x v="1"/>
    <x v="561"/>
  </r>
  <r>
    <x v="0"/>
    <x v="116"/>
    <x v="87"/>
    <n v="2"/>
    <x v="1"/>
    <s v="06073"/>
    <x v="1"/>
    <s v="000104-06073"/>
    <n v="1"/>
    <x v="1"/>
    <s v="CA-601"/>
    <s v="000104:CA-601"/>
    <n v="1"/>
    <n v="4"/>
    <s v="CA-601-4"/>
    <s v="San Diego City and County CoC"/>
    <x v="1"/>
    <n v="230"/>
    <x v="167"/>
    <x v="128"/>
    <x v="89"/>
    <x v="1"/>
    <x v="1"/>
  </r>
  <r>
    <x v="0"/>
    <x v="117"/>
    <x v="87"/>
    <n v="2"/>
    <x v="1"/>
    <s v="06073"/>
    <x v="1"/>
    <s v="000106-06073"/>
    <n v="1"/>
    <x v="1"/>
    <s v="CA-601"/>
    <s v="000106:CA-601"/>
    <n v="1"/>
    <n v="4"/>
    <s v="CA-601-4"/>
    <s v="San Diego City and County CoC"/>
    <x v="1"/>
    <n v="110"/>
    <x v="167"/>
    <x v="128"/>
    <x v="89"/>
    <x v="1"/>
    <x v="1"/>
  </r>
  <r>
    <x v="0"/>
    <x v="118"/>
    <x v="88"/>
    <n v="1"/>
    <x v="37"/>
    <s v="25009"/>
    <x v="452"/>
    <s v="000126-25009"/>
    <n v="1"/>
    <x v="3"/>
    <s v="MA-502"/>
    <s v="000126:MA-502"/>
    <n v="1"/>
    <n v="3"/>
    <s v="MA-502-3"/>
    <s v="Lynn CoC"/>
    <x v="158"/>
    <n v="1"/>
    <x v="168"/>
    <x v="129"/>
    <x v="90"/>
    <x v="37"/>
    <x v="452"/>
  </r>
  <r>
    <x v="0"/>
    <x v="118"/>
    <x v="88"/>
    <n v="1"/>
    <x v="37"/>
    <s v="25009"/>
    <x v="452"/>
    <s v="000126-25009"/>
    <n v="2"/>
    <x v="3"/>
    <s v="MA-516"/>
    <s v="000126:MA-516"/>
    <n v="1"/>
    <n v="5"/>
    <s v="MA-516-5"/>
    <s v="Massachusetts Balance of State CoC"/>
    <x v="159"/>
    <n v="10"/>
    <x v="168"/>
    <x v="129"/>
    <x v="90"/>
    <x v="37"/>
    <x v="452"/>
  </r>
  <r>
    <x v="0"/>
    <x v="118"/>
    <x v="88"/>
    <n v="1"/>
    <x v="37"/>
    <s v="25017"/>
    <x v="454"/>
    <s v="000126-25017"/>
    <n v="1"/>
    <x v="1"/>
    <s v="MA-509"/>
    <s v="000126:MA-509"/>
    <n v="1"/>
    <n v="3"/>
    <s v="MA-509-3"/>
    <s v="Cambridge CoC"/>
    <x v="161"/>
    <n v="4"/>
    <x v="168"/>
    <x v="129"/>
    <x v="90"/>
    <x v="37"/>
    <x v="454"/>
  </r>
  <r>
    <x v="0"/>
    <x v="118"/>
    <x v="88"/>
    <n v="1"/>
    <x v="37"/>
    <s v="25017"/>
    <x v="454"/>
    <s v="000126-25017"/>
    <n v="2"/>
    <x v="1"/>
    <s v="MA-516"/>
    <s v="000126:MA-516"/>
    <n v="0"/>
    <n v="5"/>
    <s v="MA-516-5"/>
    <s v="Massachusetts Balance of State CoC"/>
    <x v="159"/>
    <n v="10"/>
    <x v="168"/>
    <x v="129"/>
    <x v="90"/>
    <x v="37"/>
    <x v="454"/>
  </r>
  <r>
    <x v="0"/>
    <x v="118"/>
    <x v="88"/>
    <n v="1"/>
    <x v="37"/>
    <s v="25021"/>
    <x v="456"/>
    <s v="000126-25021"/>
    <n v="1"/>
    <x v="1"/>
    <s v="MA-516"/>
    <s v="000126:MA-516"/>
    <n v="0"/>
    <n v="5"/>
    <s v="MA-516-5"/>
    <s v="Massachusetts Balance of State CoC"/>
    <x v="159"/>
    <n v="10"/>
    <x v="168"/>
    <x v="129"/>
    <x v="90"/>
    <x v="37"/>
    <x v="456"/>
  </r>
  <r>
    <x v="0"/>
    <x v="118"/>
    <x v="88"/>
    <n v="1"/>
    <x v="37"/>
    <s v="25023"/>
    <x v="457"/>
    <s v="000126-25023"/>
    <n v="1"/>
    <x v="1"/>
    <s v="MA-511"/>
    <s v="000126:MA-511"/>
    <n v="1"/>
    <n v="4"/>
    <s v="MA-511-4"/>
    <s v="Quincy, Brockton, Weymouth, Plymouth City and County CoC"/>
    <x v="162"/>
    <n v="5"/>
    <x v="168"/>
    <x v="129"/>
    <x v="90"/>
    <x v="37"/>
    <x v="457"/>
  </r>
  <r>
    <x v="0"/>
    <x v="118"/>
    <x v="88"/>
    <n v="1"/>
    <x v="37"/>
    <s v="25025"/>
    <x v="85"/>
    <s v="000126-25025"/>
    <n v="1"/>
    <x v="3"/>
    <s v="MA-500"/>
    <s v="000126:MA-500"/>
    <n v="1"/>
    <n v="3"/>
    <s v="MA-500-3"/>
    <s v="Boston CoC"/>
    <x v="163"/>
    <n v="85"/>
    <x v="168"/>
    <x v="129"/>
    <x v="90"/>
    <x v="37"/>
    <x v="85"/>
  </r>
  <r>
    <x v="0"/>
    <x v="118"/>
    <x v="88"/>
    <n v="1"/>
    <x v="37"/>
    <s v="25025"/>
    <x v="85"/>
    <s v="000126-25025"/>
    <n v="2"/>
    <x v="3"/>
    <s v="MA-516"/>
    <s v="000126:MA-516"/>
    <n v="0"/>
    <n v="5"/>
    <s v="MA-516-5"/>
    <s v="Massachusetts Balance of State CoC"/>
    <x v="159"/>
    <n v="10"/>
    <x v="168"/>
    <x v="129"/>
    <x v="90"/>
    <x v="37"/>
    <x v="85"/>
  </r>
  <r>
    <x v="0"/>
    <x v="119"/>
    <x v="89"/>
    <n v="1"/>
    <x v="1"/>
    <s v="06005"/>
    <x v="330"/>
    <s v="000121-06005"/>
    <n v="1"/>
    <x v="0"/>
    <s v="CA-526"/>
    <s v="000121:CA-526"/>
    <n v="1"/>
    <n v="2"/>
    <s v="CA-526-2"/>
    <s v="Amador, Calaveras, Mariposa, Tuolumne Counties CoC"/>
    <x v="107"/>
    <n v="17"/>
    <x v="169"/>
    <x v="130"/>
    <x v="91"/>
    <x v="1"/>
    <x v="330"/>
  </r>
  <r>
    <x v="0"/>
    <x v="119"/>
    <x v="89"/>
    <n v="1"/>
    <x v="1"/>
    <s v="06009"/>
    <x v="562"/>
    <s v="000121-06009"/>
    <n v="1"/>
    <x v="2"/>
    <s v="CA-526"/>
    <s v="000121:CA-526"/>
    <n v="0"/>
    <n v="2"/>
    <s v="CA-526-2"/>
    <s v="Amador, Calaveras, Mariposa, Tuolumne Counties CoC"/>
    <x v="107"/>
    <n v="17"/>
    <x v="169"/>
    <x v="130"/>
    <x v="91"/>
    <x v="1"/>
    <x v="562"/>
  </r>
  <r>
    <x v="0"/>
    <x v="120"/>
    <x v="89"/>
    <n v="1"/>
    <x v="1"/>
    <s v="06019"/>
    <x v="563"/>
    <s v="000113-06019"/>
    <n v="1"/>
    <x v="0"/>
    <s v="CA-514"/>
    <s v="000113:CA-514"/>
    <n v="1"/>
    <n v="2"/>
    <s v="CA-514-2"/>
    <s v="Fresno City &amp; County/Madera County CoC"/>
    <x v="188"/>
    <n v="99"/>
    <x v="170"/>
    <x v="131"/>
    <x v="91"/>
    <x v="1"/>
    <x v="563"/>
  </r>
  <r>
    <x v="0"/>
    <x v="121"/>
    <x v="89"/>
    <n v="2"/>
    <x v="1"/>
    <s v="06029"/>
    <x v="564"/>
    <s v="000073-06029"/>
    <n v="1"/>
    <x v="2"/>
    <s v="CA-604"/>
    <s v="000073:CA-604"/>
    <n v="1"/>
    <n v="1"/>
    <s v="CA-604-1"/>
    <s v="Bakersfield/Kern County CoC"/>
    <x v="189"/>
    <n v="24"/>
    <x v="171"/>
    <x v="132"/>
    <x v="91"/>
    <x v="1"/>
    <x v="564"/>
  </r>
  <r>
    <x v="0"/>
    <x v="121"/>
    <x v="89"/>
    <n v="2"/>
    <x v="1"/>
    <s v="06031"/>
    <x v="80"/>
    <s v="000073-06031"/>
    <n v="1"/>
    <x v="2"/>
    <s v="CA-513"/>
    <s v="000073:CA-513"/>
    <n v="1"/>
    <n v="1"/>
    <s v="CA-513-1"/>
    <s v="Visalia/Kings, Tulare Counties CoC"/>
    <x v="190"/>
    <n v="46"/>
    <x v="171"/>
    <x v="132"/>
    <x v="91"/>
    <x v="1"/>
    <x v="80"/>
  </r>
  <r>
    <x v="0"/>
    <x v="120"/>
    <x v="89"/>
    <n v="1"/>
    <x v="1"/>
    <s v="06039"/>
    <x v="565"/>
    <s v="000113-06039"/>
    <n v="1"/>
    <x v="0"/>
    <s v="CA-514"/>
    <s v="000113:CA-514"/>
    <n v="0"/>
    <n v="2"/>
    <s v="CA-514-2"/>
    <s v="Fresno City &amp; County/Madera County CoC"/>
    <x v="188"/>
    <n v="99"/>
    <x v="170"/>
    <x v="131"/>
    <x v="91"/>
    <x v="1"/>
    <x v="565"/>
  </r>
  <r>
    <x v="0"/>
    <x v="122"/>
    <x v="89"/>
    <n v="1"/>
    <x v="1"/>
    <s v="06053"/>
    <x v="566"/>
    <s v="000115-06053"/>
    <n v="1"/>
    <x v="2"/>
    <s v="CA-506"/>
    <s v="000115:CA-506"/>
    <n v="1"/>
    <n v="1"/>
    <s v="CA-506-1"/>
    <s v="Salinas/Monterey, San Benito Counties CoC"/>
    <x v="191"/>
    <n v="70"/>
    <x v="172"/>
    <x v="133"/>
    <x v="91"/>
    <x v="1"/>
    <x v="566"/>
  </r>
  <r>
    <x v="0"/>
    <x v="122"/>
    <x v="89"/>
    <n v="1"/>
    <x v="1"/>
    <s v="06069"/>
    <x v="567"/>
    <s v="000115-06069"/>
    <n v="1"/>
    <x v="2"/>
    <s v="CA-506"/>
    <s v="000115:CA-506"/>
    <n v="0"/>
    <n v="1"/>
    <s v="CA-506-1"/>
    <s v="Salinas/Monterey, San Benito Counties CoC"/>
    <x v="191"/>
    <n v="70"/>
    <x v="172"/>
    <x v="133"/>
    <x v="91"/>
    <x v="1"/>
    <x v="567"/>
  </r>
  <r>
    <x v="0"/>
    <x v="119"/>
    <x v="89"/>
    <n v="1"/>
    <x v="1"/>
    <s v="06077"/>
    <x v="568"/>
    <s v="000121-06077"/>
    <n v="1"/>
    <x v="0"/>
    <s v="CA-511"/>
    <s v="000121:CA-511"/>
    <n v="1"/>
    <n v="2"/>
    <s v="CA-511-2"/>
    <s v="Stockton/San Joaquin County CoC"/>
    <x v="192"/>
    <n v="63"/>
    <x v="169"/>
    <x v="130"/>
    <x v="91"/>
    <x v="1"/>
    <x v="568"/>
  </r>
  <r>
    <x v="0"/>
    <x v="123"/>
    <x v="89"/>
    <n v="1"/>
    <x v="1"/>
    <s v="06079"/>
    <x v="569"/>
    <s v="000118-06079"/>
    <n v="1"/>
    <x v="2"/>
    <s v="CA-614"/>
    <s v="000118:CA-614"/>
    <n v="1"/>
    <n v="1"/>
    <s v="CA-614-1"/>
    <s v="San Luis Obispo County CoC"/>
    <x v="193"/>
    <n v="12"/>
    <x v="173"/>
    <x v="134"/>
    <x v="91"/>
    <x v="1"/>
    <x v="569"/>
  </r>
  <r>
    <x v="0"/>
    <x v="123"/>
    <x v="89"/>
    <n v="1"/>
    <x v="1"/>
    <s v="06083"/>
    <x v="333"/>
    <s v="000118-06083"/>
    <n v="1"/>
    <x v="3"/>
    <s v="CA-603"/>
    <s v="000118:CA-603"/>
    <n v="1"/>
    <n v="3"/>
    <s v="CA-603-3"/>
    <s v="Santa Maria/Santa Barbara County CoC"/>
    <x v="110"/>
    <n v="50"/>
    <x v="173"/>
    <x v="134"/>
    <x v="91"/>
    <x v="1"/>
    <x v="333"/>
  </r>
  <r>
    <x v="0"/>
    <x v="122"/>
    <x v="89"/>
    <n v="1"/>
    <x v="1"/>
    <s v="06087"/>
    <x v="570"/>
    <s v="000115-06087"/>
    <n v="1"/>
    <x v="2"/>
    <s v="CA-508"/>
    <s v="000115:CA-508"/>
    <n v="1"/>
    <n v="1"/>
    <s v="CA-508-1"/>
    <s v="Watsonville/Santa Cruz City &amp; County CoC"/>
    <x v="194"/>
    <n v="14"/>
    <x v="172"/>
    <x v="133"/>
    <x v="91"/>
    <x v="1"/>
    <x v="570"/>
  </r>
  <r>
    <x v="0"/>
    <x v="119"/>
    <x v="89"/>
    <n v="1"/>
    <x v="1"/>
    <s v="06099"/>
    <x v="571"/>
    <s v="000121-06099"/>
    <n v="1"/>
    <x v="2"/>
    <s v="CA-510"/>
    <s v="000121:CA-510"/>
    <n v="1"/>
    <n v="1"/>
    <s v="CA-510-1"/>
    <s v="Turlock, Modesto/Stanislaus County CoC"/>
    <x v="195"/>
    <n v="30"/>
    <x v="169"/>
    <x v="130"/>
    <x v="91"/>
    <x v="1"/>
    <x v="571"/>
  </r>
  <r>
    <x v="0"/>
    <x v="121"/>
    <x v="89"/>
    <n v="2"/>
    <x v="1"/>
    <s v="06107"/>
    <x v="572"/>
    <s v="000073-06107"/>
    <n v="1"/>
    <x v="2"/>
    <s v="CA-513"/>
    <s v="000073:CA-513"/>
    <n v="0"/>
    <n v="1"/>
    <s v="CA-513-1"/>
    <s v="Visalia/Kings, Tulare Counties CoC"/>
    <x v="190"/>
    <n v="46"/>
    <x v="171"/>
    <x v="132"/>
    <x v="91"/>
    <x v="1"/>
    <x v="572"/>
  </r>
  <r>
    <x v="0"/>
    <x v="123"/>
    <x v="89"/>
    <n v="1"/>
    <x v="1"/>
    <s v="06111"/>
    <x v="334"/>
    <s v="000118-06111"/>
    <n v="1"/>
    <x v="3"/>
    <s v="CA-611"/>
    <s v="000118:CA-611"/>
    <n v="1"/>
    <n v="3"/>
    <s v="CA-611-3"/>
    <s v="Oxnard, San Buenaventura/Ventura County CoC"/>
    <x v="111"/>
    <n v="40"/>
    <x v="174"/>
    <x v="134"/>
    <x v="91"/>
    <x v="1"/>
    <x v="334"/>
  </r>
  <r>
    <x v="0"/>
    <x v="124"/>
    <x v="89"/>
    <n v="1"/>
    <x v="0"/>
    <s v="12009"/>
    <x v="573"/>
    <s v="000120-12009"/>
    <n v="1"/>
    <x v="2"/>
    <s v="FL-513"/>
    <s v="000120:FL-513"/>
    <n v="1"/>
    <n v="1"/>
    <s v="FL-513-1"/>
    <s v="Palm Bay, Melbourne/Brevard County CoC"/>
    <x v="196"/>
    <n v="25"/>
    <x v="175"/>
    <x v="135"/>
    <x v="91"/>
    <x v="0"/>
    <x v="573"/>
  </r>
  <r>
    <x v="0"/>
    <x v="125"/>
    <x v="89"/>
    <n v="1"/>
    <x v="0"/>
    <s v="12049"/>
    <x v="409"/>
    <s v="000112-12049"/>
    <n v="1"/>
    <x v="0"/>
    <s v="FL-517"/>
    <s v="000112:FL-517"/>
    <n v="1"/>
    <n v="2"/>
    <s v="FL-517-2"/>
    <s v="Hendry, Hardee, Highlands Counties CoC"/>
    <x v="138"/>
    <n v="10"/>
    <x v="176"/>
    <x v="136"/>
    <x v="91"/>
    <x v="0"/>
    <x v="409"/>
  </r>
  <r>
    <x v="0"/>
    <x v="125"/>
    <x v="89"/>
    <n v="1"/>
    <x v="0"/>
    <s v="12057"/>
    <x v="323"/>
    <s v="000112-12057"/>
    <n v="1"/>
    <x v="0"/>
    <s v="FL-501"/>
    <s v="000112:FL-501"/>
    <n v="1"/>
    <n v="2"/>
    <s v="FL-501-2"/>
    <s v="Tampa/Hillsborough County CoC"/>
    <x v="140"/>
    <n v="80"/>
    <x v="176"/>
    <x v="136"/>
    <x v="91"/>
    <x v="0"/>
    <x v="323"/>
  </r>
  <r>
    <x v="0"/>
    <x v="126"/>
    <x v="89"/>
    <n v="1"/>
    <x v="0"/>
    <s v="12081"/>
    <x v="574"/>
    <s v="000108-12081"/>
    <n v="1"/>
    <x v="2"/>
    <s v="FL-500"/>
    <s v="000108:FL-500"/>
    <n v="1"/>
    <n v="1"/>
    <s v="FL-500-1"/>
    <s v="Sarasota, Bradenton/Manatee, Sarasota Counties CoC"/>
    <x v="197"/>
    <n v="28"/>
    <x v="177"/>
    <x v="137"/>
    <x v="91"/>
    <x v="0"/>
    <x v="574"/>
  </r>
  <r>
    <x v="0"/>
    <x v="124"/>
    <x v="89"/>
    <n v="1"/>
    <x v="0"/>
    <s v="12095"/>
    <x v="74"/>
    <s v="000120-12095"/>
    <n v="1"/>
    <x v="0"/>
    <s v="FL-507"/>
    <s v="000120:FL-507"/>
    <n v="1"/>
    <n v="2"/>
    <s v="FL-507-2"/>
    <s v="Orlando/Orange, Osceola, Seminole Counties CoC"/>
    <x v="130"/>
    <n v="100"/>
    <x v="175"/>
    <x v="135"/>
    <x v="91"/>
    <x v="0"/>
    <x v="74"/>
  </r>
  <r>
    <x v="0"/>
    <x v="124"/>
    <x v="89"/>
    <n v="1"/>
    <x v="0"/>
    <s v="12097"/>
    <x v="399"/>
    <s v="000120-12097"/>
    <n v="1"/>
    <x v="0"/>
    <s v="FL-507"/>
    <s v="000120:FL-507"/>
    <n v="0"/>
    <n v="2"/>
    <s v="FL-507-2"/>
    <s v="Orlando/Orange, Osceola, Seminole Counties CoC"/>
    <x v="130"/>
    <n v="100"/>
    <x v="175"/>
    <x v="135"/>
    <x v="91"/>
    <x v="0"/>
    <x v="399"/>
  </r>
  <r>
    <x v="0"/>
    <x v="126"/>
    <x v="89"/>
    <n v="1"/>
    <x v="0"/>
    <s v="12103"/>
    <x v="0"/>
    <s v="000108-12103"/>
    <n v="1"/>
    <x v="0"/>
    <s v="FL-502"/>
    <s v="000108:FL-502"/>
    <n v="1"/>
    <n v="2"/>
    <s v="FL-502-2"/>
    <s v="St. Petersburg, Clearwater, Largo/Pinellas County CoC"/>
    <x v="0"/>
    <n v="70"/>
    <x v="177"/>
    <x v="137"/>
    <x v="91"/>
    <x v="0"/>
    <x v="0"/>
  </r>
  <r>
    <x v="0"/>
    <x v="125"/>
    <x v="89"/>
    <n v="1"/>
    <x v="0"/>
    <s v="12105"/>
    <x v="115"/>
    <s v="000112-12105"/>
    <n v="1"/>
    <x v="0"/>
    <s v="FL-503"/>
    <s v="000112:FL-503"/>
    <n v="1"/>
    <n v="2"/>
    <s v="FL-503-2"/>
    <s v="Lakeland, Winterhaven/Polk County CoC"/>
    <x v="198"/>
    <n v="10"/>
    <x v="176"/>
    <x v="136"/>
    <x v="91"/>
    <x v="0"/>
    <x v="115"/>
  </r>
  <r>
    <x v="0"/>
    <x v="126"/>
    <x v="89"/>
    <n v="1"/>
    <x v="0"/>
    <s v="12115"/>
    <x v="575"/>
    <s v="000108-12115"/>
    <n v="1"/>
    <x v="2"/>
    <s v="FL-500"/>
    <s v="000108:FL-500"/>
    <n v="0"/>
    <n v="1"/>
    <s v="FL-500-1"/>
    <s v="Sarasota, Bradenton/Manatee, Sarasota Counties CoC"/>
    <x v="197"/>
    <n v="28"/>
    <x v="177"/>
    <x v="137"/>
    <x v="91"/>
    <x v="0"/>
    <x v="575"/>
  </r>
  <r>
    <x v="0"/>
    <x v="124"/>
    <x v="89"/>
    <n v="1"/>
    <x v="0"/>
    <s v="12117"/>
    <x v="388"/>
    <s v="000120-12117"/>
    <n v="1"/>
    <x v="0"/>
    <s v="FL-507"/>
    <s v="000120:FL-507"/>
    <n v="0"/>
    <n v="2"/>
    <s v="FL-507-2"/>
    <s v="Orlando/Orange, Osceola, Seminole Counties CoC"/>
    <x v="130"/>
    <n v="100"/>
    <x v="175"/>
    <x v="135"/>
    <x v="91"/>
    <x v="0"/>
    <x v="388"/>
  </r>
  <r>
    <x v="0"/>
    <x v="127"/>
    <x v="89"/>
    <n v="3"/>
    <x v="43"/>
    <s v="19001"/>
    <x v="576"/>
    <s v="000072-19001"/>
    <n v="1"/>
    <x v="2"/>
    <s v="IA-501"/>
    <s v="000072:IA-501"/>
    <n v="1"/>
    <n v="1"/>
    <s v="IA-501-1"/>
    <s v="Iowa Balance of State CoC"/>
    <x v="199"/>
    <n v="75"/>
    <x v="178"/>
    <x v="138"/>
    <x v="91"/>
    <x v="43"/>
    <x v="576"/>
  </r>
  <r>
    <x v="0"/>
    <x v="127"/>
    <x v="89"/>
    <n v="3"/>
    <x v="43"/>
    <s v="19003"/>
    <x v="392"/>
    <s v="000072-19003"/>
    <n v="1"/>
    <x v="2"/>
    <s v="IA-501"/>
    <s v="000072:IA-501"/>
    <n v="0"/>
    <n v="1"/>
    <s v="IA-501-1"/>
    <s v="Iowa Balance of State CoC"/>
    <x v="199"/>
    <n v="75"/>
    <x v="178"/>
    <x v="138"/>
    <x v="91"/>
    <x v="43"/>
    <x v="392"/>
  </r>
  <r>
    <x v="0"/>
    <x v="127"/>
    <x v="89"/>
    <n v="3"/>
    <x v="43"/>
    <s v="19005"/>
    <x v="577"/>
    <s v="000072-19005"/>
    <n v="1"/>
    <x v="2"/>
    <s v="IA-501"/>
    <s v="000072:IA-501"/>
    <n v="0"/>
    <n v="1"/>
    <s v="IA-501-1"/>
    <s v="Iowa Balance of State CoC"/>
    <x v="199"/>
    <n v="75"/>
    <x v="178"/>
    <x v="138"/>
    <x v="91"/>
    <x v="43"/>
    <x v="577"/>
  </r>
  <r>
    <x v="0"/>
    <x v="127"/>
    <x v="89"/>
    <n v="3"/>
    <x v="43"/>
    <s v="19007"/>
    <x v="578"/>
    <s v="000072-19007"/>
    <n v="1"/>
    <x v="2"/>
    <s v="IA-501"/>
    <s v="000072:IA-501"/>
    <n v="0"/>
    <n v="1"/>
    <s v="IA-501-1"/>
    <s v="Iowa Balance of State CoC"/>
    <x v="199"/>
    <n v="75"/>
    <x v="178"/>
    <x v="138"/>
    <x v="91"/>
    <x v="43"/>
    <x v="578"/>
  </r>
  <r>
    <x v="0"/>
    <x v="127"/>
    <x v="89"/>
    <n v="3"/>
    <x v="43"/>
    <s v="19009"/>
    <x v="579"/>
    <s v="000072-19009"/>
    <n v="1"/>
    <x v="2"/>
    <s v="IA-501"/>
    <s v="000072:IA-501"/>
    <n v="0"/>
    <n v="1"/>
    <s v="IA-501-1"/>
    <s v="Iowa Balance of State CoC"/>
    <x v="199"/>
    <n v="75"/>
    <x v="178"/>
    <x v="138"/>
    <x v="91"/>
    <x v="43"/>
    <x v="579"/>
  </r>
  <r>
    <x v="0"/>
    <x v="127"/>
    <x v="89"/>
    <n v="3"/>
    <x v="43"/>
    <s v="19011"/>
    <x v="393"/>
    <s v="000072-19011"/>
    <n v="1"/>
    <x v="2"/>
    <s v="IA-501"/>
    <s v="000072:IA-501"/>
    <n v="0"/>
    <n v="1"/>
    <s v="IA-501-1"/>
    <s v="Iowa Balance of State CoC"/>
    <x v="199"/>
    <n v="75"/>
    <x v="178"/>
    <x v="138"/>
    <x v="91"/>
    <x v="43"/>
    <x v="393"/>
  </r>
  <r>
    <x v="0"/>
    <x v="127"/>
    <x v="89"/>
    <n v="3"/>
    <x v="43"/>
    <s v="19013"/>
    <x v="580"/>
    <s v="000072-19013"/>
    <n v="1"/>
    <x v="2"/>
    <s v="IA-501"/>
    <s v="000072:IA-501"/>
    <n v="0"/>
    <n v="1"/>
    <s v="IA-501-1"/>
    <s v="Iowa Balance of State CoC"/>
    <x v="199"/>
    <n v="75"/>
    <x v="178"/>
    <x v="138"/>
    <x v="91"/>
    <x v="43"/>
    <x v="580"/>
  </r>
  <r>
    <x v="0"/>
    <x v="127"/>
    <x v="89"/>
    <n v="3"/>
    <x v="43"/>
    <s v="19015"/>
    <x v="144"/>
    <s v="000072-19015"/>
    <n v="1"/>
    <x v="2"/>
    <s v="IA-501"/>
    <s v="000072:IA-501"/>
    <n v="0"/>
    <n v="1"/>
    <s v="IA-501-1"/>
    <s v="Iowa Balance of State CoC"/>
    <x v="199"/>
    <n v="75"/>
    <x v="178"/>
    <x v="138"/>
    <x v="91"/>
    <x v="43"/>
    <x v="144"/>
  </r>
  <r>
    <x v="0"/>
    <x v="127"/>
    <x v="89"/>
    <n v="3"/>
    <x v="43"/>
    <s v="19017"/>
    <x v="581"/>
    <s v="000072-19017"/>
    <n v="1"/>
    <x v="2"/>
    <s v="IA-501"/>
    <s v="000072:IA-501"/>
    <n v="0"/>
    <n v="1"/>
    <s v="IA-501-1"/>
    <s v="Iowa Balance of State CoC"/>
    <x v="199"/>
    <n v="75"/>
    <x v="178"/>
    <x v="138"/>
    <x v="91"/>
    <x v="43"/>
    <x v="581"/>
  </r>
  <r>
    <x v="0"/>
    <x v="127"/>
    <x v="89"/>
    <n v="3"/>
    <x v="43"/>
    <s v="19019"/>
    <x v="582"/>
    <s v="000072-19019"/>
    <n v="1"/>
    <x v="2"/>
    <s v="IA-501"/>
    <s v="000072:IA-501"/>
    <n v="0"/>
    <n v="1"/>
    <s v="IA-501-1"/>
    <s v="Iowa Balance of State CoC"/>
    <x v="199"/>
    <n v="75"/>
    <x v="178"/>
    <x v="138"/>
    <x v="91"/>
    <x v="43"/>
    <x v="582"/>
  </r>
  <r>
    <x v="0"/>
    <x v="127"/>
    <x v="89"/>
    <n v="3"/>
    <x v="43"/>
    <s v="19021"/>
    <x v="583"/>
    <s v="000072-19021"/>
    <n v="1"/>
    <x v="2"/>
    <s v="IA-501"/>
    <s v="000072:IA-501"/>
    <n v="0"/>
    <n v="1"/>
    <s v="IA-501-1"/>
    <s v="Iowa Balance of State CoC"/>
    <x v="199"/>
    <n v="75"/>
    <x v="178"/>
    <x v="138"/>
    <x v="91"/>
    <x v="43"/>
    <x v="583"/>
  </r>
  <r>
    <x v="0"/>
    <x v="127"/>
    <x v="89"/>
    <n v="3"/>
    <x v="43"/>
    <s v="19023"/>
    <x v="184"/>
    <s v="000072-19023"/>
    <n v="1"/>
    <x v="2"/>
    <s v="IA-501"/>
    <s v="000072:IA-501"/>
    <n v="0"/>
    <n v="1"/>
    <s v="IA-501-1"/>
    <s v="Iowa Balance of State CoC"/>
    <x v="199"/>
    <n v="75"/>
    <x v="178"/>
    <x v="138"/>
    <x v="91"/>
    <x v="43"/>
    <x v="184"/>
  </r>
  <r>
    <x v="0"/>
    <x v="127"/>
    <x v="89"/>
    <n v="3"/>
    <x v="43"/>
    <s v="19025"/>
    <x v="8"/>
    <s v="000072-19025"/>
    <n v="1"/>
    <x v="2"/>
    <s v="IA-501"/>
    <s v="000072:IA-501"/>
    <n v="0"/>
    <n v="1"/>
    <s v="IA-501-1"/>
    <s v="Iowa Balance of State CoC"/>
    <x v="199"/>
    <n v="75"/>
    <x v="178"/>
    <x v="138"/>
    <x v="91"/>
    <x v="43"/>
    <x v="8"/>
  </r>
  <r>
    <x v="0"/>
    <x v="127"/>
    <x v="89"/>
    <n v="3"/>
    <x v="43"/>
    <s v="19027"/>
    <x v="163"/>
    <s v="000072-19027"/>
    <n v="1"/>
    <x v="2"/>
    <s v="IA-501"/>
    <s v="000072:IA-501"/>
    <n v="0"/>
    <n v="1"/>
    <s v="IA-501-1"/>
    <s v="Iowa Balance of State CoC"/>
    <x v="199"/>
    <n v="75"/>
    <x v="178"/>
    <x v="138"/>
    <x v="91"/>
    <x v="43"/>
    <x v="163"/>
  </r>
  <r>
    <x v="0"/>
    <x v="127"/>
    <x v="89"/>
    <n v="3"/>
    <x v="43"/>
    <s v="19029"/>
    <x v="512"/>
    <s v="000072-19029"/>
    <n v="1"/>
    <x v="2"/>
    <s v="IA-501"/>
    <s v="000072:IA-501"/>
    <n v="0"/>
    <n v="1"/>
    <s v="IA-501-1"/>
    <s v="Iowa Balance of State CoC"/>
    <x v="199"/>
    <n v="75"/>
    <x v="178"/>
    <x v="138"/>
    <x v="91"/>
    <x v="43"/>
    <x v="512"/>
  </r>
  <r>
    <x v="0"/>
    <x v="127"/>
    <x v="89"/>
    <n v="3"/>
    <x v="43"/>
    <s v="19031"/>
    <x v="584"/>
    <s v="000072-19031"/>
    <n v="1"/>
    <x v="2"/>
    <s v="IA-501"/>
    <s v="000072:IA-501"/>
    <n v="0"/>
    <n v="1"/>
    <s v="IA-501-1"/>
    <s v="Iowa Balance of State CoC"/>
    <x v="199"/>
    <n v="75"/>
    <x v="178"/>
    <x v="138"/>
    <x v="91"/>
    <x v="43"/>
    <x v="584"/>
  </r>
  <r>
    <x v="0"/>
    <x v="127"/>
    <x v="89"/>
    <n v="3"/>
    <x v="43"/>
    <s v="19033"/>
    <x v="585"/>
    <s v="000072-19033"/>
    <n v="1"/>
    <x v="2"/>
    <s v="IA-501"/>
    <s v="000072:IA-501"/>
    <n v="0"/>
    <n v="1"/>
    <s v="IA-501-1"/>
    <s v="Iowa Balance of State CoC"/>
    <x v="199"/>
    <n v="75"/>
    <x v="178"/>
    <x v="138"/>
    <x v="91"/>
    <x v="43"/>
    <x v="585"/>
  </r>
  <r>
    <x v="0"/>
    <x v="127"/>
    <x v="89"/>
    <n v="3"/>
    <x v="43"/>
    <s v="19035"/>
    <x v="103"/>
    <s v="000072-19035"/>
    <n v="1"/>
    <x v="2"/>
    <s v="IA-501"/>
    <s v="000072:IA-501"/>
    <n v="0"/>
    <n v="1"/>
    <s v="IA-501-1"/>
    <s v="Iowa Balance of State CoC"/>
    <x v="199"/>
    <n v="75"/>
    <x v="178"/>
    <x v="138"/>
    <x v="91"/>
    <x v="43"/>
    <x v="103"/>
  </r>
  <r>
    <x v="0"/>
    <x v="127"/>
    <x v="89"/>
    <n v="3"/>
    <x v="43"/>
    <s v="19037"/>
    <x v="586"/>
    <s v="000072-19037"/>
    <n v="1"/>
    <x v="2"/>
    <s v="IA-501"/>
    <s v="000072:IA-501"/>
    <n v="0"/>
    <n v="1"/>
    <s v="IA-501-1"/>
    <s v="Iowa Balance of State CoC"/>
    <x v="199"/>
    <n v="75"/>
    <x v="178"/>
    <x v="138"/>
    <x v="91"/>
    <x v="43"/>
    <x v="586"/>
  </r>
  <r>
    <x v="0"/>
    <x v="127"/>
    <x v="89"/>
    <n v="3"/>
    <x v="43"/>
    <s v="19039"/>
    <x v="587"/>
    <s v="000072-19039"/>
    <n v="1"/>
    <x v="2"/>
    <s v="IA-501"/>
    <s v="000072:IA-501"/>
    <n v="0"/>
    <n v="1"/>
    <s v="IA-501-1"/>
    <s v="Iowa Balance of State CoC"/>
    <x v="199"/>
    <n v="75"/>
    <x v="178"/>
    <x v="138"/>
    <x v="91"/>
    <x v="43"/>
    <x v="587"/>
  </r>
  <r>
    <x v="0"/>
    <x v="127"/>
    <x v="89"/>
    <n v="3"/>
    <x v="43"/>
    <s v="19041"/>
    <x v="104"/>
    <s v="000072-19041"/>
    <n v="1"/>
    <x v="2"/>
    <s v="IA-501"/>
    <s v="000072:IA-501"/>
    <n v="0"/>
    <n v="1"/>
    <s v="IA-501-1"/>
    <s v="Iowa Balance of State CoC"/>
    <x v="199"/>
    <n v="75"/>
    <x v="178"/>
    <x v="138"/>
    <x v="91"/>
    <x v="43"/>
    <x v="104"/>
  </r>
  <r>
    <x v="0"/>
    <x v="127"/>
    <x v="89"/>
    <n v="3"/>
    <x v="43"/>
    <s v="19043"/>
    <x v="121"/>
    <s v="000072-19043"/>
    <n v="1"/>
    <x v="2"/>
    <s v="IA-501"/>
    <s v="000072:IA-501"/>
    <n v="0"/>
    <n v="1"/>
    <s v="IA-501-1"/>
    <s v="Iowa Balance of State CoC"/>
    <x v="199"/>
    <n v="75"/>
    <x v="178"/>
    <x v="138"/>
    <x v="91"/>
    <x v="43"/>
    <x v="121"/>
  </r>
  <r>
    <x v="0"/>
    <x v="127"/>
    <x v="89"/>
    <n v="3"/>
    <x v="43"/>
    <s v="19047"/>
    <x v="536"/>
    <s v="000072-19047"/>
    <n v="1"/>
    <x v="2"/>
    <s v="IA-501"/>
    <s v="000072:IA-501"/>
    <n v="0"/>
    <n v="1"/>
    <s v="IA-501-1"/>
    <s v="Iowa Balance of State CoC"/>
    <x v="199"/>
    <n v="75"/>
    <x v="178"/>
    <x v="138"/>
    <x v="91"/>
    <x v="43"/>
    <x v="536"/>
  </r>
  <r>
    <x v="0"/>
    <x v="127"/>
    <x v="89"/>
    <n v="3"/>
    <x v="43"/>
    <s v="19049"/>
    <x v="91"/>
    <s v="000072-19049"/>
    <n v="1"/>
    <x v="2"/>
    <s v="IA-501"/>
    <s v="000072:IA-501"/>
    <n v="0"/>
    <n v="1"/>
    <s v="IA-501-1"/>
    <s v="Iowa Balance of State CoC"/>
    <x v="199"/>
    <n v="75"/>
    <x v="178"/>
    <x v="138"/>
    <x v="91"/>
    <x v="43"/>
    <x v="91"/>
  </r>
  <r>
    <x v="0"/>
    <x v="127"/>
    <x v="89"/>
    <n v="3"/>
    <x v="43"/>
    <s v="19051"/>
    <x v="588"/>
    <s v="000072-19051"/>
    <n v="1"/>
    <x v="2"/>
    <s v="IA-501"/>
    <s v="000072:IA-501"/>
    <n v="0"/>
    <n v="1"/>
    <s v="IA-501-1"/>
    <s v="Iowa Balance of State CoC"/>
    <x v="199"/>
    <n v="75"/>
    <x v="178"/>
    <x v="138"/>
    <x v="91"/>
    <x v="43"/>
    <x v="588"/>
  </r>
  <r>
    <x v="0"/>
    <x v="127"/>
    <x v="89"/>
    <n v="3"/>
    <x v="43"/>
    <s v="19053"/>
    <x v="589"/>
    <s v="000072-19053"/>
    <n v="1"/>
    <x v="2"/>
    <s v="IA-501"/>
    <s v="000072:IA-501"/>
    <n v="0"/>
    <n v="1"/>
    <s v="IA-501-1"/>
    <s v="Iowa Balance of State CoC"/>
    <x v="199"/>
    <n v="75"/>
    <x v="178"/>
    <x v="138"/>
    <x v="91"/>
    <x v="43"/>
    <x v="589"/>
  </r>
  <r>
    <x v="0"/>
    <x v="127"/>
    <x v="89"/>
    <n v="3"/>
    <x v="43"/>
    <s v="19055"/>
    <x v="555"/>
    <s v="000072-19055"/>
    <n v="1"/>
    <x v="2"/>
    <s v="IA-501"/>
    <s v="000072:IA-501"/>
    <n v="0"/>
    <n v="1"/>
    <s v="IA-501-1"/>
    <s v="Iowa Balance of State CoC"/>
    <x v="199"/>
    <n v="75"/>
    <x v="178"/>
    <x v="138"/>
    <x v="91"/>
    <x v="43"/>
    <x v="555"/>
  </r>
  <r>
    <x v="0"/>
    <x v="127"/>
    <x v="89"/>
    <n v="3"/>
    <x v="43"/>
    <s v="19057"/>
    <x v="590"/>
    <s v="000072-19057"/>
    <n v="1"/>
    <x v="2"/>
    <s v="IA-501"/>
    <s v="000072:IA-501"/>
    <n v="0"/>
    <n v="1"/>
    <s v="IA-501-1"/>
    <s v="Iowa Balance of State CoC"/>
    <x v="199"/>
    <n v="75"/>
    <x v="178"/>
    <x v="138"/>
    <x v="91"/>
    <x v="43"/>
    <x v="590"/>
  </r>
  <r>
    <x v="0"/>
    <x v="127"/>
    <x v="89"/>
    <n v="3"/>
    <x v="43"/>
    <s v="19059"/>
    <x v="591"/>
    <s v="000072-19059"/>
    <n v="1"/>
    <x v="2"/>
    <s v="IA-501"/>
    <s v="000072:IA-501"/>
    <n v="0"/>
    <n v="1"/>
    <s v="IA-501-1"/>
    <s v="Iowa Balance of State CoC"/>
    <x v="199"/>
    <n v="75"/>
    <x v="178"/>
    <x v="138"/>
    <x v="91"/>
    <x v="43"/>
    <x v="591"/>
  </r>
  <r>
    <x v="0"/>
    <x v="127"/>
    <x v="89"/>
    <n v="3"/>
    <x v="43"/>
    <s v="19061"/>
    <x v="592"/>
    <s v="000072-19061"/>
    <n v="1"/>
    <x v="2"/>
    <s v="IA-501"/>
    <s v="000072:IA-501"/>
    <n v="0"/>
    <n v="1"/>
    <s v="IA-501-1"/>
    <s v="Iowa Balance of State CoC"/>
    <x v="199"/>
    <n v="75"/>
    <x v="178"/>
    <x v="138"/>
    <x v="91"/>
    <x v="43"/>
    <x v="592"/>
  </r>
  <r>
    <x v="0"/>
    <x v="127"/>
    <x v="89"/>
    <n v="3"/>
    <x v="43"/>
    <s v="19063"/>
    <x v="593"/>
    <s v="000072-19063"/>
    <n v="1"/>
    <x v="2"/>
    <s v="IA-501"/>
    <s v="000072:IA-501"/>
    <n v="0"/>
    <n v="1"/>
    <s v="IA-501-1"/>
    <s v="Iowa Balance of State CoC"/>
    <x v="199"/>
    <n v="75"/>
    <x v="178"/>
    <x v="138"/>
    <x v="91"/>
    <x v="43"/>
    <x v="593"/>
  </r>
  <r>
    <x v="0"/>
    <x v="127"/>
    <x v="89"/>
    <n v="3"/>
    <x v="43"/>
    <s v="19065"/>
    <x v="87"/>
    <s v="000072-19065"/>
    <n v="1"/>
    <x v="2"/>
    <s v="IA-501"/>
    <s v="000072:IA-501"/>
    <n v="0"/>
    <n v="1"/>
    <s v="IA-501-1"/>
    <s v="Iowa Balance of State CoC"/>
    <x v="199"/>
    <n v="75"/>
    <x v="178"/>
    <x v="138"/>
    <x v="91"/>
    <x v="43"/>
    <x v="87"/>
  </r>
  <r>
    <x v="0"/>
    <x v="127"/>
    <x v="89"/>
    <n v="3"/>
    <x v="43"/>
    <s v="19067"/>
    <x v="260"/>
    <s v="000072-19067"/>
    <n v="1"/>
    <x v="2"/>
    <s v="IA-501"/>
    <s v="000072:IA-501"/>
    <n v="0"/>
    <n v="1"/>
    <s v="IA-501-1"/>
    <s v="Iowa Balance of State CoC"/>
    <x v="199"/>
    <n v="75"/>
    <x v="178"/>
    <x v="138"/>
    <x v="91"/>
    <x v="43"/>
    <x v="260"/>
  </r>
  <r>
    <x v="0"/>
    <x v="127"/>
    <x v="89"/>
    <n v="3"/>
    <x v="43"/>
    <s v="19069"/>
    <x v="354"/>
    <s v="000072-19069"/>
    <n v="1"/>
    <x v="2"/>
    <s v="IA-501"/>
    <s v="000072:IA-501"/>
    <n v="0"/>
    <n v="1"/>
    <s v="IA-501-1"/>
    <s v="Iowa Balance of State CoC"/>
    <x v="199"/>
    <n v="75"/>
    <x v="178"/>
    <x v="138"/>
    <x v="91"/>
    <x v="43"/>
    <x v="354"/>
  </r>
  <r>
    <x v="0"/>
    <x v="127"/>
    <x v="89"/>
    <n v="3"/>
    <x v="43"/>
    <s v="19071"/>
    <x v="594"/>
    <s v="000072-19071"/>
    <n v="1"/>
    <x v="2"/>
    <s v="IA-501"/>
    <s v="000072:IA-501"/>
    <n v="0"/>
    <n v="1"/>
    <s v="IA-501-1"/>
    <s v="Iowa Balance of State CoC"/>
    <x v="199"/>
    <n v="75"/>
    <x v="178"/>
    <x v="138"/>
    <x v="91"/>
    <x v="43"/>
    <x v="594"/>
  </r>
  <r>
    <x v="0"/>
    <x v="127"/>
    <x v="89"/>
    <n v="3"/>
    <x v="43"/>
    <s v="19073"/>
    <x v="219"/>
    <s v="000072-19073"/>
    <n v="1"/>
    <x v="2"/>
    <s v="IA-501"/>
    <s v="000072:IA-501"/>
    <n v="0"/>
    <n v="1"/>
    <s v="IA-501-1"/>
    <s v="Iowa Balance of State CoC"/>
    <x v="199"/>
    <n v="75"/>
    <x v="178"/>
    <x v="138"/>
    <x v="91"/>
    <x v="43"/>
    <x v="219"/>
  </r>
  <r>
    <x v="0"/>
    <x v="127"/>
    <x v="89"/>
    <n v="3"/>
    <x v="43"/>
    <s v="19075"/>
    <x v="595"/>
    <s v="000072-19075"/>
    <n v="1"/>
    <x v="2"/>
    <s v="IA-501"/>
    <s v="000072:IA-501"/>
    <n v="0"/>
    <n v="1"/>
    <s v="IA-501-1"/>
    <s v="Iowa Balance of State CoC"/>
    <x v="199"/>
    <n v="75"/>
    <x v="178"/>
    <x v="138"/>
    <x v="91"/>
    <x v="43"/>
    <x v="595"/>
  </r>
  <r>
    <x v="0"/>
    <x v="127"/>
    <x v="89"/>
    <n v="3"/>
    <x v="43"/>
    <s v="19077"/>
    <x v="596"/>
    <s v="000072-19077"/>
    <n v="1"/>
    <x v="2"/>
    <s v="IA-501"/>
    <s v="000072:IA-501"/>
    <n v="0"/>
    <n v="1"/>
    <s v="IA-501-1"/>
    <s v="Iowa Balance of State CoC"/>
    <x v="199"/>
    <n v="75"/>
    <x v="178"/>
    <x v="138"/>
    <x v="91"/>
    <x v="43"/>
    <x v="596"/>
  </r>
  <r>
    <x v="0"/>
    <x v="127"/>
    <x v="89"/>
    <n v="3"/>
    <x v="43"/>
    <s v="19079"/>
    <x v="25"/>
    <s v="000072-19079"/>
    <n v="1"/>
    <x v="2"/>
    <s v="IA-501"/>
    <s v="000072:IA-501"/>
    <n v="0"/>
    <n v="1"/>
    <s v="IA-501-1"/>
    <s v="Iowa Balance of State CoC"/>
    <x v="199"/>
    <n v="75"/>
    <x v="178"/>
    <x v="138"/>
    <x v="91"/>
    <x v="43"/>
    <x v="25"/>
  </r>
  <r>
    <x v="0"/>
    <x v="127"/>
    <x v="89"/>
    <n v="3"/>
    <x v="43"/>
    <s v="19081"/>
    <x v="147"/>
    <s v="000072-19081"/>
    <n v="1"/>
    <x v="2"/>
    <s v="IA-501"/>
    <s v="000072:IA-501"/>
    <n v="0"/>
    <n v="1"/>
    <s v="IA-501-1"/>
    <s v="Iowa Balance of State CoC"/>
    <x v="199"/>
    <n v="75"/>
    <x v="178"/>
    <x v="138"/>
    <x v="91"/>
    <x v="43"/>
    <x v="147"/>
  </r>
  <r>
    <x v="0"/>
    <x v="127"/>
    <x v="89"/>
    <n v="3"/>
    <x v="43"/>
    <s v="19083"/>
    <x v="417"/>
    <s v="000072-19083"/>
    <n v="1"/>
    <x v="2"/>
    <s v="IA-501"/>
    <s v="000072:IA-501"/>
    <n v="0"/>
    <n v="1"/>
    <s v="IA-501-1"/>
    <s v="Iowa Balance of State CoC"/>
    <x v="199"/>
    <n v="75"/>
    <x v="178"/>
    <x v="138"/>
    <x v="91"/>
    <x v="43"/>
    <x v="417"/>
  </r>
  <r>
    <x v="0"/>
    <x v="127"/>
    <x v="89"/>
    <n v="3"/>
    <x v="43"/>
    <s v="19085"/>
    <x v="197"/>
    <s v="000072-19085"/>
    <n v="1"/>
    <x v="2"/>
    <s v="IA-501"/>
    <s v="000072:IA-501"/>
    <n v="0"/>
    <n v="1"/>
    <s v="IA-501-1"/>
    <s v="Iowa Balance of State CoC"/>
    <x v="199"/>
    <n v="75"/>
    <x v="178"/>
    <x v="138"/>
    <x v="91"/>
    <x v="43"/>
    <x v="197"/>
  </r>
  <r>
    <x v="0"/>
    <x v="127"/>
    <x v="89"/>
    <n v="3"/>
    <x v="43"/>
    <s v="19087"/>
    <x v="263"/>
    <s v="000072-19087"/>
    <n v="1"/>
    <x v="2"/>
    <s v="IA-501"/>
    <s v="000072:IA-501"/>
    <n v="0"/>
    <n v="1"/>
    <s v="IA-501-1"/>
    <s v="Iowa Balance of State CoC"/>
    <x v="199"/>
    <n v="75"/>
    <x v="178"/>
    <x v="138"/>
    <x v="91"/>
    <x v="43"/>
    <x v="263"/>
  </r>
  <r>
    <x v="0"/>
    <x v="127"/>
    <x v="89"/>
    <n v="3"/>
    <x v="43"/>
    <s v="19089"/>
    <x v="169"/>
    <s v="000072-19089"/>
    <n v="1"/>
    <x v="2"/>
    <s v="IA-501"/>
    <s v="000072:IA-501"/>
    <n v="0"/>
    <n v="1"/>
    <s v="IA-501-1"/>
    <s v="Iowa Balance of State CoC"/>
    <x v="199"/>
    <n v="75"/>
    <x v="178"/>
    <x v="138"/>
    <x v="91"/>
    <x v="43"/>
    <x v="169"/>
  </r>
  <r>
    <x v="0"/>
    <x v="127"/>
    <x v="89"/>
    <n v="3"/>
    <x v="43"/>
    <s v="19091"/>
    <x v="597"/>
    <s v="000072-19091"/>
    <n v="1"/>
    <x v="2"/>
    <s v="IA-501"/>
    <s v="000072:IA-501"/>
    <n v="0"/>
    <n v="1"/>
    <s v="IA-501-1"/>
    <s v="Iowa Balance of State CoC"/>
    <x v="199"/>
    <n v="75"/>
    <x v="178"/>
    <x v="138"/>
    <x v="91"/>
    <x v="43"/>
    <x v="597"/>
  </r>
  <r>
    <x v="0"/>
    <x v="127"/>
    <x v="89"/>
    <n v="3"/>
    <x v="43"/>
    <s v="19093"/>
    <x v="598"/>
    <s v="000072-19093"/>
    <n v="1"/>
    <x v="2"/>
    <s v="IA-501"/>
    <s v="000072:IA-501"/>
    <n v="0"/>
    <n v="1"/>
    <s v="IA-501-1"/>
    <s v="Iowa Balance of State CoC"/>
    <x v="199"/>
    <n v="75"/>
    <x v="178"/>
    <x v="138"/>
    <x v="91"/>
    <x v="43"/>
    <x v="598"/>
  </r>
  <r>
    <x v="0"/>
    <x v="127"/>
    <x v="89"/>
    <n v="3"/>
    <x v="43"/>
    <s v="19095"/>
    <x v="599"/>
    <s v="000072-19095"/>
    <n v="1"/>
    <x v="2"/>
    <s v="IA-501"/>
    <s v="000072:IA-501"/>
    <n v="0"/>
    <n v="1"/>
    <s v="IA-501-1"/>
    <s v="Iowa Balance of State CoC"/>
    <x v="199"/>
    <n v="75"/>
    <x v="178"/>
    <x v="138"/>
    <x v="91"/>
    <x v="43"/>
    <x v="599"/>
  </r>
  <r>
    <x v="0"/>
    <x v="127"/>
    <x v="89"/>
    <n v="3"/>
    <x v="43"/>
    <s v="19097"/>
    <x v="110"/>
    <s v="000072-19097"/>
    <n v="1"/>
    <x v="2"/>
    <s v="IA-501"/>
    <s v="000072:IA-501"/>
    <n v="0"/>
    <n v="1"/>
    <s v="IA-501-1"/>
    <s v="Iowa Balance of State CoC"/>
    <x v="199"/>
    <n v="75"/>
    <x v="178"/>
    <x v="138"/>
    <x v="91"/>
    <x v="43"/>
    <x v="110"/>
  </r>
  <r>
    <x v="0"/>
    <x v="127"/>
    <x v="89"/>
    <n v="3"/>
    <x v="43"/>
    <s v="19099"/>
    <x v="418"/>
    <s v="000072-19099"/>
    <n v="1"/>
    <x v="2"/>
    <s v="IA-501"/>
    <s v="000072:IA-501"/>
    <n v="0"/>
    <n v="1"/>
    <s v="IA-501-1"/>
    <s v="Iowa Balance of State CoC"/>
    <x v="199"/>
    <n v="75"/>
    <x v="178"/>
    <x v="138"/>
    <x v="91"/>
    <x v="43"/>
    <x v="418"/>
  </r>
  <r>
    <x v="0"/>
    <x v="127"/>
    <x v="89"/>
    <n v="3"/>
    <x v="43"/>
    <s v="19101"/>
    <x v="68"/>
    <s v="000072-19101"/>
    <n v="1"/>
    <x v="2"/>
    <s v="IA-501"/>
    <s v="000072:IA-501"/>
    <n v="0"/>
    <n v="1"/>
    <s v="IA-501-1"/>
    <s v="Iowa Balance of State CoC"/>
    <x v="199"/>
    <n v="75"/>
    <x v="178"/>
    <x v="138"/>
    <x v="91"/>
    <x v="43"/>
    <x v="68"/>
  </r>
  <r>
    <x v="0"/>
    <x v="127"/>
    <x v="89"/>
    <n v="3"/>
    <x v="43"/>
    <s v="19103"/>
    <x v="31"/>
    <s v="000072-19103"/>
    <n v="1"/>
    <x v="2"/>
    <s v="IA-501"/>
    <s v="000072:IA-501"/>
    <n v="0"/>
    <n v="1"/>
    <s v="IA-501-1"/>
    <s v="Iowa Balance of State CoC"/>
    <x v="199"/>
    <n v="75"/>
    <x v="178"/>
    <x v="138"/>
    <x v="91"/>
    <x v="43"/>
    <x v="31"/>
  </r>
  <r>
    <x v="0"/>
    <x v="127"/>
    <x v="89"/>
    <n v="3"/>
    <x v="43"/>
    <s v="19105"/>
    <x v="32"/>
    <s v="000072-19105"/>
    <n v="1"/>
    <x v="2"/>
    <s v="IA-501"/>
    <s v="000072:IA-501"/>
    <n v="0"/>
    <n v="1"/>
    <s v="IA-501-1"/>
    <s v="Iowa Balance of State CoC"/>
    <x v="199"/>
    <n v="75"/>
    <x v="178"/>
    <x v="138"/>
    <x v="91"/>
    <x v="43"/>
    <x v="32"/>
  </r>
  <r>
    <x v="0"/>
    <x v="127"/>
    <x v="89"/>
    <n v="3"/>
    <x v="43"/>
    <s v="19107"/>
    <x v="600"/>
    <s v="000072-19107"/>
    <n v="1"/>
    <x v="2"/>
    <s v="IA-501"/>
    <s v="000072:IA-501"/>
    <n v="0"/>
    <n v="1"/>
    <s v="IA-501-1"/>
    <s v="Iowa Balance of State CoC"/>
    <x v="199"/>
    <n v="75"/>
    <x v="178"/>
    <x v="138"/>
    <x v="91"/>
    <x v="43"/>
    <x v="600"/>
  </r>
  <r>
    <x v="0"/>
    <x v="127"/>
    <x v="89"/>
    <n v="3"/>
    <x v="43"/>
    <s v="19109"/>
    <x v="601"/>
    <s v="000072-19109"/>
    <n v="1"/>
    <x v="2"/>
    <s v="IA-501"/>
    <s v="000072:IA-501"/>
    <n v="0"/>
    <n v="1"/>
    <s v="IA-501-1"/>
    <s v="Iowa Balance of State CoC"/>
    <x v="199"/>
    <n v="75"/>
    <x v="178"/>
    <x v="138"/>
    <x v="91"/>
    <x v="43"/>
    <x v="601"/>
  </r>
  <r>
    <x v="0"/>
    <x v="127"/>
    <x v="89"/>
    <n v="3"/>
    <x v="43"/>
    <s v="19111"/>
    <x v="362"/>
    <s v="000072-19111"/>
    <n v="1"/>
    <x v="2"/>
    <s v="IA-501"/>
    <s v="000072:IA-501"/>
    <n v="0"/>
    <n v="1"/>
    <s v="IA-501-1"/>
    <s v="Iowa Balance of State CoC"/>
    <x v="199"/>
    <n v="75"/>
    <x v="178"/>
    <x v="138"/>
    <x v="91"/>
    <x v="43"/>
    <x v="362"/>
  </r>
  <r>
    <x v="0"/>
    <x v="127"/>
    <x v="89"/>
    <n v="3"/>
    <x v="43"/>
    <s v="19113"/>
    <x v="602"/>
    <s v="000072-19113"/>
    <n v="1"/>
    <x v="2"/>
    <s v="IA-501"/>
    <s v="000072:IA-501"/>
    <n v="0"/>
    <n v="1"/>
    <s v="IA-501-1"/>
    <s v="Iowa Balance of State CoC"/>
    <x v="199"/>
    <n v="75"/>
    <x v="178"/>
    <x v="138"/>
    <x v="91"/>
    <x v="43"/>
    <x v="602"/>
  </r>
  <r>
    <x v="0"/>
    <x v="127"/>
    <x v="89"/>
    <n v="3"/>
    <x v="43"/>
    <s v="19115"/>
    <x v="603"/>
    <s v="000072-19115"/>
    <n v="1"/>
    <x v="2"/>
    <s v="IA-501"/>
    <s v="000072:IA-501"/>
    <n v="0"/>
    <n v="1"/>
    <s v="IA-501-1"/>
    <s v="Iowa Balance of State CoC"/>
    <x v="199"/>
    <n v="75"/>
    <x v="178"/>
    <x v="138"/>
    <x v="91"/>
    <x v="43"/>
    <x v="603"/>
  </r>
  <r>
    <x v="0"/>
    <x v="127"/>
    <x v="89"/>
    <n v="3"/>
    <x v="43"/>
    <s v="19117"/>
    <x v="604"/>
    <s v="000072-19117"/>
    <n v="1"/>
    <x v="2"/>
    <s v="IA-501"/>
    <s v="000072:IA-501"/>
    <n v="0"/>
    <n v="1"/>
    <s v="IA-501-1"/>
    <s v="Iowa Balance of State CoC"/>
    <x v="199"/>
    <n v="75"/>
    <x v="178"/>
    <x v="138"/>
    <x v="91"/>
    <x v="43"/>
    <x v="604"/>
  </r>
  <r>
    <x v="0"/>
    <x v="127"/>
    <x v="89"/>
    <n v="3"/>
    <x v="43"/>
    <s v="19119"/>
    <x v="605"/>
    <s v="000072-19119"/>
    <n v="1"/>
    <x v="2"/>
    <s v="IA-501"/>
    <s v="000072:IA-501"/>
    <n v="0"/>
    <n v="1"/>
    <s v="IA-501-1"/>
    <s v="Iowa Balance of State CoC"/>
    <x v="199"/>
    <n v="75"/>
    <x v="178"/>
    <x v="138"/>
    <x v="91"/>
    <x v="43"/>
    <x v="605"/>
  </r>
  <r>
    <x v="0"/>
    <x v="127"/>
    <x v="89"/>
    <n v="3"/>
    <x v="43"/>
    <s v="19121"/>
    <x v="113"/>
    <s v="000072-19121"/>
    <n v="1"/>
    <x v="2"/>
    <s v="IA-501"/>
    <s v="000072:IA-501"/>
    <n v="0"/>
    <n v="1"/>
    <s v="IA-501-1"/>
    <s v="Iowa Balance of State CoC"/>
    <x v="199"/>
    <n v="75"/>
    <x v="178"/>
    <x v="138"/>
    <x v="91"/>
    <x v="43"/>
    <x v="113"/>
  </r>
  <r>
    <x v="0"/>
    <x v="127"/>
    <x v="89"/>
    <n v="3"/>
    <x v="43"/>
    <s v="19123"/>
    <x v="606"/>
    <s v="000072-19123"/>
    <n v="1"/>
    <x v="2"/>
    <s v="IA-501"/>
    <s v="000072:IA-501"/>
    <n v="0"/>
    <n v="1"/>
    <s v="IA-501-1"/>
    <s v="Iowa Balance of State CoC"/>
    <x v="199"/>
    <n v="75"/>
    <x v="178"/>
    <x v="138"/>
    <x v="91"/>
    <x v="43"/>
    <x v="606"/>
  </r>
  <r>
    <x v="0"/>
    <x v="127"/>
    <x v="89"/>
    <n v="3"/>
    <x v="43"/>
    <s v="19125"/>
    <x v="149"/>
    <s v="000072-19125"/>
    <n v="1"/>
    <x v="2"/>
    <s v="IA-501"/>
    <s v="000072:IA-501"/>
    <n v="0"/>
    <n v="1"/>
    <s v="IA-501-1"/>
    <s v="Iowa Balance of State CoC"/>
    <x v="199"/>
    <n v="75"/>
    <x v="178"/>
    <x v="138"/>
    <x v="91"/>
    <x v="43"/>
    <x v="149"/>
  </r>
  <r>
    <x v="0"/>
    <x v="127"/>
    <x v="89"/>
    <n v="3"/>
    <x v="43"/>
    <s v="19127"/>
    <x v="199"/>
    <s v="000072-19127"/>
    <n v="1"/>
    <x v="2"/>
    <s v="IA-501"/>
    <s v="000072:IA-501"/>
    <n v="0"/>
    <n v="1"/>
    <s v="IA-501-1"/>
    <s v="Iowa Balance of State CoC"/>
    <x v="199"/>
    <n v="75"/>
    <x v="178"/>
    <x v="138"/>
    <x v="91"/>
    <x v="43"/>
    <x v="199"/>
  </r>
  <r>
    <x v="0"/>
    <x v="127"/>
    <x v="89"/>
    <n v="3"/>
    <x v="43"/>
    <s v="19129"/>
    <x v="43"/>
    <s v="000072-19129"/>
    <n v="1"/>
    <x v="2"/>
    <s v="IA-501"/>
    <s v="000072:IA-501"/>
    <n v="0"/>
    <n v="1"/>
    <s v="IA-501-1"/>
    <s v="Iowa Balance of State CoC"/>
    <x v="199"/>
    <n v="75"/>
    <x v="178"/>
    <x v="138"/>
    <x v="91"/>
    <x v="43"/>
    <x v="43"/>
  </r>
  <r>
    <x v="0"/>
    <x v="127"/>
    <x v="89"/>
    <n v="3"/>
    <x v="43"/>
    <s v="19131"/>
    <x v="44"/>
    <s v="000072-19131"/>
    <n v="1"/>
    <x v="2"/>
    <s v="IA-501"/>
    <s v="000072:IA-501"/>
    <n v="0"/>
    <n v="1"/>
    <s v="IA-501-1"/>
    <s v="Iowa Balance of State CoC"/>
    <x v="199"/>
    <n v="75"/>
    <x v="178"/>
    <x v="138"/>
    <x v="91"/>
    <x v="43"/>
    <x v="44"/>
  </r>
  <r>
    <x v="0"/>
    <x v="127"/>
    <x v="89"/>
    <n v="3"/>
    <x v="43"/>
    <s v="19133"/>
    <x v="607"/>
    <s v="000072-19133"/>
    <n v="1"/>
    <x v="2"/>
    <s v="IA-501"/>
    <s v="000072:IA-501"/>
    <n v="0"/>
    <n v="1"/>
    <s v="IA-501-1"/>
    <s v="Iowa Balance of State CoC"/>
    <x v="199"/>
    <n v="75"/>
    <x v="178"/>
    <x v="138"/>
    <x v="91"/>
    <x v="43"/>
    <x v="607"/>
  </r>
  <r>
    <x v="0"/>
    <x v="127"/>
    <x v="89"/>
    <n v="3"/>
    <x v="43"/>
    <s v="19135"/>
    <x v="138"/>
    <s v="000072-19135"/>
    <n v="1"/>
    <x v="2"/>
    <s v="IA-501"/>
    <s v="000072:IA-501"/>
    <n v="0"/>
    <n v="1"/>
    <s v="IA-501-1"/>
    <s v="Iowa Balance of State CoC"/>
    <x v="199"/>
    <n v="75"/>
    <x v="178"/>
    <x v="138"/>
    <x v="91"/>
    <x v="43"/>
    <x v="138"/>
  </r>
  <r>
    <x v="0"/>
    <x v="127"/>
    <x v="89"/>
    <n v="3"/>
    <x v="43"/>
    <s v="19137"/>
    <x v="45"/>
    <s v="000072-19137"/>
    <n v="1"/>
    <x v="2"/>
    <s v="IA-501"/>
    <s v="000072:IA-501"/>
    <n v="0"/>
    <n v="1"/>
    <s v="IA-501-1"/>
    <s v="Iowa Balance of State CoC"/>
    <x v="199"/>
    <n v="75"/>
    <x v="178"/>
    <x v="138"/>
    <x v="91"/>
    <x v="43"/>
    <x v="45"/>
  </r>
  <r>
    <x v="0"/>
    <x v="127"/>
    <x v="89"/>
    <n v="3"/>
    <x v="43"/>
    <s v="19141"/>
    <x v="608"/>
    <s v="000072-19141"/>
    <n v="1"/>
    <x v="2"/>
    <s v="IA-501"/>
    <s v="000072:IA-501"/>
    <n v="0"/>
    <n v="1"/>
    <s v="IA-501-1"/>
    <s v="Iowa Balance of State CoC"/>
    <x v="199"/>
    <n v="75"/>
    <x v="178"/>
    <x v="138"/>
    <x v="91"/>
    <x v="43"/>
    <x v="608"/>
  </r>
  <r>
    <x v="0"/>
    <x v="127"/>
    <x v="89"/>
    <n v="3"/>
    <x v="43"/>
    <s v="19143"/>
    <x v="399"/>
    <s v="000072-19143"/>
    <n v="1"/>
    <x v="2"/>
    <s v="IA-501"/>
    <s v="000072:IA-501"/>
    <n v="0"/>
    <n v="1"/>
    <s v="IA-501-1"/>
    <s v="Iowa Balance of State CoC"/>
    <x v="199"/>
    <n v="75"/>
    <x v="178"/>
    <x v="138"/>
    <x v="91"/>
    <x v="43"/>
    <x v="399"/>
  </r>
  <r>
    <x v="0"/>
    <x v="127"/>
    <x v="89"/>
    <n v="3"/>
    <x v="43"/>
    <s v="19145"/>
    <x v="609"/>
    <s v="000072-19145"/>
    <n v="1"/>
    <x v="2"/>
    <s v="IA-501"/>
    <s v="000072:IA-501"/>
    <n v="0"/>
    <n v="1"/>
    <s v="IA-501-1"/>
    <s v="Iowa Balance of State CoC"/>
    <x v="199"/>
    <n v="75"/>
    <x v="178"/>
    <x v="138"/>
    <x v="91"/>
    <x v="43"/>
    <x v="609"/>
  </r>
  <r>
    <x v="0"/>
    <x v="127"/>
    <x v="89"/>
    <n v="3"/>
    <x v="43"/>
    <s v="19147"/>
    <x v="610"/>
    <s v="000072-19147"/>
    <n v="1"/>
    <x v="2"/>
    <s v="IA-501"/>
    <s v="000072:IA-501"/>
    <n v="0"/>
    <n v="1"/>
    <s v="IA-501-1"/>
    <s v="Iowa Balance of State CoC"/>
    <x v="199"/>
    <n v="75"/>
    <x v="178"/>
    <x v="138"/>
    <x v="91"/>
    <x v="43"/>
    <x v="610"/>
  </r>
  <r>
    <x v="0"/>
    <x v="127"/>
    <x v="89"/>
    <n v="3"/>
    <x v="43"/>
    <s v="19149"/>
    <x v="457"/>
    <s v="000072-19149"/>
    <n v="1"/>
    <x v="2"/>
    <s v="IA-501"/>
    <s v="000072:IA-501"/>
    <n v="0"/>
    <n v="1"/>
    <s v="IA-501-1"/>
    <s v="Iowa Balance of State CoC"/>
    <x v="199"/>
    <n v="75"/>
    <x v="178"/>
    <x v="138"/>
    <x v="91"/>
    <x v="43"/>
    <x v="457"/>
  </r>
  <r>
    <x v="0"/>
    <x v="127"/>
    <x v="89"/>
    <n v="3"/>
    <x v="43"/>
    <s v="19151"/>
    <x v="205"/>
    <s v="000072-19151"/>
    <n v="1"/>
    <x v="2"/>
    <s v="IA-501"/>
    <s v="000072:IA-501"/>
    <n v="0"/>
    <n v="1"/>
    <s v="IA-501-1"/>
    <s v="Iowa Balance of State CoC"/>
    <x v="199"/>
    <n v="75"/>
    <x v="178"/>
    <x v="138"/>
    <x v="91"/>
    <x v="43"/>
    <x v="205"/>
  </r>
  <r>
    <x v="0"/>
    <x v="127"/>
    <x v="89"/>
    <n v="3"/>
    <x v="43"/>
    <s v="19153"/>
    <x v="115"/>
    <s v="000072-19153"/>
    <n v="1"/>
    <x v="2"/>
    <s v="IA-502"/>
    <s v="000072:IA-502"/>
    <n v="1"/>
    <n v="1"/>
    <s v="IA-502-1"/>
    <s v="Des Moines/Polk County CoC"/>
    <x v="200"/>
    <n v="1"/>
    <x v="178"/>
    <x v="138"/>
    <x v="91"/>
    <x v="43"/>
    <x v="115"/>
  </r>
  <r>
    <x v="0"/>
    <x v="127"/>
    <x v="89"/>
    <n v="3"/>
    <x v="43"/>
    <s v="19155"/>
    <x v="611"/>
    <s v="000072-19155"/>
    <n v="1"/>
    <x v="2"/>
    <s v="NE-501"/>
    <s v="000072:NE-501"/>
    <n v="1"/>
    <n v="2"/>
    <s v="NE-501-2"/>
    <s v="Omaha, Council Bluffs CoC"/>
    <x v="201"/>
    <n v="1"/>
    <x v="178"/>
    <x v="138"/>
    <x v="91"/>
    <x v="43"/>
    <x v="611"/>
  </r>
  <r>
    <x v="0"/>
    <x v="127"/>
    <x v="89"/>
    <n v="3"/>
    <x v="43"/>
    <s v="19157"/>
    <x v="612"/>
    <s v="000072-19157"/>
    <n v="1"/>
    <x v="2"/>
    <s v="IA-501"/>
    <s v="000072:IA-501"/>
    <n v="0"/>
    <n v="1"/>
    <s v="IA-501-1"/>
    <s v="Iowa Balance of State CoC"/>
    <x v="199"/>
    <n v="75"/>
    <x v="178"/>
    <x v="138"/>
    <x v="91"/>
    <x v="43"/>
    <x v="612"/>
  </r>
  <r>
    <x v="0"/>
    <x v="127"/>
    <x v="89"/>
    <n v="3"/>
    <x v="43"/>
    <s v="19159"/>
    <x v="613"/>
    <s v="000072-19159"/>
    <n v="1"/>
    <x v="2"/>
    <s v="IA-501"/>
    <s v="000072:IA-501"/>
    <n v="0"/>
    <n v="1"/>
    <s v="IA-501-1"/>
    <s v="Iowa Balance of State CoC"/>
    <x v="199"/>
    <n v="75"/>
    <x v="178"/>
    <x v="138"/>
    <x v="91"/>
    <x v="43"/>
    <x v="613"/>
  </r>
  <r>
    <x v="0"/>
    <x v="127"/>
    <x v="89"/>
    <n v="3"/>
    <x v="43"/>
    <s v="19161"/>
    <x v="614"/>
    <s v="000072-19161"/>
    <n v="1"/>
    <x v="2"/>
    <s v="IA-501"/>
    <s v="000072:IA-501"/>
    <n v="0"/>
    <n v="1"/>
    <s v="IA-501-1"/>
    <s v="Iowa Balance of State CoC"/>
    <x v="199"/>
    <n v="75"/>
    <x v="178"/>
    <x v="138"/>
    <x v="91"/>
    <x v="43"/>
    <x v="614"/>
  </r>
  <r>
    <x v="0"/>
    <x v="127"/>
    <x v="89"/>
    <n v="3"/>
    <x v="43"/>
    <s v="19165"/>
    <x v="88"/>
    <s v="000072-19165"/>
    <n v="1"/>
    <x v="2"/>
    <s v="IA-501"/>
    <s v="000072:IA-501"/>
    <n v="0"/>
    <n v="1"/>
    <s v="IA-501-1"/>
    <s v="Iowa Balance of State CoC"/>
    <x v="199"/>
    <n v="75"/>
    <x v="178"/>
    <x v="138"/>
    <x v="91"/>
    <x v="43"/>
    <x v="88"/>
  </r>
  <r>
    <x v="0"/>
    <x v="127"/>
    <x v="89"/>
    <n v="3"/>
    <x v="43"/>
    <s v="19167"/>
    <x v="522"/>
    <s v="000072-19167"/>
    <n v="1"/>
    <x v="2"/>
    <s v="IA-501"/>
    <s v="000072:IA-501"/>
    <n v="0"/>
    <n v="1"/>
    <s v="IA-501-1"/>
    <s v="Iowa Balance of State CoC"/>
    <x v="199"/>
    <n v="75"/>
    <x v="178"/>
    <x v="138"/>
    <x v="91"/>
    <x v="43"/>
    <x v="522"/>
  </r>
  <r>
    <x v="0"/>
    <x v="127"/>
    <x v="89"/>
    <n v="3"/>
    <x v="43"/>
    <s v="19169"/>
    <x v="615"/>
    <s v="000072-19169"/>
    <n v="1"/>
    <x v="2"/>
    <s v="IA-501"/>
    <s v="000072:IA-501"/>
    <n v="0"/>
    <n v="1"/>
    <s v="IA-501-1"/>
    <s v="Iowa Balance of State CoC"/>
    <x v="199"/>
    <n v="75"/>
    <x v="178"/>
    <x v="138"/>
    <x v="91"/>
    <x v="43"/>
    <x v="615"/>
  </r>
  <r>
    <x v="0"/>
    <x v="127"/>
    <x v="89"/>
    <n v="3"/>
    <x v="43"/>
    <s v="19171"/>
    <x v="616"/>
    <s v="000072-19171"/>
    <n v="1"/>
    <x v="2"/>
    <s v="IA-501"/>
    <s v="000072:IA-501"/>
    <n v="0"/>
    <n v="1"/>
    <s v="IA-501-1"/>
    <s v="Iowa Balance of State CoC"/>
    <x v="199"/>
    <n v="75"/>
    <x v="178"/>
    <x v="138"/>
    <x v="91"/>
    <x v="43"/>
    <x v="616"/>
  </r>
  <r>
    <x v="0"/>
    <x v="127"/>
    <x v="89"/>
    <n v="3"/>
    <x v="43"/>
    <s v="19173"/>
    <x v="58"/>
    <s v="000072-19173"/>
    <n v="1"/>
    <x v="2"/>
    <s v="IA-501"/>
    <s v="000072:IA-501"/>
    <n v="0"/>
    <n v="1"/>
    <s v="IA-501-1"/>
    <s v="Iowa Balance of State CoC"/>
    <x v="199"/>
    <n v="75"/>
    <x v="178"/>
    <x v="138"/>
    <x v="91"/>
    <x v="43"/>
    <x v="58"/>
  </r>
  <r>
    <x v="0"/>
    <x v="127"/>
    <x v="89"/>
    <n v="3"/>
    <x v="43"/>
    <s v="19175"/>
    <x v="270"/>
    <s v="000072-19175"/>
    <n v="1"/>
    <x v="2"/>
    <s v="IA-501"/>
    <s v="000072:IA-501"/>
    <n v="0"/>
    <n v="1"/>
    <s v="IA-501-1"/>
    <s v="Iowa Balance of State CoC"/>
    <x v="199"/>
    <n v="75"/>
    <x v="178"/>
    <x v="138"/>
    <x v="91"/>
    <x v="43"/>
    <x v="270"/>
  </r>
  <r>
    <x v="0"/>
    <x v="127"/>
    <x v="89"/>
    <n v="3"/>
    <x v="43"/>
    <s v="19177"/>
    <x v="617"/>
    <s v="000072-19177"/>
    <n v="1"/>
    <x v="2"/>
    <s v="IA-501"/>
    <s v="000072:IA-501"/>
    <n v="0"/>
    <n v="1"/>
    <s v="IA-501-1"/>
    <s v="Iowa Balance of State CoC"/>
    <x v="199"/>
    <n v="75"/>
    <x v="178"/>
    <x v="138"/>
    <x v="91"/>
    <x v="43"/>
    <x v="617"/>
  </r>
  <r>
    <x v="0"/>
    <x v="127"/>
    <x v="89"/>
    <n v="3"/>
    <x v="43"/>
    <s v="19179"/>
    <x v="618"/>
    <s v="000072-19179"/>
    <n v="1"/>
    <x v="2"/>
    <s v="IA-501"/>
    <s v="000072:IA-501"/>
    <n v="0"/>
    <n v="1"/>
    <s v="IA-501-1"/>
    <s v="Iowa Balance of State CoC"/>
    <x v="199"/>
    <n v="75"/>
    <x v="178"/>
    <x v="138"/>
    <x v="91"/>
    <x v="43"/>
    <x v="618"/>
  </r>
  <r>
    <x v="0"/>
    <x v="127"/>
    <x v="89"/>
    <n v="3"/>
    <x v="43"/>
    <s v="19181"/>
    <x v="186"/>
    <s v="000072-19181"/>
    <n v="1"/>
    <x v="2"/>
    <s v="IA-501"/>
    <s v="000072:IA-501"/>
    <n v="0"/>
    <n v="1"/>
    <s v="IA-501-1"/>
    <s v="Iowa Balance of State CoC"/>
    <x v="199"/>
    <n v="75"/>
    <x v="178"/>
    <x v="138"/>
    <x v="91"/>
    <x v="43"/>
    <x v="186"/>
  </r>
  <r>
    <x v="0"/>
    <x v="127"/>
    <x v="89"/>
    <n v="3"/>
    <x v="43"/>
    <s v="19183"/>
    <x v="62"/>
    <s v="000072-19183"/>
    <n v="1"/>
    <x v="2"/>
    <s v="IA-501"/>
    <s v="000072:IA-501"/>
    <n v="0"/>
    <n v="1"/>
    <s v="IA-501-1"/>
    <s v="Iowa Balance of State CoC"/>
    <x v="199"/>
    <n v="75"/>
    <x v="178"/>
    <x v="138"/>
    <x v="91"/>
    <x v="43"/>
    <x v="62"/>
  </r>
  <r>
    <x v="0"/>
    <x v="127"/>
    <x v="89"/>
    <n v="3"/>
    <x v="43"/>
    <s v="19185"/>
    <x v="142"/>
    <s v="000072-19185"/>
    <n v="1"/>
    <x v="2"/>
    <s v="IA-501"/>
    <s v="000072:IA-501"/>
    <n v="0"/>
    <n v="1"/>
    <s v="IA-501-1"/>
    <s v="Iowa Balance of State CoC"/>
    <x v="199"/>
    <n v="75"/>
    <x v="178"/>
    <x v="138"/>
    <x v="91"/>
    <x v="43"/>
    <x v="142"/>
  </r>
  <r>
    <x v="0"/>
    <x v="127"/>
    <x v="89"/>
    <n v="3"/>
    <x v="43"/>
    <s v="19187"/>
    <x v="212"/>
    <s v="000072-19187"/>
    <n v="1"/>
    <x v="2"/>
    <s v="IA-501"/>
    <s v="000072:IA-501"/>
    <n v="0"/>
    <n v="1"/>
    <s v="IA-501-1"/>
    <s v="Iowa Balance of State CoC"/>
    <x v="199"/>
    <n v="75"/>
    <x v="178"/>
    <x v="138"/>
    <x v="91"/>
    <x v="43"/>
    <x v="212"/>
  </r>
  <r>
    <x v="0"/>
    <x v="127"/>
    <x v="89"/>
    <n v="3"/>
    <x v="43"/>
    <s v="19189"/>
    <x v="438"/>
    <s v="000072-19189"/>
    <n v="1"/>
    <x v="2"/>
    <s v="IA-501"/>
    <s v="000072:IA-501"/>
    <n v="0"/>
    <n v="1"/>
    <s v="IA-501-1"/>
    <s v="Iowa Balance of State CoC"/>
    <x v="199"/>
    <n v="75"/>
    <x v="178"/>
    <x v="138"/>
    <x v="91"/>
    <x v="43"/>
    <x v="438"/>
  </r>
  <r>
    <x v="0"/>
    <x v="127"/>
    <x v="89"/>
    <n v="3"/>
    <x v="43"/>
    <s v="19191"/>
    <x v="619"/>
    <s v="000072-19191"/>
    <n v="1"/>
    <x v="2"/>
    <s v="IA-501"/>
    <s v="000072:IA-501"/>
    <n v="0"/>
    <n v="1"/>
    <s v="IA-501-1"/>
    <s v="Iowa Balance of State CoC"/>
    <x v="199"/>
    <n v="75"/>
    <x v="178"/>
    <x v="138"/>
    <x v="91"/>
    <x v="43"/>
    <x v="619"/>
  </r>
  <r>
    <x v="0"/>
    <x v="127"/>
    <x v="89"/>
    <n v="3"/>
    <x v="43"/>
    <s v="19193"/>
    <x v="620"/>
    <s v="000072-19193"/>
    <n v="1"/>
    <x v="2"/>
    <s v="IA-500"/>
    <s v="000072:IA-500"/>
    <n v="1"/>
    <n v="1"/>
    <s v="IA-500-1"/>
    <s v="Sioux City/Dakota, Woodbury Counties CoC"/>
    <x v="202"/>
    <n v="1"/>
    <x v="178"/>
    <x v="138"/>
    <x v="91"/>
    <x v="43"/>
    <x v="620"/>
  </r>
  <r>
    <x v="0"/>
    <x v="127"/>
    <x v="89"/>
    <n v="3"/>
    <x v="43"/>
    <s v="19195"/>
    <x v="621"/>
    <s v="000072-19195"/>
    <n v="1"/>
    <x v="2"/>
    <s v="IA-501"/>
    <s v="000072:IA-501"/>
    <n v="0"/>
    <n v="1"/>
    <s v="IA-501-1"/>
    <s v="Iowa Balance of State CoC"/>
    <x v="199"/>
    <n v="75"/>
    <x v="178"/>
    <x v="138"/>
    <x v="91"/>
    <x v="43"/>
    <x v="621"/>
  </r>
  <r>
    <x v="0"/>
    <x v="127"/>
    <x v="89"/>
    <n v="3"/>
    <x v="43"/>
    <s v="19197"/>
    <x v="622"/>
    <s v="000072-19197"/>
    <n v="1"/>
    <x v="2"/>
    <s v="IA-501"/>
    <s v="000072:IA-501"/>
    <n v="0"/>
    <n v="1"/>
    <s v="IA-501-1"/>
    <s v="Iowa Balance of State CoC"/>
    <x v="199"/>
    <n v="75"/>
    <x v="178"/>
    <x v="138"/>
    <x v="91"/>
    <x v="43"/>
    <x v="622"/>
  </r>
  <r>
    <x v="0"/>
    <x v="128"/>
    <x v="89"/>
    <n v="1"/>
    <x v="31"/>
    <s v="27009"/>
    <x v="393"/>
    <s v="000111-27009"/>
    <n v="1"/>
    <x v="2"/>
    <s v="MN-505"/>
    <s v="000111:MN-505"/>
    <n v="1"/>
    <n v="1"/>
    <s v="MN-505-1"/>
    <s v="St. Cloud/Central Minnesota CoC"/>
    <x v="203"/>
    <n v="38"/>
    <x v="179"/>
    <x v="139"/>
    <x v="91"/>
    <x v="31"/>
    <x v="393"/>
  </r>
  <r>
    <x v="0"/>
    <x v="129"/>
    <x v="89"/>
    <n v="2"/>
    <x v="31"/>
    <s v="27013"/>
    <x v="623"/>
    <s v="000074-27013"/>
    <n v="1"/>
    <x v="2"/>
    <s v="MN-502"/>
    <s v="000074:MN-502"/>
    <n v="1"/>
    <n v="1"/>
    <s v="MN-502-1"/>
    <s v="Rochester/Southeast Minnesota CoC"/>
    <x v="204"/>
    <n v="27"/>
    <x v="180"/>
    <x v="140"/>
    <x v="91"/>
    <x v="31"/>
    <x v="623"/>
  </r>
  <r>
    <x v="0"/>
    <x v="129"/>
    <x v="89"/>
    <n v="2"/>
    <x v="31"/>
    <s v="27015"/>
    <x v="6"/>
    <s v="000074-27015"/>
    <n v="1"/>
    <x v="2"/>
    <s v="MN-502"/>
    <s v="000074:MN-502"/>
    <n v="0"/>
    <n v="1"/>
    <s v="MN-502-1"/>
    <s v="Rochester/Southeast Minnesota CoC"/>
    <x v="204"/>
    <n v="27"/>
    <x v="180"/>
    <x v="140"/>
    <x v="91"/>
    <x v="31"/>
    <x v="6"/>
  </r>
  <r>
    <x v="0"/>
    <x v="128"/>
    <x v="89"/>
    <n v="1"/>
    <x v="31"/>
    <s v="27017"/>
    <x v="624"/>
    <s v="000111-27017"/>
    <n v="1"/>
    <x v="2"/>
    <s v="MN-504"/>
    <s v="000111:MN-504"/>
    <n v="1"/>
    <n v="1"/>
    <s v="MN-504-1"/>
    <s v="Northeast Minnesota CoC"/>
    <x v="205"/>
    <n v="3"/>
    <x v="181"/>
    <x v="141"/>
    <x v="91"/>
    <x v="31"/>
    <x v="624"/>
  </r>
  <r>
    <x v="0"/>
    <x v="129"/>
    <x v="89"/>
    <n v="2"/>
    <x v="31"/>
    <s v="27033"/>
    <x v="625"/>
    <s v="000074-27033"/>
    <n v="1"/>
    <x v="2"/>
    <s v="MN-511"/>
    <s v="000074:MN-511"/>
    <n v="1"/>
    <n v="1"/>
    <s v="MN-511-1"/>
    <s v="Southwest Minnesota CoC"/>
    <x v="206"/>
    <n v="5"/>
    <x v="180"/>
    <x v="140"/>
    <x v="91"/>
    <x v="31"/>
    <x v="625"/>
  </r>
  <r>
    <x v="0"/>
    <x v="129"/>
    <x v="89"/>
    <n v="2"/>
    <x v="31"/>
    <s v="27039"/>
    <x v="626"/>
    <s v="000074-27039"/>
    <n v="1"/>
    <x v="2"/>
    <s v="MN-502"/>
    <s v="000074:MN-502"/>
    <n v="0"/>
    <n v="1"/>
    <s v="MN-502-1"/>
    <s v="Rochester/Southeast Minnesota CoC"/>
    <x v="204"/>
    <n v="27"/>
    <x v="180"/>
    <x v="140"/>
    <x v="91"/>
    <x v="31"/>
    <x v="626"/>
  </r>
  <r>
    <x v="0"/>
    <x v="129"/>
    <x v="89"/>
    <n v="2"/>
    <x v="31"/>
    <s v="27043"/>
    <x v="627"/>
    <s v="000074-27043"/>
    <n v="1"/>
    <x v="2"/>
    <s v="MN-502"/>
    <s v="000074:MN-502"/>
    <n v="0"/>
    <n v="1"/>
    <s v="MN-502-1"/>
    <s v="Rochester/Southeast Minnesota CoC"/>
    <x v="204"/>
    <n v="27"/>
    <x v="180"/>
    <x v="140"/>
    <x v="91"/>
    <x v="31"/>
    <x v="627"/>
  </r>
  <r>
    <x v="0"/>
    <x v="129"/>
    <x v="89"/>
    <n v="2"/>
    <x v="31"/>
    <s v="27045"/>
    <x v="628"/>
    <s v="000074-27045"/>
    <n v="1"/>
    <x v="2"/>
    <s v="MN-502"/>
    <s v="000074:MN-502"/>
    <n v="0"/>
    <n v="1"/>
    <s v="MN-502-1"/>
    <s v="Rochester/Southeast Minnesota CoC"/>
    <x v="204"/>
    <n v="27"/>
    <x v="180"/>
    <x v="140"/>
    <x v="91"/>
    <x v="31"/>
    <x v="628"/>
  </r>
  <r>
    <x v="0"/>
    <x v="129"/>
    <x v="89"/>
    <n v="2"/>
    <x v="31"/>
    <s v="27047"/>
    <x v="629"/>
    <s v="000074-27047"/>
    <n v="1"/>
    <x v="2"/>
    <s v="MN-502"/>
    <s v="000074:MN-502"/>
    <n v="0"/>
    <n v="1"/>
    <s v="MN-502-1"/>
    <s v="Rochester/Southeast Minnesota CoC"/>
    <x v="204"/>
    <n v="27"/>
    <x v="180"/>
    <x v="140"/>
    <x v="91"/>
    <x v="31"/>
    <x v="629"/>
  </r>
  <r>
    <x v="0"/>
    <x v="129"/>
    <x v="89"/>
    <n v="2"/>
    <x v="31"/>
    <s v="27049"/>
    <x v="630"/>
    <s v="000074-27049"/>
    <n v="1"/>
    <x v="2"/>
    <s v="MN-502"/>
    <s v="000074:MN-502"/>
    <n v="0"/>
    <n v="1"/>
    <s v="MN-502-1"/>
    <s v="Rochester/Southeast Minnesota CoC"/>
    <x v="204"/>
    <n v="27"/>
    <x v="180"/>
    <x v="140"/>
    <x v="91"/>
    <x v="31"/>
    <x v="630"/>
  </r>
  <r>
    <x v="0"/>
    <x v="129"/>
    <x v="89"/>
    <n v="2"/>
    <x v="31"/>
    <s v="27055"/>
    <x v="631"/>
    <s v="000074-27055"/>
    <n v="1"/>
    <x v="2"/>
    <s v="MN-502"/>
    <s v="000074:MN-502"/>
    <n v="0"/>
    <n v="1"/>
    <s v="MN-502-1"/>
    <s v="Rochester/Southeast Minnesota CoC"/>
    <x v="204"/>
    <n v="27"/>
    <x v="180"/>
    <x v="140"/>
    <x v="91"/>
    <x v="31"/>
    <x v="631"/>
  </r>
  <r>
    <x v="0"/>
    <x v="129"/>
    <x v="89"/>
    <n v="2"/>
    <x v="31"/>
    <s v="27063"/>
    <x v="110"/>
    <s v="000074-27063"/>
    <n v="1"/>
    <x v="2"/>
    <s v="MN-511"/>
    <s v="000074:MN-511"/>
    <n v="0"/>
    <n v="1"/>
    <s v="MN-511-1"/>
    <s v="Southwest Minnesota CoC"/>
    <x v="206"/>
    <n v="5"/>
    <x v="180"/>
    <x v="140"/>
    <x v="91"/>
    <x v="31"/>
    <x v="110"/>
  </r>
  <r>
    <x v="0"/>
    <x v="129"/>
    <x v="89"/>
    <n v="2"/>
    <x v="31"/>
    <s v="27073"/>
    <x v="632"/>
    <s v="000074-27073"/>
    <n v="1"/>
    <x v="2"/>
    <s v="MN-511"/>
    <s v="000074:MN-511"/>
    <n v="0"/>
    <n v="1"/>
    <s v="MN-511-1"/>
    <s v="Southwest Minnesota CoC"/>
    <x v="206"/>
    <n v="5"/>
    <x v="180"/>
    <x v="140"/>
    <x v="91"/>
    <x v="31"/>
    <x v="632"/>
  </r>
  <r>
    <x v="0"/>
    <x v="128"/>
    <x v="89"/>
    <n v="1"/>
    <x v="31"/>
    <s v="27075"/>
    <x v="436"/>
    <s v="000111-27075"/>
    <n v="1"/>
    <x v="2"/>
    <s v="MN-504"/>
    <s v="000111:MN-504"/>
    <n v="0"/>
    <n v="1"/>
    <s v="MN-504-1"/>
    <s v="Northeast Minnesota CoC"/>
    <x v="205"/>
    <n v="3"/>
    <x v="181"/>
    <x v="141"/>
    <x v="91"/>
    <x v="31"/>
    <x v="436"/>
  </r>
  <r>
    <x v="0"/>
    <x v="129"/>
    <x v="89"/>
    <n v="2"/>
    <x v="31"/>
    <s v="27079"/>
    <x v="633"/>
    <s v="000074-27079"/>
    <n v="1"/>
    <x v="2"/>
    <s v="MN-502"/>
    <s v="000074:MN-502"/>
    <n v="0"/>
    <n v="1"/>
    <s v="MN-502-1"/>
    <s v="Rochester/Southeast Minnesota CoC"/>
    <x v="204"/>
    <n v="27"/>
    <x v="180"/>
    <x v="140"/>
    <x v="91"/>
    <x v="31"/>
    <x v="633"/>
  </r>
  <r>
    <x v="0"/>
    <x v="129"/>
    <x v="89"/>
    <n v="2"/>
    <x v="31"/>
    <s v="27081"/>
    <x v="111"/>
    <s v="000074-27081"/>
    <n v="1"/>
    <x v="2"/>
    <s v="MN-511"/>
    <s v="000074:MN-511"/>
    <n v="0"/>
    <n v="1"/>
    <s v="MN-511-1"/>
    <s v="Southwest Minnesota CoC"/>
    <x v="206"/>
    <n v="5"/>
    <x v="180"/>
    <x v="140"/>
    <x v="91"/>
    <x v="31"/>
    <x v="111"/>
  </r>
  <r>
    <x v="0"/>
    <x v="129"/>
    <x v="89"/>
    <n v="2"/>
    <x v="31"/>
    <s v="27083"/>
    <x v="605"/>
    <s v="000074-27083"/>
    <n v="1"/>
    <x v="2"/>
    <s v="MN-511"/>
    <s v="000074:MN-511"/>
    <n v="0"/>
    <n v="1"/>
    <s v="MN-511-1"/>
    <s v="Southwest Minnesota CoC"/>
    <x v="206"/>
    <n v="5"/>
    <x v="180"/>
    <x v="140"/>
    <x v="91"/>
    <x v="31"/>
    <x v="605"/>
  </r>
  <r>
    <x v="0"/>
    <x v="129"/>
    <x v="89"/>
    <n v="2"/>
    <x v="31"/>
    <s v="27091"/>
    <x v="366"/>
    <s v="000074-27091"/>
    <n v="1"/>
    <x v="2"/>
    <s v="MN-502"/>
    <s v="000074:MN-502"/>
    <n v="0"/>
    <n v="1"/>
    <s v="MN-502-1"/>
    <s v="Rochester/Southeast Minnesota CoC"/>
    <x v="204"/>
    <n v="27"/>
    <x v="180"/>
    <x v="140"/>
    <x v="91"/>
    <x v="31"/>
    <x v="366"/>
  </r>
  <r>
    <x v="0"/>
    <x v="128"/>
    <x v="89"/>
    <n v="1"/>
    <x v="31"/>
    <s v="27095"/>
    <x v="634"/>
    <s v="000111-27095"/>
    <n v="1"/>
    <x v="2"/>
    <s v="MN-505"/>
    <s v="000111:MN-505"/>
    <n v="0"/>
    <n v="1"/>
    <s v="MN-505-1"/>
    <s v="St. Cloud/Central Minnesota CoC"/>
    <x v="203"/>
    <n v="38"/>
    <x v="179"/>
    <x v="139"/>
    <x v="91"/>
    <x v="31"/>
    <x v="634"/>
  </r>
  <r>
    <x v="0"/>
    <x v="128"/>
    <x v="89"/>
    <n v="1"/>
    <x v="31"/>
    <s v="27097"/>
    <x v="635"/>
    <s v="000111-27097"/>
    <n v="1"/>
    <x v="2"/>
    <s v="MN-505"/>
    <s v="000111:MN-505"/>
    <n v="0"/>
    <n v="1"/>
    <s v="MN-505-1"/>
    <s v="St. Cloud/Central Minnesota CoC"/>
    <x v="203"/>
    <n v="38"/>
    <x v="179"/>
    <x v="139"/>
    <x v="91"/>
    <x v="31"/>
    <x v="635"/>
  </r>
  <r>
    <x v="0"/>
    <x v="129"/>
    <x v="89"/>
    <n v="2"/>
    <x v="31"/>
    <s v="27099"/>
    <x v="636"/>
    <s v="000074-27099"/>
    <n v="1"/>
    <x v="2"/>
    <s v="MN-502"/>
    <s v="000074:MN-502"/>
    <n v="0"/>
    <n v="1"/>
    <s v="MN-502-1"/>
    <s v="Rochester/Southeast Minnesota CoC"/>
    <x v="204"/>
    <n v="27"/>
    <x v="180"/>
    <x v="140"/>
    <x v="91"/>
    <x v="31"/>
    <x v="636"/>
  </r>
  <r>
    <x v="0"/>
    <x v="129"/>
    <x v="89"/>
    <n v="2"/>
    <x v="31"/>
    <s v="27101"/>
    <x v="637"/>
    <s v="000074-27101"/>
    <n v="1"/>
    <x v="2"/>
    <s v="MN-511"/>
    <s v="000074:MN-511"/>
    <n v="0"/>
    <n v="1"/>
    <s v="MN-511-1"/>
    <s v="Southwest Minnesota CoC"/>
    <x v="206"/>
    <n v="5"/>
    <x v="180"/>
    <x v="140"/>
    <x v="91"/>
    <x v="31"/>
    <x v="637"/>
  </r>
  <r>
    <x v="0"/>
    <x v="129"/>
    <x v="89"/>
    <n v="2"/>
    <x v="31"/>
    <s v="27103"/>
    <x v="638"/>
    <s v="000074-27103"/>
    <n v="1"/>
    <x v="2"/>
    <s v="MN-502"/>
    <s v="000074:MN-502"/>
    <n v="0"/>
    <n v="1"/>
    <s v="MN-502-1"/>
    <s v="Rochester/Southeast Minnesota CoC"/>
    <x v="204"/>
    <n v="27"/>
    <x v="180"/>
    <x v="140"/>
    <x v="91"/>
    <x v="31"/>
    <x v="638"/>
  </r>
  <r>
    <x v="0"/>
    <x v="129"/>
    <x v="89"/>
    <n v="2"/>
    <x v="31"/>
    <s v="27105"/>
    <x v="639"/>
    <s v="000074-27105"/>
    <n v="1"/>
    <x v="2"/>
    <s v="MN-511"/>
    <s v="000074:MN-511"/>
    <n v="0"/>
    <n v="1"/>
    <s v="MN-511-1"/>
    <s v="Southwest Minnesota CoC"/>
    <x v="206"/>
    <n v="5"/>
    <x v="180"/>
    <x v="140"/>
    <x v="91"/>
    <x v="31"/>
    <x v="639"/>
  </r>
  <r>
    <x v="0"/>
    <x v="129"/>
    <x v="89"/>
    <n v="2"/>
    <x v="31"/>
    <s v="27109"/>
    <x v="640"/>
    <s v="000074-27109"/>
    <n v="1"/>
    <x v="2"/>
    <s v="MN-502"/>
    <s v="000074:MN-502"/>
    <n v="0"/>
    <n v="1"/>
    <s v="MN-502-1"/>
    <s v="Rochester/Southeast Minnesota CoC"/>
    <x v="204"/>
    <n v="27"/>
    <x v="180"/>
    <x v="140"/>
    <x v="91"/>
    <x v="31"/>
    <x v="640"/>
  </r>
  <r>
    <x v="0"/>
    <x v="129"/>
    <x v="89"/>
    <n v="2"/>
    <x v="31"/>
    <s v="27117"/>
    <x v="641"/>
    <s v="000074-27117"/>
    <n v="1"/>
    <x v="2"/>
    <s v="MN-511"/>
    <s v="000074:MN-511"/>
    <n v="0"/>
    <n v="1"/>
    <s v="MN-511-1"/>
    <s v="Southwest Minnesota CoC"/>
    <x v="206"/>
    <n v="5"/>
    <x v="180"/>
    <x v="140"/>
    <x v="91"/>
    <x v="31"/>
    <x v="641"/>
  </r>
  <r>
    <x v="0"/>
    <x v="129"/>
    <x v="89"/>
    <n v="2"/>
    <x v="31"/>
    <s v="27127"/>
    <x v="642"/>
    <s v="000074-27127"/>
    <n v="1"/>
    <x v="2"/>
    <s v="MN-511"/>
    <s v="000074:MN-511"/>
    <n v="0"/>
    <n v="1"/>
    <s v="MN-511-1"/>
    <s v="Southwest Minnesota CoC"/>
    <x v="206"/>
    <n v="5"/>
    <x v="180"/>
    <x v="140"/>
    <x v="91"/>
    <x v="31"/>
    <x v="642"/>
  </r>
  <r>
    <x v="0"/>
    <x v="129"/>
    <x v="89"/>
    <n v="2"/>
    <x v="31"/>
    <s v="27129"/>
    <x v="643"/>
    <s v="000074-27129"/>
    <n v="1"/>
    <x v="2"/>
    <s v="MN-511"/>
    <s v="000074:MN-511"/>
    <n v="0"/>
    <n v="1"/>
    <s v="MN-511-1"/>
    <s v="Southwest Minnesota CoC"/>
    <x v="206"/>
    <n v="5"/>
    <x v="180"/>
    <x v="140"/>
    <x v="91"/>
    <x v="31"/>
    <x v="643"/>
  </r>
  <r>
    <x v="0"/>
    <x v="129"/>
    <x v="89"/>
    <n v="2"/>
    <x v="31"/>
    <s v="27131"/>
    <x v="644"/>
    <s v="000074-27131"/>
    <n v="1"/>
    <x v="2"/>
    <s v="MN-502"/>
    <s v="000074:MN-502"/>
    <n v="0"/>
    <n v="1"/>
    <s v="MN-502-1"/>
    <s v="Rochester/Southeast Minnesota CoC"/>
    <x v="204"/>
    <n v="27"/>
    <x v="180"/>
    <x v="140"/>
    <x v="91"/>
    <x v="31"/>
    <x v="644"/>
  </r>
  <r>
    <x v="0"/>
    <x v="129"/>
    <x v="89"/>
    <n v="2"/>
    <x v="31"/>
    <s v="27133"/>
    <x v="645"/>
    <s v="000074-27133"/>
    <n v="1"/>
    <x v="2"/>
    <s v="MN-511"/>
    <s v="000074:MN-511"/>
    <n v="0"/>
    <n v="1"/>
    <s v="MN-511-1"/>
    <s v="Southwest Minnesota CoC"/>
    <x v="206"/>
    <n v="5"/>
    <x v="180"/>
    <x v="140"/>
    <x v="91"/>
    <x v="31"/>
    <x v="645"/>
  </r>
  <r>
    <x v="0"/>
    <x v="129"/>
    <x v="89"/>
    <n v="2"/>
    <x v="31"/>
    <s v="27139"/>
    <x v="343"/>
    <s v="000074-27139"/>
    <n v="1"/>
    <x v="0"/>
    <s v="MN-503"/>
    <s v="000074:MN-503"/>
    <n v="1"/>
    <n v="2"/>
    <s v="MN-503-2"/>
    <s v="Dakota, Anoka, Washington, Scott, Carver Counties CoC"/>
    <x v="117"/>
    <n v="13"/>
    <x v="180"/>
    <x v="140"/>
    <x v="91"/>
    <x v="31"/>
    <x v="343"/>
  </r>
  <r>
    <x v="0"/>
    <x v="128"/>
    <x v="89"/>
    <n v="1"/>
    <x v="31"/>
    <s v="27141"/>
    <x v="646"/>
    <s v="000111-27141"/>
    <n v="1"/>
    <x v="2"/>
    <s v="MN-505"/>
    <s v="000111:MN-505"/>
    <n v="0"/>
    <n v="1"/>
    <s v="MN-505-1"/>
    <s v="St. Cloud/Central Minnesota CoC"/>
    <x v="203"/>
    <n v="38"/>
    <x v="179"/>
    <x v="139"/>
    <x v="91"/>
    <x v="31"/>
    <x v="646"/>
  </r>
  <r>
    <x v="0"/>
    <x v="129"/>
    <x v="89"/>
    <n v="2"/>
    <x v="31"/>
    <s v="27143"/>
    <x v="647"/>
    <s v="000074-27143"/>
    <n v="1"/>
    <x v="2"/>
    <s v="MN-502"/>
    <s v="000074:MN-502"/>
    <n v="0"/>
    <n v="1"/>
    <s v="MN-502-1"/>
    <s v="Rochester/Southeast Minnesota CoC"/>
    <x v="204"/>
    <n v="27"/>
    <x v="180"/>
    <x v="140"/>
    <x v="91"/>
    <x v="31"/>
    <x v="647"/>
  </r>
  <r>
    <x v="0"/>
    <x v="128"/>
    <x v="89"/>
    <n v="1"/>
    <x v="31"/>
    <s v="27137"/>
    <x v="648"/>
    <s v="000111-27137"/>
    <n v="1"/>
    <x v="2"/>
    <s v="MN-509"/>
    <s v="000111:MN-509"/>
    <n v="1"/>
    <n v="1"/>
    <s v="MN-509-1"/>
    <s v="Duluth/St. Louis County CoC"/>
    <x v="207"/>
    <n v="28"/>
    <x v="181"/>
    <x v="141"/>
    <x v="91"/>
    <x v="31"/>
    <x v="648"/>
  </r>
  <r>
    <x v="0"/>
    <x v="128"/>
    <x v="89"/>
    <n v="1"/>
    <x v="31"/>
    <s v="27145"/>
    <x v="649"/>
    <s v="000111-27145"/>
    <n v="1"/>
    <x v="2"/>
    <s v="MN-505"/>
    <s v="000111:MN-505"/>
    <n v="0"/>
    <n v="1"/>
    <s v="MN-505-1"/>
    <s v="St. Cloud/Central Minnesota CoC"/>
    <x v="203"/>
    <n v="38"/>
    <x v="179"/>
    <x v="139"/>
    <x v="91"/>
    <x v="31"/>
    <x v="649"/>
  </r>
  <r>
    <x v="0"/>
    <x v="129"/>
    <x v="89"/>
    <n v="2"/>
    <x v="31"/>
    <s v="27147"/>
    <x v="650"/>
    <s v="000074-27147"/>
    <n v="1"/>
    <x v="2"/>
    <s v="MN-502"/>
    <s v="000074:MN-502"/>
    <n v="0"/>
    <n v="1"/>
    <s v="MN-502-1"/>
    <s v="Rochester/Southeast Minnesota CoC"/>
    <x v="204"/>
    <n v="27"/>
    <x v="180"/>
    <x v="140"/>
    <x v="91"/>
    <x v="31"/>
    <x v="650"/>
  </r>
  <r>
    <x v="0"/>
    <x v="128"/>
    <x v="89"/>
    <n v="1"/>
    <x v="31"/>
    <s v="27153"/>
    <x v="651"/>
    <s v="000111-27153"/>
    <n v="1"/>
    <x v="2"/>
    <s v="MN-505"/>
    <s v="000111:MN-505"/>
    <n v="0"/>
    <n v="1"/>
    <s v="MN-505-1"/>
    <s v="St. Cloud/Central Minnesota CoC"/>
    <x v="203"/>
    <n v="38"/>
    <x v="179"/>
    <x v="139"/>
    <x v="91"/>
    <x v="31"/>
    <x v="651"/>
  </r>
  <r>
    <x v="0"/>
    <x v="129"/>
    <x v="89"/>
    <n v="2"/>
    <x v="31"/>
    <s v="27157"/>
    <x v="652"/>
    <s v="000074-27157"/>
    <n v="1"/>
    <x v="2"/>
    <s v="MN-502"/>
    <s v="000074:MN-502"/>
    <n v="0"/>
    <n v="1"/>
    <s v="MN-502-1"/>
    <s v="Rochester/Southeast Minnesota CoC"/>
    <x v="204"/>
    <n v="27"/>
    <x v="180"/>
    <x v="140"/>
    <x v="91"/>
    <x v="31"/>
    <x v="652"/>
  </r>
  <r>
    <x v="0"/>
    <x v="129"/>
    <x v="89"/>
    <n v="2"/>
    <x v="31"/>
    <s v="27161"/>
    <x v="653"/>
    <s v="000074-27161"/>
    <n v="1"/>
    <x v="2"/>
    <s v="MN-502"/>
    <s v="000074:MN-502"/>
    <n v="0"/>
    <n v="1"/>
    <s v="MN-502-1"/>
    <s v="Rochester/Southeast Minnesota CoC"/>
    <x v="204"/>
    <n v="27"/>
    <x v="180"/>
    <x v="140"/>
    <x v="91"/>
    <x v="31"/>
    <x v="653"/>
  </r>
  <r>
    <x v="0"/>
    <x v="129"/>
    <x v="89"/>
    <n v="2"/>
    <x v="31"/>
    <s v="27165"/>
    <x v="654"/>
    <s v="000074-27165"/>
    <n v="1"/>
    <x v="2"/>
    <s v="MN-502"/>
    <s v="000074:MN-502"/>
    <n v="0"/>
    <n v="1"/>
    <s v="MN-502-1"/>
    <s v="Rochester/Southeast Minnesota CoC"/>
    <x v="204"/>
    <n v="27"/>
    <x v="180"/>
    <x v="140"/>
    <x v="91"/>
    <x v="31"/>
    <x v="654"/>
  </r>
  <r>
    <x v="0"/>
    <x v="129"/>
    <x v="89"/>
    <n v="2"/>
    <x v="31"/>
    <s v="27169"/>
    <x v="655"/>
    <s v="000074-27169"/>
    <n v="1"/>
    <x v="2"/>
    <s v="MN-502"/>
    <s v="000074:MN-502"/>
    <n v="0"/>
    <n v="1"/>
    <s v="MN-502-1"/>
    <s v="Rochester/Southeast Minnesota CoC"/>
    <x v="204"/>
    <n v="27"/>
    <x v="180"/>
    <x v="140"/>
    <x v="91"/>
    <x v="31"/>
    <x v="655"/>
  </r>
  <r>
    <x v="0"/>
    <x v="128"/>
    <x v="89"/>
    <n v="1"/>
    <x v="31"/>
    <s v="27171"/>
    <x v="622"/>
    <s v="000111-27171"/>
    <n v="1"/>
    <x v="2"/>
    <s v="MN-505"/>
    <s v="000111:MN-505"/>
    <n v="0"/>
    <n v="1"/>
    <s v="MN-505-1"/>
    <s v="St. Cloud/Central Minnesota CoC"/>
    <x v="203"/>
    <n v="38"/>
    <x v="179"/>
    <x v="139"/>
    <x v="91"/>
    <x v="31"/>
    <x v="622"/>
  </r>
  <r>
    <x v="0"/>
    <x v="129"/>
    <x v="89"/>
    <n v="2"/>
    <x v="31"/>
    <s v="27173"/>
    <x v="656"/>
    <s v="000074-27173"/>
    <n v="1"/>
    <x v="2"/>
    <s v="MN-511"/>
    <s v="000074:MN-511"/>
    <n v="0"/>
    <n v="1"/>
    <s v="MN-511-1"/>
    <s v="Southwest Minnesota CoC"/>
    <x v="206"/>
    <n v="5"/>
    <x v="180"/>
    <x v="140"/>
    <x v="91"/>
    <x v="31"/>
    <x v="656"/>
  </r>
  <r>
    <x v="0"/>
    <x v="130"/>
    <x v="89"/>
    <n v="1"/>
    <x v="44"/>
    <s v="31021"/>
    <x v="657"/>
    <s v="000117-31021"/>
    <n v="1"/>
    <x v="2"/>
    <s v="NE-500"/>
    <s v="000117:NE-500"/>
    <n v="1"/>
    <n v="1"/>
    <s v="NE-500-1"/>
    <s v="Nebraska Balance of State CoC"/>
    <x v="208"/>
    <n v="8"/>
    <x v="182"/>
    <x v="142"/>
    <x v="91"/>
    <x v="44"/>
    <x v="657"/>
  </r>
  <r>
    <x v="0"/>
    <x v="130"/>
    <x v="89"/>
    <n v="1"/>
    <x v="44"/>
    <s v="31025"/>
    <x v="512"/>
    <s v="000117-31025"/>
    <n v="1"/>
    <x v="2"/>
    <s v="NE-500"/>
    <s v="000117:NE-500"/>
    <n v="0"/>
    <n v="1"/>
    <s v="NE-500-1"/>
    <s v="Nebraska Balance of State CoC"/>
    <x v="208"/>
    <n v="8"/>
    <x v="182"/>
    <x v="142"/>
    <x v="91"/>
    <x v="44"/>
    <x v="512"/>
  </r>
  <r>
    <x v="0"/>
    <x v="130"/>
    <x v="89"/>
    <n v="1"/>
    <x v="44"/>
    <s v="31053"/>
    <x v="626"/>
    <s v="000117-31053"/>
    <n v="1"/>
    <x v="2"/>
    <s v="NE-500"/>
    <s v="000117:NE-500"/>
    <n v="0"/>
    <n v="1"/>
    <s v="NE-500-1"/>
    <s v="Nebraska Balance of State CoC"/>
    <x v="208"/>
    <n v="8"/>
    <x v="182"/>
    <x v="142"/>
    <x v="91"/>
    <x v="44"/>
    <x v="626"/>
  </r>
  <r>
    <x v="0"/>
    <x v="130"/>
    <x v="89"/>
    <n v="1"/>
    <x v="44"/>
    <s v="31055"/>
    <x v="146"/>
    <s v="000117-31055"/>
    <n v="1"/>
    <x v="2"/>
    <s v="NE-501"/>
    <s v="000117:NE-501"/>
    <n v="1"/>
    <n v="2"/>
    <s v="NE-501-2"/>
    <s v="Omaha, Council Bluffs CoC"/>
    <x v="201"/>
    <n v="50"/>
    <x v="182"/>
    <x v="142"/>
    <x v="91"/>
    <x v="44"/>
    <x v="146"/>
  </r>
  <r>
    <x v="0"/>
    <x v="130"/>
    <x v="89"/>
    <n v="1"/>
    <x v="44"/>
    <s v="31109"/>
    <x v="658"/>
    <s v="000117-31109"/>
    <n v="1"/>
    <x v="2"/>
    <s v="NE-500"/>
    <s v="000117:NE-500"/>
    <n v="0"/>
    <n v="1"/>
    <s v="NE-500-1"/>
    <s v="Nebraska Balance of State CoC"/>
    <x v="208"/>
    <n v="8"/>
    <x v="182"/>
    <x v="142"/>
    <x v="91"/>
    <x v="44"/>
    <x v="658"/>
  </r>
  <r>
    <x v="0"/>
    <x v="130"/>
    <x v="89"/>
    <n v="1"/>
    <x v="44"/>
    <s v="31109"/>
    <x v="658"/>
    <s v="000117-31109"/>
    <n v="2"/>
    <x v="2"/>
    <s v="NE-502"/>
    <s v="000117:NE-502"/>
    <n v="1"/>
    <n v="1"/>
    <s v="NE-502-1"/>
    <s v="Lincoln CoC"/>
    <x v="209"/>
    <n v="10"/>
    <x v="182"/>
    <x v="142"/>
    <x v="91"/>
    <x v="44"/>
    <x v="658"/>
  </r>
  <r>
    <x v="0"/>
    <x v="130"/>
    <x v="89"/>
    <n v="1"/>
    <x v="44"/>
    <s v="31131"/>
    <x v="659"/>
    <s v="000117-31131"/>
    <n v="1"/>
    <x v="2"/>
    <s v="NE-500"/>
    <s v="000117:NE-500"/>
    <n v="0"/>
    <n v="1"/>
    <s v="NE-500-1"/>
    <s v="Nebraska Balance of State CoC"/>
    <x v="208"/>
    <n v="8"/>
    <x v="182"/>
    <x v="142"/>
    <x v="91"/>
    <x v="44"/>
    <x v="659"/>
  </r>
  <r>
    <x v="0"/>
    <x v="130"/>
    <x v="89"/>
    <n v="1"/>
    <x v="44"/>
    <s v="31153"/>
    <x v="660"/>
    <s v="000117-31153"/>
    <n v="1"/>
    <x v="2"/>
    <s v="NE-501"/>
    <s v="000117:NE-501"/>
    <n v="0"/>
    <n v="2"/>
    <s v="NE-501-2"/>
    <s v="Omaha, Council Bluffs CoC"/>
    <x v="201"/>
    <n v="50"/>
    <x v="182"/>
    <x v="142"/>
    <x v="91"/>
    <x v="44"/>
    <x v="660"/>
  </r>
  <r>
    <x v="0"/>
    <x v="130"/>
    <x v="89"/>
    <n v="1"/>
    <x v="44"/>
    <s v="31155"/>
    <x v="661"/>
    <s v="000117-31155"/>
    <n v="1"/>
    <x v="2"/>
    <s v="NE-500"/>
    <s v="000117:NE-500"/>
    <n v="0"/>
    <n v="1"/>
    <s v="NE-500-1"/>
    <s v="Nebraska Balance of State CoC"/>
    <x v="208"/>
    <n v="8"/>
    <x v="182"/>
    <x v="142"/>
    <x v="91"/>
    <x v="44"/>
    <x v="661"/>
  </r>
  <r>
    <x v="0"/>
    <x v="130"/>
    <x v="89"/>
    <n v="1"/>
    <x v="44"/>
    <s v="31177"/>
    <x v="62"/>
    <s v="000117-31177"/>
    <n v="1"/>
    <x v="2"/>
    <s v="NE-500"/>
    <s v="000117:NE-500"/>
    <n v="0"/>
    <n v="1"/>
    <s v="NE-500-1"/>
    <s v="Nebraska Balance of State CoC"/>
    <x v="208"/>
    <n v="8"/>
    <x v="182"/>
    <x v="142"/>
    <x v="91"/>
    <x v="44"/>
    <x v="62"/>
  </r>
  <r>
    <x v="0"/>
    <x v="131"/>
    <x v="89"/>
    <n v="1"/>
    <x v="9"/>
    <s v="37017"/>
    <x v="662"/>
    <s v="000119-37017"/>
    <n v="1"/>
    <x v="2"/>
    <s v="NC-503"/>
    <s v="000119:NC-503"/>
    <n v="1"/>
    <n v="3"/>
    <s v="NC-503-3"/>
    <s v="North Carolina Balance of State CoC"/>
    <x v="32"/>
    <n v="88"/>
    <x v="183"/>
    <x v="143"/>
    <x v="91"/>
    <x v="9"/>
    <x v="662"/>
  </r>
  <r>
    <x v="0"/>
    <x v="131"/>
    <x v="89"/>
    <n v="1"/>
    <x v="9"/>
    <s v="37019"/>
    <x v="663"/>
    <s v="000119-37019"/>
    <n v="1"/>
    <x v="2"/>
    <s v="NC-506"/>
    <s v="000119:NC-506"/>
    <n v="1"/>
    <n v="1"/>
    <s v="NC-506-1"/>
    <s v="Wilmington/Brunswick, New Hanover, Pender Counties CoC"/>
    <x v="210"/>
    <n v="31"/>
    <x v="184"/>
    <x v="143"/>
    <x v="91"/>
    <x v="9"/>
    <x v="663"/>
  </r>
  <r>
    <x v="0"/>
    <x v="131"/>
    <x v="89"/>
    <n v="1"/>
    <x v="9"/>
    <s v="37037"/>
    <x v="664"/>
    <s v="000119-37037"/>
    <n v="1"/>
    <x v="2"/>
    <s v="NC-503"/>
    <s v="000119:NC-503"/>
    <n v="0"/>
    <n v="3"/>
    <s v="NC-503-3"/>
    <s v="North Carolina Balance of State CoC"/>
    <x v="32"/>
    <n v="88"/>
    <x v="183"/>
    <x v="143"/>
    <x v="91"/>
    <x v="9"/>
    <x v="664"/>
  </r>
  <r>
    <x v="0"/>
    <x v="131"/>
    <x v="89"/>
    <n v="1"/>
    <x v="9"/>
    <s v="37047"/>
    <x v="665"/>
    <s v="000119-37047"/>
    <n v="1"/>
    <x v="2"/>
    <s v="NC-503"/>
    <s v="000119:NC-503"/>
    <n v="0"/>
    <n v="3"/>
    <s v="NC-503-3"/>
    <s v="North Carolina Balance of State CoC"/>
    <x v="32"/>
    <n v="88"/>
    <x v="184"/>
    <x v="143"/>
    <x v="91"/>
    <x v="9"/>
    <x v="665"/>
  </r>
  <r>
    <x v="0"/>
    <x v="131"/>
    <x v="89"/>
    <n v="1"/>
    <x v="9"/>
    <s v="37051"/>
    <x v="441"/>
    <s v="000119-37051"/>
    <n v="1"/>
    <x v="2"/>
    <s v="NC-511"/>
    <s v="000119:NC-511"/>
    <n v="1"/>
    <n v="1"/>
    <s v="NC-511-1"/>
    <s v="Fayetteville/Cumberland County CoC"/>
    <x v="211"/>
    <n v="5"/>
    <x v="183"/>
    <x v="143"/>
    <x v="91"/>
    <x v="9"/>
    <x v="441"/>
  </r>
  <r>
    <x v="0"/>
    <x v="131"/>
    <x v="89"/>
    <n v="1"/>
    <x v="9"/>
    <s v="37061"/>
    <x v="666"/>
    <s v="000119-37061"/>
    <n v="1"/>
    <x v="2"/>
    <s v="NC-503"/>
    <s v="000119:NC-503"/>
    <n v="0"/>
    <n v="3"/>
    <s v="NC-503-3"/>
    <s v="North Carolina Balance of State CoC"/>
    <x v="32"/>
    <n v="88"/>
    <x v="184"/>
    <x v="143"/>
    <x v="91"/>
    <x v="9"/>
    <x v="666"/>
  </r>
  <r>
    <x v="0"/>
    <x v="131"/>
    <x v="89"/>
    <n v="1"/>
    <x v="9"/>
    <s v="37085"/>
    <x v="667"/>
    <s v="000119-37085"/>
    <n v="1"/>
    <x v="2"/>
    <s v="NC-503"/>
    <s v="000119:NC-503"/>
    <n v="0"/>
    <n v="3"/>
    <s v="NC-503-3"/>
    <s v="North Carolina Balance of State CoC"/>
    <x v="32"/>
    <n v="88"/>
    <x v="183"/>
    <x v="143"/>
    <x v="91"/>
    <x v="9"/>
    <x v="667"/>
  </r>
  <r>
    <x v="0"/>
    <x v="131"/>
    <x v="89"/>
    <n v="1"/>
    <x v="9"/>
    <s v="37093"/>
    <x v="668"/>
    <s v="000119-37093"/>
    <n v="1"/>
    <x v="2"/>
    <s v="NC-503"/>
    <s v="000119:NC-503"/>
    <n v="0"/>
    <n v="3"/>
    <s v="NC-503-3"/>
    <s v="North Carolina Balance of State CoC"/>
    <x v="32"/>
    <n v="88"/>
    <x v="183"/>
    <x v="143"/>
    <x v="91"/>
    <x v="9"/>
    <x v="668"/>
  </r>
  <r>
    <x v="0"/>
    <x v="131"/>
    <x v="89"/>
    <n v="1"/>
    <x v="9"/>
    <s v="37101"/>
    <x v="669"/>
    <s v="000119-37101"/>
    <n v="1"/>
    <x v="2"/>
    <s v="NC-503"/>
    <s v="000119:NC-503"/>
    <n v="0"/>
    <n v="3"/>
    <s v="NC-503-3"/>
    <s v="North Carolina Balance of State CoC"/>
    <x v="32"/>
    <n v="88"/>
    <x v="183"/>
    <x v="143"/>
    <x v="91"/>
    <x v="9"/>
    <x v="669"/>
  </r>
  <r>
    <x v="0"/>
    <x v="131"/>
    <x v="89"/>
    <n v="1"/>
    <x v="9"/>
    <s v="37105"/>
    <x v="362"/>
    <s v="000119-37105"/>
    <n v="1"/>
    <x v="2"/>
    <s v="NC-503"/>
    <s v="000119:NC-503"/>
    <n v="0"/>
    <n v="3"/>
    <s v="NC-503-3"/>
    <s v="North Carolina Balance of State CoC"/>
    <x v="32"/>
    <n v="88"/>
    <x v="183"/>
    <x v="143"/>
    <x v="91"/>
    <x v="9"/>
    <x v="362"/>
  </r>
  <r>
    <x v="0"/>
    <x v="131"/>
    <x v="89"/>
    <n v="1"/>
    <x v="9"/>
    <s v="37125"/>
    <x v="670"/>
    <s v="000119-37125"/>
    <n v="1"/>
    <x v="2"/>
    <s v="NC-503"/>
    <s v="000119:NC-503"/>
    <n v="0"/>
    <n v="3"/>
    <s v="NC-503-3"/>
    <s v="North Carolina Balance of State CoC"/>
    <x v="32"/>
    <n v="88"/>
    <x v="183"/>
    <x v="143"/>
    <x v="91"/>
    <x v="9"/>
    <x v="670"/>
  </r>
  <r>
    <x v="0"/>
    <x v="131"/>
    <x v="89"/>
    <n v="1"/>
    <x v="9"/>
    <s v="37129"/>
    <x v="671"/>
    <s v="000119-37129"/>
    <n v="1"/>
    <x v="2"/>
    <s v="NC-506"/>
    <s v="000119:NC-506"/>
    <n v="0"/>
    <n v="1"/>
    <s v="NC-506-1"/>
    <s v="Wilmington/Brunswick, New Hanover, Pender Counties CoC"/>
    <x v="210"/>
    <n v="31"/>
    <x v="184"/>
    <x v="143"/>
    <x v="91"/>
    <x v="9"/>
    <x v="671"/>
  </r>
  <r>
    <x v="0"/>
    <x v="131"/>
    <x v="89"/>
    <n v="1"/>
    <x v="9"/>
    <s v="37133"/>
    <x v="672"/>
    <s v="000119-37133"/>
    <n v="1"/>
    <x v="2"/>
    <s v="NC-503"/>
    <s v="000119:NC-503"/>
    <n v="0"/>
    <n v="3"/>
    <s v="NC-503-3"/>
    <s v="North Carolina Balance of State CoC"/>
    <x v="32"/>
    <n v="88"/>
    <x v="184"/>
    <x v="143"/>
    <x v="91"/>
    <x v="9"/>
    <x v="672"/>
  </r>
  <r>
    <x v="0"/>
    <x v="131"/>
    <x v="89"/>
    <n v="1"/>
    <x v="9"/>
    <s v="37141"/>
    <x v="673"/>
    <s v="000119-37141"/>
    <n v="1"/>
    <x v="2"/>
    <s v="NC-506"/>
    <s v="000119:NC-506"/>
    <n v="0"/>
    <n v="1"/>
    <s v="NC-506-1"/>
    <s v="Wilmington/Brunswick, New Hanover, Pender Counties CoC"/>
    <x v="210"/>
    <n v="31"/>
    <x v="184"/>
    <x v="143"/>
    <x v="91"/>
    <x v="9"/>
    <x v="673"/>
  </r>
  <r>
    <x v="0"/>
    <x v="131"/>
    <x v="89"/>
    <n v="1"/>
    <x v="9"/>
    <s v="37153"/>
    <x v="84"/>
    <s v="000119-37153"/>
    <n v="1"/>
    <x v="2"/>
    <s v="NC-503"/>
    <s v="000119:NC-503"/>
    <n v="0"/>
    <n v="3"/>
    <s v="NC-503-3"/>
    <s v="North Carolina Balance of State CoC"/>
    <x v="32"/>
    <n v="88"/>
    <x v="183"/>
    <x v="143"/>
    <x v="91"/>
    <x v="9"/>
    <x v="84"/>
  </r>
  <r>
    <x v="0"/>
    <x v="131"/>
    <x v="89"/>
    <n v="1"/>
    <x v="9"/>
    <s v="37155"/>
    <x v="674"/>
    <s v="000119-37155"/>
    <n v="1"/>
    <x v="2"/>
    <s v="NC-503"/>
    <s v="000119:NC-503"/>
    <n v="0"/>
    <n v="3"/>
    <s v="NC-503-3"/>
    <s v="North Carolina Balance of State CoC"/>
    <x v="32"/>
    <n v="88"/>
    <x v="183"/>
    <x v="143"/>
    <x v="91"/>
    <x v="9"/>
    <x v="674"/>
  </r>
  <r>
    <x v="0"/>
    <x v="131"/>
    <x v="89"/>
    <n v="1"/>
    <x v="9"/>
    <s v="37163"/>
    <x v="675"/>
    <s v="000119-37163"/>
    <n v="1"/>
    <x v="2"/>
    <s v="NC-503"/>
    <s v="000119:NC-503"/>
    <n v="0"/>
    <n v="3"/>
    <s v="NC-503-3"/>
    <s v="North Carolina Balance of State CoC"/>
    <x v="32"/>
    <n v="88"/>
    <x v="183"/>
    <x v="143"/>
    <x v="91"/>
    <x v="9"/>
    <x v="675"/>
  </r>
  <r>
    <x v="0"/>
    <x v="131"/>
    <x v="89"/>
    <n v="1"/>
    <x v="9"/>
    <s v="37165"/>
    <x v="676"/>
    <s v="000119-37165"/>
    <n v="1"/>
    <x v="2"/>
    <s v="NC-503"/>
    <s v="000119:NC-503"/>
    <n v="0"/>
    <n v="3"/>
    <s v="NC-503-3"/>
    <s v="North Carolina Balance of State CoC"/>
    <x v="32"/>
    <n v="88"/>
    <x v="183"/>
    <x v="143"/>
    <x v="91"/>
    <x v="9"/>
    <x v="676"/>
  </r>
  <r>
    <x v="0"/>
    <x v="132"/>
    <x v="89"/>
    <n v="1"/>
    <x v="35"/>
    <s v="53029"/>
    <x v="677"/>
    <s v="000122-53029"/>
    <n v="1"/>
    <x v="2"/>
    <s v="WA-501"/>
    <s v="000122:WA-501"/>
    <n v="1"/>
    <n v="2"/>
    <s v="WA-501-2"/>
    <s v="Washington Balance of State CoC"/>
    <x v="128"/>
    <n v="20"/>
    <x v="185"/>
    <x v="144"/>
    <x v="91"/>
    <x v="35"/>
    <x v="677"/>
  </r>
  <r>
    <x v="0"/>
    <x v="132"/>
    <x v="89"/>
    <n v="1"/>
    <x v="35"/>
    <s v="53031"/>
    <x v="68"/>
    <s v="000122-53031"/>
    <n v="1"/>
    <x v="2"/>
    <s v="WA-501"/>
    <s v="000122:WA-501"/>
    <n v="0"/>
    <n v="2"/>
    <s v="WA-501-2"/>
    <s v="Washington Balance of State CoC"/>
    <x v="128"/>
    <n v="20"/>
    <x v="185"/>
    <x v="144"/>
    <x v="91"/>
    <x v="35"/>
    <x v="68"/>
  </r>
  <r>
    <x v="0"/>
    <x v="132"/>
    <x v="89"/>
    <n v="1"/>
    <x v="35"/>
    <s v="53033"/>
    <x v="678"/>
    <s v="000122-53033"/>
    <n v="1"/>
    <x v="2"/>
    <s v="WA-500"/>
    <s v="000122:WA-500"/>
    <n v="1"/>
    <n v="1"/>
    <s v="WA-500-1"/>
    <s v="Seattle/King County CoC"/>
    <x v="212"/>
    <n v="80"/>
    <x v="185"/>
    <x v="144"/>
    <x v="91"/>
    <x v="35"/>
    <x v="678"/>
  </r>
  <r>
    <x v="0"/>
    <x v="132"/>
    <x v="89"/>
    <n v="1"/>
    <x v="35"/>
    <s v="53035"/>
    <x v="679"/>
    <s v="000122-53035"/>
    <n v="1"/>
    <x v="2"/>
    <s v="WA-501"/>
    <s v="000122:WA-501"/>
    <n v="0"/>
    <n v="2"/>
    <s v="WA-501-2"/>
    <s v="Washington Balance of State CoC"/>
    <x v="128"/>
    <n v="20"/>
    <x v="185"/>
    <x v="144"/>
    <x v="91"/>
    <x v="35"/>
    <x v="679"/>
  </r>
  <r>
    <x v="0"/>
    <x v="132"/>
    <x v="89"/>
    <n v="1"/>
    <x v="35"/>
    <s v="53045"/>
    <x v="367"/>
    <s v="000122-53045"/>
    <n v="1"/>
    <x v="2"/>
    <s v="WA-501"/>
    <s v="000122:WA-501"/>
    <n v="0"/>
    <n v="2"/>
    <s v="WA-501-2"/>
    <s v="Washington Balance of State CoC"/>
    <x v="128"/>
    <n v="20"/>
    <x v="185"/>
    <x v="144"/>
    <x v="91"/>
    <x v="35"/>
    <x v="367"/>
  </r>
  <r>
    <x v="0"/>
    <x v="132"/>
    <x v="89"/>
    <n v="1"/>
    <x v="35"/>
    <s v="53053"/>
    <x v="680"/>
    <s v="000122-53053"/>
    <n v="1"/>
    <x v="2"/>
    <s v="WA-503"/>
    <s v="000122:WA-503"/>
    <n v="1"/>
    <n v="1"/>
    <s v="WA-503-1"/>
    <s v="Tacoma, Lakewood/Pierce County CoC"/>
    <x v="213"/>
    <n v="35"/>
    <x v="185"/>
    <x v="144"/>
    <x v="91"/>
    <x v="35"/>
    <x v="680"/>
  </r>
  <r>
    <x v="0"/>
    <x v="132"/>
    <x v="89"/>
    <n v="1"/>
    <x v="35"/>
    <s v="53067"/>
    <x v="681"/>
    <s v="000122-53067"/>
    <n v="1"/>
    <x v="2"/>
    <s v="WA-501"/>
    <s v="000122:WA-501"/>
    <n v="0"/>
    <n v="2"/>
    <s v="WA-501-2"/>
    <s v="Washington Balance of State CoC"/>
    <x v="128"/>
    <n v="20"/>
    <x v="185"/>
    <x v="144"/>
    <x v="91"/>
    <x v="35"/>
    <x v="681"/>
  </r>
  <r>
    <x v="0"/>
    <x v="128"/>
    <x v="89"/>
    <n v="1"/>
    <x v="12"/>
    <s v="55005"/>
    <x v="682"/>
    <s v="000111-55005"/>
    <n v="1"/>
    <x v="0"/>
    <s v="WI-500"/>
    <s v="000111:WI-500"/>
    <n v="1"/>
    <n v="5"/>
    <s v="WI-500-5"/>
    <s v="Wisconsin Balance of State CoC"/>
    <x v="43"/>
    <n v="7"/>
    <x v="186"/>
    <x v="145"/>
    <x v="91"/>
    <x v="12"/>
    <x v="682"/>
  </r>
  <r>
    <x v="0"/>
    <x v="133"/>
    <x v="89"/>
    <n v="3"/>
    <x v="12"/>
    <s v="55009"/>
    <x v="6"/>
    <s v="000059-55009"/>
    <n v="1"/>
    <x v="2"/>
    <s v="WI-500"/>
    <s v="000059:WI-500"/>
    <n v="1"/>
    <n v="5"/>
    <s v="WI-500-5"/>
    <s v="Wisconsin Balance of State CoC"/>
    <x v="43"/>
    <n v="85"/>
    <x v="187"/>
    <x v="146"/>
    <x v="91"/>
    <x v="12"/>
    <x v="6"/>
  </r>
  <r>
    <x v="0"/>
    <x v="128"/>
    <x v="89"/>
    <n v="1"/>
    <x v="12"/>
    <s v="55011"/>
    <x v="683"/>
    <s v="000111-55011"/>
    <n v="1"/>
    <x v="0"/>
    <s v="WI-500"/>
    <s v="000111:WI-500"/>
    <n v="0"/>
    <n v="5"/>
    <s v="WI-500-5"/>
    <s v="Wisconsin Balance of State CoC"/>
    <x v="43"/>
    <n v="7"/>
    <x v="186"/>
    <x v="145"/>
    <x v="91"/>
    <x v="12"/>
    <x v="683"/>
  </r>
  <r>
    <x v="0"/>
    <x v="133"/>
    <x v="89"/>
    <n v="3"/>
    <x v="12"/>
    <s v="55015"/>
    <x v="684"/>
    <s v="000059-55015"/>
    <n v="1"/>
    <x v="2"/>
    <s v="WI-500"/>
    <s v="000059:WI-500"/>
    <n v="0"/>
    <n v="5"/>
    <s v="WI-500-5"/>
    <s v="Wisconsin Balance of State CoC"/>
    <x v="43"/>
    <n v="85"/>
    <x v="187"/>
    <x v="146"/>
    <x v="91"/>
    <x v="12"/>
    <x v="684"/>
  </r>
  <r>
    <x v="0"/>
    <x v="128"/>
    <x v="89"/>
    <n v="1"/>
    <x v="12"/>
    <s v="55017"/>
    <x v="685"/>
    <s v="000111-55017"/>
    <n v="1"/>
    <x v="0"/>
    <s v="WI-500"/>
    <s v="000111:WI-500"/>
    <n v="0"/>
    <n v="5"/>
    <s v="WI-500-5"/>
    <s v="Wisconsin Balance of State CoC"/>
    <x v="43"/>
    <n v="7"/>
    <x v="186"/>
    <x v="145"/>
    <x v="91"/>
    <x v="12"/>
    <x v="685"/>
  </r>
  <r>
    <x v="0"/>
    <x v="128"/>
    <x v="89"/>
    <n v="1"/>
    <x v="12"/>
    <s v="55019"/>
    <x v="350"/>
    <s v="000111-55019"/>
    <n v="1"/>
    <x v="0"/>
    <s v="WI-500"/>
    <s v="000111:WI-500"/>
    <n v="0"/>
    <n v="5"/>
    <s v="WI-500-5"/>
    <s v="Wisconsin Balance of State CoC"/>
    <x v="43"/>
    <n v="7"/>
    <x v="186"/>
    <x v="145"/>
    <x v="91"/>
    <x v="12"/>
    <x v="350"/>
  </r>
  <r>
    <x v="0"/>
    <x v="134"/>
    <x v="89"/>
    <n v="1"/>
    <x v="12"/>
    <s v="55021"/>
    <x v="135"/>
    <s v="000114-55021"/>
    <n v="1"/>
    <x v="2"/>
    <s v="WI-500"/>
    <s v="000114:WI-500"/>
    <n v="1"/>
    <n v="5"/>
    <s v="WI-500-5"/>
    <s v="Wisconsin Balance of State CoC"/>
    <x v="43"/>
    <n v="34"/>
    <x v="188"/>
    <x v="147"/>
    <x v="91"/>
    <x v="12"/>
    <x v="135"/>
  </r>
  <r>
    <x v="0"/>
    <x v="128"/>
    <x v="89"/>
    <n v="1"/>
    <x v="12"/>
    <s v="55023"/>
    <x v="536"/>
    <s v="000111-55023"/>
    <n v="1"/>
    <x v="0"/>
    <s v="WI-500"/>
    <s v="000111:WI-500"/>
    <n v="0"/>
    <n v="5"/>
    <s v="WI-500-5"/>
    <s v="Wisconsin Balance of State CoC"/>
    <x v="43"/>
    <n v="7"/>
    <x v="189"/>
    <x v="145"/>
    <x v="91"/>
    <x v="12"/>
    <x v="536"/>
  </r>
  <r>
    <x v="0"/>
    <x v="134"/>
    <x v="89"/>
    <n v="1"/>
    <x v="12"/>
    <s v="55025"/>
    <x v="686"/>
    <s v="000114-55025"/>
    <n v="1"/>
    <x v="2"/>
    <s v="WI-503"/>
    <s v="000114:WI-503"/>
    <n v="1"/>
    <n v="1"/>
    <s v="WI-503-1"/>
    <s v="Madison/Dane County CoC"/>
    <x v="214"/>
    <n v="46"/>
    <x v="188"/>
    <x v="147"/>
    <x v="91"/>
    <x v="12"/>
    <x v="686"/>
  </r>
  <r>
    <x v="0"/>
    <x v="134"/>
    <x v="89"/>
    <n v="1"/>
    <x v="12"/>
    <s v="55027"/>
    <x v="626"/>
    <s v="000114-55027"/>
    <n v="1"/>
    <x v="2"/>
    <s v="WI-500"/>
    <s v="000114:WI-500"/>
    <n v="0"/>
    <n v="5"/>
    <s v="WI-500-5"/>
    <s v="Wisconsin Balance of State CoC"/>
    <x v="43"/>
    <n v="34"/>
    <x v="188"/>
    <x v="147"/>
    <x v="91"/>
    <x v="12"/>
    <x v="626"/>
  </r>
  <r>
    <x v="0"/>
    <x v="133"/>
    <x v="89"/>
    <n v="3"/>
    <x v="12"/>
    <s v="55029"/>
    <x v="687"/>
    <s v="000059-55029"/>
    <n v="1"/>
    <x v="2"/>
    <s v="WI-500"/>
    <s v="000059:WI-500"/>
    <n v="0"/>
    <n v="5"/>
    <s v="WI-500-5"/>
    <s v="Wisconsin Balance of State CoC"/>
    <x v="43"/>
    <n v="85"/>
    <x v="187"/>
    <x v="146"/>
    <x v="91"/>
    <x v="12"/>
    <x v="687"/>
  </r>
  <r>
    <x v="0"/>
    <x v="128"/>
    <x v="89"/>
    <n v="1"/>
    <x v="12"/>
    <s v="55031"/>
    <x v="146"/>
    <s v="000111-55031"/>
    <n v="1"/>
    <x v="0"/>
    <s v="WI-500"/>
    <s v="000111:WI-500"/>
    <n v="0"/>
    <n v="5"/>
    <s v="WI-500-5"/>
    <s v="Wisconsin Balance of State CoC"/>
    <x v="43"/>
    <n v="7"/>
    <x v="181"/>
    <x v="141"/>
    <x v="91"/>
    <x v="12"/>
    <x v="146"/>
  </r>
  <r>
    <x v="0"/>
    <x v="128"/>
    <x v="89"/>
    <n v="1"/>
    <x v="12"/>
    <s v="55033"/>
    <x v="688"/>
    <s v="000111-55033"/>
    <n v="1"/>
    <x v="0"/>
    <s v="WI-500"/>
    <s v="000111:WI-500"/>
    <n v="0"/>
    <n v="5"/>
    <s v="WI-500-5"/>
    <s v="Wisconsin Balance of State CoC"/>
    <x v="43"/>
    <n v="7"/>
    <x v="190"/>
    <x v="141"/>
    <x v="91"/>
    <x v="12"/>
    <x v="688"/>
  </r>
  <r>
    <x v="0"/>
    <x v="128"/>
    <x v="89"/>
    <n v="1"/>
    <x v="12"/>
    <s v="55035"/>
    <x v="689"/>
    <s v="000111-55035"/>
    <n v="1"/>
    <x v="0"/>
    <s v="WI-500"/>
    <s v="000111:WI-500"/>
    <n v="0"/>
    <n v="5"/>
    <s v="WI-500-5"/>
    <s v="Wisconsin Balance of State CoC"/>
    <x v="43"/>
    <n v="7"/>
    <x v="186"/>
    <x v="145"/>
    <x v="91"/>
    <x v="12"/>
    <x v="689"/>
  </r>
  <r>
    <x v="0"/>
    <x v="133"/>
    <x v="89"/>
    <n v="3"/>
    <x v="12"/>
    <s v="55039"/>
    <x v="690"/>
    <s v="000059-55039"/>
    <n v="1"/>
    <x v="2"/>
    <s v="WI-500"/>
    <s v="000059:WI-500"/>
    <n v="0"/>
    <n v="5"/>
    <s v="WI-500-5"/>
    <s v="Wisconsin Balance of State CoC"/>
    <x v="43"/>
    <n v="85"/>
    <x v="187"/>
    <x v="146"/>
    <x v="91"/>
    <x v="12"/>
    <x v="690"/>
  </r>
  <r>
    <x v="0"/>
    <x v="134"/>
    <x v="89"/>
    <n v="1"/>
    <x v="12"/>
    <s v="55045"/>
    <x v="691"/>
    <s v="000114-55045"/>
    <n v="1"/>
    <x v="2"/>
    <s v="WI-500"/>
    <s v="000114:WI-500"/>
    <n v="0"/>
    <n v="5"/>
    <s v="WI-500-5"/>
    <s v="Wisconsin Balance of State CoC"/>
    <x v="43"/>
    <n v="34"/>
    <x v="188"/>
    <x v="147"/>
    <x v="91"/>
    <x v="12"/>
    <x v="691"/>
  </r>
  <r>
    <x v="0"/>
    <x v="133"/>
    <x v="89"/>
    <n v="3"/>
    <x v="12"/>
    <s v="55047"/>
    <x v="692"/>
    <s v="000059-55047"/>
    <n v="1"/>
    <x v="2"/>
    <s v="WI-500"/>
    <s v="000059:WI-500"/>
    <n v="0"/>
    <n v="5"/>
    <s v="WI-500-5"/>
    <s v="Wisconsin Balance of State CoC"/>
    <x v="43"/>
    <n v="85"/>
    <x v="187"/>
    <x v="146"/>
    <x v="91"/>
    <x v="12"/>
    <x v="692"/>
  </r>
  <r>
    <x v="0"/>
    <x v="134"/>
    <x v="89"/>
    <n v="1"/>
    <x v="12"/>
    <s v="55049"/>
    <x v="599"/>
    <s v="000114-55049"/>
    <n v="1"/>
    <x v="2"/>
    <s v="WI-500"/>
    <s v="000114:WI-500"/>
    <n v="0"/>
    <n v="5"/>
    <s v="WI-500-5"/>
    <s v="Wisconsin Balance of State CoC"/>
    <x v="43"/>
    <n v="34"/>
    <x v="188"/>
    <x v="147"/>
    <x v="91"/>
    <x v="12"/>
    <x v="599"/>
  </r>
  <r>
    <x v="0"/>
    <x v="128"/>
    <x v="89"/>
    <n v="1"/>
    <x v="12"/>
    <s v="55053"/>
    <x v="110"/>
    <s v="000111-55053"/>
    <n v="1"/>
    <x v="0"/>
    <s v="WI-500"/>
    <s v="000111:WI-500"/>
    <n v="0"/>
    <n v="5"/>
    <s v="WI-500-5"/>
    <s v="Wisconsin Balance of State CoC"/>
    <x v="43"/>
    <n v="7"/>
    <x v="190"/>
    <x v="141"/>
    <x v="91"/>
    <x v="12"/>
    <x v="110"/>
  </r>
  <r>
    <x v="0"/>
    <x v="134"/>
    <x v="89"/>
    <n v="1"/>
    <x v="12"/>
    <s v="55055"/>
    <x v="68"/>
    <s v="000114-55055"/>
    <n v="1"/>
    <x v="2"/>
    <s v="WI-500"/>
    <s v="000114:WI-500"/>
    <n v="0"/>
    <n v="5"/>
    <s v="WI-500-5"/>
    <s v="Wisconsin Balance of State CoC"/>
    <x v="43"/>
    <n v="34"/>
    <x v="188"/>
    <x v="147"/>
    <x v="91"/>
    <x v="12"/>
    <x v="68"/>
  </r>
  <r>
    <x v="0"/>
    <x v="133"/>
    <x v="89"/>
    <n v="3"/>
    <x v="12"/>
    <s v="55061"/>
    <x v="693"/>
    <s v="000059-55061"/>
    <n v="1"/>
    <x v="2"/>
    <s v="WI-500"/>
    <s v="000059:WI-500"/>
    <n v="0"/>
    <n v="5"/>
    <s v="WI-500-5"/>
    <s v="Wisconsin Balance of State CoC"/>
    <x v="43"/>
    <n v="85"/>
    <x v="187"/>
    <x v="146"/>
    <x v="91"/>
    <x v="12"/>
    <x v="693"/>
  </r>
  <r>
    <x v="0"/>
    <x v="128"/>
    <x v="89"/>
    <n v="1"/>
    <x v="12"/>
    <s v="55063"/>
    <x v="694"/>
    <s v="000111-55063"/>
    <n v="1"/>
    <x v="0"/>
    <s v="WI-500"/>
    <s v="000111:WI-500"/>
    <n v="0"/>
    <n v="5"/>
    <s v="WI-500-5"/>
    <s v="Wisconsin Balance of State CoC"/>
    <x v="43"/>
    <n v="7"/>
    <x v="189"/>
    <x v="145"/>
    <x v="91"/>
    <x v="12"/>
    <x v="694"/>
  </r>
  <r>
    <x v="0"/>
    <x v="134"/>
    <x v="89"/>
    <n v="1"/>
    <x v="12"/>
    <s v="55065"/>
    <x v="695"/>
    <s v="000114-55065"/>
    <n v="1"/>
    <x v="2"/>
    <s v="WI-500"/>
    <s v="000114:WI-500"/>
    <n v="0"/>
    <n v="5"/>
    <s v="WI-500-5"/>
    <s v="Wisconsin Balance of State CoC"/>
    <x v="43"/>
    <n v="34"/>
    <x v="188"/>
    <x v="147"/>
    <x v="91"/>
    <x v="12"/>
    <x v="695"/>
  </r>
  <r>
    <x v="0"/>
    <x v="133"/>
    <x v="89"/>
    <n v="3"/>
    <x v="12"/>
    <s v="55071"/>
    <x v="696"/>
    <s v="000059-55071"/>
    <n v="1"/>
    <x v="2"/>
    <s v="WI-500"/>
    <s v="000059:WI-500"/>
    <n v="0"/>
    <n v="5"/>
    <s v="WI-500-5"/>
    <s v="Wisconsin Balance of State CoC"/>
    <x v="43"/>
    <n v="85"/>
    <x v="187"/>
    <x v="146"/>
    <x v="91"/>
    <x v="12"/>
    <x v="696"/>
  </r>
  <r>
    <x v="0"/>
    <x v="133"/>
    <x v="89"/>
    <n v="3"/>
    <x v="12"/>
    <s v="55075"/>
    <x v="697"/>
    <s v="000059-55075"/>
    <n v="1"/>
    <x v="2"/>
    <s v="WI-500"/>
    <s v="000059:WI-500"/>
    <n v="0"/>
    <n v="5"/>
    <s v="WI-500-5"/>
    <s v="Wisconsin Balance of State CoC"/>
    <x v="43"/>
    <n v="85"/>
    <x v="187"/>
    <x v="146"/>
    <x v="91"/>
    <x v="12"/>
    <x v="697"/>
  </r>
  <r>
    <x v="0"/>
    <x v="133"/>
    <x v="89"/>
    <n v="3"/>
    <x v="12"/>
    <s v="55077"/>
    <x v="698"/>
    <s v="000059-55077"/>
    <n v="1"/>
    <x v="2"/>
    <s v="WI-500"/>
    <s v="000059:WI-500"/>
    <n v="0"/>
    <n v="5"/>
    <s v="WI-500-5"/>
    <s v="Wisconsin Balance of State CoC"/>
    <x v="43"/>
    <n v="85"/>
    <x v="187"/>
    <x v="146"/>
    <x v="91"/>
    <x v="12"/>
    <x v="698"/>
  </r>
  <r>
    <x v="0"/>
    <x v="133"/>
    <x v="89"/>
    <n v="3"/>
    <x v="12"/>
    <s v="55078"/>
    <x v="699"/>
    <s v="000059-55078"/>
    <n v="1"/>
    <x v="2"/>
    <s v="WI-500"/>
    <s v="000059:WI-500"/>
    <n v="0"/>
    <n v="5"/>
    <s v="WI-500-5"/>
    <s v="Wisconsin Balance of State CoC"/>
    <x v="43"/>
    <n v="85"/>
    <x v="187"/>
    <x v="146"/>
    <x v="91"/>
    <x v="12"/>
    <x v="699"/>
  </r>
  <r>
    <x v="0"/>
    <x v="128"/>
    <x v="89"/>
    <n v="1"/>
    <x v="12"/>
    <s v="55081"/>
    <x v="138"/>
    <s v="000111-55081"/>
    <n v="1"/>
    <x v="0"/>
    <s v="WI-500"/>
    <s v="000111:WI-500"/>
    <n v="0"/>
    <n v="5"/>
    <s v="WI-500-5"/>
    <s v="Wisconsin Balance of State CoC"/>
    <x v="43"/>
    <n v="7"/>
    <x v="189"/>
    <x v="145"/>
    <x v="91"/>
    <x v="12"/>
    <x v="138"/>
  </r>
  <r>
    <x v="0"/>
    <x v="133"/>
    <x v="89"/>
    <n v="3"/>
    <x v="12"/>
    <s v="55083"/>
    <x v="700"/>
    <s v="000059-55083"/>
    <n v="1"/>
    <x v="2"/>
    <s v="WI-500"/>
    <s v="000059:WI-500"/>
    <n v="0"/>
    <n v="5"/>
    <s v="WI-500-5"/>
    <s v="Wisconsin Balance of State CoC"/>
    <x v="43"/>
    <n v="85"/>
    <x v="187"/>
    <x v="146"/>
    <x v="91"/>
    <x v="12"/>
    <x v="700"/>
  </r>
  <r>
    <x v="0"/>
    <x v="133"/>
    <x v="89"/>
    <n v="3"/>
    <x v="12"/>
    <s v="55087"/>
    <x v="701"/>
    <s v="000059-55087"/>
    <n v="1"/>
    <x v="2"/>
    <s v="WI-500"/>
    <s v="000059:WI-500"/>
    <n v="0"/>
    <n v="5"/>
    <s v="WI-500-5"/>
    <s v="Wisconsin Balance of State CoC"/>
    <x v="43"/>
    <n v="85"/>
    <x v="187"/>
    <x v="146"/>
    <x v="91"/>
    <x v="12"/>
    <x v="701"/>
  </r>
  <r>
    <x v="0"/>
    <x v="133"/>
    <x v="89"/>
    <n v="3"/>
    <x v="12"/>
    <s v="55089"/>
    <x v="702"/>
    <s v="000059-55089"/>
    <n v="1"/>
    <x v="2"/>
    <s v="WI-500"/>
    <s v="000059:WI-500"/>
    <n v="0"/>
    <n v="5"/>
    <s v="WI-500-5"/>
    <s v="Wisconsin Balance of State CoC"/>
    <x v="43"/>
    <n v="85"/>
    <x v="187"/>
    <x v="146"/>
    <x v="91"/>
    <x v="12"/>
    <x v="702"/>
  </r>
  <r>
    <x v="0"/>
    <x v="128"/>
    <x v="89"/>
    <n v="1"/>
    <x v="12"/>
    <s v="55091"/>
    <x v="703"/>
    <s v="000111-55091"/>
    <n v="1"/>
    <x v="0"/>
    <s v="WI-500"/>
    <s v="000111:WI-500"/>
    <n v="0"/>
    <n v="5"/>
    <s v="WI-500-5"/>
    <s v="Wisconsin Balance of State CoC"/>
    <x v="43"/>
    <n v="7"/>
    <x v="190"/>
    <x v="141"/>
    <x v="91"/>
    <x v="12"/>
    <x v="703"/>
  </r>
  <r>
    <x v="0"/>
    <x v="128"/>
    <x v="89"/>
    <n v="1"/>
    <x v="12"/>
    <s v="55093"/>
    <x v="680"/>
    <s v="000111-55093"/>
    <n v="1"/>
    <x v="0"/>
    <s v="WI-500"/>
    <s v="000111:WI-500"/>
    <n v="0"/>
    <n v="5"/>
    <s v="WI-500-5"/>
    <s v="Wisconsin Balance of State CoC"/>
    <x v="43"/>
    <n v="7"/>
    <x v="191"/>
    <x v="139"/>
    <x v="91"/>
    <x v="12"/>
    <x v="680"/>
  </r>
  <r>
    <x v="0"/>
    <x v="128"/>
    <x v="89"/>
    <n v="1"/>
    <x v="12"/>
    <s v="55095"/>
    <x v="115"/>
    <s v="000111-55095"/>
    <n v="1"/>
    <x v="0"/>
    <s v="WI-500"/>
    <s v="000111:WI-500"/>
    <n v="0"/>
    <n v="5"/>
    <s v="WI-500-5"/>
    <s v="Wisconsin Balance of State CoC"/>
    <x v="43"/>
    <n v="7"/>
    <x v="191"/>
    <x v="139"/>
    <x v="91"/>
    <x v="12"/>
    <x v="115"/>
  </r>
  <r>
    <x v="0"/>
    <x v="134"/>
    <x v="89"/>
    <n v="1"/>
    <x v="12"/>
    <s v="55105"/>
    <x v="645"/>
    <s v="000114-55105"/>
    <n v="1"/>
    <x v="2"/>
    <s v="WI-500"/>
    <s v="000114:WI-500"/>
    <n v="0"/>
    <n v="5"/>
    <s v="WI-500-5"/>
    <s v="Wisconsin Balance of State CoC"/>
    <x v="43"/>
    <n v="34"/>
    <x v="188"/>
    <x v="147"/>
    <x v="91"/>
    <x v="12"/>
    <x v="645"/>
  </r>
  <r>
    <x v="0"/>
    <x v="128"/>
    <x v="89"/>
    <n v="1"/>
    <x v="12"/>
    <s v="55107"/>
    <x v="704"/>
    <s v="000111-55107"/>
    <n v="1"/>
    <x v="0"/>
    <s v="WI-500"/>
    <s v="000111:WI-500"/>
    <n v="0"/>
    <n v="5"/>
    <s v="WI-500-5"/>
    <s v="Wisconsin Balance of State CoC"/>
    <x v="43"/>
    <n v="7"/>
    <x v="186"/>
    <x v="145"/>
    <x v="91"/>
    <x v="12"/>
    <x v="704"/>
  </r>
  <r>
    <x v="0"/>
    <x v="134"/>
    <x v="89"/>
    <n v="1"/>
    <x v="12"/>
    <s v="55111"/>
    <x v="705"/>
    <s v="000114-55111"/>
    <n v="1"/>
    <x v="2"/>
    <s v="WI-500"/>
    <s v="000114:WI-500"/>
    <n v="0"/>
    <n v="5"/>
    <s v="WI-500-5"/>
    <s v="Wisconsin Balance of State CoC"/>
    <x v="43"/>
    <n v="34"/>
    <x v="188"/>
    <x v="147"/>
    <x v="91"/>
    <x v="12"/>
    <x v="705"/>
  </r>
  <r>
    <x v="0"/>
    <x v="133"/>
    <x v="89"/>
    <n v="3"/>
    <x v="12"/>
    <s v="55115"/>
    <x v="706"/>
    <s v="000059-55115"/>
    <n v="1"/>
    <x v="2"/>
    <s v="WI-500"/>
    <s v="000059:WI-500"/>
    <n v="0"/>
    <n v="5"/>
    <s v="WI-500-5"/>
    <s v="Wisconsin Balance of State CoC"/>
    <x v="43"/>
    <n v="85"/>
    <x v="187"/>
    <x v="146"/>
    <x v="91"/>
    <x v="12"/>
    <x v="706"/>
  </r>
  <r>
    <x v="0"/>
    <x v="133"/>
    <x v="89"/>
    <n v="3"/>
    <x v="12"/>
    <s v="55117"/>
    <x v="707"/>
    <s v="000059-55117"/>
    <n v="1"/>
    <x v="2"/>
    <s v="WI-500"/>
    <s v="000059:WI-500"/>
    <n v="0"/>
    <n v="5"/>
    <s v="WI-500-5"/>
    <s v="Wisconsin Balance of State CoC"/>
    <x v="43"/>
    <n v="85"/>
    <x v="187"/>
    <x v="146"/>
    <x v="91"/>
    <x v="12"/>
    <x v="707"/>
  </r>
  <r>
    <x v="0"/>
    <x v="128"/>
    <x v="89"/>
    <n v="1"/>
    <x v="12"/>
    <s v="55109"/>
    <x v="708"/>
    <s v="000111-55109"/>
    <n v="1"/>
    <x v="0"/>
    <s v="WI-500"/>
    <s v="000111:WI-500"/>
    <n v="0"/>
    <n v="5"/>
    <s v="WI-500-5"/>
    <s v="Wisconsin Balance of State CoC"/>
    <x v="43"/>
    <n v="7"/>
    <x v="191"/>
    <x v="139"/>
    <x v="91"/>
    <x v="12"/>
    <x v="708"/>
  </r>
  <r>
    <x v="0"/>
    <x v="128"/>
    <x v="89"/>
    <n v="1"/>
    <x v="12"/>
    <s v="55121"/>
    <x v="709"/>
    <s v="000111-55121"/>
    <n v="1"/>
    <x v="0"/>
    <s v="WI-500"/>
    <s v="000111:WI-500"/>
    <n v="0"/>
    <n v="5"/>
    <s v="WI-500-5"/>
    <s v="Wisconsin Balance of State CoC"/>
    <x v="43"/>
    <n v="7"/>
    <x v="192"/>
    <x v="145"/>
    <x v="91"/>
    <x v="12"/>
    <x v="709"/>
  </r>
  <r>
    <x v="0"/>
    <x v="128"/>
    <x v="89"/>
    <n v="1"/>
    <x v="12"/>
    <s v="55123"/>
    <x v="710"/>
    <s v="000111-55123"/>
    <n v="1"/>
    <x v="0"/>
    <s v="WI-500"/>
    <s v="000111:WI-500"/>
    <n v="0"/>
    <n v="5"/>
    <s v="WI-500-5"/>
    <s v="Wisconsin Balance of State CoC"/>
    <x v="43"/>
    <n v="7"/>
    <x v="189"/>
    <x v="145"/>
    <x v="91"/>
    <x v="12"/>
    <x v="710"/>
  </r>
  <r>
    <x v="0"/>
    <x v="133"/>
    <x v="89"/>
    <n v="3"/>
    <x v="12"/>
    <s v="55131"/>
    <x v="62"/>
    <s v="000059-55131"/>
    <n v="1"/>
    <x v="2"/>
    <s v="WI-500"/>
    <s v="000059:WI-500"/>
    <n v="0"/>
    <n v="5"/>
    <s v="WI-500-5"/>
    <s v="Wisconsin Balance of State CoC"/>
    <x v="43"/>
    <n v="85"/>
    <x v="187"/>
    <x v="146"/>
    <x v="91"/>
    <x v="12"/>
    <x v="62"/>
  </r>
  <r>
    <x v="0"/>
    <x v="133"/>
    <x v="89"/>
    <n v="3"/>
    <x v="12"/>
    <s v="55135"/>
    <x v="711"/>
    <s v="000059-55135"/>
    <n v="1"/>
    <x v="2"/>
    <s v="WI-500"/>
    <s v="000059:WI-500"/>
    <n v="0"/>
    <n v="5"/>
    <s v="WI-500-5"/>
    <s v="Wisconsin Balance of State CoC"/>
    <x v="43"/>
    <n v="85"/>
    <x v="187"/>
    <x v="146"/>
    <x v="91"/>
    <x v="12"/>
    <x v="711"/>
  </r>
  <r>
    <x v="0"/>
    <x v="133"/>
    <x v="89"/>
    <n v="3"/>
    <x v="12"/>
    <s v="55137"/>
    <x v="712"/>
    <s v="000059-55137"/>
    <n v="1"/>
    <x v="2"/>
    <s v="WI-500"/>
    <s v="000059:WI-500"/>
    <n v="0"/>
    <n v="5"/>
    <s v="WI-500-5"/>
    <s v="Wisconsin Balance of State CoC"/>
    <x v="43"/>
    <n v="85"/>
    <x v="187"/>
    <x v="146"/>
    <x v="91"/>
    <x v="12"/>
    <x v="712"/>
  </r>
  <r>
    <x v="0"/>
    <x v="133"/>
    <x v="89"/>
    <n v="3"/>
    <x v="12"/>
    <s v="55139"/>
    <x v="438"/>
    <s v="000059-55139"/>
    <n v="1"/>
    <x v="2"/>
    <s v="WI-500"/>
    <s v="000059:WI-500"/>
    <n v="0"/>
    <n v="5"/>
    <s v="WI-500-5"/>
    <s v="Wisconsin Balance of State CoC"/>
    <x v="43"/>
    <n v="85"/>
    <x v="187"/>
    <x v="146"/>
    <x v="91"/>
    <x v="12"/>
    <x v="438"/>
  </r>
  <r>
    <x v="0"/>
    <x v="135"/>
    <x v="90"/>
    <n v="1"/>
    <x v="14"/>
    <s v="08001"/>
    <x v="392"/>
    <s v="000162-08001"/>
    <n v="1"/>
    <x v="2"/>
    <s v="CO-503"/>
    <s v="000162:CO-503"/>
    <n v="1"/>
    <n v="4"/>
    <s v="CO-503-4"/>
    <s v="Metropolitan Denver CoC"/>
    <x v="47"/>
    <n v="50"/>
    <x v="193"/>
    <x v="148"/>
    <x v="92"/>
    <x v="14"/>
    <x v="392"/>
  </r>
  <r>
    <x v="0"/>
    <x v="135"/>
    <x v="90"/>
    <n v="1"/>
    <x v="14"/>
    <s v="08005"/>
    <x v="145"/>
    <s v="000162-08005"/>
    <n v="1"/>
    <x v="0"/>
    <s v="CO-503"/>
    <s v="000162:CO-503"/>
    <n v="0"/>
    <n v="4"/>
    <s v="CO-503-4"/>
    <s v="Metropolitan Denver CoC"/>
    <x v="47"/>
    <n v="50"/>
    <x v="193"/>
    <x v="148"/>
    <x v="92"/>
    <x v="14"/>
    <x v="145"/>
  </r>
  <r>
    <x v="0"/>
    <x v="135"/>
    <x v="90"/>
    <n v="1"/>
    <x v="14"/>
    <s v="08013"/>
    <x v="474"/>
    <s v="000162-08013"/>
    <n v="1"/>
    <x v="0"/>
    <s v="CO-503"/>
    <s v="000162:CO-503"/>
    <n v="0"/>
    <n v="4"/>
    <s v="CO-503-4"/>
    <s v="Metropolitan Denver CoC"/>
    <x v="47"/>
    <n v="50"/>
    <x v="193"/>
    <x v="148"/>
    <x v="92"/>
    <x v="14"/>
    <x v="474"/>
  </r>
  <r>
    <x v="0"/>
    <x v="135"/>
    <x v="90"/>
    <n v="1"/>
    <x v="14"/>
    <s v="08014"/>
    <x v="713"/>
    <s v="000162-08014"/>
    <n v="1"/>
    <x v="2"/>
    <s v="CO-503"/>
    <s v="000162:CO-503"/>
    <n v="0"/>
    <n v="4"/>
    <s v="CO-503-4"/>
    <s v="Metropolitan Denver CoC"/>
    <x v="47"/>
    <n v="50"/>
    <x v="193"/>
    <x v="148"/>
    <x v="92"/>
    <x v="14"/>
    <x v="713"/>
  </r>
  <r>
    <x v="0"/>
    <x v="135"/>
    <x v="90"/>
    <n v="1"/>
    <x v="14"/>
    <s v="08031"/>
    <x v="133"/>
    <s v="000162-08031"/>
    <n v="1"/>
    <x v="0"/>
    <s v="CO-503"/>
    <s v="000162:CO-503"/>
    <n v="0"/>
    <n v="4"/>
    <s v="CO-503-4"/>
    <s v="Metropolitan Denver CoC"/>
    <x v="47"/>
    <n v="50"/>
    <x v="193"/>
    <x v="148"/>
    <x v="92"/>
    <x v="14"/>
    <x v="133"/>
  </r>
  <r>
    <x v="0"/>
    <x v="135"/>
    <x v="90"/>
    <n v="1"/>
    <x v="14"/>
    <s v="08035"/>
    <x v="146"/>
    <s v="000162-08035"/>
    <n v="1"/>
    <x v="0"/>
    <s v="CO-503"/>
    <s v="000162:CO-503"/>
    <n v="0"/>
    <n v="4"/>
    <s v="CO-503-4"/>
    <s v="Metropolitan Denver CoC"/>
    <x v="47"/>
    <n v="50"/>
    <x v="193"/>
    <x v="148"/>
    <x v="92"/>
    <x v="14"/>
    <x v="146"/>
  </r>
  <r>
    <x v="0"/>
    <x v="136"/>
    <x v="90"/>
    <n v="2"/>
    <x v="14"/>
    <s v="08041"/>
    <x v="92"/>
    <s v="000090-08041"/>
    <n v="1"/>
    <x v="2"/>
    <s v="CO-504"/>
    <s v="000090:CO-504"/>
    <n v="1"/>
    <n v="1"/>
    <s v="CO-504-1"/>
    <s v="Colorado Springs/El Paso County CoC"/>
    <x v="215"/>
    <n v="45"/>
    <x v="194"/>
    <x v="149"/>
    <x v="92"/>
    <x v="14"/>
    <x v="92"/>
  </r>
  <r>
    <x v="0"/>
    <x v="135"/>
    <x v="90"/>
    <n v="1"/>
    <x v="14"/>
    <s v="08059"/>
    <x v="68"/>
    <s v="000162-08059"/>
    <n v="1"/>
    <x v="2"/>
    <s v="CO-503"/>
    <s v="000162:CO-503"/>
    <n v="0"/>
    <n v="4"/>
    <s v="CO-503-4"/>
    <s v="Metropolitan Denver CoC"/>
    <x v="47"/>
    <n v="50"/>
    <x v="193"/>
    <x v="148"/>
    <x v="92"/>
    <x v="14"/>
    <x v="68"/>
  </r>
  <r>
    <x v="0"/>
    <x v="137"/>
    <x v="91"/>
    <n v="1"/>
    <x v="16"/>
    <s v="26005"/>
    <x v="714"/>
    <s v="000149-26005"/>
    <n v="1"/>
    <x v="2"/>
    <s v="MI-500"/>
    <s v="000149:MI-500"/>
    <n v="1"/>
    <n v="3"/>
    <s v="MI-500-3"/>
    <s v="Michigan Balance of State CoC"/>
    <x v="132"/>
    <n v="5"/>
    <x v="195"/>
    <x v="150"/>
    <x v="93"/>
    <x v="16"/>
    <x v="714"/>
  </r>
  <r>
    <x v="0"/>
    <x v="137"/>
    <x v="91"/>
    <n v="1"/>
    <x v="16"/>
    <s v="26025"/>
    <x v="8"/>
    <s v="000149-26025"/>
    <n v="1"/>
    <x v="2"/>
    <s v="MI-514"/>
    <s v="000149:MI-514"/>
    <n v="1"/>
    <n v="1"/>
    <s v="MI-514-1"/>
    <s v="Battle Creek/Calhoun County CoC"/>
    <x v="216"/>
    <n v="20"/>
    <x v="195"/>
    <x v="150"/>
    <x v="93"/>
    <x v="16"/>
    <x v="8"/>
  </r>
  <r>
    <x v="0"/>
    <x v="138"/>
    <x v="91"/>
    <n v="2"/>
    <x v="16"/>
    <s v="26037"/>
    <x v="553"/>
    <s v="000098-26037"/>
    <n v="1"/>
    <x v="2"/>
    <s v="MI-500"/>
    <s v="000098:MI-500"/>
    <n v="1"/>
    <n v="3"/>
    <s v="MI-500-3"/>
    <s v="Michigan Balance of State CoC"/>
    <x v="132"/>
    <n v="10"/>
    <x v="196"/>
    <x v="151"/>
    <x v="93"/>
    <x v="16"/>
    <x v="553"/>
  </r>
  <r>
    <x v="0"/>
    <x v="138"/>
    <x v="91"/>
    <n v="2"/>
    <x v="16"/>
    <s v="26045"/>
    <x v="715"/>
    <s v="000098-26045"/>
    <n v="1"/>
    <x v="2"/>
    <s v="MI-523"/>
    <s v="000098:MI-523"/>
    <n v="1"/>
    <n v="1"/>
    <s v="MI-523-1"/>
    <s v="Eaton County CoC"/>
    <x v="217"/>
    <n v="1"/>
    <x v="196"/>
    <x v="151"/>
    <x v="93"/>
    <x v="16"/>
    <x v="715"/>
  </r>
  <r>
    <x v="0"/>
    <x v="138"/>
    <x v="91"/>
    <n v="2"/>
    <x v="16"/>
    <s v="26065"/>
    <x v="716"/>
    <s v="000098-26065"/>
    <n v="1"/>
    <x v="2"/>
    <s v="MI-508"/>
    <s v="000098:MI-508"/>
    <n v="1"/>
    <n v="1"/>
    <s v="MI-508-1"/>
    <s v="Lansing, East Lansing/Ingham County CoC"/>
    <x v="218"/>
    <n v="24"/>
    <x v="196"/>
    <x v="151"/>
    <x v="93"/>
    <x v="16"/>
    <x v="716"/>
  </r>
  <r>
    <x v="0"/>
    <x v="137"/>
    <x v="91"/>
    <n v="1"/>
    <x v="16"/>
    <s v="26077"/>
    <x v="717"/>
    <s v="000149-26077"/>
    <n v="1"/>
    <x v="2"/>
    <s v="MI-507"/>
    <s v="000149:MI-507"/>
    <n v="1"/>
    <n v="1"/>
    <s v="MI-507-1"/>
    <s v="Portage, Kalamazoo City &amp; County CoC"/>
    <x v="219"/>
    <n v="15"/>
    <x v="195"/>
    <x v="150"/>
    <x v="93"/>
    <x v="16"/>
    <x v="717"/>
  </r>
  <r>
    <x v="0"/>
    <x v="137"/>
    <x v="91"/>
    <n v="1"/>
    <x v="16"/>
    <s v="26081"/>
    <x v="34"/>
    <s v="000149-26081"/>
    <n v="1"/>
    <x v="0"/>
    <s v="MI-506"/>
    <s v="000149:MI-506"/>
    <n v="1"/>
    <n v="2"/>
    <s v="MI-506-2"/>
    <s v="Grand Rapids, Wyoming/Kent County CoC"/>
    <x v="51"/>
    <n v="15"/>
    <x v="195"/>
    <x v="150"/>
    <x v="93"/>
    <x v="16"/>
    <x v="34"/>
  </r>
  <r>
    <x v="0"/>
    <x v="137"/>
    <x v="91"/>
    <n v="1"/>
    <x v="16"/>
    <s v="26121"/>
    <x v="718"/>
    <s v="000149-26121"/>
    <n v="1"/>
    <x v="2"/>
    <s v="MI-516"/>
    <s v="000149:MI-516"/>
    <n v="1"/>
    <n v="1"/>
    <s v="MI-516-1"/>
    <s v="Norton Shores, Muskegon City &amp; County CoC"/>
    <x v="220"/>
    <n v="6"/>
    <x v="195"/>
    <x v="150"/>
    <x v="93"/>
    <x v="16"/>
    <x v="718"/>
  </r>
  <r>
    <x v="0"/>
    <x v="137"/>
    <x v="91"/>
    <n v="1"/>
    <x v="16"/>
    <s v="26139"/>
    <x v="719"/>
    <s v="000149-26139"/>
    <n v="1"/>
    <x v="2"/>
    <s v="MI-519"/>
    <s v="000149:MI-519"/>
    <n v="1"/>
    <n v="1"/>
    <s v="MI-519-1"/>
    <s v="Holland/Ottawa County CoC"/>
    <x v="221"/>
    <n v="4"/>
    <x v="195"/>
    <x v="150"/>
    <x v="93"/>
    <x v="16"/>
    <x v="719"/>
  </r>
  <r>
    <x v="0"/>
    <x v="139"/>
    <x v="92"/>
    <n v="2"/>
    <x v="1"/>
    <s v="06007"/>
    <x v="720"/>
    <s v="000081-06007"/>
    <n v="1"/>
    <x v="2"/>
    <s v="CA-519"/>
    <s v="000081:CA-519"/>
    <n v="1"/>
    <n v="1"/>
    <s v="CA-519-1"/>
    <s v="Chico, Paradise/Butte County CoC"/>
    <x v="222"/>
    <n v="15"/>
    <x v="197"/>
    <x v="152"/>
    <x v="94"/>
    <x v="1"/>
    <x v="720"/>
  </r>
  <r>
    <x v="0"/>
    <x v="139"/>
    <x v="92"/>
    <n v="2"/>
    <x v="1"/>
    <s v="06011"/>
    <x v="721"/>
    <s v="000081-06011"/>
    <n v="1"/>
    <x v="2"/>
    <s v="CA-523"/>
    <s v="000081:CA-523"/>
    <n v="1"/>
    <n v="1"/>
    <s v="CA-523-1"/>
    <s v="Colusa, Glenn, Trinity Counties CoC"/>
    <x v="223"/>
    <n v="5"/>
    <x v="197"/>
    <x v="152"/>
    <x v="94"/>
    <x v="1"/>
    <x v="721"/>
  </r>
  <r>
    <x v="0"/>
    <x v="139"/>
    <x v="92"/>
    <n v="2"/>
    <x v="1"/>
    <s v="06057"/>
    <x v="722"/>
    <s v="000081-06057"/>
    <n v="1"/>
    <x v="2"/>
    <s v="CA-531"/>
    <s v="000081:CA-531"/>
    <n v="1"/>
    <n v="1"/>
    <s v="CA-531-1"/>
    <s v="Nevada County CoC"/>
    <x v="224"/>
    <n v="5"/>
    <x v="197"/>
    <x v="152"/>
    <x v="94"/>
    <x v="1"/>
    <x v="722"/>
  </r>
  <r>
    <x v="0"/>
    <x v="139"/>
    <x v="92"/>
    <n v="2"/>
    <x v="1"/>
    <s v="06061"/>
    <x v="723"/>
    <s v="000081-06061"/>
    <n v="1"/>
    <x v="2"/>
    <s v="CA-515"/>
    <s v="000081:CA-515"/>
    <n v="1"/>
    <n v="1"/>
    <s v="CA-515-1"/>
    <s v="Roseville, Rocklin/Placer County CoC"/>
    <x v="225"/>
    <n v="15"/>
    <x v="197"/>
    <x v="152"/>
    <x v="94"/>
    <x v="1"/>
    <x v="723"/>
  </r>
  <r>
    <x v="0"/>
    <x v="139"/>
    <x v="92"/>
    <n v="2"/>
    <x v="1"/>
    <s v="06067"/>
    <x v="331"/>
    <s v="000081-06067"/>
    <n v="1"/>
    <x v="0"/>
    <s v="CA-503"/>
    <s v="000081:CA-503"/>
    <n v="1"/>
    <n v="2"/>
    <s v="CA-503-2"/>
    <s v="Sacramento City &amp; County CoC"/>
    <x v="108"/>
    <n v="45"/>
    <x v="197"/>
    <x v="152"/>
    <x v="94"/>
    <x v="1"/>
    <x v="331"/>
  </r>
  <r>
    <x v="0"/>
    <x v="139"/>
    <x v="92"/>
    <n v="2"/>
    <x v="1"/>
    <s v="06101"/>
    <x v="724"/>
    <s v="000081-06101"/>
    <n v="1"/>
    <x v="2"/>
    <s v="CA-524"/>
    <s v="000081:CA-524"/>
    <n v="1"/>
    <n v="1"/>
    <s v="CA-524-1"/>
    <s v="Yuba City &amp; County/Sutter County CoC"/>
    <x v="226"/>
    <n v="15"/>
    <x v="197"/>
    <x v="152"/>
    <x v="94"/>
    <x v="1"/>
    <x v="724"/>
  </r>
  <r>
    <x v="0"/>
    <x v="139"/>
    <x v="92"/>
    <n v="2"/>
    <x v="1"/>
    <s v="06115"/>
    <x v="725"/>
    <s v="000081-06115"/>
    <n v="1"/>
    <x v="2"/>
    <s v="CA-524"/>
    <s v="000081:CA-524"/>
    <n v="0"/>
    <n v="1"/>
    <s v="CA-524-1"/>
    <s v="Yuba City &amp; County/Sutter County CoC"/>
    <x v="226"/>
    <n v="15"/>
    <x v="197"/>
    <x v="152"/>
    <x v="94"/>
    <x v="1"/>
    <x v="725"/>
  </r>
  <r>
    <x v="0"/>
    <x v="140"/>
    <x v="93"/>
    <n v="1"/>
    <x v="39"/>
    <s v="30111"/>
    <x v="507"/>
    <s v="000150-30111"/>
    <n v="1"/>
    <x v="0"/>
    <s v="MT-500"/>
    <s v="000150:MT-500"/>
    <n v="1"/>
    <n v="2"/>
    <s v="MT-500-2"/>
    <s v="Montana Statewide CoC"/>
    <x v="170"/>
    <n v="50"/>
    <x v="198"/>
    <x v="153"/>
    <x v="95"/>
    <x v="39"/>
    <x v="507"/>
  </r>
  <r>
    <x v="0"/>
    <x v="141"/>
    <x v="94"/>
    <n v="1"/>
    <x v="1"/>
    <s v="06037"/>
    <x v="332"/>
    <s v="000116-06037"/>
    <n v="1"/>
    <x v="4"/>
    <s v="CA-600"/>
    <s v="000116:CA-600"/>
    <n v="1"/>
    <n v="9"/>
    <s v="CA-600-9"/>
    <s v="Los Angeles City &amp; County CoC"/>
    <x v="109"/>
    <n v="150"/>
    <x v="199"/>
    <x v="154"/>
    <x v="96"/>
    <x v="1"/>
    <x v="332"/>
  </r>
  <r>
    <x v="0"/>
    <x v="142"/>
    <x v="94"/>
    <n v="2"/>
    <x v="1"/>
    <s v="06037"/>
    <x v="332"/>
    <s v="000075-06037"/>
    <n v="1"/>
    <x v="4"/>
    <s v="CA-600"/>
    <s v="000075:CA-600"/>
    <n v="1"/>
    <n v="9"/>
    <s v="CA-600-9"/>
    <s v="Los Angeles City &amp; County CoC"/>
    <x v="109"/>
    <n v="160"/>
    <x v="200"/>
    <x v="154"/>
    <x v="96"/>
    <x v="1"/>
    <x v="332"/>
  </r>
  <r>
    <x v="0"/>
    <x v="143"/>
    <x v="94"/>
    <n v="3"/>
    <x v="1"/>
    <s v="06037"/>
    <x v="332"/>
    <s v="000062-06037"/>
    <n v="1"/>
    <x v="4"/>
    <s v="CA-600"/>
    <s v="000062:CA-600"/>
    <n v="1"/>
    <n v="9"/>
    <s v="CA-600-9"/>
    <s v="Los Angeles City &amp; County CoC"/>
    <x v="109"/>
    <n v="170"/>
    <x v="201"/>
    <x v="155"/>
    <x v="96"/>
    <x v="1"/>
    <x v="332"/>
  </r>
  <r>
    <x v="2"/>
    <x v="144"/>
    <x v="95"/>
    <n v="3"/>
    <x v="37"/>
    <s v="25001"/>
    <x v="448"/>
    <s v="000060-25001"/>
    <n v="1"/>
    <x v="0"/>
    <s v="MA-503"/>
    <s v="000060:MA-503"/>
    <n v="1"/>
    <n v="2"/>
    <s v="MA-503-2"/>
    <s v="Cape Cod Islands CoC"/>
    <x v="154"/>
    <n v="8"/>
    <x v="202"/>
    <x v="156"/>
    <x v="97"/>
    <x v="37"/>
    <x v="448"/>
  </r>
  <r>
    <x v="2"/>
    <x v="144"/>
    <x v="95"/>
    <n v="3"/>
    <x v="37"/>
    <s v="25005"/>
    <x v="450"/>
    <s v="000060-25005"/>
    <n v="1"/>
    <x v="3"/>
    <s v="MA-505"/>
    <s v="000060:MA-505"/>
    <n v="1"/>
    <n v="3"/>
    <s v="MA-505-3"/>
    <s v="New Bedford CoC"/>
    <x v="156"/>
    <n v="26"/>
    <x v="202"/>
    <x v="156"/>
    <x v="97"/>
    <x v="37"/>
    <x v="450"/>
  </r>
  <r>
    <x v="0"/>
    <x v="145"/>
    <x v="95"/>
    <n v="3"/>
    <x v="37"/>
    <s v="25009"/>
    <x v="452"/>
    <s v="000061-25009"/>
    <n v="1"/>
    <x v="3"/>
    <s v="MA-502"/>
    <s v="000061:MA-502"/>
    <n v="1"/>
    <n v="3"/>
    <s v="MA-502-3"/>
    <s v="Lynn CoC"/>
    <x v="158"/>
    <n v="4"/>
    <x v="202"/>
    <x v="156"/>
    <x v="97"/>
    <x v="37"/>
    <x v="452"/>
  </r>
  <r>
    <x v="0"/>
    <x v="145"/>
    <x v="95"/>
    <n v="3"/>
    <x v="37"/>
    <s v="25017"/>
    <x v="454"/>
    <s v="000061-25017"/>
    <n v="1"/>
    <x v="1"/>
    <s v="MA-509"/>
    <s v="000061:MA-509"/>
    <n v="1"/>
    <n v="3"/>
    <s v="MA-509-3"/>
    <s v="Cambridge CoC"/>
    <x v="161"/>
    <n v="3"/>
    <x v="202"/>
    <x v="156"/>
    <x v="97"/>
    <x v="37"/>
    <x v="454"/>
  </r>
  <r>
    <x v="0"/>
    <x v="145"/>
    <x v="95"/>
    <n v="3"/>
    <x v="37"/>
    <s v="25021"/>
    <x v="456"/>
    <s v="000061-25021"/>
    <n v="1"/>
    <x v="1"/>
    <s v="MA-516"/>
    <s v="000061:MA-516"/>
    <n v="1"/>
    <n v="5"/>
    <s v="MA-516-5"/>
    <s v="Massachusetts Balance of State CoC"/>
    <x v="159"/>
    <n v="30"/>
    <x v="202"/>
    <x v="156"/>
    <x v="97"/>
    <x v="37"/>
    <x v="456"/>
  </r>
  <r>
    <x v="2"/>
    <x v="144"/>
    <x v="95"/>
    <n v="3"/>
    <x v="37"/>
    <s v="25023"/>
    <x v="457"/>
    <s v="000060-25023"/>
    <n v="1"/>
    <x v="1"/>
    <s v="MA-511"/>
    <s v="000060:MA-511"/>
    <n v="1"/>
    <n v="4"/>
    <s v="MA-511-4"/>
    <s v="Quincy, Brockton, Weymouth, Plymouth City and County CoC"/>
    <x v="162"/>
    <n v="46"/>
    <x v="202"/>
    <x v="156"/>
    <x v="97"/>
    <x v="37"/>
    <x v="457"/>
  </r>
  <r>
    <x v="0"/>
    <x v="145"/>
    <x v="95"/>
    <n v="3"/>
    <x v="37"/>
    <s v="25025"/>
    <x v="85"/>
    <s v="000061-25025"/>
    <n v="1"/>
    <x v="3"/>
    <s v="MA-500"/>
    <s v="000061:MA-500"/>
    <n v="1"/>
    <n v="3"/>
    <s v="MA-500-3"/>
    <s v="Boston CoC"/>
    <x v="163"/>
    <n v="67"/>
    <x v="202"/>
    <x v="156"/>
    <x v="97"/>
    <x v="37"/>
    <x v="85"/>
  </r>
  <r>
    <x v="0"/>
    <x v="146"/>
    <x v="96"/>
    <n v="2"/>
    <x v="18"/>
    <s v="18001"/>
    <x v="392"/>
    <s v="000100-18001"/>
    <n v="1"/>
    <x v="2"/>
    <s v="IN-502"/>
    <s v="000100:IN-502"/>
    <n v="1"/>
    <n v="6"/>
    <s v="IN-502-6"/>
    <s v="Indiana Balance of State CoC"/>
    <x v="53"/>
    <n v="100"/>
    <x v="203"/>
    <x v="157"/>
    <x v="98"/>
    <x v="18"/>
    <x v="392"/>
  </r>
  <r>
    <x v="0"/>
    <x v="146"/>
    <x v="96"/>
    <n v="2"/>
    <x v="18"/>
    <s v="18003"/>
    <x v="726"/>
    <s v="000100-18003"/>
    <n v="1"/>
    <x v="2"/>
    <s v="IN-502"/>
    <s v="000100:IN-502"/>
    <n v="0"/>
    <n v="6"/>
    <s v="IN-502-6"/>
    <s v="Indiana Balance of State CoC"/>
    <x v="53"/>
    <n v="100"/>
    <x v="203"/>
    <x v="157"/>
    <x v="98"/>
    <x v="18"/>
    <x v="726"/>
  </r>
  <r>
    <x v="0"/>
    <x v="147"/>
    <x v="96"/>
    <n v="3"/>
    <x v="18"/>
    <n v="18005"/>
    <x v="727"/>
    <s v="000066-18005"/>
    <n v="1"/>
    <x v="2"/>
    <s v="IN-502"/>
    <s v="000066:IN-502"/>
    <n v="1"/>
    <n v="6"/>
    <s v="IN-502-6"/>
    <s v="Indiana Balance of State CoC"/>
    <x v="53"/>
    <n v="50"/>
    <x v="204"/>
    <x v="158"/>
    <x v="98"/>
    <x v="18"/>
    <x v="727"/>
  </r>
  <r>
    <x v="0"/>
    <x v="146"/>
    <x v="96"/>
    <n v="2"/>
    <x v="18"/>
    <s v="18009"/>
    <x v="728"/>
    <s v="000100-18009"/>
    <n v="1"/>
    <x v="2"/>
    <s v="IN-502"/>
    <s v="000100:IN-502"/>
    <n v="0"/>
    <n v="6"/>
    <s v="IN-502-6"/>
    <s v="Indiana Balance of State CoC"/>
    <x v="53"/>
    <n v="100"/>
    <x v="203"/>
    <x v="157"/>
    <x v="98"/>
    <x v="18"/>
    <x v="728"/>
  </r>
  <r>
    <x v="0"/>
    <x v="147"/>
    <x v="96"/>
    <n v="3"/>
    <x v="18"/>
    <n v="18011"/>
    <x v="144"/>
    <s v="000066-18011"/>
    <n v="1"/>
    <x v="0"/>
    <s v="IN-502"/>
    <s v="000066:IN-502"/>
    <n v="0"/>
    <n v="6"/>
    <s v="IN-502-6"/>
    <s v="Indiana Balance of State CoC"/>
    <x v="53"/>
    <n v="50"/>
    <x v="204"/>
    <x v="158"/>
    <x v="98"/>
    <x v="18"/>
    <x v="144"/>
  </r>
  <r>
    <x v="0"/>
    <x v="147"/>
    <x v="96"/>
    <n v="3"/>
    <x v="18"/>
    <s v="18013"/>
    <x v="6"/>
    <s v="000066-18013"/>
    <n v="1"/>
    <x v="2"/>
    <s v="IN-502"/>
    <s v="000066:IN-502"/>
    <n v="0"/>
    <n v="6"/>
    <s v="IN-502-6"/>
    <s v="Indiana Balance of State CoC"/>
    <x v="53"/>
    <n v="50"/>
    <x v="204"/>
    <x v="158"/>
    <x v="98"/>
    <x v="18"/>
    <x v="6"/>
  </r>
  <r>
    <x v="0"/>
    <x v="148"/>
    <x v="96"/>
    <n v="3"/>
    <x v="18"/>
    <s v="18029"/>
    <x v="729"/>
    <s v="000064-18029"/>
    <n v="1"/>
    <x v="2"/>
    <s v="IN-502"/>
    <s v="000064:IN-502"/>
    <n v="1"/>
    <n v="6"/>
    <s v="IN-502-6"/>
    <s v="Indiana Balance of State CoC"/>
    <x v="53"/>
    <n v="5"/>
    <x v="205"/>
    <x v="159"/>
    <x v="98"/>
    <x v="18"/>
    <x v="729"/>
  </r>
  <r>
    <x v="0"/>
    <x v="146"/>
    <x v="96"/>
    <n v="2"/>
    <x v="18"/>
    <s v="18035"/>
    <x v="555"/>
    <s v="000100-18035"/>
    <n v="1"/>
    <x v="2"/>
    <s v="IN-502"/>
    <s v="000100:IN-502"/>
    <n v="0"/>
    <n v="6"/>
    <s v="IN-502-6"/>
    <s v="Indiana Balance of State CoC"/>
    <x v="53"/>
    <n v="100"/>
    <x v="203"/>
    <x v="157"/>
    <x v="98"/>
    <x v="18"/>
    <x v="555"/>
  </r>
  <r>
    <x v="0"/>
    <x v="148"/>
    <x v="96"/>
    <n v="3"/>
    <x v="18"/>
    <s v="18047"/>
    <x v="354"/>
    <s v="000064-18047"/>
    <n v="1"/>
    <x v="2"/>
    <s v="IN-502"/>
    <s v="000064:IN-502"/>
    <n v="0"/>
    <n v="6"/>
    <s v="IN-502-6"/>
    <s v="Indiana Balance of State CoC"/>
    <x v="53"/>
    <n v="5"/>
    <x v="205"/>
    <x v="159"/>
    <x v="98"/>
    <x v="18"/>
    <x v="354"/>
  </r>
  <r>
    <x v="0"/>
    <x v="147"/>
    <x v="96"/>
    <n v="3"/>
    <x v="18"/>
    <s v="18057"/>
    <x v="25"/>
    <s v="000066-18057"/>
    <n v="1"/>
    <x v="0"/>
    <s v="IN-502"/>
    <s v="000066:IN-502"/>
    <n v="0"/>
    <n v="6"/>
    <s v="IN-502-6"/>
    <s v="Indiana Balance of State CoC"/>
    <x v="53"/>
    <n v="50"/>
    <x v="204"/>
    <x v="158"/>
    <x v="98"/>
    <x v="18"/>
    <x v="25"/>
  </r>
  <r>
    <x v="0"/>
    <x v="147"/>
    <x v="96"/>
    <n v="3"/>
    <x v="18"/>
    <s v="18059"/>
    <x v="147"/>
    <s v="000066-18059"/>
    <n v="1"/>
    <x v="0"/>
    <s v="IN-502"/>
    <s v="000066:IN-502"/>
    <n v="0"/>
    <n v="6"/>
    <s v="IN-502-6"/>
    <s v="Indiana Balance of State CoC"/>
    <x v="53"/>
    <n v="50"/>
    <x v="204"/>
    <x v="158"/>
    <x v="98"/>
    <x v="18"/>
    <x v="147"/>
  </r>
  <r>
    <x v="0"/>
    <x v="147"/>
    <x v="96"/>
    <n v="3"/>
    <x v="18"/>
    <s v="18063"/>
    <x v="148"/>
    <s v="000066-18063"/>
    <n v="1"/>
    <x v="0"/>
    <s v="IN-502"/>
    <s v="000066:IN-502"/>
    <n v="0"/>
    <n v="6"/>
    <s v="IN-502-6"/>
    <s v="Indiana Balance of State CoC"/>
    <x v="53"/>
    <n v="50"/>
    <x v="204"/>
    <x v="158"/>
    <x v="98"/>
    <x v="18"/>
    <x v="148"/>
  </r>
  <r>
    <x v="0"/>
    <x v="149"/>
    <x v="96"/>
    <n v="1"/>
    <x v="18"/>
    <s v="18073"/>
    <x v="418"/>
    <s v="000151-18073"/>
    <n v="1"/>
    <x v="2"/>
    <s v="IN-502"/>
    <s v="000151:IN-502"/>
    <n v="1"/>
    <n v="6"/>
    <s v="IN-502-6"/>
    <s v="Indiana Balance of State CoC"/>
    <x v="53"/>
    <n v="96"/>
    <x v="206"/>
    <x v="160"/>
    <x v="98"/>
    <x v="18"/>
    <x v="418"/>
  </r>
  <r>
    <x v="0"/>
    <x v="146"/>
    <x v="96"/>
    <n v="2"/>
    <x v="18"/>
    <s v="18075"/>
    <x v="730"/>
    <s v="000100-18075"/>
    <n v="1"/>
    <x v="2"/>
    <s v="IN-502"/>
    <s v="000100:IN-502"/>
    <n v="0"/>
    <n v="6"/>
    <s v="IN-502-6"/>
    <s v="Indiana Balance of State CoC"/>
    <x v="53"/>
    <n v="100"/>
    <x v="203"/>
    <x v="157"/>
    <x v="98"/>
    <x v="18"/>
    <x v="730"/>
  </r>
  <r>
    <x v="0"/>
    <x v="147"/>
    <x v="96"/>
    <n v="3"/>
    <x v="18"/>
    <s v="18081"/>
    <x v="31"/>
    <s v="000066-18081"/>
    <n v="1"/>
    <x v="0"/>
    <s v="IN-502"/>
    <s v="000066:IN-502"/>
    <n v="0"/>
    <n v="6"/>
    <s v="IN-502-6"/>
    <s v="Indiana Balance of State CoC"/>
    <x v="53"/>
    <n v="50"/>
    <x v="204"/>
    <x v="158"/>
    <x v="98"/>
    <x v="18"/>
    <x v="31"/>
  </r>
  <r>
    <x v="0"/>
    <x v="149"/>
    <x v="96"/>
    <n v="1"/>
    <x v="18"/>
    <s v="18089"/>
    <x v="436"/>
    <s v="000151-18089"/>
    <n v="1"/>
    <x v="2"/>
    <s v="IN-502"/>
    <s v="000151:IN-502"/>
    <n v="0"/>
    <n v="6"/>
    <s v="IN-502-6"/>
    <s v="Indiana Balance of State CoC"/>
    <x v="53"/>
    <n v="96"/>
    <x v="206"/>
    <x v="160"/>
    <x v="98"/>
    <x v="18"/>
    <x v="436"/>
  </r>
  <r>
    <x v="0"/>
    <x v="149"/>
    <x v="96"/>
    <n v="1"/>
    <x v="18"/>
    <s v="18091"/>
    <x v="731"/>
    <s v="000151-18091"/>
    <n v="1"/>
    <x v="2"/>
    <s v="IN-502"/>
    <s v="000151:IN-502"/>
    <n v="0"/>
    <n v="6"/>
    <s v="IN-502-6"/>
    <s v="Indiana Balance of State CoC"/>
    <x v="53"/>
    <n v="96"/>
    <x v="206"/>
    <x v="160"/>
    <x v="98"/>
    <x v="18"/>
    <x v="731"/>
  </r>
  <r>
    <x v="0"/>
    <x v="147"/>
    <x v="96"/>
    <n v="3"/>
    <x v="18"/>
    <s v="18095"/>
    <x v="113"/>
    <s v="000066-18095"/>
    <n v="1"/>
    <x v="0"/>
    <s v="IN-502"/>
    <s v="000066:IN-502"/>
    <n v="0"/>
    <n v="6"/>
    <s v="IN-502-6"/>
    <s v="Indiana Balance of State CoC"/>
    <x v="53"/>
    <n v="50"/>
    <x v="204"/>
    <x v="158"/>
    <x v="98"/>
    <x v="18"/>
    <x v="113"/>
  </r>
  <r>
    <x v="0"/>
    <x v="147"/>
    <x v="96"/>
    <n v="3"/>
    <x v="18"/>
    <s v="18097"/>
    <x v="149"/>
    <s v="000066-18097"/>
    <n v="1"/>
    <x v="0"/>
    <s v="IN-503"/>
    <s v="000066:IN-503"/>
    <n v="1"/>
    <n v="2"/>
    <s v="IN-503-2"/>
    <s v="Indianapolis CoC"/>
    <x v="54"/>
    <n v="100"/>
    <x v="204"/>
    <x v="158"/>
    <x v="98"/>
    <x v="18"/>
    <x v="149"/>
  </r>
  <r>
    <x v="0"/>
    <x v="147"/>
    <x v="96"/>
    <n v="3"/>
    <x v="18"/>
    <s v="18105"/>
    <x v="138"/>
    <s v="000066-18105"/>
    <n v="1"/>
    <x v="2"/>
    <s v="IN-502"/>
    <s v="000066:IN-502"/>
    <n v="0"/>
    <n v="6"/>
    <s v="IN-502-6"/>
    <s v="Indiana Balance of State CoC"/>
    <x v="53"/>
    <n v="50"/>
    <x v="204"/>
    <x v="158"/>
    <x v="98"/>
    <x v="18"/>
    <x v="138"/>
  </r>
  <r>
    <x v="0"/>
    <x v="147"/>
    <x v="96"/>
    <n v="3"/>
    <x v="18"/>
    <s v="18109"/>
    <x v="150"/>
    <s v="000066-18109"/>
    <n v="1"/>
    <x v="0"/>
    <s v="IN-502"/>
    <s v="000066:IN-502"/>
    <n v="0"/>
    <n v="6"/>
    <s v="IN-502-6"/>
    <s v="Indiana Balance of State CoC"/>
    <x v="53"/>
    <n v="50"/>
    <x v="204"/>
    <x v="158"/>
    <x v="98"/>
    <x v="18"/>
    <x v="150"/>
  </r>
  <r>
    <x v="0"/>
    <x v="146"/>
    <x v="96"/>
    <n v="2"/>
    <x v="18"/>
    <s v="18135"/>
    <x v="207"/>
    <s v="000100-18135"/>
    <n v="1"/>
    <x v="2"/>
    <s v="IN-502"/>
    <s v="000100:IN-502"/>
    <n v="0"/>
    <n v="6"/>
    <s v="IN-502-6"/>
    <s v="Indiana Balance of State CoC"/>
    <x v="53"/>
    <n v="100"/>
    <x v="203"/>
    <x v="157"/>
    <x v="98"/>
    <x v="18"/>
    <x v="207"/>
  </r>
  <r>
    <x v="0"/>
    <x v="147"/>
    <x v="96"/>
    <n v="3"/>
    <x v="18"/>
    <s v="18145"/>
    <x v="88"/>
    <s v="000066-18145"/>
    <n v="1"/>
    <x v="0"/>
    <s v="IN-502"/>
    <s v="000066:IN-502"/>
    <n v="0"/>
    <n v="6"/>
    <s v="IN-502-6"/>
    <s v="Indiana Balance of State CoC"/>
    <x v="53"/>
    <n v="50"/>
    <x v="204"/>
    <x v="158"/>
    <x v="98"/>
    <x v="18"/>
    <x v="88"/>
  </r>
  <r>
    <x v="0"/>
    <x v="146"/>
    <x v="96"/>
    <n v="2"/>
    <x v="18"/>
    <s v="18179"/>
    <x v="528"/>
    <s v="000100-18179"/>
    <n v="1"/>
    <x v="2"/>
    <s v="IN-502"/>
    <s v="000100:IN-502"/>
    <n v="0"/>
    <n v="6"/>
    <s v="IN-502-6"/>
    <s v="Indiana Balance of State CoC"/>
    <x v="53"/>
    <n v="100"/>
    <x v="203"/>
    <x v="157"/>
    <x v="98"/>
    <x v="18"/>
    <x v="528"/>
  </r>
  <r>
    <x v="0"/>
    <x v="148"/>
    <x v="96"/>
    <n v="3"/>
    <x v="32"/>
    <s v="21015"/>
    <x v="144"/>
    <s v="000064-21015"/>
    <n v="1"/>
    <x v="2"/>
    <s v="KY-500"/>
    <s v="000064:KY-500"/>
    <n v="1"/>
    <n v="2"/>
    <s v="KY-500-2"/>
    <s v="Kentucky Balance of State CoC"/>
    <x v="120"/>
    <n v="5"/>
    <x v="205"/>
    <x v="159"/>
    <x v="98"/>
    <x v="32"/>
    <x v="144"/>
  </r>
  <r>
    <x v="0"/>
    <x v="148"/>
    <x v="96"/>
    <n v="3"/>
    <x v="32"/>
    <s v="21033"/>
    <x v="101"/>
    <s v="000064-21033"/>
    <n v="1"/>
    <x v="2"/>
    <s v="KY-500"/>
    <s v="000064:KY-500"/>
    <n v="0"/>
    <n v="2"/>
    <s v="KY-500-2"/>
    <s v="Kentucky Balance of State CoC"/>
    <x v="120"/>
    <n v="5"/>
    <x v="205"/>
    <x v="159"/>
    <x v="98"/>
    <x v="32"/>
    <x v="101"/>
  </r>
  <r>
    <x v="0"/>
    <x v="148"/>
    <x v="96"/>
    <n v="3"/>
    <x v="32"/>
    <s v="21117"/>
    <x v="732"/>
    <s v="000064-21117"/>
    <n v="1"/>
    <x v="2"/>
    <s v="KY-500"/>
    <s v="000064:KY-500"/>
    <n v="0"/>
    <n v="2"/>
    <s v="KY-500-2"/>
    <s v="Kentucky Balance of State CoC"/>
    <x v="120"/>
    <n v="5"/>
    <x v="205"/>
    <x v="159"/>
    <x v="98"/>
    <x v="32"/>
    <x v="732"/>
  </r>
  <r>
    <x v="0"/>
    <x v="148"/>
    <x v="96"/>
    <n v="3"/>
    <x v="23"/>
    <s v="39017"/>
    <x v="184"/>
    <s v="000064-39017"/>
    <n v="1"/>
    <x v="0"/>
    <s v="OH-507"/>
    <s v="000064:OH-507"/>
    <n v="1"/>
    <n v="4"/>
    <s v="OH-507-4"/>
    <s v="Ohio Balance of State CoC"/>
    <x v="78"/>
    <n v="35"/>
    <x v="205"/>
    <x v="159"/>
    <x v="98"/>
    <x v="23"/>
    <x v="184"/>
  </r>
  <r>
    <x v="0"/>
    <x v="148"/>
    <x v="96"/>
    <n v="3"/>
    <x v="23"/>
    <s v="39025"/>
    <x v="185"/>
    <s v="000064-39025"/>
    <n v="1"/>
    <x v="0"/>
    <s v="OH-507"/>
    <s v="000064:OH-507"/>
    <n v="0"/>
    <n v="4"/>
    <s v="OH-507-4"/>
    <s v="Ohio Balance of State CoC"/>
    <x v="78"/>
    <n v="35"/>
    <x v="205"/>
    <x v="159"/>
    <x v="98"/>
    <x v="23"/>
    <x v="185"/>
  </r>
  <r>
    <x v="0"/>
    <x v="150"/>
    <x v="96"/>
    <n v="3"/>
    <x v="23"/>
    <s v="39035"/>
    <x v="733"/>
    <s v="000063-39035"/>
    <n v="1"/>
    <x v="2"/>
    <s v="OH-502"/>
    <s v="000063:OH-502"/>
    <n v="1"/>
    <n v="1"/>
    <s v="OH-502-1"/>
    <s v="Cleveland/Cuyahoga County CoC"/>
    <x v="227"/>
    <n v="150"/>
    <x v="207"/>
    <x v="161"/>
    <x v="98"/>
    <x v="23"/>
    <x v="733"/>
  </r>
  <r>
    <x v="0"/>
    <x v="151"/>
    <x v="96"/>
    <n v="3"/>
    <x v="23"/>
    <s v="39041"/>
    <x v="555"/>
    <s v="000065-39041"/>
    <n v="1"/>
    <x v="2"/>
    <s v="OH-507"/>
    <s v="000065:OH-507"/>
    <n v="1"/>
    <n v="4"/>
    <s v="OH-507-4"/>
    <s v="Ohio Balance of State CoC"/>
    <x v="78"/>
    <n v="50"/>
    <x v="208"/>
    <x v="162"/>
    <x v="98"/>
    <x v="23"/>
    <x v="555"/>
  </r>
  <r>
    <x v="0"/>
    <x v="150"/>
    <x v="96"/>
    <n v="3"/>
    <x v="23"/>
    <s v="39043"/>
    <x v="538"/>
    <s v="000063-39043"/>
    <n v="1"/>
    <x v="2"/>
    <s v="OH-507"/>
    <s v="000063:OH-507"/>
    <n v="1"/>
    <n v="4"/>
    <s v="OH-507-4"/>
    <s v="Ohio Balance of State CoC"/>
    <x v="78"/>
    <n v="50"/>
    <x v="207"/>
    <x v="161"/>
    <x v="98"/>
    <x v="23"/>
    <x v="538"/>
  </r>
  <r>
    <x v="0"/>
    <x v="151"/>
    <x v="96"/>
    <n v="3"/>
    <x v="23"/>
    <s v="39045"/>
    <x v="230"/>
    <s v="000065-39045"/>
    <n v="1"/>
    <x v="2"/>
    <s v="OH-507"/>
    <s v="000065:OH-507"/>
    <n v="0"/>
    <n v="4"/>
    <s v="OH-507-4"/>
    <s v="Ohio Balance of State CoC"/>
    <x v="78"/>
    <n v="50"/>
    <x v="208"/>
    <x v="162"/>
    <x v="98"/>
    <x v="23"/>
    <x v="230"/>
  </r>
  <r>
    <x v="0"/>
    <x v="151"/>
    <x v="96"/>
    <n v="3"/>
    <x v="23"/>
    <s v="39049"/>
    <x v="354"/>
    <s v="000065-39049"/>
    <n v="1"/>
    <x v="2"/>
    <s v="OH-503"/>
    <s v="000065:OH-503"/>
    <n v="1"/>
    <n v="1"/>
    <s v="OH-503-1"/>
    <s v="Columbus/Franklin County CoC"/>
    <x v="228"/>
    <n v="100"/>
    <x v="208"/>
    <x v="162"/>
    <x v="98"/>
    <x v="23"/>
    <x v="354"/>
  </r>
  <r>
    <x v="0"/>
    <x v="148"/>
    <x v="96"/>
    <n v="3"/>
    <x v="23"/>
    <s v="39061"/>
    <x v="25"/>
    <s v="000064-39061"/>
    <n v="1"/>
    <x v="0"/>
    <s v="OH-500"/>
    <s v="000064:OH-500"/>
    <n v="1"/>
    <n v="2"/>
    <s v="OH-500-2"/>
    <s v="Cincinnati/Hamilton County CoC"/>
    <x v="79"/>
    <n v="100"/>
    <x v="205"/>
    <x v="159"/>
    <x v="98"/>
    <x v="23"/>
    <x v="25"/>
  </r>
  <r>
    <x v="0"/>
    <x v="150"/>
    <x v="96"/>
    <n v="3"/>
    <x v="23"/>
    <s v="39085"/>
    <x v="436"/>
    <s v="000063-39085"/>
    <n v="1"/>
    <x v="2"/>
    <s v="OH-507"/>
    <s v="000063:OH-507"/>
    <n v="0"/>
    <n v="4"/>
    <s v="OH-507-4"/>
    <s v="Ohio Balance of State CoC"/>
    <x v="78"/>
    <n v="50"/>
    <x v="207"/>
    <x v="161"/>
    <x v="98"/>
    <x v="23"/>
    <x v="436"/>
  </r>
  <r>
    <x v="0"/>
    <x v="151"/>
    <x v="96"/>
    <n v="3"/>
    <x v="23"/>
    <s v="39089"/>
    <x v="734"/>
    <s v="000065-39089"/>
    <n v="1"/>
    <x v="2"/>
    <s v="OH-507"/>
    <s v="000065:OH-507"/>
    <n v="0"/>
    <n v="4"/>
    <s v="OH-507-4"/>
    <s v="Ohio Balance of State CoC"/>
    <x v="78"/>
    <n v="50"/>
    <x v="208"/>
    <x v="162"/>
    <x v="98"/>
    <x v="23"/>
    <x v="734"/>
  </r>
  <r>
    <x v="0"/>
    <x v="150"/>
    <x v="96"/>
    <n v="3"/>
    <x v="23"/>
    <s v="39093"/>
    <x v="735"/>
    <s v="000063-39093"/>
    <n v="1"/>
    <x v="2"/>
    <s v="OH-507"/>
    <s v="000063:OH-507"/>
    <n v="0"/>
    <n v="4"/>
    <s v="OH-507-4"/>
    <s v="Ohio Balance of State CoC"/>
    <x v="78"/>
    <n v="50"/>
    <x v="207"/>
    <x v="161"/>
    <x v="98"/>
    <x v="23"/>
    <x v="735"/>
  </r>
  <r>
    <x v="0"/>
    <x v="151"/>
    <x v="96"/>
    <n v="3"/>
    <x v="23"/>
    <s v="39097"/>
    <x v="113"/>
    <s v="000065-39097"/>
    <n v="1"/>
    <x v="2"/>
    <s v="OH-507"/>
    <s v="000065:OH-507"/>
    <n v="0"/>
    <n v="4"/>
    <s v="OH-507-4"/>
    <s v="Ohio Balance of State CoC"/>
    <x v="78"/>
    <n v="50"/>
    <x v="208"/>
    <x v="162"/>
    <x v="98"/>
    <x v="23"/>
    <x v="113"/>
  </r>
  <r>
    <x v="0"/>
    <x v="151"/>
    <x v="96"/>
    <n v="3"/>
    <x v="23"/>
    <s v="39129"/>
    <x v="736"/>
    <s v="000065-39129"/>
    <n v="1"/>
    <x v="2"/>
    <s v="OH-507"/>
    <s v="000065:OH-507"/>
    <n v="0"/>
    <n v="4"/>
    <s v="OH-507-4"/>
    <s v="Ohio Balance of State CoC"/>
    <x v="78"/>
    <n v="50"/>
    <x v="208"/>
    <x v="162"/>
    <x v="98"/>
    <x v="23"/>
    <x v="736"/>
  </r>
  <r>
    <x v="0"/>
    <x v="152"/>
    <x v="96"/>
    <n v="2"/>
    <x v="23"/>
    <s v="39151"/>
    <x v="523"/>
    <s v="000094-39151"/>
    <n v="1"/>
    <x v="2"/>
    <s v="OH-508"/>
    <s v="000094:OH-508"/>
    <n v="1"/>
    <n v="1"/>
    <s v="OH-508-1"/>
    <s v="Canton, Massillon, Alliance/Stark County CoC"/>
    <x v="229"/>
    <n v="6"/>
    <x v="209"/>
    <x v="163"/>
    <x v="98"/>
    <x v="23"/>
    <x v="523"/>
  </r>
  <r>
    <x v="0"/>
    <x v="152"/>
    <x v="96"/>
    <n v="2"/>
    <x v="23"/>
    <s v="39153"/>
    <x v="737"/>
    <s v="000094-39153"/>
    <n v="1"/>
    <x v="2"/>
    <s v="OH-506"/>
    <s v="000094:OH-506"/>
    <n v="1"/>
    <n v="1"/>
    <s v="OH-506-1"/>
    <s v="Akron, Barberton/Summit County CoC"/>
    <x v="230"/>
    <n v="79"/>
    <x v="209"/>
    <x v="163"/>
    <x v="98"/>
    <x v="23"/>
    <x v="737"/>
  </r>
  <r>
    <x v="0"/>
    <x v="151"/>
    <x v="96"/>
    <n v="3"/>
    <x v="23"/>
    <s v="39159"/>
    <x v="270"/>
    <s v="000065-39159"/>
    <n v="1"/>
    <x v="2"/>
    <s v="OH-507"/>
    <s v="000065:OH-507"/>
    <n v="0"/>
    <n v="4"/>
    <s v="OH-507-4"/>
    <s v="Ohio Balance of State CoC"/>
    <x v="78"/>
    <n v="50"/>
    <x v="208"/>
    <x v="162"/>
    <x v="98"/>
    <x v="23"/>
    <x v="270"/>
  </r>
  <r>
    <x v="0"/>
    <x v="148"/>
    <x v="96"/>
    <n v="3"/>
    <x v="23"/>
    <s v="39165"/>
    <x v="186"/>
    <s v="000064-39165"/>
    <n v="1"/>
    <x v="0"/>
    <s v="OH-507"/>
    <s v="000064:OH-507"/>
    <n v="0"/>
    <n v="4"/>
    <s v="OH-507-4"/>
    <s v="Ohio Balance of State CoC"/>
    <x v="78"/>
    <n v="35"/>
    <x v="205"/>
    <x v="159"/>
    <x v="98"/>
    <x v="23"/>
    <x v="186"/>
  </r>
  <r>
    <x v="0"/>
    <x v="153"/>
    <x v="97"/>
    <n v="3"/>
    <x v="33"/>
    <s v="40017"/>
    <x v="738"/>
    <s v="000068-40017"/>
    <n v="1"/>
    <x v="2"/>
    <s v="OK-503"/>
    <s v="000068:OK-503"/>
    <n v="1"/>
    <n v="2"/>
    <s v="OK-503-2"/>
    <s v="Oklahoma Balance of State CoC"/>
    <x v="125"/>
    <n v="1"/>
    <x v="210"/>
    <x v="164"/>
    <x v="99"/>
    <x v="33"/>
    <x v="738"/>
  </r>
  <r>
    <x v="0"/>
    <x v="153"/>
    <x v="97"/>
    <n v="3"/>
    <x v="33"/>
    <s v="40027"/>
    <x v="105"/>
    <s v="000068-40027"/>
    <n v="1"/>
    <x v="2"/>
    <s v="OK-504"/>
    <s v="000068:OK-504"/>
    <n v="1"/>
    <n v="1"/>
    <s v="OK-504-1"/>
    <s v="Norman/Cleveland County CoC"/>
    <x v="231"/>
    <n v="1"/>
    <x v="210"/>
    <x v="164"/>
    <x v="99"/>
    <x v="33"/>
    <x v="105"/>
  </r>
  <r>
    <x v="0"/>
    <x v="153"/>
    <x v="97"/>
    <n v="3"/>
    <x v="33"/>
    <s v="40051"/>
    <x v="739"/>
    <s v="000068-40051"/>
    <n v="1"/>
    <x v="2"/>
    <s v="OK-506"/>
    <s v="000068:OK-506"/>
    <n v="1"/>
    <n v="1"/>
    <s v="OK-506-1"/>
    <s v="Southwest Oklahoma Regional CoC"/>
    <x v="232"/>
    <n v="1"/>
    <x v="210"/>
    <x v="164"/>
    <x v="99"/>
    <x v="33"/>
    <x v="739"/>
  </r>
  <r>
    <x v="0"/>
    <x v="153"/>
    <x v="97"/>
    <n v="3"/>
    <x v="33"/>
    <s v="40063"/>
    <x v="380"/>
    <s v="000068-40063"/>
    <n v="1"/>
    <x v="0"/>
    <s v="OK-507"/>
    <s v="000068:OK-507"/>
    <n v="1"/>
    <n v="2"/>
    <s v="OK-507-2"/>
    <s v="Southeastern Oklahoma Regional CoC"/>
    <x v="123"/>
    <n v="1"/>
    <x v="210"/>
    <x v="164"/>
    <x v="99"/>
    <x v="33"/>
    <x v="380"/>
  </r>
  <r>
    <x v="0"/>
    <x v="153"/>
    <x v="97"/>
    <n v="3"/>
    <x v="33"/>
    <s v="40081"/>
    <x v="111"/>
    <s v="000068-40081"/>
    <n v="1"/>
    <x v="2"/>
    <s v="OK-503"/>
    <s v="000068:OK-503"/>
    <n v="0"/>
    <n v="2"/>
    <s v="OK-503-2"/>
    <s v="Oklahoma Balance of State CoC"/>
    <x v="125"/>
    <n v="1"/>
    <x v="210"/>
    <x v="164"/>
    <x v="99"/>
    <x v="33"/>
    <x v="111"/>
  </r>
  <r>
    <x v="0"/>
    <x v="153"/>
    <x v="97"/>
    <n v="3"/>
    <x v="33"/>
    <s v="40083"/>
    <x v="740"/>
    <s v="000068-40083"/>
    <n v="1"/>
    <x v="2"/>
    <s v="XX-000"/>
    <s v="000068:XX-000"/>
    <n v="1"/>
    <n v="1"/>
    <s v="XX-000-1"/>
    <s v="No CoC in County"/>
    <x v="233"/>
    <n v="0"/>
    <x v="210"/>
    <x v="164"/>
    <x v="99"/>
    <x v="33"/>
    <x v="740"/>
  </r>
  <r>
    <x v="0"/>
    <x v="153"/>
    <x v="97"/>
    <n v="3"/>
    <x v="33"/>
    <s v="40087"/>
    <x v="741"/>
    <s v="000068-40087"/>
    <n v="1"/>
    <x v="2"/>
    <s v="OK-506"/>
    <s v="000068:OK-506"/>
    <n v="0"/>
    <n v="1"/>
    <s v="OK-506-1"/>
    <s v="Southwest Oklahoma Regional CoC"/>
    <x v="232"/>
    <n v="1"/>
    <x v="210"/>
    <x v="164"/>
    <x v="99"/>
    <x v="33"/>
    <x v="741"/>
  </r>
  <r>
    <x v="0"/>
    <x v="153"/>
    <x v="97"/>
    <n v="3"/>
    <x v="33"/>
    <s v="40109"/>
    <x v="742"/>
    <s v="000068-40109"/>
    <n v="1"/>
    <x v="2"/>
    <s v="OK-502"/>
    <s v="000068:OK-502"/>
    <n v="1"/>
    <n v="1"/>
    <s v="OK-502-1"/>
    <s v="Oklahoma City CoC"/>
    <x v="234"/>
    <n v="79"/>
    <x v="210"/>
    <x v="164"/>
    <x v="99"/>
    <x v="33"/>
    <x v="742"/>
  </r>
  <r>
    <x v="0"/>
    <x v="153"/>
    <x v="97"/>
    <n v="3"/>
    <x v="33"/>
    <s v="40125"/>
    <x v="743"/>
    <s v="000068-40125"/>
    <n v="1"/>
    <x v="2"/>
    <s v="OK-503"/>
    <s v="000068:OK-503"/>
    <n v="0"/>
    <n v="2"/>
    <s v="OK-503-2"/>
    <s v="Oklahoma Balance of State CoC"/>
    <x v="125"/>
    <n v="1"/>
    <x v="210"/>
    <x v="164"/>
    <x v="99"/>
    <x v="33"/>
    <x v="743"/>
  </r>
  <r>
    <x v="0"/>
    <x v="153"/>
    <x v="97"/>
    <n v="3"/>
    <x v="33"/>
    <s v="40133"/>
    <x v="388"/>
    <s v="000068-40133"/>
    <n v="1"/>
    <x v="0"/>
    <s v="OK-503"/>
    <s v="000068:OK-503"/>
    <n v="0"/>
    <n v="2"/>
    <s v="OK-503-2"/>
    <s v="Oklahoma Balance of State CoC"/>
    <x v="125"/>
    <n v="1"/>
    <x v="210"/>
    <x v="164"/>
    <x v="99"/>
    <x v="33"/>
    <x v="388"/>
  </r>
  <r>
    <x v="0"/>
    <x v="153"/>
    <x v="97"/>
    <n v="3"/>
    <x v="33"/>
    <s v="40143"/>
    <x v="389"/>
    <s v="000068-40143"/>
    <n v="1"/>
    <x v="0"/>
    <s v="OK-501"/>
    <s v="000068:OK-501"/>
    <n v="1"/>
    <n v="2"/>
    <s v="OK-501-2"/>
    <s v="Tulsa City &amp; County CoC"/>
    <x v="126"/>
    <n v="51"/>
    <x v="210"/>
    <x v="164"/>
    <x v="99"/>
    <x v="33"/>
    <x v="389"/>
  </r>
  <r>
    <x v="0"/>
    <x v="154"/>
    <x v="98"/>
    <n v="3"/>
    <x v="10"/>
    <s v="13009"/>
    <x v="744"/>
    <s v="000067-13009"/>
    <n v="1"/>
    <x v="2"/>
    <s v="GA-501"/>
    <s v="000067:GA-501"/>
    <n v="1"/>
    <n v="4"/>
    <s v="GA-501-4"/>
    <s v="Georgia Balance of State CoC"/>
    <x v="34"/>
    <n v="73"/>
    <x v="211"/>
    <x v="165"/>
    <x v="100"/>
    <x v="10"/>
    <x v="744"/>
  </r>
  <r>
    <x v="0"/>
    <x v="154"/>
    <x v="98"/>
    <n v="3"/>
    <x v="10"/>
    <s v="13021"/>
    <x v="745"/>
    <s v="000067-13021"/>
    <n v="1"/>
    <x v="2"/>
    <s v="GA-501"/>
    <s v="000067:GA-501"/>
    <n v="0"/>
    <n v="4"/>
    <s v="GA-501-4"/>
    <s v="Georgia Balance of State CoC"/>
    <x v="34"/>
    <n v="73"/>
    <x v="211"/>
    <x v="165"/>
    <x v="100"/>
    <x v="10"/>
    <x v="745"/>
  </r>
  <r>
    <x v="0"/>
    <x v="154"/>
    <x v="98"/>
    <n v="3"/>
    <x v="10"/>
    <s v="13081"/>
    <x v="746"/>
    <s v="000067-13081"/>
    <n v="1"/>
    <x v="2"/>
    <s v="GA-501"/>
    <s v="000067:GA-501"/>
    <n v="0"/>
    <n v="4"/>
    <s v="GA-501-4"/>
    <s v="Georgia Balance of State CoC"/>
    <x v="34"/>
    <n v="73"/>
    <x v="211"/>
    <x v="165"/>
    <x v="100"/>
    <x v="10"/>
    <x v="746"/>
  </r>
  <r>
    <x v="0"/>
    <x v="154"/>
    <x v="98"/>
    <n v="3"/>
    <x v="10"/>
    <s v="13153"/>
    <x v="631"/>
    <s v="000067-13153"/>
    <n v="1"/>
    <x v="2"/>
    <s v="GA-501"/>
    <s v="000067:GA-501"/>
    <n v="0"/>
    <n v="4"/>
    <s v="GA-501-4"/>
    <s v="Georgia Balance of State CoC"/>
    <x v="34"/>
    <n v="73"/>
    <x v="211"/>
    <x v="165"/>
    <x v="100"/>
    <x v="10"/>
    <x v="631"/>
  </r>
  <r>
    <x v="0"/>
    <x v="154"/>
    <x v="98"/>
    <n v="3"/>
    <x v="10"/>
    <s v="13175"/>
    <x v="747"/>
    <s v="000067-13175"/>
    <n v="1"/>
    <x v="2"/>
    <s v="GA-501"/>
    <s v="000067:GA-501"/>
    <n v="0"/>
    <n v="4"/>
    <s v="GA-501-4"/>
    <s v="Georgia Balance of State CoC"/>
    <x v="34"/>
    <n v="73"/>
    <x v="211"/>
    <x v="165"/>
    <x v="100"/>
    <x v="10"/>
    <x v="747"/>
  </r>
  <r>
    <x v="0"/>
    <x v="154"/>
    <x v="98"/>
    <n v="3"/>
    <x v="10"/>
    <s v="13215"/>
    <x v="748"/>
    <s v="000067-13215"/>
    <n v="1"/>
    <x v="2"/>
    <s v="GA-505"/>
    <s v="000067:GA-505"/>
    <n v="1"/>
    <n v="2"/>
    <s v="GA-505-2"/>
    <s v="Columbus-Muscogee CoC"/>
    <x v="143"/>
    <n v="7"/>
    <x v="211"/>
    <x v="165"/>
    <x v="100"/>
    <x v="10"/>
    <x v="748"/>
  </r>
  <r>
    <x v="0"/>
    <x v="154"/>
    <x v="98"/>
    <n v="3"/>
    <x v="10"/>
    <s v="13225"/>
    <x v="749"/>
    <s v="000067-13225"/>
    <n v="1"/>
    <x v="2"/>
    <s v="GA-501"/>
    <s v="000067:GA-501"/>
    <n v="0"/>
    <n v="4"/>
    <s v="GA-501-4"/>
    <s v="Georgia Balance of State CoC"/>
    <x v="34"/>
    <n v="73"/>
    <x v="211"/>
    <x v="165"/>
    <x v="100"/>
    <x v="10"/>
    <x v="749"/>
  </r>
  <r>
    <x v="0"/>
    <x v="155"/>
    <x v="99"/>
    <n v="1"/>
    <x v="2"/>
    <s v="48113"/>
    <x v="91"/>
    <s v="000146-48113"/>
    <n v="1"/>
    <x v="1"/>
    <s v="TX-600"/>
    <s v="000146:TX-600"/>
    <n v="1"/>
    <n v="5"/>
    <s v="TX-600-5"/>
    <s v="Dallas City &amp; County/Irving CoC"/>
    <x v="5"/>
    <n v="75"/>
    <x v="212"/>
    <x v="166"/>
    <x v="101"/>
    <x v="2"/>
    <x v="91"/>
  </r>
  <r>
    <x v="0"/>
    <x v="155"/>
    <x v="99"/>
    <n v="1"/>
    <x v="2"/>
    <s v="48439"/>
    <x v="93"/>
    <s v="000146-48439"/>
    <n v="1"/>
    <x v="1"/>
    <s v="TX-601"/>
    <s v="000146:TX-601"/>
    <n v="1"/>
    <n v="5"/>
    <s v="TX-601-5"/>
    <s v="Fort Worth, Arlington/Tarrant County CoC"/>
    <x v="8"/>
    <n v="75"/>
    <x v="212"/>
    <x v="166"/>
    <x v="101"/>
    <x v="2"/>
    <x v="93"/>
  </r>
  <r>
    <x v="0"/>
    <x v="156"/>
    <x v="100"/>
    <n v="1"/>
    <x v="1"/>
    <s v="06019"/>
    <x v="563"/>
    <s v="000144-06019"/>
    <n v="1"/>
    <x v="0"/>
    <s v="CA-514"/>
    <s v="000144:CA-514"/>
    <n v="1"/>
    <n v="2"/>
    <s v="CA-514-2"/>
    <s v="Fresno City &amp; County/Madera County CoC"/>
    <x v="188"/>
    <n v="100"/>
    <x v="213"/>
    <x v="167"/>
    <x v="102"/>
    <x v="1"/>
    <x v="563"/>
  </r>
  <r>
    <x v="0"/>
    <x v="156"/>
    <x v="100"/>
    <n v="1"/>
    <x v="1"/>
    <s v="06039"/>
    <x v="565"/>
    <s v="000144-06039"/>
    <n v="1"/>
    <x v="0"/>
    <s v="CA-514"/>
    <s v="000144:CA-514"/>
    <n v="0"/>
    <n v="2"/>
    <s v="CA-514-2"/>
    <s v="Fresno City &amp; County/Madera County CoC"/>
    <x v="188"/>
    <n v="100"/>
    <x v="213"/>
    <x v="167"/>
    <x v="102"/>
    <x v="1"/>
    <x v="565"/>
  </r>
  <r>
    <x v="0"/>
    <x v="157"/>
    <x v="100"/>
    <n v="1"/>
    <x v="1"/>
    <s v="06077"/>
    <x v="568"/>
    <s v="000145-06077"/>
    <n v="1"/>
    <x v="0"/>
    <s v="CA-511"/>
    <s v="000145:CA-511"/>
    <n v="1"/>
    <n v="2"/>
    <s v="CA-511-2"/>
    <s v="Stockton/San Joaquin County CoC"/>
    <x v="192"/>
    <n v="75"/>
    <x v="214"/>
    <x v="168"/>
    <x v="102"/>
    <x v="1"/>
    <x v="568"/>
  </r>
  <r>
    <x v="0"/>
    <x v="158"/>
    <x v="101"/>
    <n v="1"/>
    <x v="45"/>
    <s v="32031"/>
    <x v="750"/>
    <s v="000129-32031"/>
    <n v="1"/>
    <x v="2"/>
    <s v="NV-501"/>
    <s v="000129:NV-501"/>
    <n v="1"/>
    <n v="1"/>
    <s v="NV-501-1"/>
    <s v="Reno, Sparks/Washoe County CoC"/>
    <x v="235"/>
    <n v="125"/>
    <x v="215"/>
    <x v="169"/>
    <x v="103"/>
    <x v="45"/>
    <x v="750"/>
  </r>
  <r>
    <x v="0"/>
    <x v="159"/>
    <x v="102"/>
    <n v="1"/>
    <x v="46"/>
    <s v="20173"/>
    <x v="751"/>
    <s v="000131-20173"/>
    <n v="1"/>
    <x v="2"/>
    <s v="KS-502"/>
    <s v="000131:KS-502"/>
    <n v="1"/>
    <n v="1"/>
    <s v="KS-502-1"/>
    <s v="Wichita/Sedgwick County CoC"/>
    <x v="236"/>
    <n v="125"/>
    <x v="216"/>
    <x v="170"/>
    <x v="104"/>
    <x v="46"/>
    <x v="751"/>
  </r>
  <r>
    <x v="0"/>
    <x v="160"/>
    <x v="103"/>
    <n v="2"/>
    <x v="12"/>
    <s v="55001"/>
    <x v="392"/>
    <s v="000078-55001"/>
    <n v="1"/>
    <x v="2"/>
    <s v="WI-500"/>
    <s v="000078:WI-500"/>
    <n v="1"/>
    <n v="5"/>
    <s v="WI-500-5"/>
    <s v="Wisconsin Balance of State CoC"/>
    <x v="43"/>
    <n v="98"/>
    <x v="217"/>
    <x v="171"/>
    <x v="105"/>
    <x v="12"/>
    <x v="392"/>
  </r>
  <r>
    <x v="0"/>
    <x v="160"/>
    <x v="103"/>
    <n v="2"/>
    <x v="12"/>
    <s v="55003"/>
    <x v="752"/>
    <s v="000078-55003"/>
    <n v="1"/>
    <x v="2"/>
    <s v="WI-500"/>
    <s v="000078:WI-500"/>
    <n v="0"/>
    <n v="5"/>
    <s v="WI-500-5"/>
    <s v="Wisconsin Balance of State CoC"/>
    <x v="43"/>
    <n v="98"/>
    <x v="218"/>
    <x v="171"/>
    <x v="105"/>
    <x v="12"/>
    <x v="752"/>
  </r>
  <r>
    <x v="0"/>
    <x v="160"/>
    <x v="103"/>
    <n v="2"/>
    <x v="12"/>
    <s v="55005"/>
    <x v="682"/>
    <s v="000078-55005"/>
    <n v="1"/>
    <x v="0"/>
    <s v="WI-500"/>
    <s v="000078:WI-500"/>
    <n v="0"/>
    <n v="5"/>
    <s v="WI-500-5"/>
    <s v="Wisconsin Balance of State CoC"/>
    <x v="43"/>
    <n v="98"/>
    <x v="219"/>
    <x v="171"/>
    <x v="105"/>
    <x v="12"/>
    <x v="682"/>
  </r>
  <r>
    <x v="0"/>
    <x v="160"/>
    <x v="103"/>
    <n v="2"/>
    <x v="12"/>
    <s v="55007"/>
    <x v="753"/>
    <s v="000078-55007"/>
    <n v="1"/>
    <x v="2"/>
    <s v="WI-500"/>
    <s v="000078:WI-500"/>
    <n v="0"/>
    <n v="5"/>
    <s v="WI-500-5"/>
    <s v="Wisconsin Balance of State CoC"/>
    <x v="43"/>
    <n v="98"/>
    <x v="217"/>
    <x v="171"/>
    <x v="105"/>
    <x v="12"/>
    <x v="753"/>
  </r>
  <r>
    <x v="0"/>
    <x v="160"/>
    <x v="103"/>
    <n v="2"/>
    <x v="12"/>
    <s v="55011"/>
    <x v="683"/>
    <s v="000078-55011"/>
    <n v="1"/>
    <x v="0"/>
    <s v="WI-500"/>
    <s v="000078:WI-500"/>
    <n v="0"/>
    <n v="5"/>
    <s v="WI-500-5"/>
    <s v="Wisconsin Balance of State CoC"/>
    <x v="43"/>
    <n v="98"/>
    <x v="217"/>
    <x v="171"/>
    <x v="105"/>
    <x v="12"/>
    <x v="683"/>
  </r>
  <r>
    <x v="0"/>
    <x v="160"/>
    <x v="103"/>
    <n v="2"/>
    <x v="12"/>
    <s v="55013"/>
    <x v="754"/>
    <s v="000078-55013"/>
    <n v="1"/>
    <x v="2"/>
    <s v="WI-500"/>
    <s v="000078:WI-500"/>
    <n v="0"/>
    <n v="5"/>
    <s v="WI-500-5"/>
    <s v="Wisconsin Balance of State CoC"/>
    <x v="43"/>
    <n v="98"/>
    <x v="220"/>
    <x v="171"/>
    <x v="105"/>
    <x v="12"/>
    <x v="754"/>
  </r>
  <r>
    <x v="0"/>
    <x v="160"/>
    <x v="103"/>
    <n v="2"/>
    <x v="12"/>
    <s v="55017"/>
    <x v="685"/>
    <s v="000078-55017"/>
    <n v="1"/>
    <x v="0"/>
    <s v="WI-500"/>
    <s v="000078:WI-500"/>
    <n v="0"/>
    <n v="5"/>
    <s v="WI-500-5"/>
    <s v="Wisconsin Balance of State CoC"/>
    <x v="43"/>
    <n v="98"/>
    <x v="217"/>
    <x v="171"/>
    <x v="105"/>
    <x v="12"/>
    <x v="685"/>
  </r>
  <r>
    <x v="0"/>
    <x v="160"/>
    <x v="103"/>
    <n v="2"/>
    <x v="12"/>
    <s v="55019"/>
    <x v="350"/>
    <s v="000078-55019"/>
    <n v="1"/>
    <x v="0"/>
    <s v="WI-500"/>
    <s v="000078:WI-500"/>
    <n v="0"/>
    <n v="5"/>
    <s v="WI-500-5"/>
    <s v="Wisconsin Balance of State CoC"/>
    <x v="43"/>
    <n v="98"/>
    <x v="221"/>
    <x v="171"/>
    <x v="105"/>
    <x v="12"/>
    <x v="350"/>
  </r>
  <r>
    <x v="0"/>
    <x v="160"/>
    <x v="103"/>
    <n v="2"/>
    <x v="12"/>
    <s v="55023"/>
    <x v="536"/>
    <s v="000078-55023"/>
    <n v="1"/>
    <x v="0"/>
    <s v="WI-500"/>
    <s v="000078:WI-500"/>
    <n v="0"/>
    <n v="5"/>
    <s v="WI-500-5"/>
    <s v="Wisconsin Balance of State CoC"/>
    <x v="43"/>
    <n v="98"/>
    <x v="217"/>
    <x v="171"/>
    <x v="105"/>
    <x v="12"/>
    <x v="536"/>
  </r>
  <r>
    <x v="0"/>
    <x v="160"/>
    <x v="103"/>
    <n v="2"/>
    <x v="12"/>
    <s v="55031"/>
    <x v="146"/>
    <s v="000078-55031"/>
    <n v="1"/>
    <x v="0"/>
    <s v="WI-500"/>
    <s v="000078:WI-500"/>
    <n v="0"/>
    <n v="5"/>
    <s v="WI-500-5"/>
    <s v="Wisconsin Balance of State CoC"/>
    <x v="43"/>
    <n v="98"/>
    <x v="222"/>
    <x v="171"/>
    <x v="105"/>
    <x v="12"/>
    <x v="146"/>
  </r>
  <r>
    <x v="0"/>
    <x v="160"/>
    <x v="103"/>
    <n v="2"/>
    <x v="12"/>
    <s v="55033"/>
    <x v="688"/>
    <s v="000078-55033"/>
    <n v="1"/>
    <x v="0"/>
    <s v="WI-500"/>
    <s v="000078:WI-500"/>
    <n v="0"/>
    <n v="5"/>
    <s v="WI-500-5"/>
    <s v="Wisconsin Balance of State CoC"/>
    <x v="43"/>
    <n v="98"/>
    <x v="217"/>
    <x v="171"/>
    <x v="105"/>
    <x v="12"/>
    <x v="688"/>
  </r>
  <r>
    <x v="0"/>
    <x v="160"/>
    <x v="103"/>
    <n v="2"/>
    <x v="12"/>
    <s v="55035"/>
    <x v="689"/>
    <s v="000078-55035"/>
    <n v="1"/>
    <x v="0"/>
    <s v="WI-500"/>
    <s v="000078:WI-500"/>
    <n v="0"/>
    <n v="5"/>
    <s v="WI-500-5"/>
    <s v="Wisconsin Balance of State CoC"/>
    <x v="43"/>
    <n v="98"/>
    <x v="223"/>
    <x v="171"/>
    <x v="105"/>
    <x v="12"/>
    <x v="689"/>
  </r>
  <r>
    <x v="0"/>
    <x v="160"/>
    <x v="103"/>
    <n v="2"/>
    <x v="12"/>
    <s v="55037"/>
    <x v="755"/>
    <s v="000078-55037"/>
    <n v="1"/>
    <x v="2"/>
    <s v="WI-500"/>
    <s v="000078:WI-500"/>
    <n v="0"/>
    <n v="5"/>
    <s v="WI-500-5"/>
    <s v="Wisconsin Balance of State CoC"/>
    <x v="43"/>
    <n v="98"/>
    <x v="217"/>
    <x v="171"/>
    <x v="105"/>
    <x v="12"/>
    <x v="755"/>
  </r>
  <r>
    <x v="0"/>
    <x v="160"/>
    <x v="103"/>
    <n v="2"/>
    <x v="12"/>
    <s v="55041"/>
    <x v="539"/>
    <s v="000078-55041"/>
    <n v="1"/>
    <x v="2"/>
    <s v="WI-500"/>
    <s v="000078:WI-500"/>
    <n v="0"/>
    <n v="5"/>
    <s v="WI-500-5"/>
    <s v="Wisconsin Balance of State CoC"/>
    <x v="43"/>
    <n v="98"/>
    <x v="217"/>
    <x v="171"/>
    <x v="105"/>
    <x v="12"/>
    <x v="539"/>
  </r>
  <r>
    <x v="0"/>
    <x v="160"/>
    <x v="103"/>
    <n v="2"/>
    <x v="12"/>
    <s v="55043"/>
    <x v="193"/>
    <s v="000078-55043"/>
    <n v="1"/>
    <x v="2"/>
    <s v="WI-500"/>
    <s v="000078:WI-500"/>
    <n v="0"/>
    <n v="5"/>
    <s v="WI-500-5"/>
    <s v="Wisconsin Balance of State CoC"/>
    <x v="43"/>
    <n v="98"/>
    <x v="217"/>
    <x v="171"/>
    <x v="105"/>
    <x v="12"/>
    <x v="193"/>
  </r>
  <r>
    <x v="0"/>
    <x v="160"/>
    <x v="103"/>
    <n v="2"/>
    <x v="12"/>
    <s v="55051"/>
    <x v="756"/>
    <s v="000078-55051"/>
    <n v="1"/>
    <x v="2"/>
    <s v="WI-500"/>
    <s v="000078:WI-500"/>
    <n v="0"/>
    <n v="5"/>
    <s v="WI-500-5"/>
    <s v="Wisconsin Balance of State CoC"/>
    <x v="43"/>
    <n v="98"/>
    <x v="217"/>
    <x v="171"/>
    <x v="105"/>
    <x v="12"/>
    <x v="756"/>
  </r>
  <r>
    <x v="0"/>
    <x v="160"/>
    <x v="103"/>
    <n v="2"/>
    <x v="12"/>
    <s v="55053"/>
    <x v="110"/>
    <s v="000078-55053"/>
    <n v="1"/>
    <x v="0"/>
    <s v="WI-500"/>
    <s v="000078:WI-500"/>
    <n v="0"/>
    <n v="5"/>
    <s v="WI-500-5"/>
    <s v="Wisconsin Balance of State CoC"/>
    <x v="43"/>
    <n v="98"/>
    <x v="217"/>
    <x v="171"/>
    <x v="105"/>
    <x v="12"/>
    <x v="110"/>
  </r>
  <r>
    <x v="0"/>
    <x v="160"/>
    <x v="103"/>
    <n v="2"/>
    <x v="12"/>
    <s v="55057"/>
    <x v="757"/>
    <s v="000078-55057"/>
    <n v="1"/>
    <x v="2"/>
    <s v="WI-500"/>
    <s v="000078:WI-500"/>
    <n v="0"/>
    <n v="5"/>
    <s v="WI-500-5"/>
    <s v="Wisconsin Balance of State CoC"/>
    <x v="43"/>
    <n v="98"/>
    <x v="217"/>
    <x v="171"/>
    <x v="105"/>
    <x v="12"/>
    <x v="757"/>
  </r>
  <r>
    <x v="0"/>
    <x v="160"/>
    <x v="103"/>
    <n v="2"/>
    <x v="12"/>
    <s v="55063"/>
    <x v="694"/>
    <s v="000078-55063"/>
    <n v="1"/>
    <x v="0"/>
    <s v="WI-500"/>
    <s v="000078:WI-500"/>
    <n v="0"/>
    <n v="5"/>
    <s v="WI-500-5"/>
    <s v="Wisconsin Balance of State CoC"/>
    <x v="43"/>
    <n v="98"/>
    <x v="217"/>
    <x v="171"/>
    <x v="105"/>
    <x v="12"/>
    <x v="694"/>
  </r>
  <r>
    <x v="0"/>
    <x v="160"/>
    <x v="103"/>
    <n v="2"/>
    <x v="12"/>
    <s v="55067"/>
    <x v="758"/>
    <s v="000078-55067"/>
    <n v="1"/>
    <x v="2"/>
    <s v="WI-500"/>
    <s v="000078:WI-500"/>
    <n v="0"/>
    <n v="5"/>
    <s v="WI-500-5"/>
    <s v="Wisconsin Balance of State CoC"/>
    <x v="43"/>
    <n v="98"/>
    <x v="217"/>
    <x v="171"/>
    <x v="105"/>
    <x v="12"/>
    <x v="758"/>
  </r>
  <r>
    <x v="0"/>
    <x v="160"/>
    <x v="103"/>
    <n v="2"/>
    <x v="12"/>
    <s v="55069"/>
    <x v="111"/>
    <s v="000078-55069"/>
    <n v="1"/>
    <x v="2"/>
    <s v="WI-500"/>
    <s v="000078:WI-500"/>
    <n v="0"/>
    <n v="5"/>
    <s v="WI-500-5"/>
    <s v="Wisconsin Balance of State CoC"/>
    <x v="43"/>
    <n v="98"/>
    <x v="217"/>
    <x v="171"/>
    <x v="105"/>
    <x v="12"/>
    <x v="111"/>
  </r>
  <r>
    <x v="0"/>
    <x v="160"/>
    <x v="103"/>
    <n v="2"/>
    <x v="12"/>
    <s v="55073"/>
    <x v="759"/>
    <s v="000078-55073"/>
    <n v="1"/>
    <x v="2"/>
    <s v="WI-500"/>
    <s v="000078:WI-500"/>
    <n v="0"/>
    <n v="5"/>
    <s v="WI-500-5"/>
    <s v="Wisconsin Balance of State CoC"/>
    <x v="43"/>
    <n v="98"/>
    <x v="217"/>
    <x v="171"/>
    <x v="105"/>
    <x v="12"/>
    <x v="759"/>
  </r>
  <r>
    <x v="0"/>
    <x v="160"/>
    <x v="103"/>
    <n v="2"/>
    <x v="12"/>
    <s v="55081"/>
    <x v="138"/>
    <s v="000078-55081"/>
    <n v="1"/>
    <x v="0"/>
    <s v="WI-500"/>
    <s v="000078:WI-500"/>
    <n v="0"/>
    <n v="5"/>
    <s v="WI-500-5"/>
    <s v="Wisconsin Balance of State CoC"/>
    <x v="43"/>
    <n v="98"/>
    <x v="217"/>
    <x v="171"/>
    <x v="105"/>
    <x v="12"/>
    <x v="138"/>
  </r>
  <r>
    <x v="0"/>
    <x v="160"/>
    <x v="103"/>
    <n v="2"/>
    <x v="12"/>
    <s v="55085"/>
    <x v="760"/>
    <s v="000078-55085"/>
    <n v="1"/>
    <x v="2"/>
    <s v="WI-500"/>
    <s v="000078:WI-500"/>
    <n v="0"/>
    <n v="5"/>
    <s v="WI-500-5"/>
    <s v="Wisconsin Balance of State CoC"/>
    <x v="43"/>
    <n v="98"/>
    <x v="217"/>
    <x v="171"/>
    <x v="105"/>
    <x v="12"/>
    <x v="760"/>
  </r>
  <r>
    <x v="0"/>
    <x v="160"/>
    <x v="103"/>
    <n v="2"/>
    <x v="12"/>
    <s v="55091"/>
    <x v="703"/>
    <s v="000078-55091"/>
    <n v="1"/>
    <x v="0"/>
    <s v="WI-500"/>
    <s v="000078:WI-500"/>
    <n v="0"/>
    <n v="5"/>
    <s v="WI-500-5"/>
    <s v="Wisconsin Balance of State CoC"/>
    <x v="43"/>
    <n v="98"/>
    <x v="217"/>
    <x v="171"/>
    <x v="105"/>
    <x v="12"/>
    <x v="703"/>
  </r>
  <r>
    <x v="0"/>
    <x v="160"/>
    <x v="103"/>
    <n v="2"/>
    <x v="12"/>
    <s v="55093"/>
    <x v="680"/>
    <s v="000078-55093"/>
    <n v="1"/>
    <x v="0"/>
    <s v="WI-500"/>
    <s v="000078:WI-500"/>
    <n v="0"/>
    <n v="5"/>
    <s v="WI-500-5"/>
    <s v="Wisconsin Balance of State CoC"/>
    <x v="43"/>
    <n v="98"/>
    <x v="224"/>
    <x v="171"/>
    <x v="105"/>
    <x v="12"/>
    <x v="680"/>
  </r>
  <r>
    <x v="0"/>
    <x v="160"/>
    <x v="103"/>
    <n v="2"/>
    <x v="12"/>
    <s v="55095"/>
    <x v="115"/>
    <s v="000078-55095"/>
    <n v="1"/>
    <x v="0"/>
    <s v="WI-500"/>
    <s v="000078:WI-500"/>
    <n v="0"/>
    <n v="5"/>
    <s v="WI-500-5"/>
    <s v="Wisconsin Balance of State CoC"/>
    <x v="43"/>
    <n v="98"/>
    <x v="225"/>
    <x v="171"/>
    <x v="105"/>
    <x v="12"/>
    <x v="115"/>
  </r>
  <r>
    <x v="0"/>
    <x v="160"/>
    <x v="103"/>
    <n v="2"/>
    <x v="12"/>
    <s v="55097"/>
    <x v="761"/>
    <s v="000078-55097"/>
    <n v="1"/>
    <x v="2"/>
    <s v="WI-500"/>
    <s v="000078:WI-500"/>
    <n v="0"/>
    <n v="5"/>
    <s v="WI-500-5"/>
    <s v="Wisconsin Balance of State CoC"/>
    <x v="43"/>
    <n v="98"/>
    <x v="217"/>
    <x v="171"/>
    <x v="105"/>
    <x v="12"/>
    <x v="761"/>
  </r>
  <r>
    <x v="0"/>
    <x v="160"/>
    <x v="103"/>
    <n v="2"/>
    <x v="12"/>
    <s v="55099"/>
    <x v="762"/>
    <s v="000078-55099"/>
    <n v="1"/>
    <x v="2"/>
    <s v="WI-500"/>
    <s v="000078:WI-500"/>
    <n v="0"/>
    <n v="5"/>
    <s v="WI-500-5"/>
    <s v="Wisconsin Balance of State CoC"/>
    <x v="43"/>
    <n v="98"/>
    <x v="226"/>
    <x v="171"/>
    <x v="105"/>
    <x v="12"/>
    <x v="762"/>
  </r>
  <r>
    <x v="0"/>
    <x v="160"/>
    <x v="103"/>
    <n v="2"/>
    <x v="12"/>
    <s v="55103"/>
    <x v="232"/>
    <s v="000078-55103"/>
    <n v="1"/>
    <x v="2"/>
    <s v="WI-500"/>
    <s v="000078:WI-500"/>
    <n v="0"/>
    <n v="5"/>
    <s v="WI-500-5"/>
    <s v="Wisconsin Balance of State CoC"/>
    <x v="43"/>
    <n v="98"/>
    <x v="217"/>
    <x v="171"/>
    <x v="105"/>
    <x v="12"/>
    <x v="232"/>
  </r>
  <r>
    <x v="0"/>
    <x v="160"/>
    <x v="103"/>
    <n v="2"/>
    <x v="12"/>
    <s v="55107"/>
    <x v="704"/>
    <s v="000078-55107"/>
    <n v="1"/>
    <x v="0"/>
    <s v="WI-500"/>
    <s v="000078:WI-500"/>
    <n v="0"/>
    <n v="5"/>
    <s v="WI-500-5"/>
    <s v="Wisconsin Balance of State CoC"/>
    <x v="43"/>
    <n v="98"/>
    <x v="227"/>
    <x v="171"/>
    <x v="105"/>
    <x v="12"/>
    <x v="704"/>
  </r>
  <r>
    <x v="0"/>
    <x v="160"/>
    <x v="103"/>
    <n v="2"/>
    <x v="12"/>
    <s v="55113"/>
    <x v="763"/>
    <s v="000078-55113"/>
    <n v="1"/>
    <x v="2"/>
    <s v="WI-500"/>
    <s v="000078:WI-500"/>
    <n v="0"/>
    <n v="5"/>
    <s v="WI-500-5"/>
    <s v="Wisconsin Balance of State CoC"/>
    <x v="43"/>
    <n v="98"/>
    <x v="228"/>
    <x v="171"/>
    <x v="105"/>
    <x v="12"/>
    <x v="763"/>
  </r>
  <r>
    <x v="0"/>
    <x v="160"/>
    <x v="103"/>
    <n v="2"/>
    <x v="12"/>
    <s v="55109"/>
    <x v="708"/>
    <s v="000078-55109"/>
    <n v="1"/>
    <x v="0"/>
    <s v="WI-500"/>
    <s v="000078:WI-500"/>
    <n v="0"/>
    <n v="5"/>
    <s v="WI-500-5"/>
    <s v="Wisconsin Balance of State CoC"/>
    <x v="43"/>
    <n v="98"/>
    <x v="224"/>
    <x v="171"/>
    <x v="105"/>
    <x v="12"/>
    <x v="708"/>
  </r>
  <r>
    <x v="0"/>
    <x v="160"/>
    <x v="103"/>
    <n v="2"/>
    <x v="12"/>
    <s v="55119"/>
    <x v="58"/>
    <s v="000078-55119"/>
    <n v="1"/>
    <x v="2"/>
    <s v="WI-500"/>
    <s v="000078:WI-500"/>
    <n v="0"/>
    <n v="5"/>
    <s v="WI-500-5"/>
    <s v="Wisconsin Balance of State CoC"/>
    <x v="43"/>
    <n v="98"/>
    <x v="229"/>
    <x v="171"/>
    <x v="105"/>
    <x v="12"/>
    <x v="58"/>
  </r>
  <r>
    <x v="0"/>
    <x v="160"/>
    <x v="103"/>
    <n v="2"/>
    <x v="12"/>
    <s v="55121"/>
    <x v="709"/>
    <s v="000078-55121"/>
    <n v="1"/>
    <x v="0"/>
    <s v="WI-500"/>
    <s v="000078:WI-500"/>
    <n v="0"/>
    <n v="5"/>
    <s v="WI-500-5"/>
    <s v="Wisconsin Balance of State CoC"/>
    <x v="43"/>
    <n v="98"/>
    <x v="217"/>
    <x v="171"/>
    <x v="105"/>
    <x v="12"/>
    <x v="709"/>
  </r>
  <r>
    <x v="0"/>
    <x v="160"/>
    <x v="103"/>
    <n v="2"/>
    <x v="12"/>
    <s v="55123"/>
    <x v="710"/>
    <s v="000078-55123"/>
    <n v="1"/>
    <x v="0"/>
    <s v="WI-500"/>
    <s v="000078:WI-500"/>
    <n v="0"/>
    <n v="5"/>
    <s v="WI-500-5"/>
    <s v="Wisconsin Balance of State CoC"/>
    <x v="43"/>
    <n v="98"/>
    <x v="217"/>
    <x v="171"/>
    <x v="105"/>
    <x v="12"/>
    <x v="710"/>
  </r>
  <r>
    <x v="0"/>
    <x v="160"/>
    <x v="103"/>
    <n v="2"/>
    <x v="12"/>
    <s v="55125"/>
    <x v="764"/>
    <s v="000078-55125"/>
    <n v="1"/>
    <x v="2"/>
    <s v="WI-500"/>
    <s v="000078:WI-500"/>
    <n v="0"/>
    <n v="5"/>
    <s v="WI-500-5"/>
    <s v="Wisconsin Balance of State CoC"/>
    <x v="43"/>
    <n v="98"/>
    <x v="217"/>
    <x v="171"/>
    <x v="105"/>
    <x v="12"/>
    <x v="764"/>
  </r>
  <r>
    <x v="0"/>
    <x v="160"/>
    <x v="103"/>
    <n v="2"/>
    <x v="12"/>
    <s v="55129"/>
    <x v="765"/>
    <s v="000078-55129"/>
    <n v="1"/>
    <x v="2"/>
    <s v="WI-500"/>
    <s v="000078:WI-500"/>
    <n v="0"/>
    <n v="5"/>
    <s v="WI-500-5"/>
    <s v="Wisconsin Balance of State CoC"/>
    <x v="43"/>
    <n v="98"/>
    <x v="217"/>
    <x v="171"/>
    <x v="105"/>
    <x v="12"/>
    <x v="765"/>
  </r>
  <r>
    <x v="0"/>
    <x v="160"/>
    <x v="103"/>
    <n v="2"/>
    <x v="12"/>
    <s v="55141"/>
    <x v="215"/>
    <s v="000078-55141"/>
    <n v="1"/>
    <x v="2"/>
    <s v="WI-500"/>
    <s v="000078:WI-500"/>
    <n v="0"/>
    <n v="5"/>
    <s v="WI-500-5"/>
    <s v="Wisconsin Balance of State CoC"/>
    <x v="43"/>
    <n v="98"/>
    <x v="217"/>
    <x v="171"/>
    <x v="105"/>
    <x v="12"/>
    <x v="215"/>
  </r>
  <r>
    <x v="3"/>
    <x v="161"/>
    <x v="104"/>
    <m/>
    <x v="47"/>
    <m/>
    <x v="766"/>
    <m/>
    <m/>
    <x v="5"/>
    <m/>
    <m/>
    <m/>
    <m/>
    <m/>
    <m/>
    <x v="237"/>
    <m/>
    <x v="230"/>
    <x v="172"/>
    <x v="106"/>
    <x v="47"/>
    <x v="766"/>
  </r>
  <r>
    <x v="3"/>
    <x v="161"/>
    <x v="104"/>
    <m/>
    <x v="47"/>
    <m/>
    <x v="766"/>
    <m/>
    <m/>
    <x v="5"/>
    <m/>
    <m/>
    <m/>
    <m/>
    <m/>
    <m/>
    <x v="237"/>
    <m/>
    <x v="230"/>
    <x v="172"/>
    <x v="106"/>
    <x v="47"/>
    <x v="76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543A810-96C2-4821-8AD6-0BD432A893FD}" name="Active Grants Pivot" cacheId="51" applyNumberFormats="0" applyBorderFormats="0" applyFontFormats="0" applyPatternFormats="0" applyAlignmentFormats="0" applyWidthHeightFormats="1" dataCaption="Values" updatedVersion="8" minRefreshableVersion="3" showDrill="0" rowGrandTotals="0" colGrandTotals="0" itemPrintTitles="1" createdVersion="8" indent="0" compact="0" compactData="0" multipleFieldFilters="0">
  <location ref="C2:I1221" firstHeaderRow="1" firstDataRow="1" firstDataCol="7"/>
  <pivotFields count="23">
    <pivotField compact="0" outline="0" showAll="0" defaultSubtotal="0">
      <items count="4">
        <item x="0"/>
        <item x="1"/>
        <item x="2"/>
        <item x="3"/>
      </items>
    </pivotField>
    <pivotField name="Grant Number" compact="0" outline="0" showAll="0" defaultSubtotal="0">
      <items count="162">
        <item x="43"/>
        <item x="39"/>
        <item x="41"/>
        <item x="49"/>
        <item x="48"/>
        <item x="51"/>
        <item x="54"/>
        <item x="58"/>
        <item x="1"/>
        <item x="9"/>
        <item x="8"/>
        <item x="7"/>
        <item x="6"/>
        <item x="2"/>
        <item x="3"/>
        <item x="23"/>
        <item x="20"/>
        <item x="64"/>
        <item x="17"/>
        <item x="21"/>
        <item x="33"/>
        <item x="24"/>
        <item x="28"/>
        <item x="29"/>
        <item x="35"/>
        <item x="37"/>
        <item x="40"/>
        <item x="68"/>
        <item x="65"/>
        <item x="67"/>
        <item x="71"/>
        <item x="69"/>
        <item x="92"/>
        <item x="80"/>
        <item x="88"/>
        <item x="83"/>
        <item x="85"/>
        <item x="84"/>
        <item x="86"/>
        <item x="100"/>
        <item x="97"/>
        <item x="96"/>
        <item x="103"/>
        <item x="109"/>
        <item x="101"/>
        <item x="105"/>
        <item x="112"/>
        <item x="111"/>
        <item x="114"/>
        <item x="108"/>
        <item x="106"/>
        <item x="107"/>
        <item x="133"/>
        <item x="144"/>
        <item x="145"/>
        <item x="143"/>
        <item x="150"/>
        <item x="148"/>
        <item x="151"/>
        <item x="147"/>
        <item x="154"/>
        <item x="153"/>
        <item x="14"/>
        <item x="12"/>
        <item x="127"/>
        <item x="121"/>
        <item x="129"/>
        <item x="142"/>
        <item x="50"/>
        <item x="26"/>
        <item x="160"/>
        <item x="63"/>
        <item x="104"/>
        <item x="139"/>
        <item x="55"/>
        <item x="61"/>
        <item x="91"/>
        <item x="46"/>
        <item x="47"/>
        <item x="110"/>
        <item x="93"/>
        <item x="136"/>
        <item x="30"/>
        <item x="5"/>
        <item x="27"/>
        <item x="152"/>
        <item x="94"/>
        <item x="57"/>
        <item x="70"/>
        <item x="138"/>
        <item x="73"/>
        <item x="146"/>
        <item x="74"/>
        <item x="25"/>
        <item x="13"/>
        <item x="116"/>
        <item x="38"/>
        <item x="117"/>
        <item x="79"/>
        <item x="126"/>
        <item x="15"/>
        <item x="16"/>
        <item x="128"/>
        <item x="125"/>
        <item x="120"/>
        <item x="134"/>
        <item x="122"/>
        <item x="141"/>
        <item x="130"/>
        <item x="123"/>
        <item x="131"/>
        <item x="124"/>
        <item x="119"/>
        <item x="132"/>
        <item x="19"/>
        <item x="62"/>
        <item x="59"/>
        <item x="118"/>
        <item x="82"/>
        <item x="98"/>
        <item x="158"/>
        <item x="95"/>
        <item x="159"/>
        <item x="76"/>
        <item x="34"/>
        <item x="36"/>
        <item x="22"/>
        <item x="52"/>
        <item x="53"/>
        <item x="56"/>
        <item x="77"/>
        <item x="31"/>
        <item x="0"/>
        <item x="99"/>
        <item x="42"/>
        <item x="156"/>
        <item x="157"/>
        <item x="155"/>
        <item x="4"/>
        <item x="60"/>
        <item x="137"/>
        <item x="140"/>
        <item x="149"/>
        <item x="102"/>
        <item x="11"/>
        <item x="78"/>
        <item x="10"/>
        <item x="113"/>
        <item x="32"/>
        <item x="66"/>
        <item x="115"/>
        <item x="45"/>
        <item x="81"/>
        <item x="135"/>
        <item x="75"/>
        <item x="87"/>
        <item x="72"/>
        <item x="18"/>
        <item x="44"/>
        <item x="89"/>
        <item x="90"/>
        <item x="161"/>
      </items>
    </pivotField>
    <pivotField name="Grant Recipient" axis="axisRow" compact="0" outline="0" showAll="0" defaultSubtotal="0">
      <items count="1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s>
    </pivotField>
    <pivotField compact="0" outline="0" showAll="0" defaultSubtotal="0"/>
    <pivotField name="State" axis="axisRow" compact="0" outline="0" showAll="0" defaultSubtotal="0">
      <items count="48">
        <item x="3"/>
        <item x="5"/>
        <item x="7"/>
        <item x="1"/>
        <item x="14"/>
        <item x="28"/>
        <item x="20"/>
        <item x="42"/>
        <item x="0"/>
        <item x="10"/>
        <item x="13"/>
        <item x="43"/>
        <item x="34"/>
        <item x="18"/>
        <item x="46"/>
        <item x="32"/>
        <item x="27"/>
        <item x="37"/>
        <item x="21"/>
        <item x="36"/>
        <item x="16"/>
        <item x="31"/>
        <item x="17"/>
        <item x="29"/>
        <item x="39"/>
        <item x="9"/>
        <item x="40"/>
        <item x="44"/>
        <item x="30"/>
        <item x="11"/>
        <item x="26"/>
        <item x="45"/>
        <item x="4"/>
        <item x="23"/>
        <item x="33"/>
        <item x="19"/>
        <item x="15"/>
        <item x="41"/>
        <item x="25"/>
        <item x="6"/>
        <item x="2"/>
        <item x="8"/>
        <item x="22"/>
        <item x="38"/>
        <item x="35"/>
        <item x="12"/>
        <item x="24"/>
        <item h="1" x="47"/>
      </items>
    </pivotField>
    <pivotField compact="0" outline="0" showAll="0" defaultSubtotal="0"/>
    <pivotField name="County" axis="axisRow" compact="0" outline="0" showAll="0" sortType="ascending" defaultSubtotal="0">
      <items count="767">
        <item x="576"/>
        <item x="392"/>
        <item x="458"/>
        <item x="70"/>
        <item x="173"/>
        <item x="577"/>
        <item x="714"/>
        <item x="158"/>
        <item x="426"/>
        <item x="532"/>
        <item x="726"/>
        <item x="330"/>
        <item x="306"/>
        <item x="439"/>
        <item x="414"/>
        <item x="159"/>
        <item x="338"/>
        <item x="578"/>
        <item x="145"/>
        <item x="174"/>
        <item x="533"/>
        <item x="440"/>
        <item x="283"/>
        <item x="97"/>
        <item x="752"/>
        <item x="284"/>
        <item x="545"/>
        <item x="579"/>
        <item x="2"/>
        <item x="65"/>
        <item x="98"/>
        <item x="285"/>
        <item x="744"/>
        <item x="160"/>
        <item x="161"/>
        <item x="187"/>
        <item x="508"/>
        <item x="448"/>
        <item x="682"/>
        <item x="727"/>
        <item x="257"/>
        <item x="344"/>
        <item x="753"/>
        <item x="534"/>
        <item x="482"/>
        <item x="427"/>
        <item x="319"/>
        <item x="3"/>
        <item x="459"/>
        <item x="509"/>
        <item x="393"/>
        <item x="188"/>
        <item x="449"/>
        <item x="271"/>
        <item x="90"/>
        <item x="745"/>
        <item x="483"/>
        <item x="580"/>
        <item x="728"/>
        <item x="662"/>
        <item x="623"/>
        <item x="144"/>
        <item x="4"/>
        <item x="510"/>
        <item x="474"/>
        <item x="345"/>
        <item x="346"/>
        <item x="347"/>
        <item x="189"/>
        <item x="5"/>
        <item x="415"/>
        <item x="348"/>
        <item x="581"/>
        <item x="573"/>
        <item x="450"/>
        <item x="484"/>
        <item x="79"/>
        <item x="190"/>
        <item x="713"/>
        <item x="6"/>
        <item x="663"/>
        <item x="582"/>
        <item x="550"/>
        <item x="428"/>
        <item x="583"/>
        <item x="683"/>
        <item x="66"/>
        <item x="99"/>
        <item x="100"/>
        <item x="511"/>
        <item x="7"/>
        <item x="546"/>
        <item x="754"/>
        <item x="657"/>
        <item x="184"/>
        <item x="720"/>
        <item x="266"/>
        <item x="562"/>
        <item x="101"/>
        <item x="460"/>
        <item x="8"/>
        <item x="684"/>
        <item x="162"/>
        <item x="128"/>
        <item x="738"/>
        <item x="547"/>
        <item x="134"/>
        <item x="624"/>
        <item x="253"/>
        <item x="163"/>
        <item x="349"/>
        <item x="339"/>
        <item x="485"/>
        <item x="512"/>
        <item x="102"/>
        <item x="164"/>
        <item x="584"/>
        <item x="551"/>
        <item x="585"/>
        <item x="9"/>
        <item x="233"/>
        <item x="165"/>
        <item x="664"/>
        <item x="258"/>
        <item x="272"/>
        <item x="394"/>
        <item x="103"/>
        <item x="320"/>
        <item x="552"/>
        <item x="234"/>
        <item x="586"/>
        <item x="685"/>
        <item x="461"/>
        <item x="535"/>
        <item x="350"/>
        <item x="587"/>
        <item x="104"/>
        <item x="121"/>
        <item x="185"/>
        <item x="105"/>
        <item x="553"/>
        <item x="122"/>
        <item x="225"/>
        <item x="10"/>
        <item x="11"/>
        <item x="235"/>
        <item x="12"/>
        <item x="135"/>
        <item x="665"/>
        <item x="721"/>
        <item x="13"/>
        <item x="286"/>
        <item x="71"/>
        <item x="391"/>
        <item x="321"/>
        <item x="14"/>
        <item x="625"/>
        <item x="429"/>
        <item x="312"/>
        <item x="259"/>
        <item x="430"/>
        <item x="536"/>
        <item x="379"/>
        <item x="746"/>
        <item x="86"/>
        <item x="416"/>
        <item x="151"/>
        <item x="441"/>
        <item x="273"/>
        <item x="486"/>
        <item x="733"/>
        <item x="340"/>
        <item x="91"/>
        <item x="686"/>
        <item x="554"/>
        <item x="398"/>
        <item x="216"/>
        <item x="588"/>
        <item x="487"/>
        <item x="729"/>
        <item x="589"/>
        <item x="488"/>
        <item x="123"/>
        <item x="555"/>
        <item x="15"/>
        <item x="133"/>
        <item x="590"/>
        <item x="152"/>
        <item x="513"/>
        <item x="591"/>
        <item x="236"/>
        <item x="157"/>
        <item x="191"/>
        <item x="626"/>
        <item x="687"/>
        <item x="402"/>
        <item x="146"/>
        <item x="217"/>
        <item x="592"/>
        <item x="451"/>
        <item x="688"/>
        <item x="666"/>
        <item x="328"/>
        <item x="132"/>
        <item x="287"/>
        <item x="288"/>
        <item x="16"/>
        <item x="715"/>
        <item x="689"/>
        <item x="274"/>
        <item x="92"/>
        <item x="537"/>
        <item x="351"/>
        <item x="17"/>
        <item x="67"/>
        <item x="593"/>
        <item x="514"/>
        <item x="237"/>
        <item x="18"/>
        <item x="538"/>
        <item x="227"/>
        <item x="452"/>
        <item x="352"/>
        <item x="175"/>
        <item x="176"/>
        <item x="230"/>
        <item x="177"/>
        <item x="19"/>
        <item x="627"/>
        <item x="178"/>
        <item x="87"/>
        <item x="489"/>
        <item x="628"/>
        <item x="20"/>
        <item x="490"/>
        <item x="353"/>
        <item x="755"/>
        <item x="260"/>
        <item x="690"/>
        <item x="539"/>
        <item x="313"/>
        <item x="21"/>
        <item x="354"/>
        <item x="166"/>
        <item x="254"/>
        <item x="629"/>
        <item x="22"/>
        <item x="594"/>
        <item x="563"/>
        <item x="124"/>
        <item x="491"/>
        <item x="23"/>
        <item x="492"/>
        <item x="355"/>
        <item x="167"/>
        <item x="106"/>
        <item x="314"/>
        <item x="218"/>
        <item x="192"/>
        <item x="493"/>
        <item x="548"/>
        <item x="630"/>
        <item x="261"/>
        <item x="739"/>
        <item x="322"/>
        <item x="107"/>
        <item x="515"/>
        <item x="462"/>
        <item x="193"/>
        <item x="691"/>
        <item x="692"/>
        <item x="194"/>
        <item x="219"/>
        <item x="238"/>
        <item x="356"/>
        <item x="307"/>
        <item x="24"/>
        <item x="595"/>
        <item x="596"/>
        <item x="125"/>
        <item x="25"/>
        <item x="453"/>
        <item x="195"/>
        <item x="239"/>
        <item x="147"/>
        <item x="240"/>
        <item x="262"/>
        <item x="409"/>
        <item x="417"/>
        <item x="196"/>
        <item x="168"/>
        <item x="357"/>
        <item x="667"/>
        <item x="26"/>
        <item x="197"/>
        <item x="477"/>
        <item x="27"/>
        <item x="468"/>
        <item x="108"/>
        <item x="109"/>
        <item x="148"/>
        <item x="341"/>
        <item x="241"/>
        <item x="263"/>
        <item x="410"/>
        <item x="411"/>
        <item x="28"/>
        <item x="323"/>
        <item x="668"/>
        <item x="131"/>
        <item x="29"/>
        <item x="242"/>
        <item x="631"/>
        <item x="169"/>
        <item x="380"/>
        <item x="597"/>
        <item x="30"/>
        <item x="598"/>
        <item x="561"/>
        <item x="716"/>
        <item x="599"/>
        <item x="267"/>
        <item x="756"/>
        <item x="677"/>
        <item x="110"/>
        <item x="243"/>
        <item x="418"/>
        <item x="730"/>
        <item x="68"/>
        <item x="315"/>
        <item x="289"/>
        <item x="358"/>
        <item x="31"/>
        <item x="669"/>
        <item x="32"/>
        <item x="153"/>
        <item x="757"/>
        <item x="556"/>
        <item x="717"/>
        <item x="469"/>
        <item x="470"/>
        <item x="33"/>
        <item x="442"/>
        <item x="34"/>
        <item x="732"/>
        <item x="600"/>
        <item x="564"/>
        <item x="693"/>
        <item x="244"/>
        <item x="678"/>
        <item x="255"/>
        <item x="245"/>
        <item x="80"/>
        <item x="679"/>
        <item x="395"/>
        <item x="359"/>
        <item x="35"/>
        <item x="601"/>
        <item x="694"/>
        <item x="632"/>
        <item x="136"/>
        <item x="695"/>
        <item x="290"/>
        <item x="436"/>
        <item x="316"/>
        <item x="463"/>
        <item x="36"/>
        <item x="658"/>
        <item x="154"/>
        <item x="758"/>
        <item x="731"/>
        <item x="475"/>
        <item x="360"/>
        <item x="747"/>
        <item x="361"/>
        <item x="633"/>
        <item x="275"/>
        <item x="557"/>
        <item x="362"/>
        <item x="37"/>
        <item x="363"/>
        <item x="364"/>
        <item x="494"/>
        <item x="198"/>
        <item x="431"/>
        <item x="231"/>
        <item x="38"/>
        <item x="734"/>
        <item x="39"/>
        <item x="111"/>
        <item x="602"/>
        <item x="478"/>
        <item x="335"/>
        <item x="291"/>
        <item x="740"/>
        <item x="735"/>
        <item x="332"/>
        <item x="179"/>
        <item x="603"/>
        <item x="69"/>
        <item x="604"/>
        <item x="137"/>
        <item x="432"/>
        <item x="605"/>
        <item x="400"/>
        <item x="112"/>
        <item x="565"/>
        <item x="113"/>
        <item x="365"/>
        <item x="606"/>
        <item x="180"/>
        <item x="181"/>
        <item x="574"/>
        <item x="696"/>
        <item x="759"/>
        <item x="95"/>
        <item x="72"/>
        <item x="697"/>
        <item x="149"/>
        <item x="698"/>
        <item x="199"/>
        <item x="366"/>
        <item x="367"/>
        <item x="40"/>
        <item x="471"/>
        <item x="381"/>
        <item x="741"/>
        <item x="368"/>
        <item x="114"/>
        <item x="437"/>
        <item x="382"/>
        <item x="540"/>
        <item x="516"/>
        <item x="276"/>
        <item x="517"/>
        <item x="41"/>
        <item x="268"/>
        <item x="369"/>
        <item x="699"/>
        <item x="370"/>
        <item x="324"/>
        <item x="454"/>
        <item x="558"/>
        <item x="42"/>
        <item x="634"/>
        <item x="43"/>
        <item x="129"/>
        <item x="200"/>
        <item x="495"/>
        <item x="44"/>
        <item x="607"/>
        <item x="201"/>
        <item x="138"/>
        <item x="566"/>
        <item x="45"/>
        <item x="139"/>
        <item x="670"/>
        <item x="150"/>
        <item x="635"/>
        <item x="518"/>
        <item x="519"/>
        <item x="636"/>
        <item x="155"/>
        <item x="637"/>
        <item x="748"/>
        <item x="718"/>
        <item x="383"/>
        <item x="419"/>
        <item x="455"/>
        <item x="73"/>
        <item x="81"/>
        <item x="46"/>
        <item x="722"/>
        <item x="543"/>
        <item x="671"/>
        <item x="479"/>
        <item x="246"/>
        <item x="480"/>
        <item x="82"/>
        <item x="530"/>
        <item x="247"/>
        <item x="371"/>
        <item x="638"/>
        <item x="639"/>
        <item x="47"/>
        <item x="456"/>
        <item x="140"/>
        <item x="420"/>
        <item x="336"/>
        <item x="608"/>
        <item x="308"/>
        <item x="700"/>
        <item x="202"/>
        <item x="228"/>
        <item x="384"/>
        <item x="742"/>
        <item x="385"/>
        <item x="640"/>
        <item x="760"/>
        <item x="672"/>
        <item x="74"/>
        <item x="464"/>
        <item x="292"/>
        <item x="399"/>
        <item x="659"/>
        <item x="719"/>
        <item x="701"/>
        <item x="372"/>
        <item x="443"/>
        <item x="702"/>
        <item x="609"/>
        <item x="610"/>
        <item x="48"/>
        <item x="496"/>
        <item x="49"/>
        <item x="127"/>
        <item x="264"/>
        <item x="749"/>
        <item x="317"/>
        <item x="520"/>
        <item x="673"/>
        <item x="203"/>
        <item x="444"/>
        <item x="703"/>
        <item x="220"/>
        <item x="248"/>
        <item x="559"/>
        <item x="736"/>
        <item x="309"/>
        <item x="680"/>
        <item x="141"/>
        <item x="226"/>
        <item x="0"/>
        <item x="641"/>
        <item x="445"/>
        <item x="386"/>
        <item x="723"/>
        <item x="293"/>
        <item x="204"/>
        <item x="457"/>
        <item x="205"/>
        <item x="294"/>
        <item x="115"/>
        <item x="497"/>
        <item x="249"/>
        <item x="761"/>
        <item x="221"/>
        <item x="743"/>
        <item x="611"/>
        <item x="373"/>
        <item x="612"/>
        <item x="498"/>
        <item x="206"/>
        <item x="762"/>
        <item x="170"/>
        <item x="171"/>
        <item x="182"/>
        <item x="531"/>
        <item x="374"/>
        <item x="403"/>
        <item x="83"/>
        <item x="342"/>
        <item x="207"/>
        <item x="499"/>
        <item x="642"/>
        <item x="643"/>
        <item x="644"/>
        <item x="232"/>
        <item x="250"/>
        <item x="84"/>
        <item x="613"/>
        <item x="208"/>
        <item x="75"/>
        <item x="433"/>
        <item x="434"/>
        <item x="473"/>
        <item x="674"/>
        <item x="645"/>
        <item x="375"/>
        <item x="265"/>
        <item x="325"/>
        <item x="50"/>
        <item x="387"/>
        <item x="521"/>
        <item x="277"/>
        <item x="500"/>
        <item x="269"/>
        <item x="51"/>
        <item x="704"/>
        <item x="413"/>
        <item x="116"/>
        <item x="465"/>
        <item x="421"/>
        <item x="614"/>
        <item x="331"/>
        <item x="446"/>
        <item x="435"/>
        <item x="549"/>
        <item x="96"/>
        <item x="675"/>
        <item x="567"/>
        <item x="76"/>
        <item x="1"/>
        <item x="77"/>
        <item x="422"/>
        <item x="568"/>
        <item x="278"/>
        <item x="569"/>
        <item x="408"/>
        <item x="52"/>
        <item x="501"/>
        <item x="279"/>
        <item x="333"/>
        <item x="311"/>
        <item x="570"/>
        <item x="280"/>
        <item x="229"/>
        <item x="575"/>
        <item x="660"/>
        <item x="705"/>
        <item x="661"/>
        <item x="763"/>
        <item x="676"/>
        <item x="343"/>
        <item x="53"/>
        <item x="751"/>
        <item x="388"/>
        <item x="54"/>
        <item x="706"/>
        <item x="707"/>
        <item x="88"/>
        <item x="646"/>
        <item x="647"/>
        <item x="502"/>
        <item x="522"/>
        <item x="560"/>
        <item x="78"/>
        <item x="404"/>
        <item x="55"/>
        <item x="310"/>
        <item x="222"/>
        <item x="256"/>
        <item x="295"/>
        <item x="296"/>
        <item x="401"/>
        <item x="708"/>
        <item x="297"/>
        <item x="298"/>
        <item x="299"/>
        <item x="648"/>
        <item x="172"/>
        <item x="300"/>
        <item x="183"/>
        <item x="571"/>
        <item x="523"/>
        <item x="649"/>
        <item x="650"/>
        <item x="56"/>
        <item x="318"/>
        <item x="57"/>
        <item x="615"/>
        <item x="326"/>
        <item x="524"/>
        <item x="85"/>
        <item x="327"/>
        <item x="737"/>
        <item x="412"/>
        <item x="544"/>
        <item x="724"/>
        <item x="117"/>
        <item x="405"/>
        <item x="616"/>
        <item x="301"/>
        <item x="93"/>
        <item x="58"/>
        <item x="302"/>
        <item x="503"/>
        <item x="59"/>
        <item x="681"/>
        <item x="89"/>
        <item x="651"/>
        <item x="481"/>
        <item x="423"/>
        <item x="504"/>
        <item x="281"/>
        <item x="525"/>
        <item x="118"/>
        <item x="94"/>
        <item x="709"/>
        <item x="424"/>
        <item x="209"/>
        <item x="572"/>
        <item x="389"/>
        <item x="210"/>
        <item x="270"/>
        <item x="211"/>
        <item x="282"/>
        <item x="505"/>
        <item x="617"/>
        <item x="223"/>
        <item x="541"/>
        <item x="334"/>
        <item x="710"/>
        <item x="425"/>
        <item x="764"/>
        <item x="652"/>
        <item x="390"/>
        <item x="329"/>
        <item x="447"/>
        <item x="60"/>
        <item x="396"/>
        <item x="61"/>
        <item x="526"/>
        <item x="618"/>
        <item x="527"/>
        <item x="186"/>
        <item x="224"/>
        <item x="653"/>
        <item x="765"/>
        <item x="62"/>
        <item x="303"/>
        <item x="750"/>
        <item x="337"/>
        <item x="119"/>
        <item x="654"/>
        <item x="130"/>
        <item x="711"/>
        <item x="712"/>
        <item x="142"/>
        <item x="212"/>
        <item x="476"/>
        <item x="528"/>
        <item x="304"/>
        <item x="305"/>
        <item x="126"/>
        <item x="542"/>
        <item x="213"/>
        <item x="63"/>
        <item x="506"/>
        <item x="376"/>
        <item x="406"/>
        <item x="529"/>
        <item x="251"/>
        <item x="466"/>
        <item x="467"/>
        <item x="438"/>
        <item x="619"/>
        <item x="655"/>
        <item x="214"/>
        <item x="64"/>
        <item x="377"/>
        <item x="215"/>
        <item x="620"/>
        <item x="378"/>
        <item x="407"/>
        <item x="621"/>
        <item x="622"/>
        <item x="143"/>
        <item x="397"/>
        <item x="156"/>
        <item x="120"/>
        <item x="472"/>
        <item x="656"/>
        <item x="507"/>
        <item x="252"/>
        <item x="725"/>
        <item x="766"/>
      </items>
    </pivotField>
    <pivotField compact="0" outline="0" showAll="0" defaultSubtotal="0"/>
    <pivotField compact="0" outline="0" showAll="0" defaultSubtotal="0"/>
    <pivotField name="# Grants County" axis="axisRow" compact="0" outline="0" showAll="0" defaultSubtotal="0">
      <items count="6">
        <item x="2"/>
        <item x="0"/>
        <item x="3"/>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name="CoC Filter" compact="0" outline="0" multipleItemSelectionAllowed="1" showAll="0" defaultSubtotal="0">
      <items count="238">
        <item x="10"/>
        <item x="9"/>
        <item x="142"/>
        <item x="134"/>
        <item x="22"/>
        <item x="82"/>
        <item x="83"/>
        <item x="28"/>
        <item x="97"/>
        <item x="18"/>
        <item x="11"/>
        <item x="108"/>
        <item x="12"/>
        <item x="191"/>
        <item x="13"/>
        <item x="194"/>
        <item x="195"/>
        <item x="192"/>
        <item x="137"/>
        <item x="190"/>
        <item x="188"/>
        <item x="225"/>
        <item x="14"/>
        <item x="19"/>
        <item x="222"/>
        <item x="223"/>
        <item x="226"/>
        <item x="107"/>
        <item x="224"/>
        <item x="109"/>
        <item x="1"/>
        <item x="15"/>
        <item x="110"/>
        <item x="189"/>
        <item x="144"/>
        <item x="145"/>
        <item x="16"/>
        <item x="17"/>
        <item x="111"/>
        <item x="146"/>
        <item x="187"/>
        <item x="193"/>
        <item x="47"/>
        <item x="215"/>
        <item x="168"/>
        <item x="98"/>
        <item x="169"/>
        <item x="62"/>
        <item x="177"/>
        <item x="197"/>
        <item x="140"/>
        <item x="0"/>
        <item x="198"/>
        <item x="141"/>
        <item x="85"/>
        <item x="130"/>
        <item x="45"/>
        <item x="84"/>
        <item x="196"/>
        <item x="138"/>
        <item x="40"/>
        <item x="139"/>
        <item x="37"/>
        <item x="34"/>
        <item x="38"/>
        <item x="143"/>
        <item x="35"/>
        <item x="36"/>
        <item x="167"/>
        <item x="44"/>
        <item x="202"/>
        <item x="199"/>
        <item x="200"/>
        <item x="152"/>
        <item x="149"/>
        <item x="151"/>
        <item x="127"/>
        <item x="150"/>
        <item x="53"/>
        <item x="54"/>
        <item x="236"/>
        <item x="120"/>
        <item x="121"/>
        <item x="94"/>
        <item x="95"/>
        <item x="93"/>
        <item x="92"/>
        <item x="163"/>
        <item x="158"/>
        <item x="154"/>
        <item x="160"/>
        <item x="156"/>
        <item x="164"/>
        <item x="155"/>
        <item x="161"/>
        <item x="162"/>
        <item x="157"/>
        <item x="159"/>
        <item x="65"/>
        <item x="64"/>
        <item x="68"/>
        <item x="66"/>
        <item x="67"/>
        <item x="135"/>
        <item x="136"/>
        <item x="63"/>
        <item x="70"/>
        <item x="69"/>
        <item x="153"/>
        <item x="132"/>
        <item x="133"/>
        <item x="116"/>
        <item x="131"/>
        <item x="114"/>
        <item x="51"/>
        <item x="219"/>
        <item x="218"/>
        <item x="115"/>
        <item x="216"/>
        <item x="220"/>
        <item x="112"/>
        <item x="113"/>
        <item x="221"/>
        <item x="217"/>
        <item x="118"/>
        <item x="119"/>
        <item x="204"/>
        <item x="117"/>
        <item x="205"/>
        <item x="203"/>
        <item x="207"/>
        <item x="206"/>
        <item x="52"/>
        <item x="99"/>
        <item x="100"/>
        <item x="170"/>
        <item x="31"/>
        <item x="104"/>
        <item x="32"/>
        <item x="89"/>
        <item x="210"/>
        <item x="106"/>
        <item x="33"/>
        <item x="211"/>
        <item x="105"/>
        <item x="30"/>
        <item x="171"/>
        <item x="208"/>
        <item x="201"/>
        <item x="209"/>
        <item x="101"/>
        <item x="102"/>
        <item x="103"/>
        <item x="178"/>
        <item x="179"/>
        <item x="41"/>
        <item x="180"/>
        <item x="90"/>
        <item x="91"/>
        <item x="235"/>
        <item x="20"/>
        <item x="21"/>
        <item x="39"/>
        <item x="79"/>
        <item x="227"/>
        <item x="228"/>
        <item x="230"/>
        <item x="78"/>
        <item x="229"/>
        <item x="122"/>
        <item x="126"/>
        <item x="234"/>
        <item x="125"/>
        <item x="231"/>
        <item x="124"/>
        <item x="232"/>
        <item x="123"/>
        <item x="58"/>
        <item x="60"/>
        <item x="57"/>
        <item x="55"/>
        <item x="59"/>
        <item x="56"/>
        <item x="61"/>
        <item x="186"/>
        <item x="183"/>
        <item x="184"/>
        <item x="50"/>
        <item x="185"/>
        <item x="182"/>
        <item x="49"/>
        <item x="48"/>
        <item x="181"/>
        <item x="173"/>
        <item x="174"/>
        <item x="175"/>
        <item x="176"/>
        <item x="172"/>
        <item x="96"/>
        <item x="86"/>
        <item x="24"/>
        <item x="129"/>
        <item x="23"/>
        <item x="25"/>
        <item x="27"/>
        <item x="5"/>
        <item x="8"/>
        <item x="26"/>
        <item x="3"/>
        <item x="46"/>
        <item x="2"/>
        <item x="7"/>
        <item x="6"/>
        <item x="4"/>
        <item x="29"/>
        <item x="87"/>
        <item x="147"/>
        <item x="88"/>
        <item x="148"/>
        <item x="77"/>
        <item x="74"/>
        <item x="72"/>
        <item x="73"/>
        <item x="75"/>
        <item x="71"/>
        <item x="76"/>
        <item x="165"/>
        <item x="166"/>
        <item x="212"/>
        <item x="128"/>
        <item x="213"/>
        <item x="43"/>
        <item x="42"/>
        <item x="214"/>
        <item x="81"/>
        <item x="80"/>
        <item x="233"/>
        <item x="237"/>
      </items>
    </pivotField>
    <pivotField compact="0" outline="0" showAll="0" defaultSubtotal="0"/>
    <pivotField name="Service Address(es)" axis="axisRow" compact="0" outline="0" showAll="0" defaultSubtotal="0">
      <items count="236">
        <item x="11"/>
        <item x="21"/>
        <item x="227"/>
        <item x="111"/>
        <item x="116"/>
        <item x="61"/>
        <item x="80"/>
        <item x="137"/>
        <item m="1" x="235"/>
        <item x="211"/>
        <item x="81"/>
        <item x="113"/>
        <item x="43"/>
        <item x="209"/>
        <item x="148"/>
        <item x="135"/>
        <item x="197"/>
        <item x="94"/>
        <item x="91"/>
        <item x="122"/>
        <item x="79"/>
        <item x="36"/>
        <item x="83"/>
        <item x="90"/>
        <item x="44"/>
        <item x="3"/>
        <item x="32"/>
        <item x="70"/>
        <item x="141"/>
        <item x="47"/>
        <item x="129"/>
        <item x="160"/>
        <item x="6"/>
        <item x="193"/>
        <item x="126"/>
        <item x="226"/>
        <item x="186"/>
        <item x="190"/>
        <item x="192"/>
        <item x="168"/>
        <item x="105"/>
        <item x="100"/>
        <item x="180"/>
        <item x="140"/>
        <item x="173"/>
        <item x="56"/>
        <item x="49"/>
        <item x="66"/>
        <item x="68"/>
        <item x="63"/>
        <item x="5"/>
        <item x="149"/>
        <item x="123"/>
        <item x="146"/>
        <item x="38"/>
        <item x="166"/>
        <item x="228"/>
        <item x="115"/>
        <item x="124"/>
        <item x="35"/>
        <item x="77"/>
        <item x="92"/>
        <item x="131"/>
        <item x="95"/>
        <item x="130"/>
        <item x="150"/>
        <item x="84"/>
        <item x="191"/>
        <item x="204"/>
        <item x="171"/>
        <item x="222"/>
        <item x="103"/>
        <item x="102"/>
        <item x="213"/>
        <item x="200"/>
        <item x="50"/>
        <item x="195"/>
        <item x="184"/>
        <item x="12"/>
        <item x="82"/>
        <item x="98"/>
        <item x="216"/>
        <item x="117"/>
        <item x="60"/>
        <item x="163"/>
        <item x="34"/>
        <item x="26"/>
        <item x="164"/>
        <item x="224"/>
        <item x="172"/>
        <item x="41"/>
        <item x="107"/>
        <item x="196"/>
        <item x="198"/>
        <item x="64"/>
        <item x="59"/>
        <item x="62"/>
        <item x="223"/>
        <item x="153"/>
        <item x="9"/>
        <item x="214"/>
        <item x="189"/>
        <item x="154"/>
        <item x="46"/>
        <item x="22"/>
        <item x="78"/>
        <item x="212"/>
        <item x="220"/>
        <item x="53"/>
        <item x="170"/>
        <item x="4"/>
        <item x="138"/>
        <item x="120"/>
        <item x="19"/>
        <item x="188"/>
        <item x="133"/>
        <item x="72"/>
        <item x="0"/>
        <item x="203"/>
        <item x="132"/>
        <item x="101"/>
        <item x="177"/>
        <item x="51"/>
        <item x="106"/>
        <item x="158"/>
        <item x="54"/>
        <item x="58"/>
        <item x="52"/>
        <item x="67"/>
        <item x="57"/>
        <item x="65"/>
        <item x="8"/>
        <item x="118"/>
        <item x="55"/>
        <item x="215"/>
        <item x="74"/>
        <item x="206"/>
        <item x="169"/>
        <item x="143"/>
        <item x="219"/>
        <item x="97"/>
        <item x="125"/>
        <item x="85"/>
        <item x="86"/>
        <item m="1" x="231"/>
        <item x="152"/>
        <item x="147"/>
        <item x="48"/>
        <item x="96"/>
        <item x="108"/>
        <item x="151"/>
        <item x="45"/>
        <item x="155"/>
        <item x="128"/>
        <item x="75"/>
        <item x="27"/>
        <item x="225"/>
        <item x="217"/>
        <item x="18"/>
        <item x="159"/>
        <item x="127"/>
        <item x="71"/>
        <item x="69"/>
        <item x="167"/>
        <item x="218"/>
        <item m="1" x="234"/>
        <item x="1"/>
        <item x="104"/>
        <item x="7"/>
        <item x="202"/>
        <item x="39"/>
        <item x="15"/>
        <item x="88"/>
        <item x="89"/>
        <item x="76"/>
        <item x="40"/>
        <item x="183"/>
        <item x="179"/>
        <item x="221"/>
        <item x="229"/>
        <item x="134"/>
        <item x="112"/>
        <item x="114"/>
        <item x="25"/>
        <item x="174"/>
        <item x="33"/>
        <item x="139"/>
        <item x="194"/>
        <item x="87"/>
        <item x="181"/>
        <item x="16"/>
        <item x="37"/>
        <item x="13"/>
        <item x="185"/>
        <item x="161"/>
        <item x="208"/>
        <item x="119"/>
        <item x="199"/>
        <item x="2"/>
        <item x="24"/>
        <item x="20"/>
        <item x="156"/>
        <item x="201"/>
        <item x="157"/>
        <item x="136"/>
        <item x="121"/>
        <item x="145"/>
        <item m="1" x="233"/>
        <item x="99"/>
        <item x="207"/>
        <item x="205"/>
        <item x="162"/>
        <item x="23"/>
        <item x="142"/>
        <item x="182"/>
        <item x="42"/>
        <item x="175"/>
        <item x="30"/>
        <item x="73"/>
        <item x="10"/>
        <item x="93"/>
        <item x="14"/>
        <item x="17"/>
        <item x="144"/>
        <item x="176"/>
        <item x="31"/>
        <item x="165"/>
        <item x="210"/>
        <item x="110"/>
        <item x="109"/>
        <item x="230"/>
        <item x="187"/>
        <item x="178"/>
        <item m="1" x="232"/>
        <item x="29"/>
        <item x="28"/>
      </items>
    </pivotField>
    <pivotField name="Phone Number" axis="axisRow" compact="0" outline="0" showAll="0" defaultSubtotal="0">
      <items count="176">
        <item x="43"/>
        <item x="56"/>
        <item x="115"/>
        <item x="67"/>
        <item x="4"/>
        <item x="130"/>
        <item x="168"/>
        <item x="13"/>
        <item x="51"/>
        <item x="9"/>
        <item x="97"/>
        <item x="75"/>
        <item x="154"/>
        <item x="155"/>
        <item x="15"/>
        <item x="14"/>
        <item x="28"/>
        <item x="126"/>
        <item x="161"/>
        <item x="160"/>
        <item x="61"/>
        <item x="68"/>
        <item x="150"/>
        <item x="151"/>
        <item x="157"/>
        <item x="46"/>
        <item x="122"/>
        <item x="32"/>
        <item x="36"/>
        <item x="48"/>
        <item x="106"/>
        <item x="111"/>
        <item x="84"/>
        <item x="98"/>
        <item x="170"/>
        <item x="37"/>
        <item x="105"/>
        <item x="91"/>
        <item x="74"/>
        <item x="163"/>
        <item x="3"/>
        <item x="103"/>
        <item x="8"/>
        <item x="93"/>
        <item x="142"/>
        <item x="21"/>
        <item x="153"/>
        <item x="66"/>
        <item x="100"/>
        <item x="127"/>
        <item x="26"/>
        <item x="27"/>
        <item x="101"/>
        <item x="144"/>
        <item x="57"/>
        <item x="165"/>
        <item x="99"/>
        <item x="63"/>
        <item x="59"/>
        <item x="140"/>
        <item x="89"/>
        <item x="90"/>
        <item x="88"/>
        <item x="87"/>
        <item x="85"/>
        <item x="86"/>
        <item x="18"/>
        <item x="47"/>
        <item x="159"/>
        <item m="1" x="175"/>
        <item x="52"/>
        <item x="107"/>
        <item x="58"/>
        <item x="40"/>
        <item x="41"/>
        <item x="39"/>
        <item x="38"/>
        <item m="1" x="174"/>
        <item x="167"/>
        <item x="5"/>
        <item x="33"/>
        <item x="118"/>
        <item x="113"/>
        <item x="69"/>
        <item x="80"/>
        <item x="82"/>
        <item x="81"/>
        <item x="147"/>
        <item x="124"/>
        <item x="79"/>
        <item x="162"/>
        <item x="34"/>
        <item x="129"/>
        <item x="156"/>
        <item x="1"/>
        <item x="128"/>
        <item x="92"/>
        <item x="116"/>
        <item x="35"/>
        <item x="132"/>
        <item x="104"/>
        <item x="96"/>
        <item x="60"/>
        <item x="145"/>
        <item x="141"/>
        <item x="139"/>
        <item x="125"/>
        <item x="10"/>
        <item x="11"/>
        <item x="7"/>
        <item x="22"/>
        <item x="149"/>
        <item x="148"/>
        <item x="23"/>
        <item x="0"/>
        <item x="76"/>
        <item x="50"/>
        <item x="169"/>
        <item x="120"/>
        <item x="54"/>
        <item x="55"/>
        <item x="94"/>
        <item x="19"/>
        <item x="134"/>
        <item x="110"/>
        <item x="29"/>
        <item x="49"/>
        <item x="102"/>
        <item m="1" x="173"/>
        <item x="136"/>
        <item x="108"/>
        <item x="17"/>
        <item x="166"/>
        <item x="31"/>
        <item x="20"/>
        <item x="133"/>
        <item x="2"/>
        <item x="78"/>
        <item x="77"/>
        <item x="70"/>
        <item x="121"/>
        <item x="53"/>
        <item x="158"/>
        <item x="72"/>
        <item x="123"/>
        <item x="25"/>
        <item x="65"/>
        <item x="95"/>
        <item x="171"/>
        <item x="71"/>
        <item x="12"/>
        <item x="30"/>
        <item x="143"/>
        <item x="16"/>
        <item x="152"/>
        <item x="6"/>
        <item x="164"/>
        <item x="83"/>
        <item x="146"/>
        <item x="73"/>
        <item x="114"/>
        <item x="112"/>
        <item x="119"/>
        <item x="44"/>
        <item x="42"/>
        <item x="45"/>
        <item x="109"/>
        <item x="24"/>
        <item x="117"/>
        <item x="62"/>
        <item x="64"/>
        <item x="172"/>
        <item x="137"/>
        <item x="131"/>
        <item x="135"/>
        <item x="138"/>
      </items>
    </pivotField>
    <pivotField name="Website" axis="axisRow" compact="0" outline="0" showAll="0" defaultSubtotal="0">
      <items count="107">
        <item x="14"/>
        <item x="19"/>
        <item x="35"/>
        <item x="68"/>
        <item x="7"/>
        <item x="1"/>
        <item x="22"/>
        <item x="5"/>
        <item x="4"/>
        <item x="6"/>
        <item x="8"/>
        <item x="10"/>
        <item x="74"/>
        <item x="9"/>
        <item x="12"/>
        <item x="17"/>
        <item x="18"/>
        <item x="20"/>
        <item x="21"/>
        <item x="13"/>
        <item x="25"/>
        <item x="28"/>
        <item x="24"/>
        <item x="23"/>
        <item x="26"/>
        <item x="29"/>
        <item x="31"/>
        <item x="32"/>
        <item x="33"/>
        <item x="57"/>
        <item x="36"/>
        <item x="2"/>
        <item x="39"/>
        <item x="41"/>
        <item x="38"/>
        <item x="42"/>
        <item x="43"/>
        <item x="37"/>
        <item x="44"/>
        <item x="45"/>
        <item x="46"/>
        <item x="47"/>
        <item x="15"/>
        <item x="70"/>
        <item x="48"/>
        <item x="16"/>
        <item x="49"/>
        <item x="52"/>
        <item x="51"/>
        <item x="54"/>
        <item x="50"/>
        <item x="90"/>
        <item x="40"/>
        <item x="55"/>
        <item x="56"/>
        <item x="58"/>
        <item x="82"/>
        <item x="59"/>
        <item x="71"/>
        <item x="61"/>
        <item x="60"/>
        <item x="3"/>
        <item x="65"/>
        <item x="66"/>
        <item x="62"/>
        <item x="64"/>
        <item x="72"/>
        <item x="69"/>
        <item x="11"/>
        <item x="75"/>
        <item x="76"/>
        <item x="77"/>
        <item x="78"/>
        <item x="79"/>
        <item x="80"/>
        <item x="81"/>
        <item x="83"/>
        <item x="84"/>
        <item x="85"/>
        <item x="86"/>
        <item x="73"/>
        <item x="88"/>
        <item x="92"/>
        <item x="96"/>
        <item x="97"/>
        <item x="93"/>
        <item x="94"/>
        <item x="95"/>
        <item x="98"/>
        <item x="99"/>
        <item x="100"/>
        <item x="101"/>
        <item x="91"/>
        <item x="89"/>
        <item x="102"/>
        <item x="103"/>
        <item x="104"/>
        <item x="105"/>
        <item x="27"/>
        <item x="30"/>
        <item x="34"/>
        <item x="53"/>
        <item x="0"/>
        <item x="67"/>
        <item x="63"/>
        <item x="87"/>
        <item x="106"/>
      </items>
    </pivotField>
    <pivotField compact="0" outline="0" multipleItemSelectionAllowed="1" showAll="0" defaultSubtotal="0">
      <items count="48">
        <item x="3"/>
        <item x="7"/>
        <item x="5"/>
        <item x="1"/>
        <item x="14"/>
        <item x="28"/>
        <item x="42"/>
        <item x="20"/>
        <item x="0"/>
        <item x="10"/>
        <item x="13"/>
        <item x="34"/>
        <item x="18"/>
        <item x="43"/>
        <item x="46"/>
        <item x="32"/>
        <item x="27"/>
        <item x="36"/>
        <item x="21"/>
        <item x="37"/>
        <item x="16"/>
        <item x="31"/>
        <item x="29"/>
        <item x="17"/>
        <item x="39"/>
        <item x="44"/>
        <item x="45"/>
        <item x="30"/>
        <item x="11"/>
        <item x="26"/>
        <item x="4"/>
        <item x="9"/>
        <item x="40"/>
        <item x="23"/>
        <item x="33"/>
        <item x="19"/>
        <item x="15"/>
        <item x="41"/>
        <item x="25"/>
        <item x="6"/>
        <item x="2"/>
        <item x="8"/>
        <item x="38"/>
        <item x="22"/>
        <item x="35"/>
        <item x="24"/>
        <item x="12"/>
        <item x="47"/>
      </items>
    </pivotField>
    <pivotField compact="0" outline="0" multipleItemSelectionAllowed="1" showAll="0" defaultSubtotal="0">
      <items count="767">
        <item x="576"/>
        <item x="392"/>
        <item x="458"/>
        <item x="70"/>
        <item x="173"/>
        <item x="577"/>
        <item x="714"/>
        <item x="158"/>
        <item x="426"/>
        <item x="532"/>
        <item x="726"/>
        <item x="330"/>
        <item x="306"/>
        <item x="439"/>
        <item x="414"/>
        <item x="159"/>
        <item x="338"/>
        <item x="578"/>
        <item x="145"/>
        <item x="174"/>
        <item x="533"/>
        <item x="440"/>
        <item x="283"/>
        <item x="97"/>
        <item x="752"/>
        <item x="284"/>
        <item x="545"/>
        <item x="579"/>
        <item x="2"/>
        <item x="65"/>
        <item x="98"/>
        <item x="285"/>
        <item x="744"/>
        <item x="160"/>
        <item x="161"/>
        <item x="187"/>
        <item x="508"/>
        <item x="448"/>
        <item x="682"/>
        <item x="727"/>
        <item x="257"/>
        <item x="344"/>
        <item x="753"/>
        <item x="534"/>
        <item x="482"/>
        <item x="427"/>
        <item x="319"/>
        <item x="3"/>
        <item x="459"/>
        <item x="509"/>
        <item x="393"/>
        <item x="188"/>
        <item x="449"/>
        <item x="271"/>
        <item x="90"/>
        <item x="745"/>
        <item x="483"/>
        <item x="580"/>
        <item x="728"/>
        <item x="662"/>
        <item x="623"/>
        <item x="144"/>
        <item x="4"/>
        <item x="510"/>
        <item x="474"/>
        <item x="345"/>
        <item x="346"/>
        <item x="347"/>
        <item x="189"/>
        <item x="5"/>
        <item x="415"/>
        <item x="348"/>
        <item x="581"/>
        <item x="573"/>
        <item x="450"/>
        <item x="484"/>
        <item x="79"/>
        <item x="190"/>
        <item x="713"/>
        <item x="6"/>
        <item x="663"/>
        <item x="582"/>
        <item x="550"/>
        <item x="428"/>
        <item x="583"/>
        <item x="683"/>
        <item x="66"/>
        <item x="99"/>
        <item x="100"/>
        <item x="511"/>
        <item x="7"/>
        <item x="546"/>
        <item x="754"/>
        <item x="657"/>
        <item x="184"/>
        <item x="720"/>
        <item x="266"/>
        <item x="562"/>
        <item x="101"/>
        <item x="460"/>
        <item x="8"/>
        <item x="684"/>
        <item x="162"/>
        <item x="128"/>
        <item x="738"/>
        <item x="547"/>
        <item x="134"/>
        <item x="624"/>
        <item x="253"/>
        <item x="163"/>
        <item x="349"/>
        <item x="339"/>
        <item x="485"/>
        <item x="512"/>
        <item x="102"/>
        <item x="164"/>
        <item x="584"/>
        <item x="551"/>
        <item x="585"/>
        <item x="9"/>
        <item x="233"/>
        <item x="165"/>
        <item x="664"/>
        <item x="258"/>
        <item x="272"/>
        <item x="394"/>
        <item x="103"/>
        <item x="320"/>
        <item x="552"/>
        <item x="234"/>
        <item x="586"/>
        <item x="685"/>
        <item x="461"/>
        <item x="535"/>
        <item x="350"/>
        <item x="587"/>
        <item x="104"/>
        <item x="121"/>
        <item x="185"/>
        <item x="105"/>
        <item x="553"/>
        <item x="122"/>
        <item x="225"/>
        <item x="10"/>
        <item x="11"/>
        <item x="235"/>
        <item x="12"/>
        <item x="135"/>
        <item x="665"/>
        <item x="721"/>
        <item x="13"/>
        <item x="286"/>
        <item x="71"/>
        <item x="391"/>
        <item x="321"/>
        <item x="14"/>
        <item x="625"/>
        <item x="429"/>
        <item x="312"/>
        <item x="259"/>
        <item x="430"/>
        <item x="536"/>
        <item x="379"/>
        <item x="746"/>
        <item x="86"/>
        <item x="416"/>
        <item x="151"/>
        <item x="441"/>
        <item x="273"/>
        <item x="486"/>
        <item x="733"/>
        <item x="340"/>
        <item x="91"/>
        <item x="686"/>
        <item x="554"/>
        <item x="398"/>
        <item x="216"/>
        <item x="588"/>
        <item x="487"/>
        <item x="729"/>
        <item x="589"/>
        <item x="488"/>
        <item x="123"/>
        <item x="555"/>
        <item x="15"/>
        <item x="133"/>
        <item x="590"/>
        <item x="152"/>
        <item x="513"/>
        <item x="591"/>
        <item x="236"/>
        <item x="157"/>
        <item x="191"/>
        <item x="626"/>
        <item x="687"/>
        <item x="402"/>
        <item x="146"/>
        <item x="217"/>
        <item x="592"/>
        <item x="451"/>
        <item x="688"/>
        <item x="666"/>
        <item x="328"/>
        <item x="132"/>
        <item x="287"/>
        <item x="288"/>
        <item x="16"/>
        <item x="715"/>
        <item x="689"/>
        <item x="274"/>
        <item x="92"/>
        <item x="537"/>
        <item x="351"/>
        <item x="17"/>
        <item x="67"/>
        <item x="593"/>
        <item x="514"/>
        <item x="237"/>
        <item x="18"/>
        <item x="538"/>
        <item x="227"/>
        <item x="452"/>
        <item x="352"/>
        <item x="175"/>
        <item x="176"/>
        <item x="230"/>
        <item x="177"/>
        <item x="19"/>
        <item x="627"/>
        <item x="178"/>
        <item x="87"/>
        <item x="489"/>
        <item x="628"/>
        <item x="20"/>
        <item x="490"/>
        <item x="353"/>
        <item x="755"/>
        <item x="260"/>
        <item x="690"/>
        <item x="539"/>
        <item x="313"/>
        <item x="21"/>
        <item x="354"/>
        <item x="166"/>
        <item x="254"/>
        <item x="629"/>
        <item x="22"/>
        <item x="594"/>
        <item x="563"/>
        <item x="124"/>
        <item x="491"/>
        <item x="23"/>
        <item x="492"/>
        <item x="355"/>
        <item x="167"/>
        <item x="106"/>
        <item x="314"/>
        <item x="218"/>
        <item x="192"/>
        <item x="493"/>
        <item x="548"/>
        <item x="630"/>
        <item x="261"/>
        <item x="739"/>
        <item x="322"/>
        <item x="107"/>
        <item x="515"/>
        <item x="462"/>
        <item x="193"/>
        <item x="691"/>
        <item x="692"/>
        <item x="194"/>
        <item x="219"/>
        <item x="238"/>
        <item x="356"/>
        <item x="307"/>
        <item x="24"/>
        <item x="595"/>
        <item x="596"/>
        <item x="125"/>
        <item x="25"/>
        <item x="453"/>
        <item x="195"/>
        <item x="239"/>
        <item x="147"/>
        <item x="240"/>
        <item x="262"/>
        <item x="409"/>
        <item x="417"/>
        <item x="196"/>
        <item x="168"/>
        <item x="357"/>
        <item x="667"/>
        <item x="26"/>
        <item x="197"/>
        <item x="477"/>
        <item x="27"/>
        <item x="468"/>
        <item x="108"/>
        <item x="109"/>
        <item x="148"/>
        <item x="341"/>
        <item x="241"/>
        <item x="263"/>
        <item x="410"/>
        <item x="411"/>
        <item x="28"/>
        <item x="323"/>
        <item x="668"/>
        <item x="131"/>
        <item x="29"/>
        <item x="242"/>
        <item x="631"/>
        <item x="169"/>
        <item x="380"/>
        <item x="597"/>
        <item x="30"/>
        <item x="598"/>
        <item x="561"/>
        <item x="716"/>
        <item x="599"/>
        <item x="267"/>
        <item x="756"/>
        <item x="677"/>
        <item x="110"/>
        <item x="243"/>
        <item x="418"/>
        <item x="730"/>
        <item x="68"/>
        <item x="315"/>
        <item x="289"/>
        <item x="358"/>
        <item x="31"/>
        <item x="669"/>
        <item x="32"/>
        <item x="153"/>
        <item x="757"/>
        <item x="556"/>
        <item x="717"/>
        <item x="469"/>
        <item x="470"/>
        <item x="33"/>
        <item x="442"/>
        <item x="34"/>
        <item x="732"/>
        <item x="600"/>
        <item x="564"/>
        <item x="693"/>
        <item x="244"/>
        <item x="678"/>
        <item x="255"/>
        <item x="245"/>
        <item x="80"/>
        <item x="679"/>
        <item x="395"/>
        <item x="359"/>
        <item x="35"/>
        <item x="601"/>
        <item x="694"/>
        <item x="632"/>
        <item x="136"/>
        <item x="695"/>
        <item x="290"/>
        <item x="436"/>
        <item x="316"/>
        <item x="463"/>
        <item x="36"/>
        <item x="658"/>
        <item x="154"/>
        <item x="758"/>
        <item x="731"/>
        <item x="475"/>
        <item x="360"/>
        <item x="747"/>
        <item x="361"/>
        <item x="633"/>
        <item x="275"/>
        <item x="557"/>
        <item x="362"/>
        <item x="37"/>
        <item x="363"/>
        <item x="364"/>
        <item x="494"/>
        <item x="198"/>
        <item x="431"/>
        <item x="231"/>
        <item x="38"/>
        <item x="734"/>
        <item x="39"/>
        <item x="111"/>
        <item x="602"/>
        <item x="478"/>
        <item x="335"/>
        <item x="291"/>
        <item x="740"/>
        <item x="735"/>
        <item x="332"/>
        <item x="179"/>
        <item x="603"/>
        <item x="69"/>
        <item x="604"/>
        <item x="137"/>
        <item x="432"/>
        <item x="605"/>
        <item x="400"/>
        <item x="112"/>
        <item x="565"/>
        <item x="113"/>
        <item x="365"/>
        <item x="606"/>
        <item x="180"/>
        <item x="181"/>
        <item x="574"/>
        <item x="696"/>
        <item x="759"/>
        <item x="95"/>
        <item x="72"/>
        <item x="697"/>
        <item x="149"/>
        <item x="698"/>
        <item x="199"/>
        <item x="366"/>
        <item x="367"/>
        <item x="40"/>
        <item x="471"/>
        <item x="381"/>
        <item x="741"/>
        <item x="368"/>
        <item x="114"/>
        <item x="437"/>
        <item x="382"/>
        <item x="540"/>
        <item x="516"/>
        <item x="276"/>
        <item x="517"/>
        <item x="41"/>
        <item x="268"/>
        <item x="369"/>
        <item x="699"/>
        <item x="370"/>
        <item x="324"/>
        <item x="454"/>
        <item x="558"/>
        <item x="42"/>
        <item x="634"/>
        <item x="43"/>
        <item x="129"/>
        <item x="200"/>
        <item x="495"/>
        <item x="44"/>
        <item x="607"/>
        <item x="201"/>
        <item x="138"/>
        <item x="566"/>
        <item x="45"/>
        <item x="139"/>
        <item x="670"/>
        <item x="150"/>
        <item x="635"/>
        <item x="518"/>
        <item x="519"/>
        <item x="636"/>
        <item x="155"/>
        <item x="637"/>
        <item x="748"/>
        <item x="718"/>
        <item x="383"/>
        <item x="419"/>
        <item x="455"/>
        <item x="73"/>
        <item x="81"/>
        <item x="46"/>
        <item x="722"/>
        <item x="543"/>
        <item x="671"/>
        <item x="479"/>
        <item x="246"/>
        <item x="480"/>
        <item x="82"/>
        <item x="530"/>
        <item x="247"/>
        <item x="371"/>
        <item x="638"/>
        <item x="639"/>
        <item x="47"/>
        <item x="456"/>
        <item x="140"/>
        <item x="420"/>
        <item x="336"/>
        <item x="608"/>
        <item x="308"/>
        <item x="700"/>
        <item x="202"/>
        <item x="228"/>
        <item x="384"/>
        <item x="742"/>
        <item x="385"/>
        <item x="640"/>
        <item x="760"/>
        <item x="672"/>
        <item x="74"/>
        <item x="464"/>
        <item x="292"/>
        <item x="399"/>
        <item x="659"/>
        <item x="719"/>
        <item x="701"/>
        <item x="372"/>
        <item x="443"/>
        <item x="702"/>
        <item x="609"/>
        <item x="610"/>
        <item x="48"/>
        <item x="496"/>
        <item x="49"/>
        <item x="127"/>
        <item x="264"/>
        <item x="749"/>
        <item x="317"/>
        <item x="520"/>
        <item x="673"/>
        <item x="203"/>
        <item x="444"/>
        <item x="703"/>
        <item x="220"/>
        <item x="248"/>
        <item x="559"/>
        <item x="736"/>
        <item x="309"/>
        <item x="680"/>
        <item x="141"/>
        <item x="226"/>
        <item x="0"/>
        <item x="641"/>
        <item x="445"/>
        <item x="386"/>
        <item x="723"/>
        <item x="293"/>
        <item x="204"/>
        <item x="457"/>
        <item x="205"/>
        <item x="294"/>
        <item x="115"/>
        <item x="497"/>
        <item x="249"/>
        <item x="761"/>
        <item x="221"/>
        <item x="743"/>
        <item x="611"/>
        <item x="373"/>
        <item x="612"/>
        <item x="498"/>
        <item x="206"/>
        <item x="762"/>
        <item x="170"/>
        <item x="171"/>
        <item x="182"/>
        <item x="531"/>
        <item x="374"/>
        <item x="403"/>
        <item x="83"/>
        <item x="342"/>
        <item x="207"/>
        <item x="499"/>
        <item x="642"/>
        <item x="643"/>
        <item x="644"/>
        <item x="232"/>
        <item x="250"/>
        <item x="84"/>
        <item x="613"/>
        <item x="208"/>
        <item x="75"/>
        <item x="433"/>
        <item x="434"/>
        <item x="473"/>
        <item x="674"/>
        <item x="645"/>
        <item x="375"/>
        <item x="265"/>
        <item x="325"/>
        <item x="50"/>
        <item x="387"/>
        <item x="521"/>
        <item x="277"/>
        <item x="500"/>
        <item x="269"/>
        <item x="51"/>
        <item x="704"/>
        <item x="413"/>
        <item x="116"/>
        <item x="465"/>
        <item x="421"/>
        <item x="614"/>
        <item x="331"/>
        <item x="446"/>
        <item x="435"/>
        <item x="549"/>
        <item x="96"/>
        <item x="675"/>
        <item x="567"/>
        <item x="76"/>
        <item x="1"/>
        <item x="77"/>
        <item x="422"/>
        <item x="568"/>
        <item x="278"/>
        <item x="569"/>
        <item x="408"/>
        <item x="52"/>
        <item x="501"/>
        <item x="279"/>
        <item x="333"/>
        <item x="311"/>
        <item x="570"/>
        <item x="280"/>
        <item x="229"/>
        <item x="575"/>
        <item x="660"/>
        <item x="705"/>
        <item x="661"/>
        <item x="763"/>
        <item x="676"/>
        <item x="343"/>
        <item x="53"/>
        <item x="751"/>
        <item x="388"/>
        <item x="54"/>
        <item x="706"/>
        <item x="707"/>
        <item x="88"/>
        <item x="646"/>
        <item x="647"/>
        <item x="502"/>
        <item x="522"/>
        <item x="560"/>
        <item x="78"/>
        <item x="404"/>
        <item x="55"/>
        <item x="310"/>
        <item x="222"/>
        <item x="256"/>
        <item x="295"/>
        <item x="296"/>
        <item x="401"/>
        <item x="708"/>
        <item x="297"/>
        <item x="298"/>
        <item x="299"/>
        <item x="648"/>
        <item x="172"/>
        <item x="300"/>
        <item x="183"/>
        <item x="571"/>
        <item x="523"/>
        <item x="649"/>
        <item x="650"/>
        <item x="56"/>
        <item x="318"/>
        <item x="57"/>
        <item x="615"/>
        <item x="326"/>
        <item x="524"/>
        <item x="85"/>
        <item x="327"/>
        <item x="737"/>
        <item x="412"/>
        <item x="544"/>
        <item x="724"/>
        <item x="117"/>
        <item x="405"/>
        <item x="616"/>
        <item x="301"/>
        <item x="93"/>
        <item x="58"/>
        <item x="302"/>
        <item x="503"/>
        <item x="59"/>
        <item x="681"/>
        <item x="89"/>
        <item x="651"/>
        <item x="481"/>
        <item x="423"/>
        <item x="504"/>
        <item x="281"/>
        <item x="525"/>
        <item x="118"/>
        <item x="94"/>
        <item x="709"/>
        <item x="424"/>
        <item x="209"/>
        <item x="572"/>
        <item x="389"/>
        <item x="210"/>
        <item x="270"/>
        <item x="211"/>
        <item x="282"/>
        <item x="505"/>
        <item x="617"/>
        <item x="223"/>
        <item x="541"/>
        <item x="334"/>
        <item x="710"/>
        <item x="425"/>
        <item x="764"/>
        <item x="652"/>
        <item x="390"/>
        <item x="329"/>
        <item x="447"/>
        <item x="60"/>
        <item x="396"/>
        <item x="61"/>
        <item x="526"/>
        <item x="618"/>
        <item x="527"/>
        <item x="186"/>
        <item x="224"/>
        <item x="653"/>
        <item x="765"/>
        <item x="62"/>
        <item x="303"/>
        <item x="750"/>
        <item x="337"/>
        <item x="119"/>
        <item x="654"/>
        <item x="130"/>
        <item x="711"/>
        <item x="712"/>
        <item x="142"/>
        <item x="212"/>
        <item x="476"/>
        <item x="528"/>
        <item x="304"/>
        <item x="305"/>
        <item x="126"/>
        <item x="542"/>
        <item x="213"/>
        <item x="63"/>
        <item x="506"/>
        <item x="376"/>
        <item x="406"/>
        <item x="529"/>
        <item x="251"/>
        <item x="466"/>
        <item x="467"/>
        <item x="438"/>
        <item x="619"/>
        <item x="655"/>
        <item x="214"/>
        <item x="64"/>
        <item x="377"/>
        <item x="215"/>
        <item x="620"/>
        <item x="378"/>
        <item x="407"/>
        <item x="621"/>
        <item x="622"/>
        <item x="143"/>
        <item x="397"/>
        <item x="156"/>
        <item x="120"/>
        <item x="472"/>
        <item x="656"/>
        <item x="507"/>
        <item x="252"/>
        <item x="725"/>
        <item x="766"/>
      </items>
    </pivotField>
  </pivotFields>
  <rowFields count="7">
    <field x="4"/>
    <field x="6"/>
    <field x="9"/>
    <field x="2"/>
    <field x="19"/>
    <field x="18"/>
    <field x="20"/>
  </rowFields>
  <rowItems count="1219">
    <i>
      <x/>
      <x v="29"/>
      <x/>
      <x v="3"/>
      <x v="40"/>
      <x v="25"/>
      <x v="61"/>
    </i>
    <i r="1">
      <x v="86"/>
      <x/>
      <x v="3"/>
      <x v="40"/>
      <x v="25"/>
      <x v="61"/>
    </i>
    <i r="1">
      <x v="214"/>
      <x/>
      <x v="3"/>
      <x v="40"/>
      <x v="25"/>
      <x v="61"/>
    </i>
    <i r="1">
      <x v="328"/>
      <x/>
      <x v="3"/>
      <x v="4"/>
      <x v="110"/>
      <x v="61"/>
    </i>
    <i r="1">
      <x v="378"/>
      <x/>
      <x v="67"/>
      <x v="41"/>
      <x v="7"/>
      <x v="67"/>
    </i>
    <i r="1">
      <x v="399"/>
      <x/>
      <x v="3"/>
      <x v="40"/>
      <x v="25"/>
      <x v="61"/>
    </i>
    <i r="1">
      <x v="405"/>
      <x/>
      <x v="67"/>
      <x v="41"/>
      <x v="7"/>
      <x v="67"/>
    </i>
    <i r="1">
      <x v="454"/>
      <x/>
      <x v="3"/>
      <x v="40"/>
      <x v="25"/>
      <x v="61"/>
    </i>
    <i r="1">
      <x v="589"/>
      <x/>
      <x v="67"/>
      <x v="41"/>
      <x v="7"/>
      <x v="67"/>
    </i>
    <i>
      <x v="1"/>
      <x v="164"/>
      <x/>
      <x v="6"/>
      <x v="150"/>
      <x v="78"/>
      <x v="8"/>
    </i>
    <i r="1">
      <x v="558"/>
      <x/>
      <x v="63"/>
      <x v="56"/>
      <x v="115"/>
      <x v="62"/>
    </i>
    <i>
      <x v="2"/>
      <x v="142"/>
      <x/>
      <x v="32"/>
      <x v="8"/>
      <x v="161"/>
      <x v="26"/>
    </i>
    <i r="1">
      <x v="415"/>
      <x v="2"/>
      <x v="8"/>
      <x v="122"/>
      <x v="200"/>
      <x v="9"/>
    </i>
    <i r="3">
      <x v="76"/>
      <x v="82"/>
      <x v="146"/>
      <x v="72"/>
    </i>
    <i r="3">
      <x v="81"/>
      <x v="81"/>
      <x v="145"/>
      <x v="76"/>
    </i>
    <i r="1">
      <x v="531"/>
      <x/>
      <x v="32"/>
      <x v="70"/>
      <x v="116"/>
      <x v="27"/>
    </i>
    <i r="1">
      <x v="761"/>
      <x/>
      <x v="77"/>
      <x v="160"/>
      <x v="14"/>
      <x v="73"/>
    </i>
    <i>
      <x v="3"/>
      <x v="3"/>
      <x v="2"/>
      <x v="4"/>
      <x v="79"/>
      <x v="50"/>
      <x v="8"/>
    </i>
    <i r="3">
      <x v="47"/>
      <x v="149"/>
      <x v="120"/>
      <x v="44"/>
    </i>
    <i r="3">
      <x v="65"/>
      <x v="52"/>
      <x v="15"/>
      <x v="103"/>
    </i>
    <i r="1">
      <x v="11"/>
      <x v="1"/>
      <x v="47"/>
      <x v="143"/>
      <x v="120"/>
      <x v="44"/>
    </i>
    <i r="3">
      <x v="89"/>
      <x v="5"/>
      <x v="137"/>
      <x v="92"/>
    </i>
    <i r="1">
      <x v="95"/>
      <x/>
      <x v="92"/>
      <x v="154"/>
      <x v="16"/>
      <x v="86"/>
    </i>
    <i r="1">
      <x v="97"/>
      <x/>
      <x v="89"/>
      <x v="5"/>
      <x v="137"/>
      <x v="92"/>
    </i>
    <i r="1">
      <x v="149"/>
      <x/>
      <x v="92"/>
      <x v="154"/>
      <x v="16"/>
      <x v="86"/>
    </i>
    <i r="1">
      <x v="152"/>
      <x v="2"/>
      <x v="4"/>
      <x v="79"/>
      <x v="50"/>
      <x v="8"/>
    </i>
    <i r="3">
      <x v="47"/>
      <x v="159"/>
      <x v="120"/>
      <x v="44"/>
    </i>
    <i r="3">
      <x v="65"/>
      <x v="52"/>
      <x v="15"/>
      <x v="103"/>
    </i>
    <i r="1">
      <x v="248"/>
      <x v="1"/>
      <x v="89"/>
      <x v="173"/>
      <x v="109"/>
      <x v="92"/>
    </i>
    <i r="3">
      <x v="100"/>
      <x v="78"/>
      <x v="73"/>
      <x v="94"/>
    </i>
    <i r="1">
      <x v="318"/>
      <x/>
      <x v="87"/>
      <x v="95"/>
      <x v="55"/>
      <x v="93"/>
    </i>
    <i r="1">
      <x v="346"/>
      <x/>
      <x v="89"/>
      <x v="99"/>
      <x v="69"/>
      <x v="92"/>
    </i>
    <i r="1">
      <x v="352"/>
      <x/>
      <x v="89"/>
      <x v="99"/>
      <x v="69"/>
      <x v="92"/>
    </i>
    <i r="1">
      <x v="396"/>
      <x v="4"/>
      <x v="48"/>
      <x v="38"/>
      <x v="72"/>
      <x v="46"/>
    </i>
    <i r="3">
      <x v="49"/>
      <x v="11"/>
      <x v="167"/>
      <x v="50"/>
    </i>
    <i r="3">
      <x v="56"/>
      <x v="37"/>
      <x v="141"/>
      <x v="29"/>
    </i>
    <i r="3">
      <x v="69"/>
      <x v="30"/>
      <x v="43"/>
      <x v="58"/>
    </i>
    <i r="4">
      <x v="36"/>
      <x v="186"/>
      <x v="58"/>
    </i>
    <i r="3">
      <x v="74"/>
      <x v="31"/>
      <x v="206"/>
      <x v="70"/>
    </i>
    <i r="3">
      <x v="94"/>
      <x v="12"/>
      <x v="74"/>
      <x v="83"/>
    </i>
    <i r="5">
      <x v="197"/>
      <x v="83"/>
    </i>
    <i r="4">
      <x v="13"/>
      <x v="202"/>
      <x v="83"/>
    </i>
    <i r="1">
      <x v="406"/>
      <x v="1"/>
      <x v="89"/>
      <x v="173"/>
      <x v="109"/>
      <x v="92"/>
    </i>
    <i r="3">
      <x v="100"/>
      <x v="78"/>
      <x v="73"/>
      <x v="94"/>
    </i>
    <i r="1">
      <x v="416"/>
      <x/>
      <x v="4"/>
      <x v="79"/>
      <x v="50"/>
      <x v="8"/>
    </i>
    <i r="1">
      <x v="453"/>
      <x/>
      <x v="89"/>
      <x v="135"/>
      <x v="89"/>
      <x v="92"/>
    </i>
    <i r="1">
      <x v="469"/>
      <x/>
      <x v="4"/>
      <x v="79"/>
      <x v="50"/>
      <x v="8"/>
    </i>
    <i r="1">
      <x v="472"/>
      <x/>
      <x v="92"/>
      <x v="154"/>
      <x v="16"/>
      <x v="86"/>
    </i>
    <i r="1">
      <x v="500"/>
      <x v="3"/>
      <x v="4"/>
      <x v="79"/>
      <x v="50"/>
      <x v="8"/>
    </i>
    <i r="3">
      <x v="39"/>
      <x v="102"/>
      <x v="79"/>
      <x v="52"/>
    </i>
    <i r="3">
      <x v="48"/>
      <x v="38"/>
      <x v="71"/>
      <x v="46"/>
    </i>
    <i r="3">
      <x v="69"/>
      <x v="36"/>
      <x v="186"/>
      <x v="58"/>
    </i>
    <i r="1">
      <x v="536"/>
      <x/>
      <x v="92"/>
      <x v="154"/>
      <x v="16"/>
      <x v="86"/>
    </i>
    <i r="1">
      <x v="572"/>
      <x v="3"/>
      <x v="4"/>
      <x v="79"/>
      <x v="50"/>
      <x v="8"/>
    </i>
    <i r="3">
      <x v="31"/>
      <x v="116"/>
      <x v="27"/>
      <x v="99"/>
    </i>
    <i r="3">
      <x v="69"/>
      <x v="36"/>
      <x v="186"/>
      <x v="58"/>
    </i>
    <i r="3">
      <x v="75"/>
      <x v="161"/>
      <x v="53"/>
      <x v="71"/>
    </i>
    <i r="1">
      <x v="594"/>
      <x v="1"/>
      <x v="47"/>
      <x v="143"/>
      <x v="120"/>
      <x v="44"/>
    </i>
    <i r="3">
      <x v="92"/>
      <x v="154"/>
      <x v="16"/>
      <x v="86"/>
    </i>
    <i r="1">
      <x v="600"/>
      <x/>
      <x v="89"/>
      <x v="135"/>
      <x v="89"/>
      <x v="92"/>
    </i>
    <i r="1">
      <x v="601"/>
      <x v="3"/>
      <x v="4"/>
      <x v="79"/>
      <x v="50"/>
      <x v="8"/>
    </i>
    <i r="3">
      <x v="31"/>
      <x v="116"/>
      <x v="27"/>
      <x v="99"/>
    </i>
    <i r="3">
      <x v="69"/>
      <x v="36"/>
      <x v="186"/>
      <x v="58"/>
    </i>
    <i r="3">
      <x v="75"/>
      <x v="161"/>
      <x v="53"/>
      <x v="71"/>
    </i>
    <i r="1">
      <x v="602"/>
      <x v="3"/>
      <x v="1"/>
      <x v="94"/>
      <x v="166"/>
      <x v="5"/>
    </i>
    <i r="3">
      <x v="56"/>
      <x v="96"/>
      <x v="34"/>
      <x v="29"/>
    </i>
    <i r="3">
      <x v="87"/>
      <x v="95"/>
      <x v="163"/>
      <x v="93"/>
    </i>
    <i r="1">
      <x v="603"/>
      <x v="1"/>
      <x v="4"/>
      <x v="79"/>
      <x v="50"/>
      <x v="8"/>
    </i>
    <i r="3">
      <x v="65"/>
      <x v="52"/>
      <x v="15"/>
      <x v="103"/>
    </i>
    <i r="1">
      <x v="605"/>
      <x v="1"/>
      <x v="89"/>
      <x v="5"/>
      <x v="137"/>
      <x v="92"/>
    </i>
    <i r="3">
      <x v="100"/>
      <x v="6"/>
      <x v="100"/>
      <x v="94"/>
    </i>
    <i r="1">
      <x v="607"/>
      <x/>
      <x v="89"/>
      <x v="123"/>
      <x v="44"/>
      <x v="92"/>
    </i>
    <i r="1">
      <x v="608"/>
      <x/>
      <x v="65"/>
      <x v="52"/>
      <x v="15"/>
      <x v="103"/>
    </i>
    <i r="1">
      <x v="612"/>
      <x v="2"/>
      <x v="49"/>
      <x v="11"/>
      <x v="40"/>
      <x v="50"/>
    </i>
    <i r="3">
      <x v="69"/>
      <x v="30"/>
      <x v="43"/>
      <x v="58"/>
    </i>
    <i r="3">
      <x v="89"/>
      <x v="123"/>
      <x v="44"/>
      <x v="92"/>
    </i>
    <i r="1">
      <x v="613"/>
      <x v="1"/>
      <x v="42"/>
      <x v="47"/>
      <x v="18"/>
      <x v="36"/>
    </i>
    <i r="3">
      <x v="65"/>
      <x v="52"/>
      <x v="15"/>
      <x v="103"/>
    </i>
    <i r="1">
      <x v="614"/>
      <x/>
      <x v="89"/>
      <x v="135"/>
      <x v="89"/>
      <x v="92"/>
    </i>
    <i r="1">
      <x v="636"/>
      <x v="2"/>
      <x v="4"/>
      <x v="79"/>
      <x v="50"/>
      <x v="8"/>
    </i>
    <i r="3">
      <x v="47"/>
      <x v="143"/>
      <x v="120"/>
      <x v="44"/>
    </i>
    <i r="3">
      <x v="65"/>
      <x v="52"/>
      <x v="15"/>
      <x v="103"/>
    </i>
    <i r="1">
      <x v="653"/>
      <x/>
      <x v="89"/>
      <x v="5"/>
      <x v="137"/>
      <x v="92"/>
    </i>
    <i r="1">
      <x v="668"/>
      <x/>
      <x v="92"/>
      <x v="154"/>
      <x v="16"/>
      <x v="86"/>
    </i>
    <i r="1">
      <x v="691"/>
      <x/>
      <x v="89"/>
      <x v="99"/>
      <x v="69"/>
      <x v="92"/>
    </i>
    <i r="1">
      <x v="701"/>
      <x v="2"/>
      <x v="49"/>
      <x v="11"/>
      <x v="123"/>
      <x v="50"/>
    </i>
    <i r="3">
      <x v="69"/>
      <x v="30"/>
      <x v="43"/>
      <x v="58"/>
    </i>
    <i r="3">
      <x v="89"/>
      <x v="123"/>
      <x v="184"/>
      <x v="92"/>
    </i>
    <i r="1">
      <x v="765"/>
      <x/>
      <x v="92"/>
      <x v="154"/>
      <x v="16"/>
      <x v="86"/>
    </i>
    <i>
      <x v="4"/>
      <x v="1"/>
      <x/>
      <x v="90"/>
      <x v="112"/>
      <x v="33"/>
      <x v="82"/>
    </i>
    <i r="1">
      <x v="18"/>
      <x v="1"/>
      <x v="24"/>
      <x v="28"/>
      <x v="54"/>
      <x v="6"/>
    </i>
    <i r="3">
      <x v="90"/>
      <x v="112"/>
      <x v="33"/>
      <x v="82"/>
    </i>
    <i r="1">
      <x v="64"/>
      <x v="1"/>
      <x v="82"/>
      <x v="162"/>
      <x v="98"/>
      <x v="77"/>
    </i>
    <i r="3">
      <x v="90"/>
      <x v="112"/>
      <x v="33"/>
      <x v="82"/>
    </i>
    <i r="1">
      <x v="78"/>
      <x/>
      <x v="90"/>
      <x v="112"/>
      <x v="33"/>
      <x v="82"/>
    </i>
    <i r="1">
      <x v="185"/>
      <x v="1"/>
      <x v="20"/>
      <x v="27"/>
      <x v="85"/>
      <x v="16"/>
    </i>
    <i r="3">
      <x v="90"/>
      <x v="112"/>
      <x v="33"/>
      <x v="82"/>
    </i>
    <i r="1">
      <x v="196"/>
      <x v="1"/>
      <x v="24"/>
      <x v="28"/>
      <x v="170"/>
      <x v="6"/>
    </i>
    <i r="3">
      <x v="90"/>
      <x v="112"/>
      <x v="33"/>
      <x v="82"/>
    </i>
    <i r="1">
      <x v="210"/>
      <x/>
      <x v="90"/>
      <x v="111"/>
      <x v="187"/>
      <x v="82"/>
    </i>
    <i r="1">
      <x v="328"/>
      <x/>
      <x v="90"/>
      <x v="112"/>
      <x v="33"/>
      <x v="82"/>
    </i>
    <i r="1">
      <x v="371"/>
      <x/>
      <x v="82"/>
      <x v="162"/>
      <x v="98"/>
      <x v="77"/>
    </i>
    <i r="1">
      <x v="730"/>
      <x/>
      <x v="82"/>
      <x v="162"/>
      <x v="98"/>
      <x v="77"/>
    </i>
    <i>
      <x v="5"/>
      <x v="225"/>
      <x/>
      <x v="43"/>
      <x v="3"/>
      <x v="61"/>
      <x v="38"/>
    </i>
    <i r="1">
      <x v="295"/>
      <x/>
      <x v="83"/>
      <x v="118"/>
      <x v="102"/>
      <x v="78"/>
    </i>
    <i r="1">
      <x v="391"/>
      <x/>
      <x v="83"/>
      <x v="118"/>
      <x v="102"/>
      <x v="78"/>
    </i>
    <i r="1">
      <x v="441"/>
      <x/>
      <x v="83"/>
      <x v="118"/>
      <x v="102"/>
      <x v="78"/>
    </i>
    <i r="1">
      <x v="475"/>
      <x/>
      <x v="83"/>
      <x v="118"/>
      <x v="102"/>
      <x v="78"/>
    </i>
    <i r="1">
      <x v="477"/>
      <x/>
      <x v="83"/>
      <x v="118"/>
      <x v="102"/>
      <x v="78"/>
    </i>
    <i r="1">
      <x v="681"/>
      <x/>
      <x v="83"/>
      <x v="118"/>
      <x v="102"/>
      <x v="78"/>
    </i>
    <i r="1">
      <x v="743"/>
      <x/>
      <x v="83"/>
      <x v="118"/>
      <x v="102"/>
      <x v="78"/>
    </i>
    <i>
      <x v="6"/>
      <x v="191"/>
      <x v="3"/>
      <x v="27"/>
      <x v="25"/>
      <x v="46"/>
      <x v="20"/>
    </i>
    <i r="3">
      <x v="35"/>
      <x v="1"/>
      <x v="174"/>
      <x v="30"/>
    </i>
    <i r="3">
      <x v="78"/>
      <x v="2"/>
      <x v="51"/>
      <x v="74"/>
    </i>
    <i>
      <x v="7"/>
      <x v="343"/>
      <x/>
      <x v="85"/>
      <x v="26"/>
      <x v="31"/>
      <x v="105"/>
    </i>
    <i r="1">
      <x v="473"/>
      <x/>
      <x v="85"/>
      <x v="26"/>
      <x v="31"/>
      <x v="105"/>
    </i>
    <i r="1">
      <x v="667"/>
      <x/>
      <x v="85"/>
      <x v="26"/>
      <x v="31"/>
      <x v="105"/>
    </i>
    <i>
      <x v="8"/>
      <x v="73"/>
      <x/>
      <x v="89"/>
      <x v="174"/>
      <x v="216"/>
      <x v="92"/>
    </i>
    <i r="1">
      <x v="203"/>
      <x/>
      <x v="18"/>
      <x v="151"/>
      <x v="26"/>
      <x v="45"/>
    </i>
    <i r="1">
      <x v="220"/>
      <x/>
      <x v="32"/>
      <x v="141"/>
      <x v="218"/>
      <x v="28"/>
    </i>
    <i r="1">
      <x v="287"/>
      <x v="1"/>
      <x v="66"/>
      <x v="127"/>
      <x v="204"/>
      <x v="3"/>
    </i>
    <i r="3">
      <x v="89"/>
      <x v="129"/>
      <x v="224"/>
      <x v="92"/>
    </i>
    <i r="1">
      <x v="304"/>
      <x/>
      <x v="66"/>
      <x v="127"/>
      <x v="204"/>
      <x v="3"/>
    </i>
    <i r="1">
      <x v="305"/>
      <x/>
      <x v="66"/>
      <x v="127"/>
      <x v="204"/>
      <x v="3"/>
    </i>
    <i r="1">
      <x v="307"/>
      <x v="1"/>
      <x v="66"/>
      <x v="127"/>
      <x v="204"/>
      <x v="3"/>
    </i>
    <i r="3">
      <x v="89"/>
      <x v="129"/>
      <x v="224"/>
      <x v="92"/>
    </i>
    <i r="1">
      <x v="412"/>
      <x/>
      <x v="89"/>
      <x v="172"/>
      <x v="121"/>
      <x v="92"/>
    </i>
    <i r="1">
      <x v="493"/>
      <x/>
      <x v="32"/>
      <x v="141"/>
      <x v="218"/>
      <x v="28"/>
    </i>
    <i r="1">
      <x v="500"/>
      <x v="1"/>
      <x v="59"/>
      <x v="147"/>
      <x v="30"/>
      <x v="60"/>
    </i>
    <i r="3">
      <x v="89"/>
      <x v="174"/>
      <x v="216"/>
      <x v="92"/>
    </i>
    <i r="1">
      <x v="503"/>
      <x v="1"/>
      <x v="59"/>
      <x v="147"/>
      <x v="30"/>
      <x v="60"/>
    </i>
    <i r="3">
      <x v="89"/>
      <x v="174"/>
      <x v="216"/>
      <x v="92"/>
    </i>
    <i r="1">
      <x v="515"/>
      <x v="1"/>
      <x v="12"/>
      <x v="113"/>
      <x v="183"/>
      <x v="11"/>
    </i>
    <i r="3">
      <x v="66"/>
      <x v="127"/>
      <x v="204"/>
      <x v="3"/>
    </i>
    <i r="1">
      <x v="532"/>
      <x v="1"/>
      <x/>
      <x v="114"/>
      <x v="117"/>
      <x v="102"/>
    </i>
    <i r="3">
      <x v="89"/>
      <x v="172"/>
      <x v="121"/>
      <x v="92"/>
    </i>
    <i r="1">
      <x v="542"/>
      <x v="1"/>
      <x v="66"/>
      <x v="127"/>
      <x v="204"/>
      <x v="3"/>
    </i>
    <i r="3">
      <x v="89"/>
      <x v="129"/>
      <x v="224"/>
      <x v="92"/>
    </i>
    <i r="1">
      <x v="616"/>
      <x/>
      <x v="32"/>
      <x v="141"/>
      <x v="218"/>
      <x v="28"/>
    </i>
    <i r="1">
      <x v="617"/>
      <x/>
      <x v="89"/>
      <x v="172"/>
      <x v="121"/>
      <x v="92"/>
    </i>
    <i r="1">
      <x v="626"/>
      <x v="1"/>
      <x v="59"/>
      <x v="147"/>
      <x v="30"/>
      <x v="60"/>
    </i>
    <i r="3">
      <x v="89"/>
      <x v="174"/>
      <x v="216"/>
      <x v="92"/>
    </i>
    <i r="1">
      <x v="666"/>
      <x/>
      <x v="66"/>
      <x v="127"/>
      <x v="204"/>
      <x v="3"/>
    </i>
    <i>
      <x v="9"/>
      <x v="32"/>
      <x/>
      <x v="98"/>
      <x v="55"/>
      <x v="9"/>
      <x v="90"/>
    </i>
    <i r="1">
      <x v="40"/>
      <x/>
      <x v="36"/>
      <x v="54"/>
      <x v="60"/>
      <x v="37"/>
    </i>
    <i r="1">
      <x v="55"/>
      <x/>
      <x v="98"/>
      <x v="55"/>
      <x v="9"/>
      <x v="90"/>
    </i>
    <i r="1">
      <x v="109"/>
      <x/>
      <x v="36"/>
      <x v="54"/>
      <x v="60"/>
      <x v="37"/>
    </i>
    <i r="1">
      <x v="123"/>
      <x/>
      <x v="36"/>
      <x v="54"/>
      <x v="60"/>
      <x v="37"/>
    </i>
    <i r="1">
      <x v="137"/>
      <x v="1"/>
      <x v="10"/>
      <x v="45"/>
      <x v="212"/>
      <x v="10"/>
    </i>
    <i r="3">
      <x v="36"/>
      <x v="54"/>
      <x v="105"/>
      <x v="37"/>
    </i>
    <i r="1">
      <x v="141"/>
      <x v="1"/>
      <x v="10"/>
      <x v="45"/>
      <x v="212"/>
      <x v="10"/>
    </i>
    <i r="3">
      <x v="36"/>
      <x v="54"/>
      <x v="105"/>
      <x v="37"/>
    </i>
    <i r="1">
      <x v="159"/>
      <x/>
      <x v="36"/>
      <x v="54"/>
      <x v="60"/>
      <x v="37"/>
    </i>
    <i r="1">
      <x v="163"/>
      <x/>
      <x v="98"/>
      <x v="55"/>
      <x v="9"/>
      <x v="90"/>
    </i>
    <i r="1">
      <x v="182"/>
      <x v="1"/>
      <x v="10"/>
      <x v="45"/>
      <x v="212"/>
      <x v="10"/>
    </i>
    <i r="3">
      <x v="36"/>
      <x v="54"/>
      <x v="105"/>
      <x v="37"/>
    </i>
    <i r="1">
      <x v="196"/>
      <x/>
      <x v="36"/>
      <x v="54"/>
      <x v="105"/>
      <x v="37"/>
    </i>
    <i r="1">
      <x v="237"/>
      <x/>
      <x v="36"/>
      <x v="54"/>
      <x v="60"/>
      <x v="37"/>
    </i>
    <i r="1">
      <x v="249"/>
      <x v="1"/>
      <x v="10"/>
      <x v="45"/>
      <x v="212"/>
      <x v="10"/>
    </i>
    <i r="3">
      <x v="36"/>
      <x v="54"/>
      <x v="105"/>
      <x v="37"/>
    </i>
    <i r="1">
      <x v="262"/>
      <x/>
      <x v="36"/>
      <x v="54"/>
      <x v="60"/>
      <x v="37"/>
    </i>
    <i r="1">
      <x v="279"/>
      <x v="1"/>
      <x v="10"/>
      <x v="45"/>
      <x v="212"/>
      <x v="10"/>
    </i>
    <i r="3">
      <x v="36"/>
      <x v="54"/>
      <x v="105"/>
      <x v="37"/>
    </i>
    <i r="1">
      <x v="286"/>
      <x/>
      <x v="36"/>
      <x v="54"/>
      <x v="60"/>
      <x v="37"/>
    </i>
    <i r="1">
      <x v="303"/>
      <x/>
      <x v="36"/>
      <x v="54"/>
      <x v="105"/>
      <x v="37"/>
    </i>
    <i r="1">
      <x v="312"/>
      <x/>
      <x v="98"/>
      <x v="55"/>
      <x v="9"/>
      <x v="90"/>
    </i>
    <i r="1">
      <x v="373"/>
      <x/>
      <x v="98"/>
      <x v="55"/>
      <x v="9"/>
      <x v="90"/>
    </i>
    <i r="1">
      <x v="464"/>
      <x/>
      <x v="98"/>
      <x v="55"/>
      <x v="9"/>
      <x v="90"/>
    </i>
    <i r="1">
      <x v="516"/>
      <x/>
      <x v="36"/>
      <x v="54"/>
      <x v="60"/>
      <x v="37"/>
    </i>
    <i r="1">
      <x v="517"/>
      <x/>
      <x v="98"/>
      <x v="55"/>
      <x v="9"/>
      <x v="90"/>
    </i>
    <i r="1">
      <x v="542"/>
      <x/>
      <x v="36"/>
      <x v="54"/>
      <x v="60"/>
      <x v="37"/>
    </i>
    <i r="1">
      <x v="579"/>
      <x/>
      <x v="36"/>
      <x v="54"/>
      <x v="105"/>
      <x v="37"/>
    </i>
    <i>
      <x v="10"/>
      <x v="297"/>
      <x/>
      <x v="73"/>
      <x v="124"/>
      <x v="223"/>
      <x v="69"/>
    </i>
    <i r="1">
      <x v="309"/>
      <x v="1"/>
      <x v="17"/>
      <x v="125"/>
      <x v="225"/>
      <x v="42"/>
    </i>
    <i r="3">
      <x v="73"/>
      <x v="124"/>
      <x v="223"/>
      <x v="69"/>
    </i>
    <i r="1">
      <x v="339"/>
      <x/>
      <x v="73"/>
      <x v="124"/>
      <x v="223"/>
      <x v="69"/>
    </i>
    <i r="1">
      <x v="340"/>
      <x/>
      <x v="73"/>
      <x v="124"/>
      <x v="223"/>
      <x v="69"/>
    </i>
    <i r="1">
      <x v="424"/>
      <x/>
      <x v="73"/>
      <x v="124"/>
      <x v="223"/>
      <x v="69"/>
    </i>
    <i>
      <x v="11"/>
      <x/>
      <x/>
      <x v="89"/>
      <x v="175"/>
      <x v="232"/>
      <x v="92"/>
    </i>
    <i r="1">
      <x v="1"/>
      <x/>
      <x v="89"/>
      <x v="175"/>
      <x v="232"/>
      <x v="92"/>
    </i>
    <i r="1">
      <x v="5"/>
      <x/>
      <x v="89"/>
      <x v="175"/>
      <x v="232"/>
      <x v="92"/>
    </i>
    <i r="1">
      <x v="17"/>
      <x/>
      <x v="89"/>
      <x v="175"/>
      <x v="232"/>
      <x v="92"/>
    </i>
    <i r="1">
      <x v="27"/>
      <x/>
      <x v="89"/>
      <x v="175"/>
      <x v="232"/>
      <x v="92"/>
    </i>
    <i r="1">
      <x v="50"/>
      <x/>
      <x v="89"/>
      <x v="175"/>
      <x v="232"/>
      <x v="92"/>
    </i>
    <i r="1">
      <x v="57"/>
      <x/>
      <x v="89"/>
      <x v="175"/>
      <x v="232"/>
      <x v="92"/>
    </i>
    <i r="1">
      <x v="61"/>
      <x/>
      <x v="89"/>
      <x v="175"/>
      <x v="232"/>
      <x v="92"/>
    </i>
    <i r="1">
      <x v="72"/>
      <x/>
      <x v="89"/>
      <x v="175"/>
      <x v="232"/>
      <x v="92"/>
    </i>
    <i r="1">
      <x v="81"/>
      <x/>
      <x v="89"/>
      <x v="175"/>
      <x v="232"/>
      <x v="92"/>
    </i>
    <i r="1">
      <x v="84"/>
      <x/>
      <x v="89"/>
      <x v="175"/>
      <x v="232"/>
      <x v="92"/>
    </i>
    <i r="1">
      <x v="94"/>
      <x/>
      <x v="89"/>
      <x v="175"/>
      <x v="232"/>
      <x v="92"/>
    </i>
    <i r="1">
      <x v="100"/>
      <x/>
      <x v="89"/>
      <x v="175"/>
      <x v="232"/>
      <x v="92"/>
    </i>
    <i r="1">
      <x v="109"/>
      <x/>
      <x v="89"/>
      <x v="175"/>
      <x v="232"/>
      <x v="92"/>
    </i>
    <i r="1">
      <x v="113"/>
      <x/>
      <x v="89"/>
      <x v="175"/>
      <x v="232"/>
      <x v="92"/>
    </i>
    <i r="1">
      <x v="116"/>
      <x/>
      <x v="89"/>
      <x v="175"/>
      <x v="232"/>
      <x v="92"/>
    </i>
    <i r="1">
      <x v="118"/>
      <x/>
      <x v="89"/>
      <x v="175"/>
      <x v="232"/>
      <x v="92"/>
    </i>
    <i r="1">
      <x v="126"/>
      <x/>
      <x v="89"/>
      <x v="175"/>
      <x v="232"/>
      <x v="92"/>
    </i>
    <i r="1">
      <x v="130"/>
      <x/>
      <x v="89"/>
      <x v="175"/>
      <x v="232"/>
      <x v="92"/>
    </i>
    <i r="1">
      <x v="135"/>
      <x/>
      <x v="89"/>
      <x v="175"/>
      <x v="232"/>
      <x v="92"/>
    </i>
    <i r="1">
      <x v="136"/>
      <x/>
      <x v="89"/>
      <x v="175"/>
      <x v="232"/>
      <x v="92"/>
    </i>
    <i r="1">
      <x v="137"/>
      <x/>
      <x v="89"/>
      <x v="175"/>
      <x v="232"/>
      <x v="92"/>
    </i>
    <i r="1">
      <x v="161"/>
      <x/>
      <x v="89"/>
      <x v="175"/>
      <x v="232"/>
      <x v="92"/>
    </i>
    <i r="1">
      <x v="172"/>
      <x/>
      <x v="89"/>
      <x v="175"/>
      <x v="232"/>
      <x v="92"/>
    </i>
    <i r="1">
      <x v="177"/>
      <x/>
      <x v="89"/>
      <x v="175"/>
      <x v="232"/>
      <x v="92"/>
    </i>
    <i r="1">
      <x v="180"/>
      <x/>
      <x v="89"/>
      <x v="175"/>
      <x v="232"/>
      <x v="92"/>
    </i>
    <i r="1">
      <x v="183"/>
      <x/>
      <x v="89"/>
      <x v="175"/>
      <x v="232"/>
      <x v="92"/>
    </i>
    <i r="1">
      <x v="186"/>
      <x/>
      <x v="89"/>
      <x v="175"/>
      <x v="232"/>
      <x v="92"/>
    </i>
    <i r="1">
      <x v="189"/>
      <x/>
      <x v="89"/>
      <x v="175"/>
      <x v="232"/>
      <x v="92"/>
    </i>
    <i r="1">
      <x v="198"/>
      <x/>
      <x v="89"/>
      <x v="175"/>
      <x v="232"/>
      <x v="92"/>
    </i>
    <i r="1">
      <x v="215"/>
      <x/>
      <x v="89"/>
      <x v="175"/>
      <x v="232"/>
      <x v="92"/>
    </i>
    <i r="1">
      <x v="230"/>
      <x/>
      <x v="89"/>
      <x v="175"/>
      <x v="232"/>
      <x v="92"/>
    </i>
    <i r="1">
      <x v="237"/>
      <x/>
      <x v="89"/>
      <x v="175"/>
      <x v="232"/>
      <x v="92"/>
    </i>
    <i r="1">
      <x v="242"/>
      <x/>
      <x v="89"/>
      <x v="175"/>
      <x v="232"/>
      <x v="92"/>
    </i>
    <i r="1">
      <x v="247"/>
      <x/>
      <x v="89"/>
      <x v="175"/>
      <x v="232"/>
      <x v="92"/>
    </i>
    <i r="1">
      <x v="272"/>
      <x/>
      <x v="89"/>
      <x v="175"/>
      <x v="232"/>
      <x v="92"/>
    </i>
    <i r="1">
      <x v="277"/>
      <x/>
      <x v="89"/>
      <x v="175"/>
      <x v="232"/>
      <x v="92"/>
    </i>
    <i r="1">
      <x v="278"/>
      <x/>
      <x v="89"/>
      <x v="175"/>
      <x v="232"/>
      <x v="92"/>
    </i>
    <i r="1">
      <x v="280"/>
      <x/>
      <x v="89"/>
      <x v="175"/>
      <x v="232"/>
      <x v="92"/>
    </i>
    <i r="1">
      <x v="284"/>
      <x/>
      <x v="89"/>
      <x v="175"/>
      <x v="232"/>
      <x v="92"/>
    </i>
    <i r="1">
      <x v="288"/>
      <x/>
      <x v="89"/>
      <x v="175"/>
      <x v="232"/>
      <x v="92"/>
    </i>
    <i r="1">
      <x v="294"/>
      <x/>
      <x v="89"/>
      <x v="175"/>
      <x v="232"/>
      <x v="92"/>
    </i>
    <i r="1">
      <x v="303"/>
      <x/>
      <x v="89"/>
      <x v="175"/>
      <x v="232"/>
      <x v="92"/>
    </i>
    <i r="1">
      <x v="313"/>
      <x/>
      <x v="89"/>
      <x v="175"/>
      <x v="232"/>
      <x v="92"/>
    </i>
    <i r="1">
      <x v="315"/>
      <x/>
      <x v="89"/>
      <x v="175"/>
      <x v="232"/>
      <x v="92"/>
    </i>
    <i r="1">
      <x v="317"/>
      <x/>
      <x v="89"/>
      <x v="175"/>
      <x v="232"/>
      <x v="92"/>
    </i>
    <i r="1">
      <x v="320"/>
      <x/>
      <x v="89"/>
      <x v="175"/>
      <x v="232"/>
      <x v="92"/>
    </i>
    <i r="1">
      <x v="324"/>
      <x/>
      <x v="89"/>
      <x v="175"/>
      <x v="232"/>
      <x v="92"/>
    </i>
    <i r="1">
      <x v="326"/>
      <x/>
      <x v="89"/>
      <x v="175"/>
      <x v="232"/>
      <x v="92"/>
    </i>
    <i r="1">
      <x v="328"/>
      <x/>
      <x v="89"/>
      <x v="175"/>
      <x v="232"/>
      <x v="92"/>
    </i>
    <i r="1">
      <x v="332"/>
      <x/>
      <x v="89"/>
      <x v="175"/>
      <x v="232"/>
      <x v="92"/>
    </i>
    <i r="1">
      <x v="334"/>
      <x/>
      <x v="89"/>
      <x v="175"/>
      <x v="232"/>
      <x v="92"/>
    </i>
    <i r="1">
      <x v="345"/>
      <x/>
      <x v="89"/>
      <x v="175"/>
      <x v="232"/>
      <x v="92"/>
    </i>
    <i r="1">
      <x v="357"/>
      <x/>
      <x v="89"/>
      <x v="175"/>
      <x v="232"/>
      <x v="92"/>
    </i>
    <i r="1">
      <x v="378"/>
      <x/>
      <x v="89"/>
      <x v="175"/>
      <x v="232"/>
      <x v="92"/>
    </i>
    <i r="1">
      <x v="390"/>
      <x/>
      <x v="89"/>
      <x v="175"/>
      <x v="232"/>
      <x v="92"/>
    </i>
    <i r="1">
      <x v="398"/>
      <x/>
      <x v="89"/>
      <x v="175"/>
      <x v="232"/>
      <x v="92"/>
    </i>
    <i r="1">
      <x v="400"/>
      <x/>
      <x v="89"/>
      <x v="175"/>
      <x v="232"/>
      <x v="92"/>
    </i>
    <i r="1">
      <x v="403"/>
      <x/>
      <x v="89"/>
      <x v="175"/>
      <x v="232"/>
      <x v="92"/>
    </i>
    <i r="1">
      <x v="407"/>
      <x/>
      <x v="89"/>
      <x v="175"/>
      <x v="232"/>
      <x v="92"/>
    </i>
    <i r="1">
      <x v="409"/>
      <x/>
      <x v="89"/>
      <x v="175"/>
      <x v="232"/>
      <x v="92"/>
    </i>
    <i r="1">
      <x v="418"/>
      <x/>
      <x v="89"/>
      <x v="175"/>
      <x v="232"/>
      <x v="92"/>
    </i>
    <i r="1">
      <x v="420"/>
      <x/>
      <x v="89"/>
      <x v="175"/>
      <x v="232"/>
      <x v="92"/>
    </i>
    <i r="1">
      <x v="445"/>
      <x/>
      <x v="89"/>
      <x v="175"/>
      <x v="232"/>
      <x v="92"/>
    </i>
    <i r="1">
      <x v="449"/>
      <x/>
      <x v="89"/>
      <x v="175"/>
      <x v="232"/>
      <x v="92"/>
    </i>
    <i r="1">
      <x v="450"/>
      <x/>
      <x v="89"/>
      <x v="175"/>
      <x v="232"/>
      <x v="92"/>
    </i>
    <i r="1">
      <x v="452"/>
      <x/>
      <x v="89"/>
      <x v="175"/>
      <x v="232"/>
      <x v="92"/>
    </i>
    <i r="1">
      <x v="454"/>
      <x/>
      <x v="89"/>
      <x v="175"/>
      <x v="232"/>
      <x v="92"/>
    </i>
    <i r="1">
      <x v="489"/>
      <x/>
      <x v="89"/>
      <x v="175"/>
      <x v="232"/>
      <x v="92"/>
    </i>
    <i r="1">
      <x v="503"/>
      <x/>
      <x v="89"/>
      <x v="175"/>
      <x v="232"/>
      <x v="92"/>
    </i>
    <i r="1">
      <x v="510"/>
      <x/>
      <x v="89"/>
      <x v="175"/>
      <x v="232"/>
      <x v="92"/>
    </i>
    <i r="1">
      <x v="511"/>
      <x/>
      <x v="89"/>
      <x v="175"/>
      <x v="232"/>
      <x v="92"/>
    </i>
    <i r="1">
      <x v="539"/>
      <x/>
      <x v="89"/>
      <x v="175"/>
      <x v="232"/>
      <x v="92"/>
    </i>
    <i r="1">
      <x v="540"/>
      <x/>
      <x v="89"/>
      <x v="175"/>
      <x v="232"/>
      <x v="92"/>
    </i>
    <i r="1">
      <x v="542"/>
      <x/>
      <x v="89"/>
      <x v="175"/>
      <x v="232"/>
      <x v="92"/>
    </i>
    <i r="1">
      <x v="548"/>
      <x/>
      <x v="89"/>
      <x v="175"/>
      <x v="232"/>
      <x v="92"/>
    </i>
    <i r="1">
      <x v="550"/>
      <x/>
      <x v="89"/>
      <x v="175"/>
      <x v="232"/>
      <x v="92"/>
    </i>
    <i r="1">
      <x v="570"/>
      <x/>
      <x v="89"/>
      <x v="175"/>
      <x v="232"/>
      <x v="92"/>
    </i>
    <i r="1">
      <x v="593"/>
      <x/>
      <x v="89"/>
      <x v="175"/>
      <x v="232"/>
      <x v="92"/>
    </i>
    <i r="1">
      <x v="630"/>
      <x/>
      <x v="89"/>
      <x v="175"/>
      <x v="232"/>
      <x v="92"/>
    </i>
    <i r="1">
      <x v="634"/>
      <x/>
      <x v="89"/>
      <x v="175"/>
      <x v="232"/>
      <x v="92"/>
    </i>
    <i r="1">
      <x v="660"/>
      <x/>
      <x v="89"/>
      <x v="175"/>
      <x v="232"/>
      <x v="92"/>
    </i>
    <i r="1">
      <x v="671"/>
      <x/>
      <x v="89"/>
      <x v="175"/>
      <x v="232"/>
      <x v="92"/>
    </i>
    <i r="1">
      <x v="674"/>
      <x/>
      <x v="89"/>
      <x v="175"/>
      <x v="232"/>
      <x v="92"/>
    </i>
    <i r="1">
      <x v="694"/>
      <x/>
      <x v="89"/>
      <x v="175"/>
      <x v="232"/>
      <x v="92"/>
    </i>
    <i r="1">
      <x v="698"/>
      <x/>
      <x v="89"/>
      <x v="175"/>
      <x v="232"/>
      <x v="92"/>
    </i>
    <i r="1">
      <x v="713"/>
      <x/>
      <x v="89"/>
      <x v="175"/>
      <x v="232"/>
      <x v="92"/>
    </i>
    <i r="1">
      <x v="715"/>
      <x/>
      <x v="89"/>
      <x v="175"/>
      <x v="232"/>
      <x v="92"/>
    </i>
    <i r="1">
      <x v="719"/>
      <x/>
      <x v="89"/>
      <x v="175"/>
      <x v="232"/>
      <x v="92"/>
    </i>
    <i r="1">
      <x v="728"/>
      <x/>
      <x v="89"/>
      <x v="175"/>
      <x v="232"/>
      <x v="92"/>
    </i>
    <i r="1">
      <x v="729"/>
      <x/>
      <x v="89"/>
      <x v="175"/>
      <x v="232"/>
      <x v="92"/>
    </i>
    <i r="1">
      <x v="745"/>
      <x/>
      <x v="89"/>
      <x v="175"/>
      <x v="232"/>
      <x v="92"/>
    </i>
    <i r="1">
      <x v="746"/>
      <x/>
      <x v="89"/>
      <x v="175"/>
      <x v="232"/>
      <x v="92"/>
    </i>
    <i r="1">
      <x v="752"/>
      <x/>
      <x v="89"/>
      <x v="175"/>
      <x v="232"/>
      <x v="92"/>
    </i>
    <i r="1">
      <x v="755"/>
      <x/>
      <x v="89"/>
      <x v="175"/>
      <x v="232"/>
      <x v="92"/>
    </i>
    <i r="1">
      <x v="756"/>
      <x/>
      <x v="89"/>
      <x v="175"/>
      <x v="232"/>
      <x v="92"/>
    </i>
    <i>
      <x v="12"/>
      <x v="61"/>
      <x/>
      <x v="71"/>
      <x v="130"/>
      <x v="213"/>
      <x v="80"/>
    </i>
    <i r="1">
      <x v="153"/>
      <x v="1"/>
      <x v="54"/>
      <x v="32"/>
      <x v="82"/>
      <x v="53"/>
    </i>
    <i r="3">
      <x v="71"/>
      <x v="130"/>
      <x v="213"/>
      <x v="80"/>
    </i>
    <i r="1">
      <x v="363"/>
      <x/>
      <x v="71"/>
      <x v="130"/>
      <x v="213"/>
      <x v="80"/>
    </i>
    <i r="1">
      <x v="429"/>
      <x/>
      <x v="71"/>
      <x v="130"/>
      <x v="213"/>
      <x v="80"/>
    </i>
    <i r="1">
      <x v="745"/>
      <x/>
      <x v="71"/>
      <x v="130"/>
      <x v="213"/>
      <x v="80"/>
    </i>
    <i>
      <x v="13"/>
      <x v="1"/>
      <x/>
      <x v="96"/>
      <x v="24"/>
      <x v="118"/>
      <x v="88"/>
    </i>
    <i r="1">
      <x v="10"/>
      <x/>
      <x v="96"/>
      <x v="24"/>
      <x v="118"/>
      <x v="88"/>
    </i>
    <i r="1">
      <x v="39"/>
      <x/>
      <x v="96"/>
      <x v="142"/>
      <x v="68"/>
      <x v="88"/>
    </i>
    <i r="1">
      <x v="58"/>
      <x/>
      <x v="96"/>
      <x v="24"/>
      <x v="118"/>
      <x v="88"/>
    </i>
    <i r="1">
      <x v="61"/>
      <x v="1"/>
      <x v="25"/>
      <x v="35"/>
      <x v="175"/>
      <x v="23"/>
    </i>
    <i r="3">
      <x v="96"/>
      <x v="142"/>
      <x v="68"/>
      <x v="88"/>
    </i>
    <i r="1">
      <x v="79"/>
      <x/>
      <x v="96"/>
      <x v="142"/>
      <x v="68"/>
      <x v="88"/>
    </i>
    <i r="1">
      <x v="176"/>
      <x/>
      <x v="30"/>
      <x v="126"/>
      <x v="162"/>
      <x v="25"/>
    </i>
    <i r="1">
      <x v="179"/>
      <x/>
      <x v="96"/>
      <x v="68"/>
      <x v="210"/>
      <x v="88"/>
    </i>
    <i r="1">
      <x v="183"/>
      <x/>
      <x v="96"/>
      <x v="24"/>
      <x v="118"/>
      <x v="88"/>
    </i>
    <i r="1">
      <x v="197"/>
      <x/>
      <x v="30"/>
      <x v="126"/>
      <x v="162"/>
      <x v="25"/>
    </i>
    <i r="1">
      <x v="242"/>
      <x/>
      <x v="96"/>
      <x v="68"/>
      <x v="210"/>
      <x v="88"/>
    </i>
    <i r="1">
      <x v="257"/>
      <x/>
      <x v="30"/>
      <x v="126"/>
      <x v="162"/>
      <x v="25"/>
    </i>
    <i r="1">
      <x v="272"/>
      <x/>
      <x v="30"/>
      <x v="126"/>
      <x v="162"/>
      <x v="25"/>
    </i>
    <i r="1">
      <x v="280"/>
      <x v="1"/>
      <x v="25"/>
      <x v="35"/>
      <x v="175"/>
      <x v="23"/>
    </i>
    <i r="3">
      <x v="96"/>
      <x v="142"/>
      <x v="68"/>
      <x v="88"/>
    </i>
    <i r="1">
      <x v="284"/>
      <x v="1"/>
      <x v="25"/>
      <x v="35"/>
      <x v="175"/>
      <x v="23"/>
    </i>
    <i r="3">
      <x v="96"/>
      <x v="142"/>
      <x v="68"/>
      <x v="88"/>
    </i>
    <i r="1">
      <x v="300"/>
      <x v="1"/>
      <x v="25"/>
      <x v="35"/>
      <x v="175"/>
      <x v="23"/>
    </i>
    <i r="3">
      <x v="96"/>
      <x v="142"/>
      <x v="68"/>
      <x v="88"/>
    </i>
    <i r="1">
      <x v="326"/>
      <x/>
      <x v="96"/>
      <x v="19"/>
      <x v="136"/>
      <x v="88"/>
    </i>
    <i r="1">
      <x v="327"/>
      <x/>
      <x v="96"/>
      <x v="24"/>
      <x v="118"/>
      <x v="88"/>
    </i>
    <i r="1">
      <x v="332"/>
      <x v="1"/>
      <x v="25"/>
      <x v="35"/>
      <x v="175"/>
      <x v="23"/>
    </i>
    <i r="3">
      <x v="96"/>
      <x v="142"/>
      <x v="68"/>
      <x v="88"/>
    </i>
    <i r="1">
      <x v="356"/>
      <x/>
      <x v="30"/>
      <x v="126"/>
      <x v="162"/>
      <x v="25"/>
    </i>
    <i r="1">
      <x v="363"/>
      <x/>
      <x v="96"/>
      <x v="19"/>
      <x v="136"/>
      <x v="88"/>
    </i>
    <i r="1">
      <x v="370"/>
      <x/>
      <x v="96"/>
      <x v="19"/>
      <x v="136"/>
      <x v="88"/>
    </i>
    <i r="1">
      <x v="407"/>
      <x v="1"/>
      <x v="25"/>
      <x v="35"/>
      <x v="175"/>
      <x v="23"/>
    </i>
    <i r="3">
      <x v="96"/>
      <x v="142"/>
      <x v="68"/>
      <x v="88"/>
    </i>
    <i r="1">
      <x v="418"/>
      <x v="1"/>
      <x v="25"/>
      <x v="35"/>
      <x v="175"/>
      <x v="23"/>
    </i>
    <i r="3">
      <x v="96"/>
      <x v="142"/>
      <x v="68"/>
      <x v="88"/>
    </i>
    <i r="1">
      <x v="452"/>
      <x/>
      <x v="96"/>
      <x v="142"/>
      <x v="68"/>
      <x v="88"/>
    </i>
    <i r="1">
      <x v="457"/>
      <x v="1"/>
      <x v="25"/>
      <x v="35"/>
      <x v="175"/>
      <x v="23"/>
    </i>
    <i r="3">
      <x v="96"/>
      <x v="142"/>
      <x v="68"/>
      <x v="88"/>
    </i>
    <i r="1">
      <x v="524"/>
      <x/>
      <x v="30"/>
      <x v="126"/>
      <x v="162"/>
      <x v="25"/>
    </i>
    <i r="1">
      <x v="530"/>
      <x/>
      <x v="30"/>
      <x v="126"/>
      <x v="162"/>
      <x v="25"/>
    </i>
    <i r="1">
      <x v="546"/>
      <x/>
      <x v="30"/>
      <x v="126"/>
      <x v="162"/>
      <x v="25"/>
    </i>
    <i r="1">
      <x v="562"/>
      <x/>
      <x v="96"/>
      <x v="24"/>
      <x v="118"/>
      <x v="88"/>
    </i>
    <i r="1">
      <x v="630"/>
      <x v="1"/>
      <x v="25"/>
      <x v="35"/>
      <x v="175"/>
      <x v="23"/>
    </i>
    <i r="3">
      <x v="96"/>
      <x v="142"/>
      <x v="68"/>
      <x v="88"/>
    </i>
    <i r="1">
      <x v="640"/>
      <x/>
      <x v="30"/>
      <x v="126"/>
      <x v="162"/>
      <x v="25"/>
    </i>
    <i r="1">
      <x v="699"/>
      <x/>
      <x v="30"/>
      <x v="126"/>
      <x v="162"/>
      <x v="25"/>
    </i>
    <i r="1">
      <x v="716"/>
      <x/>
      <x v="30"/>
      <x v="126"/>
      <x v="162"/>
      <x v="25"/>
    </i>
    <i r="1">
      <x v="731"/>
      <x/>
      <x v="96"/>
      <x v="24"/>
      <x v="118"/>
      <x v="88"/>
    </i>
    <i>
      <x v="14"/>
      <x v="625"/>
      <x/>
      <x v="102"/>
      <x v="34"/>
      <x v="81"/>
      <x v="96"/>
    </i>
    <i>
      <x v="15"/>
      <x v="12"/>
      <x/>
      <x v="52"/>
      <x v="84"/>
      <x v="181"/>
      <x v="101"/>
    </i>
    <i r="1">
      <x v="41"/>
      <x/>
      <x v="52"/>
      <x v="84"/>
      <x v="181"/>
      <x v="101"/>
    </i>
    <i r="1">
      <x v="47"/>
      <x/>
      <x v="52"/>
      <x v="84"/>
      <x v="181"/>
      <x v="101"/>
    </i>
    <i r="1">
      <x v="61"/>
      <x/>
      <x v="96"/>
      <x v="68"/>
      <x v="210"/>
      <x v="88"/>
    </i>
    <i r="1">
      <x v="65"/>
      <x/>
      <x v="52"/>
      <x v="84"/>
      <x v="181"/>
      <x v="101"/>
    </i>
    <i r="1">
      <x v="66"/>
      <x/>
      <x v="52"/>
      <x v="86"/>
      <x v="11"/>
      <x v="101"/>
    </i>
    <i r="1">
      <x v="67"/>
      <x/>
      <x v="52"/>
      <x v="84"/>
      <x v="181"/>
      <x v="101"/>
    </i>
    <i r="1">
      <x v="71"/>
      <x/>
      <x v="52"/>
      <x v="84"/>
      <x v="181"/>
      <x v="101"/>
    </i>
    <i r="1">
      <x v="98"/>
      <x/>
      <x v="96"/>
      <x v="68"/>
      <x v="210"/>
      <x v="88"/>
    </i>
    <i r="1">
      <x v="110"/>
      <x/>
      <x v="52"/>
      <x v="86"/>
      <x v="11"/>
      <x v="101"/>
    </i>
    <i r="1">
      <x v="134"/>
      <x/>
      <x v="52"/>
      <x v="84"/>
      <x v="181"/>
      <x v="101"/>
    </i>
    <i r="1">
      <x v="136"/>
      <x/>
      <x v="52"/>
      <x v="84"/>
      <x v="181"/>
      <x v="101"/>
    </i>
    <i r="1">
      <x v="212"/>
      <x/>
      <x v="52"/>
      <x v="84"/>
      <x v="181"/>
      <x v="101"/>
    </i>
    <i r="1">
      <x v="222"/>
      <x/>
      <x v="52"/>
      <x v="84"/>
      <x v="181"/>
      <x v="101"/>
    </i>
    <i r="1">
      <x v="230"/>
      <x/>
      <x v="52"/>
      <x v="84"/>
      <x v="181"/>
      <x v="101"/>
    </i>
    <i r="1">
      <x v="235"/>
      <x/>
      <x v="52"/>
      <x v="84"/>
      <x v="181"/>
      <x v="101"/>
    </i>
    <i r="1">
      <x v="237"/>
      <x/>
      <x v="52"/>
      <x v="86"/>
      <x v="11"/>
      <x v="101"/>
    </i>
    <i r="1">
      <x v="242"/>
      <x/>
      <x v="52"/>
      <x v="84"/>
      <x v="181"/>
      <x v="101"/>
    </i>
    <i r="1">
      <x v="253"/>
      <x/>
      <x v="52"/>
      <x v="84"/>
      <x v="181"/>
      <x v="101"/>
    </i>
    <i r="1">
      <x v="274"/>
      <x/>
      <x v="52"/>
      <x v="86"/>
      <x v="11"/>
      <x v="101"/>
    </i>
    <i r="1">
      <x v="291"/>
      <x/>
      <x v="52"/>
      <x v="84"/>
      <x v="182"/>
      <x v="101"/>
    </i>
    <i r="1">
      <x v="324"/>
      <x/>
      <x v="52"/>
      <x v="84"/>
      <x v="181"/>
      <x v="101"/>
    </i>
    <i r="1">
      <x v="331"/>
      <x/>
      <x v="52"/>
      <x v="84"/>
      <x v="181"/>
      <x v="101"/>
    </i>
    <i r="1">
      <x v="332"/>
      <x/>
      <x v="52"/>
      <x v="86"/>
      <x v="11"/>
      <x v="101"/>
    </i>
    <i r="1">
      <x v="344"/>
      <x/>
      <x v="96"/>
      <x v="68"/>
      <x v="210"/>
      <x v="88"/>
    </i>
    <i r="1">
      <x v="355"/>
      <x/>
      <x v="52"/>
      <x v="86"/>
      <x v="11"/>
      <x v="101"/>
    </i>
    <i r="1">
      <x v="356"/>
      <x/>
      <x v="52"/>
      <x v="84"/>
      <x v="181"/>
      <x v="101"/>
    </i>
    <i r="1">
      <x v="372"/>
      <x/>
      <x v="52"/>
      <x v="84"/>
      <x v="181"/>
      <x v="101"/>
    </i>
    <i r="1">
      <x v="374"/>
      <x/>
      <x v="52"/>
      <x v="86"/>
      <x v="11"/>
      <x v="101"/>
    </i>
    <i r="1">
      <x v="378"/>
      <x/>
      <x v="52"/>
      <x v="84"/>
      <x v="181"/>
      <x v="101"/>
    </i>
    <i r="1">
      <x v="380"/>
      <x/>
      <x v="52"/>
      <x v="86"/>
      <x v="11"/>
      <x v="101"/>
    </i>
    <i r="1">
      <x v="381"/>
      <x/>
      <x v="52"/>
      <x v="85"/>
      <x v="57"/>
      <x v="101"/>
    </i>
    <i r="1">
      <x v="389"/>
      <x/>
      <x v="52"/>
      <x v="84"/>
      <x v="181"/>
      <x v="101"/>
    </i>
    <i r="1">
      <x v="407"/>
      <x/>
      <x v="52"/>
      <x v="84"/>
      <x v="181"/>
      <x v="101"/>
    </i>
    <i r="1">
      <x v="408"/>
      <x/>
      <x v="52"/>
      <x v="84"/>
      <x v="181"/>
      <x v="101"/>
    </i>
    <i r="1">
      <x v="421"/>
      <x/>
      <x v="52"/>
      <x v="85"/>
      <x v="57"/>
      <x v="101"/>
    </i>
    <i r="1">
      <x v="422"/>
      <x/>
      <x v="52"/>
      <x v="84"/>
      <x v="181"/>
      <x v="101"/>
    </i>
    <i r="1">
      <x v="427"/>
      <x/>
      <x v="52"/>
      <x v="84"/>
      <x v="181"/>
      <x v="101"/>
    </i>
    <i r="1">
      <x v="437"/>
      <x/>
      <x v="52"/>
      <x v="84"/>
      <x v="181"/>
      <x v="101"/>
    </i>
    <i r="1">
      <x v="439"/>
      <x/>
      <x v="52"/>
      <x v="84"/>
      <x v="181"/>
      <x v="101"/>
    </i>
    <i r="1">
      <x v="454"/>
      <x/>
      <x v="52"/>
      <x v="84"/>
      <x v="181"/>
      <x v="101"/>
    </i>
    <i r="1">
      <x v="457"/>
      <x/>
      <x v="52"/>
      <x v="84"/>
      <x v="181"/>
      <x v="101"/>
    </i>
    <i r="1">
      <x v="481"/>
      <x/>
      <x v="52"/>
      <x v="84"/>
      <x v="181"/>
      <x v="101"/>
    </i>
    <i r="1">
      <x v="507"/>
      <x/>
      <x v="52"/>
      <x v="84"/>
      <x v="181"/>
      <x v="101"/>
    </i>
    <i r="1">
      <x v="524"/>
      <x/>
      <x v="52"/>
      <x v="86"/>
      <x v="11"/>
      <x v="101"/>
    </i>
    <i r="1">
      <x v="530"/>
      <x/>
      <x v="52"/>
      <x v="85"/>
      <x v="57"/>
      <x v="101"/>
    </i>
    <i r="1">
      <x v="549"/>
      <x/>
      <x v="52"/>
      <x v="84"/>
      <x v="181"/>
      <x v="101"/>
    </i>
    <i r="1">
      <x v="558"/>
      <x/>
      <x v="52"/>
      <x v="84"/>
      <x v="181"/>
      <x v="101"/>
    </i>
    <i r="1">
      <x v="578"/>
      <x/>
      <x v="52"/>
      <x v="84"/>
      <x v="181"/>
      <x v="101"/>
    </i>
    <i r="1">
      <x v="586"/>
      <x/>
      <x v="52"/>
      <x v="84"/>
      <x v="181"/>
      <x v="101"/>
    </i>
    <i r="1">
      <x v="623"/>
      <x/>
      <x v="52"/>
      <x v="84"/>
      <x v="181"/>
      <x v="101"/>
    </i>
    <i r="1">
      <x v="728"/>
      <x/>
      <x v="52"/>
      <x v="84"/>
      <x v="181"/>
      <x v="101"/>
    </i>
    <i r="1">
      <x v="739"/>
      <x/>
      <x v="52"/>
      <x v="84"/>
      <x v="181"/>
      <x v="101"/>
    </i>
    <i r="1">
      <x v="750"/>
      <x/>
      <x v="52"/>
      <x v="84"/>
      <x v="181"/>
      <x v="101"/>
    </i>
    <i r="1">
      <x v="753"/>
      <x/>
      <x v="52"/>
      <x v="84"/>
      <x v="181"/>
      <x v="101"/>
    </i>
    <i>
      <x v="16"/>
      <x v="22"/>
      <x/>
      <x v="40"/>
      <x v="20"/>
      <x v="22"/>
      <x v="33"/>
    </i>
    <i r="1">
      <x v="25"/>
      <x/>
      <x v="40"/>
      <x v="169"/>
      <x v="66"/>
      <x v="33"/>
    </i>
    <i r="1">
      <x v="31"/>
      <x/>
      <x v="40"/>
      <x v="20"/>
      <x v="22"/>
      <x v="33"/>
    </i>
    <i r="1">
      <x v="151"/>
      <x/>
      <x v="40"/>
      <x v="20"/>
      <x v="22"/>
      <x v="33"/>
    </i>
    <i r="1">
      <x v="204"/>
      <x/>
      <x v="40"/>
      <x v="20"/>
      <x v="22"/>
      <x v="33"/>
    </i>
    <i r="1">
      <x v="205"/>
      <x/>
      <x v="40"/>
      <x v="20"/>
      <x v="22"/>
      <x v="33"/>
    </i>
    <i r="1">
      <x v="330"/>
      <x/>
      <x v="40"/>
      <x v="57"/>
      <x v="142"/>
      <x v="33"/>
    </i>
    <i r="1">
      <x v="362"/>
      <x/>
      <x v="40"/>
      <x v="169"/>
      <x v="66"/>
      <x v="33"/>
    </i>
    <i r="1">
      <x v="393"/>
      <x/>
      <x v="40"/>
      <x v="20"/>
      <x v="22"/>
      <x v="33"/>
    </i>
    <i r="1">
      <x v="502"/>
      <x/>
      <x v="40"/>
      <x v="57"/>
      <x v="143"/>
      <x v="33"/>
    </i>
    <i r="1">
      <x v="537"/>
      <x/>
      <x v="40"/>
      <x v="57"/>
      <x v="142"/>
      <x v="33"/>
    </i>
    <i r="1">
      <x v="541"/>
      <x/>
      <x v="40"/>
      <x v="20"/>
      <x v="22"/>
      <x v="33"/>
    </i>
    <i r="1">
      <x v="642"/>
      <x/>
      <x v="40"/>
      <x v="57"/>
      <x v="188"/>
      <x v="33"/>
    </i>
    <i r="1">
      <x v="643"/>
      <x/>
      <x v="40"/>
      <x v="57"/>
      <x v="142"/>
      <x v="33"/>
    </i>
    <i r="1">
      <x v="646"/>
      <x/>
      <x v="40"/>
      <x v="20"/>
      <x v="22"/>
      <x v="33"/>
    </i>
    <i r="1">
      <x v="647"/>
      <x/>
      <x v="40"/>
      <x v="20"/>
      <x v="22"/>
      <x v="33"/>
    </i>
    <i r="1">
      <x v="648"/>
      <x/>
      <x v="40"/>
      <x v="57"/>
      <x v="142"/>
      <x v="33"/>
    </i>
    <i r="1">
      <x v="651"/>
      <x/>
      <x v="40"/>
      <x v="170"/>
      <x v="172"/>
      <x v="33"/>
    </i>
    <i r="1">
      <x v="672"/>
      <x/>
      <x v="40"/>
      <x v="170"/>
      <x v="172"/>
      <x v="33"/>
    </i>
    <i r="1">
      <x v="675"/>
      <x/>
      <x v="40"/>
      <x v="169"/>
      <x v="66"/>
      <x v="33"/>
    </i>
    <i r="1">
      <x v="720"/>
      <x/>
      <x v="40"/>
      <x v="170"/>
      <x v="173"/>
      <x v="33"/>
    </i>
    <i r="1">
      <x v="732"/>
      <x/>
      <x v="40"/>
      <x v="20"/>
      <x v="22"/>
      <x v="33"/>
    </i>
    <i r="1">
      <x v="733"/>
      <x/>
      <x v="40"/>
      <x v="20"/>
      <x v="22"/>
      <x v="33"/>
    </i>
    <i>
      <x v="17"/>
      <x v="37"/>
      <x v="1"/>
      <x v="72"/>
      <x v="166"/>
      <x v="138"/>
      <x v="12"/>
    </i>
    <i r="3">
      <x v="95"/>
      <x v="93"/>
      <x v="169"/>
      <x v="84"/>
    </i>
    <i r="1">
      <x v="52"/>
      <x/>
      <x v="72"/>
      <x v="166"/>
      <x v="138"/>
      <x v="12"/>
    </i>
    <i r="1">
      <x v="74"/>
      <x v="2"/>
      <x v="72"/>
      <x v="166"/>
      <x v="138"/>
      <x v="12"/>
    </i>
    <i r="3">
      <x v="83"/>
      <x v="118"/>
      <x v="201"/>
      <x v="78"/>
    </i>
    <i r="3">
      <x v="95"/>
      <x v="93"/>
      <x v="169"/>
      <x v="84"/>
    </i>
    <i r="1">
      <x v="199"/>
      <x/>
      <x v="72"/>
      <x v="166"/>
      <x v="138"/>
      <x v="12"/>
    </i>
    <i r="1">
      <x v="221"/>
      <x v="2"/>
      <x v="72"/>
      <x v="166"/>
      <x v="138"/>
      <x v="12"/>
    </i>
    <i r="3">
      <x v="88"/>
      <x v="92"/>
      <x v="39"/>
      <x v="51"/>
    </i>
    <i r="3">
      <x v="95"/>
      <x v="93"/>
      <x v="169"/>
      <x v="84"/>
    </i>
    <i r="1">
      <x v="242"/>
      <x v="1"/>
      <x v="72"/>
      <x v="166"/>
      <x v="138"/>
      <x v="12"/>
    </i>
    <i r="3">
      <x v="83"/>
      <x v="118"/>
      <x v="201"/>
      <x v="78"/>
    </i>
    <i r="1">
      <x v="281"/>
      <x v="1"/>
      <x v="72"/>
      <x v="166"/>
      <x v="138"/>
      <x v="12"/>
    </i>
    <i r="3">
      <x v="83"/>
      <x v="118"/>
      <x v="201"/>
      <x v="78"/>
    </i>
    <i r="1">
      <x v="282"/>
      <x v="1"/>
      <x v="72"/>
      <x v="166"/>
      <x v="138"/>
      <x v="12"/>
    </i>
    <i r="3">
      <x v="83"/>
      <x v="118"/>
      <x v="201"/>
      <x v="78"/>
    </i>
    <i r="1">
      <x v="441"/>
      <x v="3"/>
      <x v="72"/>
      <x v="166"/>
      <x v="138"/>
      <x v="12"/>
    </i>
    <i r="3">
      <x v="83"/>
      <x v="118"/>
      <x v="201"/>
      <x v="78"/>
    </i>
    <i r="3">
      <x v="88"/>
      <x v="92"/>
      <x v="39"/>
      <x v="51"/>
    </i>
    <i r="3">
      <x v="95"/>
      <x v="93"/>
      <x v="169"/>
      <x v="84"/>
    </i>
    <i r="1">
      <x v="468"/>
      <x/>
      <x v="72"/>
      <x v="166"/>
      <x v="138"/>
      <x v="12"/>
    </i>
    <i r="1">
      <x v="485"/>
      <x v="3"/>
      <x v="72"/>
      <x v="166"/>
      <x v="138"/>
      <x v="12"/>
    </i>
    <i r="3">
      <x v="83"/>
      <x v="118"/>
      <x v="201"/>
      <x v="78"/>
    </i>
    <i r="3">
      <x v="88"/>
      <x v="92"/>
      <x v="39"/>
      <x v="51"/>
    </i>
    <i r="3">
      <x v="95"/>
      <x v="93"/>
      <x v="169"/>
      <x v="84"/>
    </i>
    <i r="1">
      <x v="539"/>
      <x v="3"/>
      <x v="72"/>
      <x v="166"/>
      <x v="138"/>
      <x v="12"/>
    </i>
    <i r="3">
      <x v="83"/>
      <x v="118"/>
      <x v="201"/>
      <x v="78"/>
    </i>
    <i r="3">
      <x v="88"/>
      <x v="92"/>
      <x v="39"/>
      <x v="51"/>
    </i>
    <i r="3">
      <x v="95"/>
      <x v="93"/>
      <x v="169"/>
      <x v="84"/>
    </i>
    <i r="1">
      <x v="663"/>
      <x v="2"/>
      <x v="72"/>
      <x v="166"/>
      <x v="138"/>
      <x v="12"/>
    </i>
    <i r="3">
      <x v="88"/>
      <x v="92"/>
      <x v="39"/>
      <x v="51"/>
    </i>
    <i r="3">
      <x v="95"/>
      <x v="93"/>
      <x v="169"/>
      <x v="84"/>
    </i>
    <i r="1">
      <x v="754"/>
      <x v="1"/>
      <x v="72"/>
      <x v="166"/>
      <x v="138"/>
      <x v="12"/>
    </i>
    <i r="3">
      <x v="83"/>
      <x v="118"/>
      <x v="201"/>
      <x v="78"/>
    </i>
    <i>
      <x v="18"/>
      <x v="7"/>
      <x/>
      <x v="27"/>
      <x v="25"/>
      <x v="46"/>
      <x v="20"/>
    </i>
    <i r="1">
      <x v="15"/>
      <x/>
      <x v="27"/>
      <x v="25"/>
      <x v="46"/>
      <x v="20"/>
    </i>
    <i r="1">
      <x v="33"/>
      <x v="1"/>
      <x v="27"/>
      <x v="25"/>
      <x v="46"/>
      <x v="20"/>
    </i>
    <i r="1">
      <x v="34"/>
      <x v="1"/>
      <x v="27"/>
      <x v="25"/>
      <x v="46"/>
      <x v="20"/>
    </i>
    <i r="1">
      <x v="102"/>
      <x/>
      <x v="27"/>
      <x v="25"/>
      <x v="46"/>
      <x v="20"/>
    </i>
    <i r="1">
      <x v="108"/>
      <x/>
      <x v="64"/>
      <x v="48"/>
      <x v="180"/>
      <x v="63"/>
    </i>
    <i r="1">
      <x v="109"/>
      <x/>
      <x v="27"/>
      <x v="25"/>
      <x v="46"/>
      <x v="20"/>
    </i>
    <i r="1">
      <x v="115"/>
      <x/>
      <x v="27"/>
      <x v="25"/>
      <x v="46"/>
      <x v="20"/>
    </i>
    <i r="1">
      <x v="121"/>
      <x/>
      <x v="27"/>
      <x v="25"/>
      <x v="46"/>
      <x v="20"/>
    </i>
    <i r="1">
      <x v="195"/>
      <x/>
      <x v="64"/>
      <x v="48"/>
      <x v="180"/>
      <x v="63"/>
    </i>
    <i r="1">
      <x v="243"/>
      <x/>
      <x v="27"/>
      <x v="25"/>
      <x v="46"/>
      <x v="20"/>
    </i>
    <i r="1">
      <x v="254"/>
      <x/>
      <x v="27"/>
      <x v="25"/>
      <x v="46"/>
      <x v="20"/>
    </i>
    <i r="1">
      <x v="290"/>
      <x/>
      <x v="27"/>
      <x v="25"/>
      <x v="46"/>
      <x v="20"/>
    </i>
    <i r="1">
      <x v="313"/>
      <x v="1"/>
      <x v="27"/>
      <x v="25"/>
      <x v="46"/>
      <x v="20"/>
    </i>
    <i r="1">
      <x v="343"/>
      <x/>
      <x v="64"/>
      <x v="48"/>
      <x v="180"/>
      <x v="63"/>
    </i>
    <i r="1">
      <x v="454"/>
      <x v="3"/>
      <x v="27"/>
      <x v="25"/>
      <x v="46"/>
      <x v="20"/>
    </i>
    <i r="3">
      <x v="35"/>
      <x v="1"/>
      <x v="174"/>
      <x v="30"/>
    </i>
    <i r="3">
      <x v="78"/>
      <x v="2"/>
      <x v="51"/>
      <x v="74"/>
    </i>
    <i r="1">
      <x v="554"/>
      <x v="2"/>
      <x v="27"/>
      <x v="25"/>
      <x v="46"/>
      <x v="20"/>
    </i>
    <i r="1">
      <x v="555"/>
      <x v="2"/>
      <x v="27"/>
      <x v="25"/>
      <x v="46"/>
      <x v="20"/>
    </i>
    <i r="3">
      <x v="35"/>
      <x v="1"/>
      <x v="174"/>
      <x v="30"/>
    </i>
    <i r="1">
      <x v="559"/>
      <x/>
      <x v="64"/>
      <x v="48"/>
      <x v="180"/>
      <x v="63"/>
    </i>
    <i r="1">
      <x v="637"/>
      <x/>
      <x v="64"/>
      <x v="48"/>
      <x v="180"/>
      <x v="63"/>
    </i>
    <i r="1">
      <x v="650"/>
      <x/>
      <x v="27"/>
      <x v="25"/>
      <x v="46"/>
      <x v="20"/>
    </i>
    <i r="1">
      <x v="670"/>
      <x/>
      <x v="64"/>
      <x v="48"/>
      <x v="180"/>
      <x v="63"/>
    </i>
    <i r="1">
      <x v="719"/>
      <x/>
      <x v="27"/>
      <x v="25"/>
      <x v="46"/>
      <x v="20"/>
    </i>
    <i r="1">
      <x v="740"/>
      <x/>
      <x v="64"/>
      <x v="48"/>
      <x v="180"/>
      <x v="63"/>
    </i>
    <i r="1">
      <x v="754"/>
      <x/>
      <x v="64"/>
      <x v="48"/>
      <x v="180"/>
      <x v="63"/>
    </i>
    <i>
      <x v="19"/>
      <x v="13"/>
      <x v="1"/>
      <x v="72"/>
      <x v="166"/>
      <x v="138"/>
      <x v="12"/>
    </i>
    <i r="3">
      <x v="83"/>
      <x v="118"/>
      <x v="152"/>
      <x v="78"/>
    </i>
    <i r="1">
      <x v="21"/>
      <x/>
      <x v="72"/>
      <x v="166"/>
      <x v="138"/>
      <x v="12"/>
    </i>
    <i r="1">
      <x v="167"/>
      <x v="1"/>
      <x v="72"/>
      <x v="166"/>
      <x v="138"/>
      <x v="12"/>
    </i>
    <i r="3">
      <x v="83"/>
      <x v="118"/>
      <x v="152"/>
      <x v="78"/>
    </i>
    <i r="1">
      <x v="242"/>
      <x/>
      <x v="72"/>
      <x v="166"/>
      <x v="138"/>
      <x v="12"/>
    </i>
    <i r="1">
      <x v="284"/>
      <x/>
      <x v="72"/>
      <x v="166"/>
      <x v="138"/>
      <x v="12"/>
    </i>
    <i r="1">
      <x v="342"/>
      <x v="1"/>
      <x v="72"/>
      <x v="166"/>
      <x v="138"/>
      <x v="12"/>
    </i>
    <i r="3">
      <x v="83"/>
      <x v="118"/>
      <x v="152"/>
      <x v="78"/>
    </i>
    <i r="1">
      <x v="356"/>
      <x/>
      <x v="72"/>
      <x v="166"/>
      <x v="138"/>
      <x v="12"/>
    </i>
    <i r="1">
      <x v="389"/>
      <x v="1"/>
      <x v="72"/>
      <x v="166"/>
      <x v="138"/>
      <x v="12"/>
    </i>
    <i r="3">
      <x v="83"/>
      <x v="118"/>
      <x v="152"/>
      <x v="78"/>
    </i>
    <i r="1">
      <x v="508"/>
      <x v="1"/>
      <x v="72"/>
      <x v="166"/>
      <x v="138"/>
      <x v="12"/>
    </i>
    <i r="3">
      <x v="83"/>
      <x v="118"/>
      <x v="152"/>
      <x v="78"/>
    </i>
    <i r="1">
      <x v="522"/>
      <x/>
      <x v="72"/>
      <x v="166"/>
      <x v="138"/>
      <x v="12"/>
    </i>
    <i r="1">
      <x v="534"/>
      <x/>
      <x v="72"/>
      <x v="166"/>
      <x v="138"/>
      <x v="12"/>
    </i>
    <i r="1">
      <x v="595"/>
      <x v="1"/>
      <x v="72"/>
      <x v="166"/>
      <x v="138"/>
      <x v="12"/>
    </i>
    <i r="3">
      <x v="83"/>
      <x v="118"/>
      <x v="152"/>
      <x v="78"/>
    </i>
    <i r="1">
      <x v="637"/>
      <x/>
      <x v="72"/>
      <x v="166"/>
      <x v="138"/>
      <x v="12"/>
    </i>
    <i r="1">
      <x v="708"/>
      <x/>
      <x v="72"/>
      <x v="166"/>
      <x v="138"/>
      <x v="12"/>
    </i>
    <i r="1">
      <x v="719"/>
      <x/>
      <x v="72"/>
      <x v="166"/>
      <x v="138"/>
      <x v="12"/>
    </i>
    <i r="1">
      <x v="764"/>
      <x v="1"/>
      <x v="72"/>
      <x v="166"/>
      <x v="138"/>
      <x v="12"/>
    </i>
    <i r="3">
      <x v="83"/>
      <x v="118"/>
      <x v="152"/>
      <x v="78"/>
    </i>
    <i>
      <x v="20"/>
      <x v="6"/>
      <x/>
      <x v="91"/>
      <x v="22"/>
      <x v="76"/>
      <x v="85"/>
    </i>
    <i r="1">
      <x v="100"/>
      <x/>
      <x v="91"/>
      <x v="22"/>
      <x v="76"/>
      <x v="85"/>
    </i>
    <i r="1">
      <x v="140"/>
      <x/>
      <x v="91"/>
      <x v="23"/>
      <x v="92"/>
      <x v="85"/>
    </i>
    <i r="1">
      <x v="207"/>
      <x/>
      <x v="91"/>
      <x v="23"/>
      <x v="92"/>
      <x v="85"/>
    </i>
    <i r="1">
      <x v="319"/>
      <x/>
      <x v="91"/>
      <x v="23"/>
      <x v="92"/>
      <x v="85"/>
    </i>
    <i r="1">
      <x v="324"/>
      <x/>
      <x v="50"/>
      <x v="115"/>
      <x v="91"/>
      <x v="48"/>
    </i>
    <i r="1">
      <x v="338"/>
      <x/>
      <x v="91"/>
      <x v="22"/>
      <x v="76"/>
      <x v="85"/>
    </i>
    <i r="1">
      <x v="343"/>
      <x v="1"/>
      <x v="22"/>
      <x v="91"/>
      <x v="21"/>
      <x v="17"/>
    </i>
    <i r="3">
      <x v="91"/>
      <x v="22"/>
      <x v="76"/>
      <x v="85"/>
    </i>
    <i r="1">
      <x v="392"/>
      <x/>
      <x v="50"/>
      <x v="115"/>
      <x v="149"/>
      <x v="48"/>
    </i>
    <i r="1">
      <x v="404"/>
      <x/>
      <x v="62"/>
      <x v="33"/>
      <x v="119"/>
      <x v="104"/>
    </i>
    <i r="1">
      <x v="465"/>
      <x/>
      <x v="91"/>
      <x v="22"/>
      <x v="76"/>
      <x v="85"/>
    </i>
    <i r="1">
      <x v="488"/>
      <x/>
      <x v="50"/>
      <x v="115"/>
      <x v="149"/>
      <x v="48"/>
    </i>
    <i r="1">
      <x v="505"/>
      <x/>
      <x v="91"/>
      <x v="22"/>
      <x v="76"/>
      <x v="85"/>
    </i>
    <i r="1">
      <x v="644"/>
      <x/>
      <x v="62"/>
      <x v="33"/>
      <x v="119"/>
      <x v="104"/>
    </i>
    <i r="1">
      <x v="722"/>
      <x/>
      <x v="50"/>
      <x v="115"/>
      <x v="149"/>
      <x v="48"/>
    </i>
    <i r="1">
      <x v="728"/>
      <x v="2"/>
      <x v="50"/>
      <x v="115"/>
      <x v="149"/>
      <x v="48"/>
    </i>
    <i r="3">
      <x v="62"/>
      <x v="33"/>
      <x v="119"/>
      <x v="65"/>
    </i>
    <i r="6">
      <x v="104"/>
    </i>
    <i>
      <x v="21"/>
      <x v="16"/>
      <x/>
      <x v="51"/>
      <x v="138"/>
      <x v="229"/>
      <x v="47"/>
    </i>
    <i r="1">
      <x v="50"/>
      <x/>
      <x v="89"/>
      <x v="105"/>
      <x v="177"/>
      <x v="92"/>
    </i>
    <i r="1">
      <x v="60"/>
      <x/>
      <x v="89"/>
      <x v="59"/>
      <x v="42"/>
      <x v="92"/>
    </i>
    <i r="1">
      <x v="79"/>
      <x/>
      <x v="89"/>
      <x v="59"/>
      <x v="42"/>
      <x v="92"/>
    </i>
    <i r="1">
      <x v="107"/>
      <x/>
      <x v="89"/>
      <x v="104"/>
      <x v="189"/>
      <x v="92"/>
    </i>
    <i r="1">
      <x v="111"/>
      <x/>
      <x v="51"/>
      <x v="137"/>
      <x v="228"/>
      <x v="47"/>
    </i>
    <i r="1">
      <x v="156"/>
      <x/>
      <x v="89"/>
      <x v="59"/>
      <x v="42"/>
      <x v="92"/>
    </i>
    <i r="1">
      <x v="171"/>
      <x/>
      <x v="51"/>
      <x v="138"/>
      <x v="229"/>
      <x v="47"/>
    </i>
    <i r="1">
      <x v="193"/>
      <x/>
      <x v="89"/>
      <x v="59"/>
      <x v="42"/>
      <x v="92"/>
    </i>
    <i r="1">
      <x v="228"/>
      <x/>
      <x v="89"/>
      <x v="59"/>
      <x v="42"/>
      <x v="92"/>
    </i>
    <i r="1">
      <x v="232"/>
      <x/>
      <x v="89"/>
      <x v="59"/>
      <x v="42"/>
      <x v="92"/>
    </i>
    <i r="1">
      <x v="245"/>
      <x/>
      <x v="89"/>
      <x v="59"/>
      <x v="42"/>
      <x v="92"/>
    </i>
    <i r="1">
      <x v="261"/>
      <x/>
      <x v="89"/>
      <x v="59"/>
      <x v="42"/>
      <x v="92"/>
    </i>
    <i r="1">
      <x v="301"/>
      <x/>
      <x v="51"/>
      <x v="137"/>
      <x v="228"/>
      <x v="47"/>
    </i>
    <i r="1">
      <x v="312"/>
      <x/>
      <x v="89"/>
      <x v="59"/>
      <x v="42"/>
      <x v="92"/>
    </i>
    <i r="1">
      <x v="324"/>
      <x/>
      <x v="89"/>
      <x v="59"/>
      <x v="42"/>
      <x v="92"/>
    </i>
    <i r="1">
      <x v="359"/>
      <x/>
      <x v="89"/>
      <x v="59"/>
      <x v="42"/>
      <x v="92"/>
    </i>
    <i r="1">
      <x v="363"/>
      <x/>
      <x v="89"/>
      <x v="104"/>
      <x v="189"/>
      <x v="92"/>
    </i>
    <i r="1">
      <x v="375"/>
      <x/>
      <x v="89"/>
      <x v="59"/>
      <x v="42"/>
      <x v="92"/>
    </i>
    <i r="1">
      <x v="389"/>
      <x/>
      <x v="89"/>
      <x v="59"/>
      <x v="42"/>
      <x v="92"/>
    </i>
    <i r="1">
      <x v="403"/>
      <x/>
      <x v="89"/>
      <x v="59"/>
      <x v="42"/>
      <x v="92"/>
    </i>
    <i r="1">
      <x v="421"/>
      <x/>
      <x v="89"/>
      <x v="59"/>
      <x v="42"/>
      <x v="92"/>
    </i>
    <i r="1">
      <x v="444"/>
      <x/>
      <x v="89"/>
      <x v="105"/>
      <x v="177"/>
      <x v="92"/>
    </i>
    <i r="1">
      <x v="458"/>
      <x/>
      <x v="89"/>
      <x v="105"/>
      <x v="177"/>
      <x v="92"/>
    </i>
    <i r="1">
      <x v="461"/>
      <x/>
      <x v="89"/>
      <x v="59"/>
      <x v="42"/>
      <x v="92"/>
    </i>
    <i r="1">
      <x v="463"/>
      <x/>
      <x v="89"/>
      <x v="59"/>
      <x v="42"/>
      <x v="92"/>
    </i>
    <i r="1">
      <x v="482"/>
      <x/>
      <x v="89"/>
      <x v="59"/>
      <x v="42"/>
      <x v="92"/>
    </i>
    <i r="1">
      <x v="483"/>
      <x/>
      <x v="89"/>
      <x v="59"/>
      <x v="42"/>
      <x v="92"/>
    </i>
    <i r="1">
      <x v="497"/>
      <x/>
      <x v="89"/>
      <x v="59"/>
      <x v="42"/>
      <x v="92"/>
    </i>
    <i r="1">
      <x v="533"/>
      <x/>
      <x v="89"/>
      <x v="59"/>
      <x v="42"/>
      <x v="92"/>
    </i>
    <i r="1">
      <x v="561"/>
      <x/>
      <x v="51"/>
      <x v="89"/>
      <x v="3"/>
      <x v="47"/>
    </i>
    <i r="1">
      <x v="564"/>
      <x/>
      <x v="89"/>
      <x v="59"/>
      <x v="42"/>
      <x v="92"/>
    </i>
    <i r="1">
      <x v="565"/>
      <x/>
      <x v="89"/>
      <x v="59"/>
      <x v="42"/>
      <x v="92"/>
    </i>
    <i r="1">
      <x v="566"/>
      <x/>
      <x v="89"/>
      <x v="59"/>
      <x v="42"/>
      <x v="92"/>
    </i>
    <i r="1">
      <x v="577"/>
      <x/>
      <x v="89"/>
      <x v="59"/>
      <x v="42"/>
      <x v="92"/>
    </i>
    <i r="1">
      <x v="623"/>
      <x v="1"/>
      <x v="51"/>
      <x v="137"/>
      <x v="228"/>
      <x v="47"/>
    </i>
    <i r="3">
      <x v="89"/>
      <x v="59"/>
      <x v="42"/>
      <x v="92"/>
    </i>
    <i r="1">
      <x v="631"/>
      <x/>
      <x v="89"/>
      <x v="105"/>
      <x v="177"/>
      <x v="92"/>
    </i>
    <i r="1">
      <x v="632"/>
      <x/>
      <x v="89"/>
      <x v="59"/>
      <x v="42"/>
      <x v="92"/>
    </i>
    <i r="1">
      <x v="649"/>
      <x/>
      <x v="89"/>
      <x v="104"/>
      <x v="189"/>
      <x v="92"/>
    </i>
    <i r="1">
      <x v="655"/>
      <x/>
      <x v="89"/>
      <x v="105"/>
      <x v="177"/>
      <x v="92"/>
    </i>
    <i r="1">
      <x v="656"/>
      <x/>
      <x v="89"/>
      <x v="59"/>
      <x v="42"/>
      <x v="92"/>
    </i>
    <i r="1">
      <x v="680"/>
      <x/>
      <x v="89"/>
      <x v="105"/>
      <x v="177"/>
      <x v="92"/>
    </i>
    <i r="1">
      <x v="705"/>
      <x/>
      <x v="89"/>
      <x v="59"/>
      <x v="42"/>
      <x v="92"/>
    </i>
    <i r="1">
      <x v="717"/>
      <x/>
      <x v="89"/>
      <x v="59"/>
      <x v="42"/>
      <x v="92"/>
    </i>
    <i r="1">
      <x v="719"/>
      <x/>
      <x v="51"/>
      <x v="138"/>
      <x v="229"/>
      <x v="47"/>
    </i>
    <i r="1">
      <x v="724"/>
      <x/>
      <x v="89"/>
      <x v="59"/>
      <x v="42"/>
      <x v="92"/>
    </i>
    <i r="1">
      <x v="747"/>
      <x/>
      <x v="89"/>
      <x v="59"/>
      <x v="42"/>
      <x v="92"/>
    </i>
    <i r="1">
      <x v="756"/>
      <x/>
      <x v="89"/>
      <x v="105"/>
      <x v="177"/>
      <x v="92"/>
    </i>
    <i r="1">
      <x v="762"/>
      <x/>
      <x v="89"/>
      <x v="59"/>
      <x v="42"/>
      <x v="92"/>
    </i>
    <i>
      <x v="22"/>
      <x v="61"/>
      <x/>
      <x v="23"/>
      <x v="98"/>
      <x v="191"/>
      <x v="18"/>
    </i>
    <i>
      <x v="23"/>
      <x v="158"/>
      <x/>
      <x v="44"/>
      <x v="21"/>
      <x v="220"/>
      <x v="39"/>
    </i>
    <i r="1">
      <x v="240"/>
      <x/>
      <x v="44"/>
      <x v="21"/>
      <x v="220"/>
      <x v="39"/>
    </i>
    <i r="1">
      <x v="256"/>
      <x/>
      <x v="44"/>
      <x v="21"/>
      <x v="220"/>
      <x v="39"/>
    </i>
    <i r="1">
      <x v="272"/>
      <x/>
      <x v="44"/>
      <x v="21"/>
      <x v="220"/>
      <x v="39"/>
    </i>
    <i r="1">
      <x v="284"/>
      <x/>
      <x v="44"/>
      <x v="21"/>
      <x v="220"/>
      <x v="39"/>
    </i>
    <i r="1">
      <x v="294"/>
      <x/>
      <x v="44"/>
      <x v="21"/>
      <x v="220"/>
      <x v="39"/>
    </i>
    <i r="1">
      <x v="324"/>
      <x/>
      <x v="44"/>
      <x v="21"/>
      <x v="220"/>
      <x v="39"/>
    </i>
    <i r="1">
      <x v="329"/>
      <x/>
      <x v="44"/>
      <x v="21"/>
      <x v="220"/>
      <x v="39"/>
    </i>
    <i r="1">
      <x v="334"/>
      <x/>
      <x v="44"/>
      <x v="21"/>
      <x v="220"/>
      <x v="39"/>
    </i>
    <i r="1">
      <x v="364"/>
      <x/>
      <x v="44"/>
      <x v="21"/>
      <x v="220"/>
      <x v="39"/>
    </i>
    <i r="1">
      <x v="418"/>
      <x/>
      <x v="44"/>
      <x v="21"/>
      <x v="220"/>
      <x v="39"/>
    </i>
    <i r="1">
      <x v="518"/>
      <x/>
      <x v="44"/>
      <x v="21"/>
      <x v="220"/>
      <x v="39"/>
    </i>
    <i r="1">
      <x v="524"/>
      <x/>
      <x v="44"/>
      <x v="21"/>
      <x v="220"/>
      <x v="39"/>
    </i>
    <i r="1">
      <x v="658"/>
      <x/>
      <x v="44"/>
      <x v="21"/>
      <x v="220"/>
      <x v="39"/>
    </i>
    <i>
      <x v="24"/>
      <x v="44"/>
      <x/>
      <x v="83"/>
      <x v="118"/>
      <x v="203"/>
      <x v="78"/>
    </i>
    <i r="1">
      <x v="56"/>
      <x/>
      <x v="83"/>
      <x v="118"/>
      <x v="203"/>
      <x v="78"/>
    </i>
    <i r="1">
      <x v="75"/>
      <x/>
      <x v="83"/>
      <x v="118"/>
      <x v="203"/>
      <x v="78"/>
    </i>
    <i r="1">
      <x v="106"/>
      <x/>
      <x v="83"/>
      <x v="118"/>
      <x v="203"/>
      <x v="78"/>
    </i>
    <i r="1">
      <x v="112"/>
      <x/>
      <x v="83"/>
      <x v="118"/>
      <x v="203"/>
      <x v="78"/>
    </i>
    <i r="1">
      <x v="169"/>
      <x/>
      <x v="83"/>
      <x v="118"/>
      <x v="203"/>
      <x v="78"/>
    </i>
    <i r="1">
      <x v="178"/>
      <x/>
      <x v="83"/>
      <x v="118"/>
      <x v="203"/>
      <x v="78"/>
    </i>
    <i r="1">
      <x v="181"/>
      <x/>
      <x v="83"/>
      <x v="118"/>
      <x v="203"/>
      <x v="78"/>
    </i>
    <i r="1">
      <x v="231"/>
      <x/>
      <x v="83"/>
      <x v="118"/>
      <x v="203"/>
      <x v="78"/>
    </i>
    <i r="1">
      <x v="234"/>
      <x/>
      <x v="83"/>
      <x v="118"/>
      <x v="203"/>
      <x v="78"/>
    </i>
    <i r="1">
      <x v="250"/>
      <x/>
      <x v="83"/>
      <x v="118"/>
      <x v="203"/>
      <x v="78"/>
    </i>
    <i r="1">
      <x v="252"/>
      <x/>
      <x v="83"/>
      <x v="118"/>
      <x v="203"/>
      <x v="78"/>
    </i>
    <i r="1">
      <x v="259"/>
      <x/>
      <x v="83"/>
      <x v="118"/>
      <x v="203"/>
      <x v="78"/>
    </i>
    <i r="1">
      <x v="328"/>
      <x/>
      <x v="83"/>
      <x v="118"/>
      <x v="203"/>
      <x v="78"/>
    </i>
    <i r="1">
      <x v="363"/>
      <x/>
      <x v="83"/>
      <x v="118"/>
      <x v="203"/>
      <x v="78"/>
    </i>
    <i r="1">
      <x v="382"/>
      <x/>
      <x v="83"/>
      <x v="118"/>
      <x v="203"/>
      <x v="78"/>
    </i>
    <i r="1">
      <x v="389"/>
      <x/>
      <x v="83"/>
      <x v="118"/>
      <x v="203"/>
      <x v="78"/>
    </i>
    <i r="1">
      <x v="407"/>
      <x/>
      <x v="83"/>
      <x v="118"/>
      <x v="203"/>
      <x v="78"/>
    </i>
    <i r="1">
      <x v="447"/>
      <x/>
      <x v="83"/>
      <x v="118"/>
      <x v="203"/>
      <x v="78"/>
    </i>
    <i r="1">
      <x v="448"/>
      <x/>
      <x v="83"/>
      <x v="118"/>
      <x v="203"/>
      <x v="78"/>
    </i>
    <i r="1">
      <x v="513"/>
      <x/>
      <x v="83"/>
      <x v="118"/>
      <x v="203"/>
      <x v="78"/>
    </i>
    <i r="1">
      <x v="543"/>
      <x/>
      <x v="83"/>
      <x v="118"/>
      <x v="203"/>
      <x v="78"/>
    </i>
    <i r="1">
      <x v="549"/>
      <x/>
      <x v="83"/>
      <x v="118"/>
      <x v="203"/>
      <x v="78"/>
    </i>
    <i r="1">
      <x v="551"/>
      <x/>
      <x v="83"/>
      <x v="118"/>
      <x v="203"/>
      <x v="78"/>
    </i>
    <i r="1">
      <x v="563"/>
      <x/>
      <x v="83"/>
      <x v="118"/>
      <x v="203"/>
      <x v="78"/>
    </i>
    <i r="1">
      <x v="567"/>
      <x/>
      <x v="83"/>
      <x v="118"/>
      <x v="203"/>
      <x v="78"/>
    </i>
    <i r="1">
      <x v="585"/>
      <x/>
      <x v="83"/>
      <x v="118"/>
      <x v="203"/>
      <x v="78"/>
    </i>
    <i r="1">
      <x v="610"/>
      <x/>
      <x v="83"/>
      <x v="118"/>
      <x v="203"/>
      <x v="78"/>
    </i>
    <i r="1">
      <x v="633"/>
      <x/>
      <x v="83"/>
      <x v="118"/>
      <x v="203"/>
      <x v="78"/>
    </i>
    <i r="1">
      <x v="676"/>
      <x/>
      <x v="83"/>
      <x v="118"/>
      <x v="203"/>
      <x v="78"/>
    </i>
    <i r="1">
      <x v="683"/>
      <x/>
      <x v="83"/>
      <x v="118"/>
      <x v="203"/>
      <x v="78"/>
    </i>
    <i r="1">
      <x v="697"/>
      <x/>
      <x v="83"/>
      <x v="118"/>
      <x v="203"/>
      <x v="78"/>
    </i>
    <i r="1">
      <x v="738"/>
      <x/>
      <x v="83"/>
      <x v="118"/>
      <x v="203"/>
      <x v="78"/>
    </i>
    <i r="1">
      <x v="763"/>
      <x v="1"/>
      <x v="83"/>
      <x v="118"/>
      <x v="203"/>
      <x v="78"/>
    </i>
    <i r="3">
      <x v="93"/>
      <x v="46"/>
      <x v="93"/>
      <x v="87"/>
    </i>
    <i>
      <x v="25"/>
      <x v="23"/>
      <x/>
      <x v="9"/>
      <x v="134"/>
      <x v="104"/>
      <x v="4"/>
    </i>
    <i r="1">
      <x v="30"/>
      <x/>
      <x v="9"/>
      <x v="134"/>
      <x v="104"/>
      <x v="4"/>
    </i>
    <i r="1">
      <x v="59"/>
      <x/>
      <x v="89"/>
      <x v="152"/>
      <x v="176"/>
      <x v="92"/>
    </i>
    <i r="1">
      <x v="80"/>
      <x/>
      <x v="89"/>
      <x v="152"/>
      <x v="77"/>
      <x v="92"/>
    </i>
    <i r="1">
      <x v="87"/>
      <x/>
      <x v="9"/>
      <x v="134"/>
      <x v="104"/>
      <x v="4"/>
    </i>
    <i r="1">
      <x v="88"/>
      <x/>
      <x v="9"/>
      <x v="134"/>
      <x v="104"/>
      <x v="4"/>
    </i>
    <i r="1">
      <x v="96"/>
      <x/>
      <x v="36"/>
      <x v="54"/>
      <x v="20"/>
      <x v="37"/>
    </i>
    <i r="1">
      <x v="98"/>
      <x/>
      <x v="9"/>
      <x v="134"/>
      <x v="104"/>
      <x v="4"/>
    </i>
    <i r="1">
      <x v="114"/>
      <x/>
      <x v="9"/>
      <x v="134"/>
      <x v="104"/>
      <x v="4"/>
    </i>
    <i r="1">
      <x v="122"/>
      <x/>
      <x v="89"/>
      <x v="152"/>
      <x v="176"/>
      <x v="92"/>
    </i>
    <i r="1">
      <x v="126"/>
      <x/>
      <x v="9"/>
      <x v="134"/>
      <x v="104"/>
      <x v="4"/>
    </i>
    <i r="1">
      <x v="136"/>
      <x/>
      <x v="9"/>
      <x v="134"/>
      <x v="104"/>
      <x v="4"/>
    </i>
    <i r="1">
      <x v="139"/>
      <x/>
      <x v="9"/>
      <x v="134"/>
      <x v="104"/>
      <x v="4"/>
    </i>
    <i r="1">
      <x v="148"/>
      <x/>
      <x v="89"/>
      <x v="152"/>
      <x v="77"/>
      <x v="92"/>
    </i>
    <i r="1">
      <x v="167"/>
      <x/>
      <x v="89"/>
      <x v="152"/>
      <x v="176"/>
      <x v="92"/>
    </i>
    <i r="1">
      <x v="201"/>
      <x/>
      <x v="89"/>
      <x v="152"/>
      <x v="77"/>
      <x v="92"/>
    </i>
    <i r="1">
      <x v="202"/>
      <x/>
      <x v="46"/>
      <x v="139"/>
      <x v="41"/>
      <x v="41"/>
    </i>
    <i r="1">
      <x v="255"/>
      <x/>
      <x v="9"/>
      <x v="134"/>
      <x v="104"/>
      <x v="4"/>
    </i>
    <i r="1">
      <x v="265"/>
      <x/>
      <x v="9"/>
      <x v="134"/>
      <x v="104"/>
      <x v="4"/>
    </i>
    <i r="1">
      <x v="292"/>
      <x/>
      <x v="89"/>
      <x v="152"/>
      <x v="176"/>
      <x v="92"/>
    </i>
    <i r="1">
      <x v="298"/>
      <x/>
      <x v="9"/>
      <x v="134"/>
      <x v="104"/>
      <x v="4"/>
    </i>
    <i r="1">
      <x v="299"/>
      <x/>
      <x v="9"/>
      <x v="134"/>
      <x v="104"/>
      <x v="4"/>
    </i>
    <i r="1">
      <x v="308"/>
      <x/>
      <x v="89"/>
      <x v="152"/>
      <x v="176"/>
      <x v="92"/>
    </i>
    <i r="1">
      <x v="321"/>
      <x/>
      <x v="36"/>
      <x v="54"/>
      <x v="20"/>
      <x v="37"/>
    </i>
    <i r="1">
      <x v="324"/>
      <x/>
      <x v="9"/>
      <x v="134"/>
      <x v="104"/>
      <x v="4"/>
    </i>
    <i r="1">
      <x v="333"/>
      <x/>
      <x v="89"/>
      <x v="152"/>
      <x v="176"/>
      <x v="92"/>
    </i>
    <i r="1">
      <x v="378"/>
      <x/>
      <x v="89"/>
      <x v="152"/>
      <x v="176"/>
      <x v="92"/>
    </i>
    <i r="1">
      <x v="389"/>
      <x/>
      <x v="9"/>
      <x v="134"/>
      <x v="104"/>
      <x v="4"/>
    </i>
    <i r="1">
      <x v="405"/>
      <x/>
      <x v="9"/>
      <x v="134"/>
      <x v="104"/>
      <x v="4"/>
    </i>
    <i r="1">
      <x v="407"/>
      <x/>
      <x v="9"/>
      <x v="134"/>
      <x v="104"/>
      <x v="4"/>
    </i>
    <i r="1">
      <x v="428"/>
      <x/>
      <x v="9"/>
      <x v="134"/>
      <x v="104"/>
      <x v="4"/>
    </i>
    <i r="1">
      <x v="436"/>
      <x/>
      <x v="36"/>
      <x v="54"/>
      <x v="20"/>
      <x v="37"/>
    </i>
    <i r="1">
      <x v="449"/>
      <x/>
      <x v="9"/>
      <x v="134"/>
      <x v="104"/>
      <x v="4"/>
    </i>
    <i r="1">
      <x v="456"/>
      <x/>
      <x v="89"/>
      <x v="152"/>
      <x v="176"/>
      <x v="92"/>
    </i>
    <i r="1">
      <x v="474"/>
      <x/>
      <x v="89"/>
      <x v="152"/>
      <x v="77"/>
      <x v="92"/>
    </i>
    <i r="1">
      <x v="499"/>
      <x/>
      <x v="89"/>
      <x v="152"/>
      <x v="77"/>
      <x v="92"/>
    </i>
    <i r="1">
      <x v="500"/>
      <x/>
      <x v="46"/>
      <x v="139"/>
      <x v="41"/>
      <x v="41"/>
    </i>
    <i r="1">
      <x v="520"/>
      <x/>
      <x v="89"/>
      <x v="152"/>
      <x v="77"/>
      <x v="92"/>
    </i>
    <i r="1">
      <x v="542"/>
      <x/>
      <x v="9"/>
      <x v="134"/>
      <x v="104"/>
      <x v="4"/>
    </i>
    <i r="1">
      <x v="569"/>
      <x/>
      <x v="89"/>
      <x v="152"/>
      <x v="176"/>
      <x v="92"/>
    </i>
    <i r="1">
      <x v="576"/>
      <x/>
      <x v="89"/>
      <x v="152"/>
      <x v="176"/>
      <x v="92"/>
    </i>
    <i r="1">
      <x v="586"/>
      <x/>
      <x v="36"/>
      <x v="54"/>
      <x v="20"/>
      <x v="37"/>
    </i>
    <i r="1">
      <x v="590"/>
      <x/>
      <x v="9"/>
      <x v="134"/>
      <x v="104"/>
      <x v="4"/>
    </i>
    <i r="1">
      <x v="599"/>
      <x/>
      <x v="89"/>
      <x v="152"/>
      <x v="176"/>
      <x v="92"/>
    </i>
    <i r="1">
      <x v="622"/>
      <x/>
      <x v="89"/>
      <x v="152"/>
      <x v="176"/>
      <x v="92"/>
    </i>
    <i r="1">
      <x v="669"/>
      <x/>
      <x v="9"/>
      <x v="134"/>
      <x v="104"/>
      <x v="4"/>
    </i>
    <i r="1">
      <x v="686"/>
      <x/>
      <x v="9"/>
      <x v="134"/>
      <x v="104"/>
      <x v="4"/>
    </i>
    <i r="1">
      <x v="694"/>
      <x/>
      <x v="36"/>
      <x v="54"/>
      <x v="20"/>
      <x v="37"/>
    </i>
    <i r="1">
      <x v="707"/>
      <x/>
      <x v="46"/>
      <x v="139"/>
      <x v="41"/>
      <x v="41"/>
    </i>
    <i r="1">
      <x v="723"/>
      <x/>
      <x v="9"/>
      <x v="134"/>
      <x v="104"/>
      <x v="4"/>
    </i>
    <i r="1">
      <x v="760"/>
      <x/>
      <x v="9"/>
      <x v="134"/>
      <x v="104"/>
      <x v="4"/>
    </i>
    <i>
      <x v="26"/>
      <x v="36"/>
      <x/>
      <x v="83"/>
      <x v="118"/>
      <x v="203"/>
      <x v="78"/>
    </i>
    <i r="1">
      <x v="49"/>
      <x/>
      <x v="83"/>
      <x v="118"/>
      <x v="203"/>
      <x v="78"/>
    </i>
    <i r="1">
      <x v="63"/>
      <x/>
      <x v="83"/>
      <x v="118"/>
      <x v="203"/>
      <x v="78"/>
    </i>
    <i r="1">
      <x v="89"/>
      <x/>
      <x v="83"/>
      <x v="118"/>
      <x v="203"/>
      <x v="78"/>
    </i>
    <i r="1">
      <x v="113"/>
      <x/>
      <x v="83"/>
      <x v="118"/>
      <x v="203"/>
      <x v="78"/>
    </i>
    <i r="1">
      <x v="188"/>
      <x/>
      <x v="83"/>
      <x v="118"/>
      <x v="203"/>
      <x v="78"/>
    </i>
    <i r="1">
      <x v="216"/>
      <x/>
      <x v="83"/>
      <x v="118"/>
      <x v="203"/>
      <x v="78"/>
    </i>
    <i r="1">
      <x v="266"/>
      <x/>
      <x v="83"/>
      <x v="118"/>
      <x v="203"/>
      <x v="78"/>
    </i>
    <i r="1">
      <x v="429"/>
      <x/>
      <x v="83"/>
      <x v="118"/>
      <x v="203"/>
      <x v="78"/>
    </i>
    <i r="1">
      <x v="432"/>
      <x/>
      <x v="83"/>
      <x v="118"/>
      <x v="203"/>
      <x v="78"/>
    </i>
    <i r="1">
      <x v="434"/>
      <x/>
      <x v="83"/>
      <x v="118"/>
      <x v="203"/>
      <x v="78"/>
    </i>
    <i r="1">
      <x v="439"/>
      <x/>
      <x v="83"/>
      <x v="118"/>
      <x v="203"/>
      <x v="78"/>
    </i>
    <i r="1">
      <x v="459"/>
      <x/>
      <x v="83"/>
      <x v="118"/>
      <x v="203"/>
      <x v="78"/>
    </i>
    <i r="1">
      <x v="460"/>
      <x/>
      <x v="83"/>
      <x v="118"/>
      <x v="203"/>
      <x v="78"/>
    </i>
    <i r="1">
      <x v="519"/>
      <x/>
      <x v="83"/>
      <x v="118"/>
      <x v="203"/>
      <x v="78"/>
    </i>
    <i r="1">
      <x v="561"/>
      <x/>
      <x v="83"/>
      <x v="118"/>
      <x v="203"/>
      <x v="78"/>
    </i>
    <i r="1">
      <x v="567"/>
      <x/>
      <x v="83"/>
      <x v="118"/>
      <x v="203"/>
      <x v="78"/>
    </i>
    <i r="1">
      <x v="583"/>
      <x/>
      <x v="83"/>
      <x v="118"/>
      <x v="203"/>
      <x v="78"/>
    </i>
    <i r="1">
      <x v="634"/>
      <x/>
      <x v="83"/>
      <x v="118"/>
      <x v="203"/>
      <x v="78"/>
    </i>
    <i r="1">
      <x v="654"/>
      <x/>
      <x v="83"/>
      <x v="118"/>
      <x v="203"/>
      <x v="78"/>
    </i>
    <i r="1">
      <x v="662"/>
      <x/>
      <x v="83"/>
      <x v="118"/>
      <x v="203"/>
      <x v="78"/>
    </i>
    <i r="1">
      <x v="685"/>
      <x/>
      <x v="83"/>
      <x v="118"/>
      <x v="203"/>
      <x v="78"/>
    </i>
    <i r="1">
      <x v="712"/>
      <x/>
      <x v="83"/>
      <x v="118"/>
      <x v="203"/>
      <x v="78"/>
    </i>
    <i r="1">
      <x v="714"/>
      <x/>
      <x v="83"/>
      <x v="118"/>
      <x v="203"/>
      <x v="78"/>
    </i>
    <i r="1">
      <x v="731"/>
      <x/>
      <x v="83"/>
      <x v="118"/>
      <x v="203"/>
      <x v="78"/>
    </i>
    <i r="1">
      <x v="741"/>
      <x/>
      <x v="83"/>
      <x v="118"/>
      <x v="203"/>
      <x v="78"/>
    </i>
    <i>
      <x v="27"/>
      <x v="93"/>
      <x/>
      <x v="89"/>
      <x v="44"/>
      <x v="214"/>
      <x v="92"/>
    </i>
    <i r="1">
      <x v="113"/>
      <x/>
      <x v="89"/>
      <x v="44"/>
      <x v="214"/>
      <x v="92"/>
    </i>
    <i r="1">
      <x v="193"/>
      <x/>
      <x v="89"/>
      <x v="44"/>
      <x v="214"/>
      <x v="92"/>
    </i>
    <i r="1">
      <x v="196"/>
      <x/>
      <x v="89"/>
      <x v="44"/>
      <x v="214"/>
      <x v="92"/>
    </i>
    <i r="1">
      <x v="367"/>
      <x/>
      <x v="89"/>
      <x v="44"/>
      <x v="214"/>
      <x v="92"/>
    </i>
    <i r="1">
      <x v="504"/>
      <x/>
      <x v="89"/>
      <x v="44"/>
      <x v="214"/>
      <x v="92"/>
    </i>
    <i r="1">
      <x v="618"/>
      <x/>
      <x v="89"/>
      <x v="44"/>
      <x v="214"/>
      <x v="92"/>
    </i>
    <i r="1">
      <x v="620"/>
      <x/>
      <x v="89"/>
      <x v="44"/>
      <x v="214"/>
      <x v="92"/>
    </i>
    <i r="1">
      <x v="719"/>
      <x/>
      <x v="89"/>
      <x v="44"/>
      <x v="214"/>
      <x v="92"/>
    </i>
    <i>
      <x v="28"/>
      <x v="46"/>
      <x v="1"/>
      <x v="45"/>
      <x v="83"/>
      <x v="17"/>
      <x v="40"/>
    </i>
    <i r="3">
      <x v="72"/>
      <x v="166"/>
      <x v="138"/>
      <x v="12"/>
    </i>
    <i r="1">
      <x v="109"/>
      <x v="1"/>
      <x v="45"/>
      <x v="83"/>
      <x v="17"/>
      <x v="40"/>
    </i>
    <i r="3">
      <x v="72"/>
      <x v="166"/>
      <x v="138"/>
      <x v="12"/>
    </i>
    <i r="1">
      <x v="127"/>
      <x v="1"/>
      <x v="45"/>
      <x v="83"/>
      <x v="63"/>
      <x v="40"/>
    </i>
    <i r="3">
      <x v="72"/>
      <x v="166"/>
      <x v="138"/>
      <x v="12"/>
    </i>
    <i r="1">
      <x v="154"/>
      <x v="1"/>
      <x v="45"/>
      <x v="83"/>
      <x v="148"/>
      <x v="40"/>
    </i>
    <i r="3">
      <x v="72"/>
      <x v="166"/>
      <x v="138"/>
      <x v="12"/>
    </i>
    <i r="1">
      <x v="264"/>
      <x v="1"/>
      <x v="45"/>
      <x v="83"/>
      <x v="17"/>
      <x v="40"/>
    </i>
    <i r="3">
      <x v="72"/>
      <x v="166"/>
      <x v="138"/>
      <x v="12"/>
    </i>
    <i r="1">
      <x v="307"/>
      <x v="1"/>
      <x v="45"/>
      <x v="83"/>
      <x v="140"/>
      <x v="40"/>
    </i>
    <i r="3">
      <x v="72"/>
      <x v="166"/>
      <x v="138"/>
      <x v="12"/>
    </i>
    <i r="1">
      <x v="440"/>
      <x v="1"/>
      <x v="45"/>
      <x v="83"/>
      <x v="80"/>
      <x v="40"/>
    </i>
    <i r="3">
      <x v="72"/>
      <x v="166"/>
      <x v="138"/>
      <x v="12"/>
    </i>
    <i r="1">
      <x v="580"/>
      <x v="1"/>
      <x v="45"/>
      <x v="83"/>
      <x v="208"/>
      <x v="40"/>
    </i>
    <i r="3">
      <x v="72"/>
      <x v="166"/>
      <x v="138"/>
      <x v="12"/>
    </i>
    <i r="1">
      <x v="661"/>
      <x v="1"/>
      <x v="45"/>
      <x v="83"/>
      <x v="80"/>
      <x v="40"/>
    </i>
    <i r="3">
      <x v="72"/>
      <x v="166"/>
      <x v="138"/>
      <x v="12"/>
    </i>
    <i r="1">
      <x v="664"/>
      <x v="1"/>
      <x v="45"/>
      <x v="83"/>
      <x v="63"/>
      <x v="40"/>
    </i>
    <i r="3">
      <x v="72"/>
      <x v="166"/>
      <x v="138"/>
      <x v="12"/>
    </i>
    <i>
      <x v="29"/>
      <x v="26"/>
      <x/>
      <x v="85"/>
      <x v="144"/>
      <x v="194"/>
      <x v="105"/>
    </i>
    <i r="1">
      <x v="91"/>
      <x/>
      <x v="85"/>
      <x v="144"/>
      <x v="194"/>
      <x v="105"/>
    </i>
    <i r="1">
      <x v="103"/>
      <x v="1"/>
      <x v="14"/>
      <x v="145"/>
      <x v="155"/>
      <x v="14"/>
    </i>
    <i r="3">
      <x v="85"/>
      <x v="144"/>
      <x v="194"/>
      <x v="105"/>
    </i>
    <i r="1">
      <x v="105"/>
      <x/>
      <x v="85"/>
      <x v="144"/>
      <x v="194"/>
      <x v="105"/>
    </i>
    <i r="1">
      <x v="167"/>
      <x/>
      <x v="85"/>
      <x v="144"/>
      <x v="194"/>
      <x v="105"/>
    </i>
    <i r="1">
      <x v="260"/>
      <x/>
      <x v="85"/>
      <x v="144"/>
      <x v="194"/>
      <x v="105"/>
    </i>
    <i r="1">
      <x v="597"/>
      <x/>
      <x v="85"/>
      <x v="144"/>
      <x v="194"/>
      <x v="105"/>
    </i>
    <i>
      <x v="30"/>
      <x v="53"/>
      <x/>
      <x v="38"/>
      <x v="58"/>
      <x v="10"/>
      <x v="32"/>
    </i>
    <i r="1">
      <x v="124"/>
      <x/>
      <x v="38"/>
      <x v="58"/>
      <x v="10"/>
      <x v="32"/>
    </i>
    <i r="1">
      <x v="168"/>
      <x/>
      <x v="38"/>
      <x v="58"/>
      <x v="10"/>
      <x v="32"/>
    </i>
    <i r="1">
      <x v="209"/>
      <x/>
      <x v="38"/>
      <x v="58"/>
      <x v="10"/>
      <x v="32"/>
    </i>
    <i r="1">
      <x v="376"/>
      <x/>
      <x v="38"/>
      <x v="58"/>
      <x v="10"/>
      <x v="32"/>
    </i>
    <i r="1">
      <x v="433"/>
      <x/>
      <x v="38"/>
      <x v="58"/>
      <x v="10"/>
      <x v="32"/>
    </i>
    <i r="1">
      <x v="584"/>
      <x/>
      <x v="38"/>
      <x v="58"/>
      <x v="10"/>
      <x v="32"/>
    </i>
    <i r="1">
      <x v="606"/>
      <x/>
      <x v="38"/>
      <x v="58"/>
      <x v="10"/>
      <x v="32"/>
    </i>
    <i r="1">
      <x v="611"/>
      <x/>
      <x v="38"/>
      <x v="58"/>
      <x v="10"/>
      <x v="32"/>
    </i>
    <i r="1">
      <x v="615"/>
      <x/>
      <x v="38"/>
      <x v="58"/>
      <x v="10"/>
      <x v="32"/>
    </i>
    <i r="1">
      <x v="684"/>
      <x/>
      <x v="38"/>
      <x v="58"/>
      <x v="10"/>
      <x v="32"/>
    </i>
    <i r="1">
      <x v="696"/>
      <x/>
      <x v="38"/>
      <x v="58"/>
      <x v="10"/>
      <x v="32"/>
    </i>
    <i>
      <x v="31"/>
      <x v="721"/>
      <x/>
      <x v="101"/>
      <x v="117"/>
      <x v="134"/>
      <x v="95"/>
    </i>
    <i>
      <x v="32"/>
      <x v="76"/>
      <x v="2"/>
      <x v="5"/>
      <x v="155"/>
      <x v="32"/>
      <x v="8"/>
    </i>
    <i r="3">
      <x v="11"/>
      <x v="110"/>
      <x v="199"/>
      <x v="13"/>
    </i>
    <i r="3">
      <x v="61"/>
      <x v="10"/>
      <x v="62"/>
      <x v="64"/>
    </i>
    <i r="1">
      <x v="352"/>
      <x v="1"/>
      <x v="5"/>
      <x v="109"/>
      <x v="168"/>
      <x v="8"/>
    </i>
    <i r="3">
      <x v="61"/>
      <x v="10"/>
      <x v="62"/>
      <x v="64"/>
    </i>
    <i r="1">
      <x v="470"/>
      <x v="1"/>
      <x v="5"/>
      <x v="42"/>
      <x v="131"/>
      <x v="8"/>
    </i>
    <i r="3">
      <x v="79"/>
      <x v="97"/>
      <x v="65"/>
      <x v="75"/>
    </i>
    <i r="1">
      <x v="478"/>
      <x v="2"/>
      <x v="5"/>
      <x v="9"/>
      <x v="99"/>
      <x v="8"/>
    </i>
    <i r="3">
      <x v="11"/>
      <x v="110"/>
      <x v="199"/>
      <x v="13"/>
    </i>
    <i r="3">
      <x v="61"/>
      <x v="10"/>
      <x v="62"/>
      <x v="64"/>
    </i>
    <i r="1">
      <x v="560"/>
      <x v="2"/>
      <x v="5"/>
      <x v="107"/>
      <x v="219"/>
      <x v="8"/>
    </i>
    <i r="3">
      <x v="61"/>
      <x v="10"/>
      <x v="62"/>
      <x v="64"/>
    </i>
    <i r="3">
      <x v="79"/>
      <x v="97"/>
      <x v="65"/>
      <x v="75"/>
    </i>
    <i r="1">
      <x v="569"/>
      <x v="1"/>
      <x v="5"/>
      <x v="108"/>
      <x/>
      <x v="8"/>
    </i>
    <i r="3">
      <x v="61"/>
      <x v="10"/>
      <x v="62"/>
      <x v="64"/>
    </i>
    <i r="1">
      <x v="663"/>
      <x v="1"/>
      <x v="5"/>
      <x v="42"/>
      <x v="131"/>
      <x v="8"/>
    </i>
    <i r="3">
      <x v="79"/>
      <x v="97"/>
      <x v="65"/>
      <x v="75"/>
    </i>
    <i r="1">
      <x v="734"/>
      <x/>
      <x v="11"/>
      <x v="110"/>
      <x v="199"/>
      <x v="13"/>
    </i>
    <i>
      <x v="33"/>
      <x v="94"/>
      <x v="1"/>
      <x v="28"/>
      <x v="67"/>
      <x v="75"/>
      <x v="24"/>
    </i>
    <i r="3">
      <x v="96"/>
      <x v="68"/>
      <x v="210"/>
      <x v="88"/>
    </i>
    <i r="1">
      <x v="138"/>
      <x v="1"/>
      <x v="28"/>
      <x v="67"/>
      <x v="122"/>
      <x v="98"/>
    </i>
    <i r="3">
      <x v="96"/>
      <x v="68"/>
      <x v="210"/>
      <x v="88"/>
    </i>
    <i r="1">
      <x v="170"/>
      <x/>
      <x v="96"/>
      <x v="18"/>
      <x v="209"/>
      <x v="88"/>
    </i>
    <i r="1">
      <x v="183"/>
      <x/>
      <x v="96"/>
      <x v="90"/>
      <x v="195"/>
      <x v="88"/>
    </i>
    <i r="1">
      <x v="219"/>
      <x/>
      <x v="96"/>
      <x v="18"/>
      <x v="209"/>
      <x v="88"/>
    </i>
    <i r="1">
      <x v="225"/>
      <x/>
      <x v="96"/>
      <x v="90"/>
      <x v="195"/>
      <x v="88"/>
    </i>
    <i r="1">
      <x v="242"/>
      <x/>
      <x v="96"/>
      <x v="90"/>
      <x v="195"/>
      <x v="88"/>
    </i>
    <i r="1">
      <x v="280"/>
      <x v="1"/>
      <x v="28"/>
      <x v="67"/>
      <x v="122"/>
      <x v="98"/>
    </i>
    <i r="3">
      <x v="96"/>
      <x v="68"/>
      <x v="210"/>
      <x v="88"/>
    </i>
    <i r="1">
      <x v="363"/>
      <x/>
      <x v="96"/>
      <x v="18"/>
      <x v="209"/>
      <x v="88"/>
    </i>
    <i r="1">
      <x v="387"/>
      <x/>
      <x v="96"/>
      <x v="90"/>
      <x v="195"/>
      <x v="88"/>
    </i>
    <i r="1">
      <x v="395"/>
      <x/>
      <x v="96"/>
      <x v="18"/>
      <x v="209"/>
      <x v="88"/>
    </i>
    <i r="1">
      <x v="407"/>
      <x/>
      <x v="96"/>
      <x v="90"/>
      <x v="195"/>
      <x v="88"/>
    </i>
    <i r="1">
      <x v="527"/>
      <x/>
      <x v="96"/>
      <x v="90"/>
      <x v="195"/>
      <x v="88"/>
    </i>
    <i r="1">
      <x v="654"/>
      <x/>
      <x v="96"/>
      <x v="39"/>
      <x v="13"/>
      <x v="88"/>
    </i>
    <i r="1">
      <x v="665"/>
      <x/>
      <x v="96"/>
      <x v="39"/>
      <x v="13"/>
      <x v="88"/>
    </i>
    <i r="1">
      <x v="694"/>
      <x/>
      <x v="96"/>
      <x v="90"/>
      <x v="195"/>
      <x v="88"/>
    </i>
    <i r="1">
      <x v="715"/>
      <x v="1"/>
      <x v="28"/>
      <x v="67"/>
      <x v="122"/>
      <x v="98"/>
    </i>
    <i r="3">
      <x v="96"/>
      <x v="68"/>
      <x v="210"/>
      <x v="88"/>
    </i>
    <i>
      <x v="34"/>
      <x v="104"/>
      <x/>
      <x v="97"/>
      <x v="156"/>
      <x v="227"/>
      <x v="89"/>
    </i>
    <i r="1">
      <x v="139"/>
      <x/>
      <x v="97"/>
      <x v="156"/>
      <x v="227"/>
      <x v="89"/>
    </i>
    <i r="1">
      <x v="162"/>
      <x/>
      <x v="53"/>
      <x v="157"/>
      <x v="4"/>
      <x v="49"/>
    </i>
    <i r="1">
      <x v="263"/>
      <x/>
      <x v="97"/>
      <x v="156"/>
      <x v="227"/>
      <x v="89"/>
    </i>
    <i r="1">
      <x v="314"/>
      <x v="1"/>
      <x v="53"/>
      <x v="157"/>
      <x v="4"/>
      <x v="49"/>
    </i>
    <i r="3">
      <x v="97"/>
      <x v="156"/>
      <x v="227"/>
      <x v="89"/>
    </i>
    <i r="1">
      <x v="389"/>
      <x/>
      <x v="97"/>
      <x v="156"/>
      <x v="227"/>
      <x v="89"/>
    </i>
    <i r="1">
      <x v="394"/>
      <x/>
      <x v="97"/>
      <x v="156"/>
      <x v="227"/>
      <x v="89"/>
    </i>
    <i r="1">
      <x v="425"/>
      <x/>
      <x v="53"/>
      <x v="157"/>
      <x v="4"/>
      <x v="49"/>
    </i>
    <i r="1">
      <x v="426"/>
      <x/>
      <x v="97"/>
      <x v="156"/>
      <x v="227"/>
      <x v="89"/>
    </i>
    <i r="1">
      <x v="430"/>
      <x/>
      <x v="53"/>
      <x v="157"/>
      <x v="4"/>
      <x v="49"/>
    </i>
    <i r="1">
      <x v="466"/>
      <x/>
      <x v="53"/>
      <x v="157"/>
      <x v="4"/>
      <x v="49"/>
    </i>
    <i r="1">
      <x v="494"/>
      <x/>
      <x v="53"/>
      <x v="157"/>
      <x v="4"/>
      <x v="49"/>
    </i>
    <i r="1">
      <x v="495"/>
      <x/>
      <x v="97"/>
      <x v="156"/>
      <x v="227"/>
      <x v="89"/>
    </i>
    <i r="1">
      <x v="496"/>
      <x/>
      <x v="53"/>
      <x v="157"/>
      <x v="4"/>
      <x v="49"/>
    </i>
    <i r="1">
      <x v="535"/>
      <x/>
      <x v="53"/>
      <x v="157"/>
      <x v="4"/>
      <x v="49"/>
    </i>
    <i r="1">
      <x v="547"/>
      <x/>
      <x v="97"/>
      <x v="156"/>
      <x v="227"/>
      <x v="89"/>
    </i>
    <i r="1">
      <x v="582"/>
      <x/>
      <x v="53"/>
      <x v="157"/>
      <x v="4"/>
      <x v="49"/>
    </i>
    <i r="1">
      <x v="626"/>
      <x v="1"/>
      <x v="53"/>
      <x v="157"/>
      <x v="4"/>
      <x v="49"/>
    </i>
    <i r="3">
      <x v="97"/>
      <x v="156"/>
      <x v="227"/>
      <x v="89"/>
    </i>
    <i r="1">
      <x v="692"/>
      <x v="1"/>
      <x v="53"/>
      <x v="157"/>
      <x v="4"/>
      <x v="49"/>
    </i>
    <i r="3">
      <x v="97"/>
      <x v="156"/>
      <x v="227"/>
      <x v="89"/>
    </i>
    <i r="1">
      <x v="706"/>
      <x/>
      <x v="53"/>
      <x v="157"/>
      <x v="4"/>
      <x v="49"/>
    </i>
    <i>
      <x v="35"/>
      <x v="166"/>
      <x/>
      <x v="26"/>
      <x v="76"/>
      <x v="90"/>
      <x v="22"/>
    </i>
    <i r="1">
      <x v="187"/>
      <x/>
      <x v="26"/>
      <x v="76"/>
      <x v="90"/>
      <x v="22"/>
    </i>
    <i r="1">
      <x v="196"/>
      <x/>
      <x v="26"/>
      <x v="75"/>
      <x v="215"/>
      <x v="22"/>
    </i>
    <i r="1">
      <x v="324"/>
      <x/>
      <x v="26"/>
      <x v="73"/>
      <x v="12"/>
      <x v="22"/>
    </i>
    <i r="1">
      <x v="335"/>
      <x/>
      <x v="26"/>
      <x v="73"/>
      <x v="12"/>
      <x v="22"/>
    </i>
    <i r="1">
      <x v="368"/>
      <x v="1"/>
      <x v="26"/>
      <x v="74"/>
      <x v="24"/>
      <x v="22"/>
    </i>
    <i r="3">
      <x v="37"/>
      <x v="72"/>
      <x v="6"/>
      <x v="34"/>
    </i>
    <i r="1">
      <x v="418"/>
      <x/>
      <x v="26"/>
      <x v="164"/>
      <x v="151"/>
      <x v="22"/>
    </i>
    <i r="1">
      <x v="462"/>
      <x/>
      <x v="26"/>
      <x/>
      <x v="103"/>
      <x v="22"/>
    </i>
    <i r="1">
      <x v="542"/>
      <x/>
      <x v="26"/>
      <x v="164"/>
      <x v="151"/>
      <x v="22"/>
    </i>
    <i r="1">
      <x v="719"/>
      <x/>
      <x v="26"/>
      <x v="163"/>
      <x v="29"/>
      <x v="22"/>
    </i>
    <i r="1">
      <x v="759"/>
      <x/>
      <x v="26"/>
      <x v="165"/>
      <x v="147"/>
      <x v="22"/>
    </i>
    <i>
      <x v="36"/>
      <x v="9"/>
      <x v="1"/>
      <x v="84"/>
      <x v="140"/>
      <x v="124"/>
      <x v="79"/>
    </i>
    <i r="3">
      <x v="86"/>
      <x v="49"/>
      <x v="226"/>
      <x v="81"/>
    </i>
    <i r="1">
      <x v="20"/>
      <x/>
      <x v="84"/>
      <x v="140"/>
      <x v="124"/>
      <x v="79"/>
    </i>
    <i r="1">
      <x v="43"/>
      <x/>
      <x v="84"/>
      <x v="140"/>
      <x v="124"/>
      <x v="79"/>
    </i>
    <i r="1">
      <x v="82"/>
      <x/>
      <x v="85"/>
      <x v="88"/>
      <x v="211"/>
      <x v="105"/>
    </i>
    <i r="1">
      <x v="94"/>
      <x v="1"/>
      <x v="84"/>
      <x v="140"/>
      <x v="124"/>
      <x v="79"/>
    </i>
    <i r="3">
      <x v="86"/>
      <x v="49"/>
      <x v="226"/>
      <x v="81"/>
    </i>
    <i r="1">
      <x v="106"/>
      <x/>
      <x v="21"/>
      <x v="80"/>
      <x v="59"/>
      <x v="1"/>
    </i>
    <i r="1">
      <x v="117"/>
      <x/>
      <x v="85"/>
      <x v="106"/>
      <x v="84"/>
      <x v="105"/>
    </i>
    <i r="1">
      <x v="128"/>
      <x/>
      <x v="85"/>
      <x v="88"/>
      <x v="211"/>
      <x v="105"/>
    </i>
    <i r="1">
      <x v="133"/>
      <x/>
      <x v="84"/>
      <x v="140"/>
      <x v="159"/>
      <x v="79"/>
    </i>
    <i r="1">
      <x v="140"/>
      <x/>
      <x v="85"/>
      <x v="106"/>
      <x v="84"/>
      <x v="105"/>
    </i>
    <i r="1">
      <x v="147"/>
      <x/>
      <x v="21"/>
      <x v="80"/>
      <x v="59"/>
      <x v="1"/>
    </i>
    <i r="1">
      <x v="161"/>
      <x/>
      <x v="84"/>
      <x v="140"/>
      <x v="159"/>
      <x v="79"/>
    </i>
    <i r="1">
      <x v="174"/>
      <x/>
      <x v="85"/>
      <x v="106"/>
      <x v="84"/>
      <x v="105"/>
    </i>
    <i r="1">
      <x v="183"/>
      <x/>
      <x v="85"/>
      <x v="88"/>
      <x v="211"/>
      <x v="105"/>
    </i>
    <i r="1">
      <x v="211"/>
      <x/>
      <x v="84"/>
      <x v="140"/>
      <x v="159"/>
      <x v="79"/>
    </i>
    <i r="1">
      <x v="219"/>
      <x/>
      <x v="84"/>
      <x v="140"/>
      <x v="159"/>
      <x v="79"/>
    </i>
    <i r="1">
      <x v="230"/>
      <x/>
      <x v="84"/>
      <x v="140"/>
      <x v="124"/>
      <x v="79"/>
    </i>
    <i r="1">
      <x v="239"/>
      <x/>
      <x v="84"/>
      <x v="140"/>
      <x v="159"/>
      <x v="79"/>
    </i>
    <i r="1">
      <x v="272"/>
      <x/>
      <x v="84"/>
      <x v="140"/>
      <x v="124"/>
      <x v="79"/>
    </i>
    <i r="1">
      <x v="328"/>
      <x/>
      <x v="84"/>
      <x v="140"/>
      <x v="159"/>
      <x v="79"/>
    </i>
    <i r="1">
      <x v="337"/>
      <x/>
      <x v="85"/>
      <x v="106"/>
      <x v="84"/>
      <x v="105"/>
    </i>
    <i r="1">
      <x v="360"/>
      <x/>
      <x v="21"/>
      <x v="80"/>
      <x v="59"/>
      <x v="1"/>
    </i>
    <i r="1">
      <x v="374"/>
      <x/>
      <x v="84"/>
      <x v="140"/>
      <x v="124"/>
      <x v="79"/>
    </i>
    <i r="1">
      <x v="377"/>
      <x/>
      <x v="85"/>
      <x v="106"/>
      <x v="84"/>
      <x v="105"/>
    </i>
    <i r="1">
      <x v="401"/>
      <x/>
      <x v="21"/>
      <x v="80"/>
      <x v="59"/>
      <x v="1"/>
    </i>
    <i r="1">
      <x v="431"/>
      <x/>
      <x v="84"/>
      <x v="140"/>
      <x v="159"/>
      <x v="79"/>
    </i>
    <i r="1">
      <x v="439"/>
      <x/>
      <x v="84"/>
      <x v="140"/>
      <x v="159"/>
      <x v="79"/>
    </i>
    <i r="1">
      <x v="442"/>
      <x/>
      <x v="85"/>
      <x v="106"/>
      <x v="84"/>
      <x v="105"/>
    </i>
    <i r="1">
      <x v="452"/>
      <x/>
      <x v="21"/>
      <x v="80"/>
      <x v="59"/>
      <x v="1"/>
    </i>
    <i r="1">
      <x v="454"/>
      <x/>
      <x v="85"/>
      <x v="88"/>
      <x v="211"/>
      <x v="105"/>
    </i>
    <i r="1">
      <x v="455"/>
      <x/>
      <x v="21"/>
      <x v="80"/>
      <x v="59"/>
      <x v="1"/>
    </i>
    <i r="1">
      <x v="486"/>
      <x v="1"/>
      <x v="21"/>
      <x v="80"/>
      <x v="59"/>
      <x v="1"/>
    </i>
    <i r="3">
      <x v="85"/>
      <x v="106"/>
      <x v="84"/>
      <x v="105"/>
    </i>
    <i r="1">
      <x v="526"/>
      <x/>
      <x v="85"/>
      <x v="17"/>
      <x v="87"/>
      <x v="105"/>
    </i>
    <i r="1">
      <x v="530"/>
      <x/>
      <x v="21"/>
      <x v="80"/>
      <x v="59"/>
      <x v="1"/>
    </i>
    <i r="1">
      <x v="635"/>
      <x/>
      <x v="85"/>
      <x v="106"/>
      <x v="84"/>
      <x v="105"/>
    </i>
    <i r="1">
      <x v="694"/>
      <x/>
      <x v="85"/>
      <x v="106"/>
      <x v="84"/>
      <x v="105"/>
    </i>
    <i r="1">
      <x v="700"/>
      <x/>
      <x v="84"/>
      <x v="140"/>
      <x v="159"/>
      <x v="79"/>
    </i>
    <i r="1">
      <x v="715"/>
      <x/>
      <x v="84"/>
      <x v="140"/>
      <x v="159"/>
      <x v="79"/>
    </i>
    <i r="1">
      <x v="719"/>
      <x v="1"/>
      <x v="84"/>
      <x v="140"/>
      <x v="124"/>
      <x v="79"/>
    </i>
    <i r="3">
      <x v="86"/>
      <x v="49"/>
      <x v="226"/>
      <x v="81"/>
    </i>
    <i r="1">
      <x v="728"/>
      <x/>
      <x v="21"/>
      <x v="80"/>
      <x v="59"/>
      <x v="1"/>
    </i>
    <i r="1">
      <x v="735"/>
      <x v="1"/>
      <x v="84"/>
      <x v="140"/>
      <x v="124"/>
      <x v="79"/>
    </i>
    <i r="3">
      <x v="86"/>
      <x v="49"/>
      <x v="226"/>
      <x v="81"/>
    </i>
    <i r="1">
      <x v="757"/>
      <x/>
      <x v="21"/>
      <x v="80"/>
      <x v="59"/>
      <x v="1"/>
    </i>
    <i>
      <x v="37"/>
      <x v="74"/>
      <x/>
      <x v="83"/>
      <x v="118"/>
      <x v="201"/>
      <x v="78"/>
    </i>
    <i r="1">
      <x v="343"/>
      <x/>
      <x v="83"/>
      <x v="118"/>
      <x v="201"/>
      <x v="78"/>
    </i>
    <i r="1">
      <x v="479"/>
      <x/>
      <x v="83"/>
      <x v="118"/>
      <x v="201"/>
      <x v="78"/>
    </i>
    <i r="1">
      <x v="557"/>
      <x/>
      <x v="83"/>
      <x v="118"/>
      <x v="201"/>
      <x v="78"/>
    </i>
    <i r="1">
      <x v="719"/>
      <x/>
      <x v="83"/>
      <x v="118"/>
      <x v="201"/>
      <x v="78"/>
    </i>
    <i>
      <x v="38"/>
      <x v="12"/>
      <x/>
      <x v="41"/>
      <x v="146"/>
      <x v="23"/>
      <x v="35"/>
    </i>
    <i r="1">
      <x v="225"/>
      <x/>
      <x v="33"/>
      <x v="119"/>
      <x v="135"/>
      <x v="100"/>
    </i>
    <i r="1">
      <x v="275"/>
      <x/>
      <x v="41"/>
      <x v="146"/>
      <x v="23"/>
      <x v="35"/>
    </i>
    <i r="1">
      <x v="385"/>
      <x/>
      <x v="33"/>
      <x v="119"/>
      <x v="135"/>
      <x v="100"/>
    </i>
    <i r="1">
      <x v="490"/>
      <x/>
      <x v="41"/>
      <x v="146"/>
      <x v="23"/>
      <x v="35"/>
    </i>
    <i r="1">
      <x v="528"/>
      <x/>
      <x v="41"/>
      <x v="146"/>
      <x v="23"/>
      <x v="35"/>
    </i>
    <i r="1">
      <x v="567"/>
      <x/>
      <x v="33"/>
      <x v="119"/>
      <x v="135"/>
      <x v="100"/>
    </i>
    <i r="1">
      <x v="639"/>
      <x/>
      <x v="41"/>
      <x v="146"/>
      <x v="23"/>
      <x v="35"/>
    </i>
    <i>
      <x v="39"/>
      <x v="175"/>
      <x/>
      <x v="57"/>
      <x v="43"/>
      <x v="160"/>
      <x v="55"/>
    </i>
    <i r="1">
      <x v="230"/>
      <x/>
      <x v="6"/>
      <x v="150"/>
      <x v="78"/>
      <x v="8"/>
    </i>
    <i r="1">
      <x v="630"/>
      <x/>
      <x v="6"/>
      <x v="150"/>
      <x v="78"/>
      <x v="8"/>
    </i>
    <i r="1">
      <x v="679"/>
      <x/>
      <x v="6"/>
      <x v="150"/>
      <x v="78"/>
      <x v="8"/>
    </i>
    <i>
      <x v="40"/>
      <x v="14"/>
      <x/>
      <x v="68"/>
      <x v="100"/>
      <x v="111"/>
      <x v="43"/>
    </i>
    <i r="1">
      <x v="28"/>
      <x/>
      <x v="2"/>
      <x v="136"/>
      <x v="198"/>
      <x v="31"/>
    </i>
    <i r="1">
      <x v="47"/>
      <x v="1"/>
      <x v="2"/>
      <x v="136"/>
      <x v="198"/>
      <x v="31"/>
    </i>
    <i r="3">
      <x v="68"/>
      <x v="100"/>
      <x v="111"/>
      <x v="43"/>
    </i>
    <i r="1">
      <x v="54"/>
      <x v="1"/>
      <x v="7"/>
      <x v="7"/>
      <x v="192"/>
      <x v="7"/>
    </i>
    <i r="3">
      <x v="68"/>
      <x v="100"/>
      <x v="111"/>
      <x v="43"/>
    </i>
    <i r="1">
      <x v="62"/>
      <x/>
      <x v="2"/>
      <x v="136"/>
      <x v="198"/>
      <x v="31"/>
    </i>
    <i r="1">
      <x v="69"/>
      <x v="2"/>
      <x v="2"/>
      <x v="136"/>
      <x v="198"/>
      <x v="31"/>
    </i>
    <i r="3">
      <x v="13"/>
      <x v="167"/>
      <x v="86"/>
      <x v="68"/>
    </i>
    <i r="3">
      <x v="68"/>
      <x v="100"/>
      <x v="111"/>
      <x v="43"/>
    </i>
    <i r="1">
      <x v="70"/>
      <x v="1"/>
      <x v="68"/>
      <x v="100"/>
      <x v="111"/>
      <x v="43"/>
    </i>
    <i r="3">
      <x v="80"/>
      <x v="168"/>
      <x v="150"/>
      <x v="56"/>
    </i>
    <i r="1">
      <x v="79"/>
      <x/>
      <x v="2"/>
      <x v="136"/>
      <x v="198"/>
      <x v="31"/>
    </i>
    <i r="1">
      <x v="90"/>
      <x v="1"/>
      <x v="2"/>
      <x v="136"/>
      <x v="198"/>
      <x v="31"/>
    </i>
    <i r="3">
      <x v="80"/>
      <x v="168"/>
      <x v="150"/>
      <x v="56"/>
    </i>
    <i r="1">
      <x v="100"/>
      <x/>
      <x v="2"/>
      <x v="136"/>
      <x v="198"/>
      <x v="31"/>
    </i>
    <i r="1">
      <x v="119"/>
      <x v="2"/>
      <x v="2"/>
      <x v="136"/>
      <x v="198"/>
      <x v="31"/>
    </i>
    <i r="3">
      <x v="13"/>
      <x v="167"/>
      <x v="86"/>
      <x v="68"/>
    </i>
    <i r="3">
      <x v="68"/>
      <x v="100"/>
      <x v="111"/>
      <x v="43"/>
    </i>
    <i r="1">
      <x v="143"/>
      <x/>
      <x v="2"/>
      <x v="136"/>
      <x v="198"/>
      <x v="31"/>
    </i>
    <i r="1">
      <x v="144"/>
      <x v="2"/>
      <x v="2"/>
      <x v="136"/>
      <x v="198"/>
      <x v="31"/>
    </i>
    <i r="3">
      <x v="7"/>
      <x v="15"/>
      <x v="221"/>
      <x v="7"/>
    </i>
    <i r="3">
      <x v="16"/>
      <x v="16"/>
      <x v="217"/>
      <x/>
    </i>
    <i r="1">
      <x v="146"/>
      <x/>
      <x v="2"/>
      <x v="136"/>
      <x v="198"/>
      <x v="31"/>
    </i>
    <i r="1">
      <x v="150"/>
      <x/>
      <x v="2"/>
      <x v="136"/>
      <x v="198"/>
      <x v="31"/>
    </i>
    <i r="1">
      <x v="155"/>
      <x/>
      <x v="2"/>
      <x v="136"/>
      <x v="198"/>
      <x v="31"/>
    </i>
    <i r="1">
      <x v="165"/>
      <x/>
      <x v="68"/>
      <x v="100"/>
      <x v="111"/>
      <x v="43"/>
    </i>
    <i r="1">
      <x v="172"/>
      <x v="3"/>
      <x v="7"/>
      <x v="14"/>
      <x v="171"/>
      <x v="7"/>
    </i>
    <i r="3">
      <x v="16"/>
      <x v="16"/>
      <x v="217"/>
      <x/>
    </i>
    <i r="3">
      <x v="19"/>
      <x v="133"/>
      <x v="185"/>
      <x v="15"/>
    </i>
    <i r="3">
      <x v="99"/>
      <x v="132"/>
      <x v="106"/>
      <x v="91"/>
    </i>
    <i r="1">
      <x v="184"/>
      <x v="2"/>
      <x v="2"/>
      <x v="136"/>
      <x v="198"/>
      <x v="31"/>
    </i>
    <i r="3">
      <x v="16"/>
      <x v="16"/>
      <x v="217"/>
      <x/>
    </i>
    <i r="3">
      <x v="19"/>
      <x v="133"/>
      <x v="185"/>
      <x v="15"/>
    </i>
    <i r="1">
      <x v="206"/>
      <x/>
      <x v="2"/>
      <x v="136"/>
      <x v="198"/>
      <x v="31"/>
    </i>
    <i r="1">
      <x v="210"/>
      <x/>
      <x v="7"/>
      <x v="153"/>
      <x v="190"/>
      <x v="7"/>
    </i>
    <i r="1">
      <x v="213"/>
      <x v="1"/>
      <x v="2"/>
      <x v="136"/>
      <x v="198"/>
      <x v="31"/>
    </i>
    <i r="3">
      <x v="16"/>
      <x v="16"/>
      <x v="217"/>
      <x/>
    </i>
    <i r="1">
      <x v="218"/>
      <x/>
      <x v="2"/>
      <x v="136"/>
      <x v="198"/>
      <x v="31"/>
    </i>
    <i r="1">
      <x v="227"/>
      <x/>
      <x v="2"/>
      <x v="136"/>
      <x v="198"/>
      <x v="31"/>
    </i>
    <i r="1">
      <x v="233"/>
      <x/>
      <x v="2"/>
      <x v="136"/>
      <x v="198"/>
      <x v="31"/>
    </i>
    <i r="1">
      <x v="241"/>
      <x v="3"/>
      <x v="2"/>
      <x v="136"/>
      <x v="198"/>
      <x v="31"/>
    </i>
    <i r="3">
      <x v="13"/>
      <x v="167"/>
      <x v="86"/>
      <x v="68"/>
    </i>
    <i r="3">
      <x v="60"/>
      <x v="101"/>
      <x v="64"/>
      <x v="59"/>
    </i>
    <i r="3">
      <x v="68"/>
      <x v="100"/>
      <x v="111"/>
      <x v="43"/>
    </i>
    <i r="1">
      <x v="246"/>
      <x/>
      <x v="2"/>
      <x v="136"/>
      <x v="198"/>
      <x v="31"/>
    </i>
    <i r="1">
      <x v="251"/>
      <x v="2"/>
      <x v="2"/>
      <x v="136"/>
      <x v="198"/>
      <x v="31"/>
    </i>
    <i r="3">
      <x v="13"/>
      <x v="167"/>
      <x v="86"/>
      <x v="68"/>
    </i>
    <i r="3">
      <x v="68"/>
      <x v="100"/>
      <x v="111"/>
      <x v="43"/>
    </i>
    <i r="1">
      <x v="276"/>
      <x v="2"/>
      <x v="2"/>
      <x v="136"/>
      <x v="198"/>
      <x v="31"/>
    </i>
    <i r="3">
      <x v="68"/>
      <x v="100"/>
      <x v="111"/>
      <x v="43"/>
    </i>
    <i r="3">
      <x v="80"/>
      <x v="168"/>
      <x v="150"/>
      <x v="56"/>
    </i>
    <i r="1">
      <x v="280"/>
      <x/>
      <x v="2"/>
      <x v="136"/>
      <x v="198"/>
      <x v="31"/>
    </i>
    <i r="1">
      <x v="288"/>
      <x/>
      <x v="68"/>
      <x v="100"/>
      <x v="111"/>
      <x v="43"/>
    </i>
    <i r="1">
      <x v="293"/>
      <x v="2"/>
      <x v="2"/>
      <x v="136"/>
      <x v="198"/>
      <x v="31"/>
    </i>
    <i r="3">
      <x v="60"/>
      <x v="101"/>
      <x v="64"/>
      <x v="59"/>
    </i>
    <i r="3">
      <x v="68"/>
      <x v="100"/>
      <x v="111"/>
      <x v="43"/>
    </i>
    <i r="1">
      <x v="296"/>
      <x/>
      <x v="2"/>
      <x v="136"/>
      <x v="198"/>
      <x v="31"/>
    </i>
    <i r="1">
      <x v="306"/>
      <x/>
      <x v="2"/>
      <x v="136"/>
      <x v="198"/>
      <x v="31"/>
    </i>
    <i r="1">
      <x v="310"/>
      <x/>
      <x v="2"/>
      <x v="136"/>
      <x v="198"/>
      <x v="31"/>
    </i>
    <i r="1">
      <x v="316"/>
      <x/>
      <x v="2"/>
      <x v="136"/>
      <x v="198"/>
      <x v="31"/>
    </i>
    <i r="1">
      <x v="326"/>
      <x/>
      <x v="68"/>
      <x v="100"/>
      <x v="111"/>
      <x v="43"/>
    </i>
    <i r="1">
      <x v="328"/>
      <x v="1"/>
      <x v="13"/>
      <x v="167"/>
      <x v="86"/>
      <x v="68"/>
    </i>
    <i r="3">
      <x v="68"/>
      <x v="100"/>
      <x v="111"/>
      <x v="43"/>
    </i>
    <i r="1">
      <x v="332"/>
      <x v="1"/>
      <x v="2"/>
      <x v="136"/>
      <x v="198"/>
      <x v="31"/>
    </i>
    <i r="3">
      <x v="19"/>
      <x v="133"/>
      <x v="185"/>
      <x v="15"/>
    </i>
    <i r="1">
      <x v="334"/>
      <x/>
      <x v="2"/>
      <x v="136"/>
      <x v="198"/>
      <x v="31"/>
    </i>
    <i r="1">
      <x v="341"/>
      <x v="1"/>
      <x v="2"/>
      <x v="136"/>
      <x v="198"/>
      <x v="31"/>
    </i>
    <i r="3">
      <x v="16"/>
      <x v="16"/>
      <x v="217"/>
      <x/>
    </i>
    <i r="1">
      <x v="343"/>
      <x/>
      <x v="2"/>
      <x v="136"/>
      <x v="198"/>
      <x v="31"/>
    </i>
    <i r="1">
      <x v="356"/>
      <x/>
      <x v="2"/>
      <x v="136"/>
      <x v="198"/>
      <x v="31"/>
    </i>
    <i r="1">
      <x v="366"/>
      <x/>
      <x v="2"/>
      <x v="136"/>
      <x v="198"/>
      <x v="31"/>
    </i>
    <i r="1">
      <x v="379"/>
      <x v="1"/>
      <x v="2"/>
      <x v="136"/>
      <x v="198"/>
      <x v="31"/>
    </i>
    <i r="3">
      <x v="80"/>
      <x v="168"/>
      <x v="150"/>
      <x v="56"/>
    </i>
    <i r="1">
      <x v="386"/>
      <x v="1"/>
      <x v="2"/>
      <x v="136"/>
      <x v="198"/>
      <x v="31"/>
    </i>
    <i r="3">
      <x v="68"/>
      <x v="100"/>
      <x v="111"/>
      <x v="43"/>
    </i>
    <i r="1">
      <x v="388"/>
      <x/>
      <x v="2"/>
      <x v="136"/>
      <x v="198"/>
      <x v="31"/>
    </i>
    <i r="1">
      <x v="407"/>
      <x/>
      <x v="80"/>
      <x v="168"/>
      <x v="150"/>
      <x v="56"/>
    </i>
    <i r="1">
      <x v="423"/>
      <x v="2"/>
      <x v="2"/>
      <x v="136"/>
      <x v="198"/>
      <x v="31"/>
    </i>
    <i r="3">
      <x v="13"/>
      <x v="167"/>
      <x v="86"/>
      <x v="68"/>
    </i>
    <i r="3">
      <x v="68"/>
      <x v="100"/>
      <x v="111"/>
      <x v="43"/>
    </i>
    <i r="1">
      <x v="435"/>
      <x/>
      <x v="2"/>
      <x v="136"/>
      <x v="198"/>
      <x v="31"/>
    </i>
    <i r="1">
      <x v="443"/>
      <x/>
      <x v="2"/>
      <x v="136"/>
      <x v="198"/>
      <x v="31"/>
    </i>
    <i r="1">
      <x v="445"/>
      <x/>
      <x v="2"/>
      <x v="136"/>
      <x v="198"/>
      <x v="31"/>
    </i>
    <i r="1">
      <x v="449"/>
      <x/>
      <x v="2"/>
      <x v="136"/>
      <x v="198"/>
      <x v="31"/>
    </i>
    <i r="1">
      <x v="454"/>
      <x v="2"/>
      <x v="2"/>
      <x v="136"/>
      <x v="198"/>
      <x v="31"/>
    </i>
    <i r="3">
      <x v="60"/>
      <x v="101"/>
      <x v="64"/>
      <x v="59"/>
    </i>
    <i r="3">
      <x v="68"/>
      <x v="100"/>
      <x v="111"/>
      <x v="43"/>
    </i>
    <i r="1">
      <x v="467"/>
      <x/>
      <x v="68"/>
      <x v="100"/>
      <x v="111"/>
      <x v="43"/>
    </i>
    <i r="1">
      <x v="471"/>
      <x/>
      <x v="2"/>
      <x v="136"/>
      <x v="198"/>
      <x v="31"/>
    </i>
    <i r="1">
      <x v="484"/>
      <x/>
      <x v="2"/>
      <x v="136"/>
      <x v="198"/>
      <x v="31"/>
    </i>
    <i r="1">
      <x v="487"/>
      <x/>
      <x v="68"/>
      <x v="100"/>
      <x v="111"/>
      <x v="43"/>
    </i>
    <i r="1">
      <x v="500"/>
      <x/>
      <x v="68"/>
      <x v="100"/>
      <x v="111"/>
      <x v="43"/>
    </i>
    <i r="1">
      <x v="512"/>
      <x/>
      <x v="2"/>
      <x v="136"/>
      <x v="198"/>
      <x v="31"/>
    </i>
    <i r="1">
      <x v="514"/>
      <x v="1"/>
      <x v="2"/>
      <x v="136"/>
      <x v="198"/>
      <x v="31"/>
    </i>
    <i r="3">
      <x v="19"/>
      <x v="133"/>
      <x v="185"/>
      <x v="15"/>
    </i>
    <i r="1">
      <x v="542"/>
      <x/>
      <x v="68"/>
      <x v="100"/>
      <x v="111"/>
      <x v="43"/>
    </i>
    <i r="1">
      <x v="575"/>
      <x/>
      <x v="80"/>
      <x v="168"/>
      <x v="150"/>
      <x v="56"/>
    </i>
    <i r="1">
      <x v="581"/>
      <x v="2"/>
      <x v="2"/>
      <x v="136"/>
      <x v="198"/>
      <x v="31"/>
    </i>
    <i r="3">
      <x v="7"/>
      <x v="15"/>
      <x v="222"/>
      <x v="7"/>
    </i>
    <i r="3">
      <x v="16"/>
      <x v="16"/>
      <x v="217"/>
      <x/>
    </i>
    <i r="1">
      <x v="587"/>
      <x/>
      <x v="2"/>
      <x v="136"/>
      <x v="198"/>
      <x v="31"/>
    </i>
    <i r="1">
      <x v="592"/>
      <x/>
      <x v="68"/>
      <x v="100"/>
      <x v="111"/>
      <x v="43"/>
    </i>
    <i r="1">
      <x v="604"/>
      <x/>
      <x v="68"/>
      <x v="100"/>
      <x v="111"/>
      <x v="43"/>
    </i>
    <i r="1">
      <x v="609"/>
      <x/>
      <x v="2"/>
      <x v="136"/>
      <x v="198"/>
      <x v="31"/>
    </i>
    <i r="1">
      <x v="624"/>
      <x/>
      <x v="2"/>
      <x v="136"/>
      <x v="198"/>
      <x v="31"/>
    </i>
    <i r="1">
      <x v="627"/>
      <x/>
      <x v="2"/>
      <x v="136"/>
      <x v="198"/>
      <x v="31"/>
    </i>
    <i r="1">
      <x v="630"/>
      <x/>
      <x v="68"/>
      <x v="100"/>
      <x v="111"/>
      <x v="43"/>
    </i>
    <i r="1">
      <x v="638"/>
      <x/>
      <x v="2"/>
      <x v="136"/>
      <x v="198"/>
      <x v="31"/>
    </i>
    <i r="1">
      <x v="657"/>
      <x/>
      <x v="2"/>
      <x v="136"/>
      <x v="198"/>
      <x v="31"/>
    </i>
    <i r="1">
      <x v="659"/>
      <x/>
      <x v="2"/>
      <x v="136"/>
      <x v="198"/>
      <x v="31"/>
    </i>
    <i r="1">
      <x v="673"/>
      <x v="3"/>
      <x v="7"/>
      <x v="131"/>
      <x v="158"/>
      <x v="7"/>
    </i>
    <i r="3">
      <x v="16"/>
      <x v="16"/>
      <x v="217"/>
      <x/>
    </i>
    <i r="3">
      <x v="19"/>
      <x v="133"/>
      <x v="185"/>
      <x v="15"/>
    </i>
    <i r="3">
      <x v="99"/>
      <x v="132"/>
      <x v="106"/>
      <x v="91"/>
    </i>
    <i r="1">
      <x v="674"/>
      <x/>
      <x v="2"/>
      <x v="136"/>
      <x v="198"/>
      <x v="31"/>
    </i>
    <i r="1">
      <x v="677"/>
      <x/>
      <x v="2"/>
      <x v="136"/>
      <x v="198"/>
      <x v="31"/>
    </i>
    <i r="1">
      <x v="682"/>
      <x/>
      <x v="68"/>
      <x v="100"/>
      <x v="111"/>
      <x v="43"/>
    </i>
    <i r="1">
      <x v="687"/>
      <x v="1"/>
      <x v="7"/>
      <x v="66"/>
      <x v="113"/>
      <x v="7"/>
    </i>
    <i r="3">
      <x v="68"/>
      <x v="100"/>
      <x v="111"/>
      <x v="43"/>
    </i>
    <i r="1">
      <x v="689"/>
      <x/>
      <x v="68"/>
      <x v="100"/>
      <x v="111"/>
      <x v="43"/>
    </i>
    <i r="1">
      <x v="693"/>
      <x/>
      <x v="68"/>
      <x v="100"/>
      <x v="111"/>
      <x v="43"/>
    </i>
    <i r="1">
      <x v="703"/>
      <x/>
      <x v="68"/>
      <x v="100"/>
      <x v="111"/>
      <x v="43"/>
    </i>
    <i r="1">
      <x v="709"/>
      <x v="1"/>
      <x v="2"/>
      <x v="136"/>
      <x v="198"/>
      <x v="31"/>
    </i>
    <i r="3">
      <x v="68"/>
      <x v="100"/>
      <x v="111"/>
      <x v="43"/>
    </i>
    <i r="1">
      <x v="711"/>
      <x v="1"/>
      <x v="2"/>
      <x v="136"/>
      <x v="198"/>
      <x v="31"/>
    </i>
    <i r="3">
      <x v="68"/>
      <x v="100"/>
      <x v="111"/>
      <x v="43"/>
    </i>
    <i r="1">
      <x v="719"/>
      <x v="2"/>
      <x v="2"/>
      <x v="136"/>
      <x v="198"/>
      <x v="31"/>
    </i>
    <i r="3">
      <x v="68"/>
      <x v="100"/>
      <x v="111"/>
      <x v="43"/>
    </i>
    <i r="3">
      <x v="80"/>
      <x v="168"/>
      <x v="150"/>
      <x v="56"/>
    </i>
    <i r="1">
      <x v="737"/>
      <x v="1"/>
      <x v="2"/>
      <x v="136"/>
      <x v="198"/>
      <x v="31"/>
    </i>
    <i r="3">
      <x v="68"/>
      <x v="100"/>
      <x v="111"/>
      <x v="43"/>
    </i>
    <i r="1">
      <x v="749"/>
      <x/>
      <x v="2"/>
      <x v="136"/>
      <x v="198"/>
      <x v="31"/>
    </i>
    <i>
      <x v="41"/>
      <x v="598"/>
      <x/>
      <x v="8"/>
      <x v="122"/>
      <x v="1"/>
      <x v="9"/>
    </i>
    <i>
      <x v="42"/>
      <x v="4"/>
      <x v="2"/>
      <x v="27"/>
      <x v="25"/>
      <x v="46"/>
      <x v="20"/>
    </i>
    <i r="3">
      <x v="35"/>
      <x v="1"/>
      <x v="174"/>
      <x v="30"/>
    </i>
    <i r="1">
      <x v="8"/>
      <x/>
      <x v="70"/>
      <x v="71"/>
      <x v="28"/>
      <x v="66"/>
    </i>
    <i r="1">
      <x v="19"/>
      <x v="2"/>
      <x v="27"/>
      <x v="25"/>
      <x v="46"/>
      <x v="20"/>
    </i>
    <i r="3">
      <x v="35"/>
      <x v="1"/>
      <x v="174"/>
      <x v="30"/>
    </i>
    <i r="1">
      <x v="41"/>
      <x/>
      <x v="70"/>
      <x v="71"/>
      <x v="28"/>
      <x v="66"/>
    </i>
    <i r="1">
      <x v="45"/>
      <x/>
      <x v="70"/>
      <x v="71"/>
      <x v="28"/>
      <x v="66"/>
    </i>
    <i r="1">
      <x v="83"/>
      <x/>
      <x v="70"/>
      <x v="71"/>
      <x v="28"/>
      <x v="66"/>
    </i>
    <i r="1">
      <x v="108"/>
      <x/>
      <x v="35"/>
      <x v="1"/>
      <x v="174"/>
      <x v="30"/>
    </i>
    <i r="1">
      <x v="120"/>
      <x/>
      <x v="34"/>
      <x v="120"/>
      <x v="154"/>
      <x v="2"/>
    </i>
    <i r="1">
      <x v="129"/>
      <x/>
      <x v="34"/>
      <x v="120"/>
      <x v="154"/>
      <x v="2"/>
    </i>
    <i r="1">
      <x v="145"/>
      <x/>
      <x v="34"/>
      <x v="120"/>
      <x v="154"/>
      <x v="2"/>
    </i>
    <i r="1">
      <x v="157"/>
      <x/>
      <x v="70"/>
      <x v="71"/>
      <x v="28"/>
      <x v="66"/>
    </i>
    <i r="1">
      <x v="160"/>
      <x/>
      <x v="70"/>
      <x v="71"/>
      <x v="28"/>
      <x v="66"/>
    </i>
    <i r="1">
      <x v="190"/>
      <x/>
      <x v="34"/>
      <x v="120"/>
      <x v="154"/>
      <x v="2"/>
    </i>
    <i r="1">
      <x v="217"/>
      <x/>
      <x v="34"/>
      <x v="120"/>
      <x v="154"/>
      <x v="2"/>
    </i>
    <i r="1">
      <x v="223"/>
      <x v="1"/>
      <x v="27"/>
      <x v="25"/>
      <x v="46"/>
      <x v="20"/>
    </i>
    <i r="3">
      <x v="35"/>
      <x v="1"/>
      <x v="174"/>
      <x v="30"/>
    </i>
    <i r="1">
      <x v="224"/>
      <x v="2"/>
      <x v="27"/>
      <x v="25"/>
      <x v="46"/>
      <x v="20"/>
    </i>
    <i r="3">
      <x v="35"/>
      <x v="1"/>
      <x v="174"/>
      <x v="30"/>
    </i>
    <i r="1">
      <x v="226"/>
      <x v="1"/>
      <x v="27"/>
      <x v="25"/>
      <x v="46"/>
      <x v="20"/>
    </i>
    <i r="3">
      <x v="35"/>
      <x v="1"/>
      <x v="174"/>
      <x v="30"/>
    </i>
    <i r="1">
      <x v="229"/>
      <x/>
      <x v="27"/>
      <x v="25"/>
      <x v="46"/>
      <x v="20"/>
    </i>
    <i r="1">
      <x v="242"/>
      <x/>
      <x v="70"/>
      <x v="71"/>
      <x v="28"/>
      <x v="66"/>
    </i>
    <i r="1">
      <x v="244"/>
      <x/>
      <x v="35"/>
      <x v="1"/>
      <x v="174"/>
      <x v="30"/>
    </i>
    <i r="1">
      <x v="273"/>
      <x/>
      <x v="34"/>
      <x v="120"/>
      <x v="154"/>
      <x v="2"/>
    </i>
    <i r="1">
      <x v="283"/>
      <x/>
      <x v="34"/>
      <x v="120"/>
      <x v="154"/>
      <x v="2"/>
    </i>
    <i r="1">
      <x v="285"/>
      <x/>
      <x v="34"/>
      <x v="120"/>
      <x v="154"/>
      <x v="2"/>
    </i>
    <i r="1">
      <x v="302"/>
      <x/>
      <x v="34"/>
      <x v="120"/>
      <x v="154"/>
      <x v="2"/>
    </i>
    <i r="1">
      <x v="311"/>
      <x/>
      <x v="34"/>
      <x v="120"/>
      <x v="154"/>
      <x v="2"/>
    </i>
    <i r="1">
      <x v="325"/>
      <x/>
      <x v="34"/>
      <x v="120"/>
      <x v="154"/>
      <x v="2"/>
    </i>
    <i r="1">
      <x v="348"/>
      <x/>
      <x v="34"/>
      <x v="120"/>
      <x v="154"/>
      <x v="2"/>
    </i>
    <i r="1">
      <x v="350"/>
      <x/>
      <x v="35"/>
      <x v="1"/>
      <x v="174"/>
      <x v="30"/>
    </i>
    <i r="1">
      <x v="351"/>
      <x/>
      <x v="34"/>
      <x v="120"/>
      <x v="154"/>
      <x v="2"/>
    </i>
    <i r="1">
      <x v="384"/>
      <x/>
      <x v="70"/>
      <x v="71"/>
      <x v="28"/>
      <x v="66"/>
    </i>
    <i r="1">
      <x v="397"/>
      <x v="1"/>
      <x v="27"/>
      <x v="25"/>
      <x v="46"/>
      <x v="20"/>
    </i>
    <i r="3">
      <x v="35"/>
      <x v="1"/>
      <x v="174"/>
      <x v="30"/>
    </i>
    <i r="1">
      <x v="402"/>
      <x/>
      <x v="70"/>
      <x v="71"/>
      <x v="28"/>
      <x v="66"/>
    </i>
    <i r="1">
      <x v="410"/>
      <x v="1"/>
      <x v="27"/>
      <x v="25"/>
      <x v="46"/>
      <x v="20"/>
    </i>
    <i r="3">
      <x v="35"/>
      <x v="1"/>
      <x v="174"/>
      <x v="30"/>
    </i>
    <i r="1">
      <x v="411"/>
      <x v="1"/>
      <x v="27"/>
      <x v="25"/>
      <x v="46"/>
      <x v="20"/>
    </i>
    <i r="3">
      <x v="35"/>
      <x v="1"/>
      <x v="174"/>
      <x v="30"/>
    </i>
    <i r="1">
      <x v="454"/>
      <x/>
      <x v="70"/>
      <x v="71"/>
      <x v="28"/>
      <x v="66"/>
    </i>
    <i r="1">
      <x v="476"/>
      <x/>
      <x v="34"/>
      <x v="120"/>
      <x v="154"/>
      <x v="2"/>
    </i>
    <i r="1">
      <x v="480"/>
      <x/>
      <x v="34"/>
      <x v="120"/>
      <x v="154"/>
      <x v="2"/>
    </i>
    <i r="1">
      <x v="525"/>
      <x/>
      <x v="34"/>
      <x v="120"/>
      <x v="154"/>
      <x v="2"/>
    </i>
    <i r="1">
      <x v="544"/>
      <x/>
      <x v="34"/>
      <x v="120"/>
      <x v="154"/>
      <x v="2"/>
    </i>
    <i r="1">
      <x v="554"/>
      <x/>
      <x v="34"/>
      <x v="120"/>
      <x v="154"/>
      <x v="2"/>
    </i>
    <i r="1">
      <x v="556"/>
      <x v="2"/>
      <x v="27"/>
      <x v="25"/>
      <x v="46"/>
      <x v="20"/>
    </i>
    <i r="3">
      <x v="35"/>
      <x v="1"/>
      <x v="174"/>
      <x v="30"/>
    </i>
    <i r="1">
      <x v="568"/>
      <x v="1"/>
      <x v="34"/>
      <x v="120"/>
      <x v="154"/>
      <x v="2"/>
    </i>
    <i r="3">
      <x v="58"/>
      <x v="121"/>
      <x v="153"/>
      <x v="57"/>
    </i>
    <i r="1">
      <x v="573"/>
      <x/>
      <x v="70"/>
      <x v="71"/>
      <x v="28"/>
      <x v="66"/>
    </i>
    <i r="1">
      <x v="574"/>
      <x/>
      <x v="70"/>
      <x v="71"/>
      <x v="28"/>
      <x v="66"/>
    </i>
    <i r="1">
      <x v="596"/>
      <x/>
      <x v="70"/>
      <x v="71"/>
      <x v="28"/>
      <x v="66"/>
    </i>
    <i r="1">
      <x v="641"/>
      <x/>
      <x v="35"/>
      <x v="1"/>
      <x v="174"/>
      <x v="30"/>
    </i>
    <i r="1">
      <x v="652"/>
      <x v="1"/>
      <x v="27"/>
      <x v="25"/>
      <x v="46"/>
      <x v="20"/>
    </i>
    <i r="3">
      <x v="35"/>
      <x v="1"/>
      <x v="174"/>
      <x v="30"/>
    </i>
    <i r="1">
      <x v="742"/>
      <x/>
      <x v="34"/>
      <x v="120"/>
      <x v="154"/>
      <x v="2"/>
    </i>
    <i r="1">
      <x v="764"/>
      <x/>
      <x v="34"/>
      <x v="120"/>
      <x v="154"/>
      <x v="2"/>
    </i>
    <i>
      <x v="43"/>
      <x v="2"/>
      <x/>
      <x v="72"/>
      <x v="166"/>
      <x v="138"/>
      <x v="12"/>
    </i>
    <i r="1">
      <x v="48"/>
      <x/>
      <x v="72"/>
      <x v="166"/>
      <x v="138"/>
      <x v="12"/>
    </i>
    <i r="1">
      <x v="99"/>
      <x/>
      <x v="72"/>
      <x v="166"/>
      <x v="138"/>
      <x v="12"/>
    </i>
    <i r="1">
      <x v="132"/>
      <x/>
      <x v="72"/>
      <x v="166"/>
      <x v="138"/>
      <x v="12"/>
    </i>
    <i r="1">
      <x v="221"/>
      <x/>
      <x v="72"/>
      <x v="166"/>
      <x v="138"/>
      <x v="12"/>
    </i>
    <i r="1">
      <x v="242"/>
      <x/>
      <x v="72"/>
      <x v="166"/>
      <x v="138"/>
      <x v="12"/>
    </i>
    <i r="1">
      <x v="267"/>
      <x/>
      <x v="72"/>
      <x v="166"/>
      <x v="138"/>
      <x v="12"/>
    </i>
    <i r="1">
      <x v="365"/>
      <x/>
      <x v="72"/>
      <x v="166"/>
      <x v="138"/>
      <x v="12"/>
    </i>
    <i r="1">
      <x v="500"/>
      <x/>
      <x v="72"/>
      <x v="166"/>
      <x v="138"/>
      <x v="12"/>
    </i>
    <i r="1">
      <x v="501"/>
      <x/>
      <x v="72"/>
      <x v="166"/>
      <x v="138"/>
      <x v="12"/>
    </i>
    <i r="1">
      <x v="591"/>
      <x/>
      <x v="72"/>
      <x v="166"/>
      <x v="138"/>
      <x v="12"/>
    </i>
    <i r="1">
      <x v="719"/>
      <x/>
      <x v="72"/>
      <x v="166"/>
      <x v="138"/>
      <x v="12"/>
    </i>
    <i r="1">
      <x v="743"/>
      <x/>
      <x v="72"/>
      <x v="166"/>
      <x v="138"/>
      <x v="12"/>
    </i>
    <i r="1">
      <x v="744"/>
      <x/>
      <x v="72"/>
      <x v="166"/>
      <x v="138"/>
      <x v="12"/>
    </i>
    <i>
      <x v="44"/>
      <x v="1"/>
      <x/>
      <x v="55"/>
      <x v="64"/>
      <x v="132"/>
      <x v="54"/>
    </i>
    <i r="1">
      <x v="50"/>
      <x/>
      <x v="55"/>
      <x v="65"/>
      <x v="196"/>
      <x v="54"/>
    </i>
    <i r="1">
      <x v="125"/>
      <x/>
      <x v="55"/>
      <x v="63"/>
      <x v="112"/>
      <x v="54"/>
    </i>
    <i r="1">
      <x v="196"/>
      <x/>
      <x v="55"/>
      <x v="63"/>
      <x v="112"/>
      <x v="54"/>
    </i>
    <i r="1">
      <x v="242"/>
      <x/>
      <x v="55"/>
      <x v="62"/>
      <x v="205"/>
      <x v="54"/>
    </i>
    <i r="1">
      <x v="268"/>
      <x/>
      <x v="55"/>
      <x v="64"/>
      <x v="132"/>
      <x v="54"/>
    </i>
    <i r="1">
      <x v="323"/>
      <x/>
      <x v="89"/>
      <x v="53"/>
      <x v="193"/>
      <x v="92"/>
    </i>
    <i r="1">
      <x v="328"/>
      <x/>
      <x v="89"/>
      <x v="53"/>
      <x v="193"/>
      <x v="92"/>
    </i>
    <i r="1">
      <x v="349"/>
      <x/>
      <x v="89"/>
      <x v="53"/>
      <x v="193"/>
      <x v="92"/>
    </i>
    <i r="1">
      <x v="353"/>
      <x/>
      <x v="89"/>
      <x v="53"/>
      <x v="193"/>
      <x v="92"/>
    </i>
    <i r="1">
      <x v="354"/>
      <x/>
      <x v="55"/>
      <x v="60"/>
      <x v="19"/>
      <x v="54"/>
    </i>
    <i r="1">
      <x v="422"/>
      <x/>
      <x v="89"/>
      <x v="53"/>
      <x v="193"/>
      <x v="92"/>
    </i>
    <i r="1">
      <x v="529"/>
      <x/>
      <x v="89"/>
      <x v="53"/>
      <x v="193"/>
      <x v="92"/>
    </i>
    <i r="1">
      <x v="678"/>
      <x/>
      <x v="89"/>
      <x v="53"/>
      <x v="193"/>
      <x v="92"/>
    </i>
    <i r="1">
      <x v="710"/>
      <x/>
      <x v="55"/>
      <x v="60"/>
      <x v="52"/>
      <x v="54"/>
    </i>
    <i r="1">
      <x v="758"/>
      <x/>
      <x v="55"/>
      <x v="61"/>
      <x v="58"/>
      <x v="54"/>
    </i>
    <i>
      <x v="45"/>
      <x v="1"/>
      <x/>
      <x v="103"/>
      <x v="148"/>
      <x v="157"/>
      <x v="97"/>
    </i>
    <i r="1">
      <x v="24"/>
      <x/>
      <x v="103"/>
      <x v="148"/>
      <x v="164"/>
      <x v="97"/>
    </i>
    <i r="1">
      <x v="38"/>
      <x v="1"/>
      <x v="89"/>
      <x v="103"/>
      <x v="36"/>
      <x v="92"/>
    </i>
    <i r="3">
      <x v="103"/>
      <x v="148"/>
      <x v="139"/>
      <x v="97"/>
    </i>
    <i r="1">
      <x v="42"/>
      <x/>
      <x v="103"/>
      <x v="148"/>
      <x v="157"/>
      <x v="97"/>
    </i>
    <i r="1">
      <x v="79"/>
      <x/>
      <x v="89"/>
      <x v="158"/>
      <x v="231"/>
      <x v="92"/>
    </i>
    <i r="1">
      <x v="85"/>
      <x v="1"/>
      <x v="89"/>
      <x v="103"/>
      <x v="36"/>
      <x v="92"/>
    </i>
    <i r="3">
      <x v="103"/>
      <x v="148"/>
      <x v="157"/>
      <x v="97"/>
    </i>
    <i r="1">
      <x v="92"/>
      <x/>
      <x v="103"/>
      <x v="148"/>
      <x v="107"/>
      <x v="97"/>
    </i>
    <i r="1">
      <x v="101"/>
      <x/>
      <x v="89"/>
      <x v="158"/>
      <x v="231"/>
      <x v="92"/>
    </i>
    <i r="1">
      <x v="131"/>
      <x v="1"/>
      <x v="89"/>
      <x v="103"/>
      <x v="36"/>
      <x v="92"/>
    </i>
    <i r="3">
      <x v="103"/>
      <x v="148"/>
      <x v="157"/>
      <x v="97"/>
    </i>
    <i r="1">
      <x v="134"/>
      <x v="1"/>
      <x v="89"/>
      <x v="103"/>
      <x v="36"/>
      <x v="92"/>
    </i>
    <i r="3">
      <x v="103"/>
      <x v="148"/>
      <x v="178"/>
      <x v="97"/>
    </i>
    <i r="1">
      <x v="147"/>
      <x/>
      <x v="89"/>
      <x v="87"/>
      <x v="114"/>
      <x v="92"/>
    </i>
    <i r="1">
      <x v="161"/>
      <x v="1"/>
      <x v="89"/>
      <x v="103"/>
      <x v="101"/>
      <x v="92"/>
    </i>
    <i r="3">
      <x v="103"/>
      <x v="148"/>
      <x v="157"/>
      <x v="97"/>
    </i>
    <i r="1">
      <x v="173"/>
      <x/>
      <x v="89"/>
      <x v="87"/>
      <x v="114"/>
      <x v="92"/>
    </i>
    <i r="1">
      <x v="193"/>
      <x/>
      <x v="89"/>
      <x v="87"/>
      <x v="114"/>
      <x v="92"/>
    </i>
    <i r="1">
      <x v="194"/>
      <x/>
      <x v="89"/>
      <x v="158"/>
      <x v="231"/>
      <x v="92"/>
    </i>
    <i r="1">
      <x v="196"/>
      <x v="1"/>
      <x v="89"/>
      <x v="104"/>
      <x v="189"/>
      <x v="92"/>
    </i>
    <i r="3">
      <x v="103"/>
      <x v="148"/>
      <x v="70"/>
      <x v="97"/>
    </i>
    <i r="1">
      <x v="200"/>
      <x v="1"/>
      <x v="89"/>
      <x v="104"/>
      <x v="37"/>
      <x v="92"/>
    </i>
    <i r="3">
      <x v="103"/>
      <x v="148"/>
      <x v="157"/>
      <x v="97"/>
    </i>
    <i r="1">
      <x v="208"/>
      <x v="1"/>
      <x v="89"/>
      <x v="103"/>
      <x v="36"/>
      <x v="92"/>
    </i>
    <i r="3">
      <x v="103"/>
      <x v="148"/>
      <x v="97"/>
      <x v="97"/>
    </i>
    <i r="1">
      <x v="236"/>
      <x/>
      <x v="103"/>
      <x v="148"/>
      <x v="157"/>
      <x v="97"/>
    </i>
    <i r="1">
      <x v="238"/>
      <x/>
      <x v="89"/>
      <x v="158"/>
      <x v="231"/>
      <x v="92"/>
    </i>
    <i r="1">
      <x v="239"/>
      <x/>
      <x v="103"/>
      <x v="148"/>
      <x v="157"/>
      <x v="97"/>
    </i>
    <i r="1">
      <x v="268"/>
      <x/>
      <x v="103"/>
      <x v="148"/>
      <x v="157"/>
      <x v="97"/>
    </i>
    <i r="1">
      <x v="269"/>
      <x/>
      <x v="89"/>
      <x v="87"/>
      <x v="114"/>
      <x v="92"/>
    </i>
    <i r="1">
      <x v="270"/>
      <x/>
      <x v="89"/>
      <x v="158"/>
      <x v="231"/>
      <x v="92"/>
    </i>
    <i r="1">
      <x v="320"/>
      <x/>
      <x v="89"/>
      <x v="87"/>
      <x v="114"/>
      <x v="92"/>
    </i>
    <i r="1">
      <x v="322"/>
      <x/>
      <x v="103"/>
      <x v="148"/>
      <x v="157"/>
      <x v="97"/>
    </i>
    <i r="1">
      <x v="324"/>
      <x v="1"/>
      <x v="89"/>
      <x v="104"/>
      <x v="37"/>
      <x v="92"/>
    </i>
    <i r="3">
      <x v="103"/>
      <x v="148"/>
      <x v="157"/>
      <x v="97"/>
    </i>
    <i r="1">
      <x v="328"/>
      <x/>
      <x v="89"/>
      <x v="87"/>
      <x v="114"/>
      <x v="92"/>
    </i>
    <i r="1">
      <x v="336"/>
      <x/>
      <x v="103"/>
      <x v="148"/>
      <x v="157"/>
      <x v="97"/>
    </i>
    <i r="1">
      <x v="347"/>
      <x/>
      <x v="89"/>
      <x v="158"/>
      <x v="231"/>
      <x v="92"/>
    </i>
    <i r="1">
      <x v="358"/>
      <x v="1"/>
      <x v="89"/>
      <x v="103"/>
      <x v="101"/>
      <x v="92"/>
    </i>
    <i r="3">
      <x v="103"/>
      <x v="148"/>
      <x v="157"/>
      <x v="97"/>
    </i>
    <i r="1">
      <x v="361"/>
      <x/>
      <x v="89"/>
      <x v="87"/>
      <x v="114"/>
      <x v="92"/>
    </i>
    <i r="1">
      <x v="369"/>
      <x/>
      <x v="103"/>
      <x v="148"/>
      <x v="157"/>
      <x v="97"/>
    </i>
    <i r="1">
      <x v="389"/>
      <x/>
      <x v="103"/>
      <x v="148"/>
      <x v="157"/>
      <x v="97"/>
    </i>
    <i r="1">
      <x v="413"/>
      <x/>
      <x v="89"/>
      <x v="158"/>
      <x v="231"/>
      <x v="92"/>
    </i>
    <i r="1">
      <x v="414"/>
      <x/>
      <x v="103"/>
      <x v="148"/>
      <x v="157"/>
      <x v="97"/>
    </i>
    <i r="1">
      <x v="417"/>
      <x/>
      <x v="89"/>
      <x v="158"/>
      <x v="231"/>
      <x v="92"/>
    </i>
    <i r="1">
      <x v="419"/>
      <x/>
      <x v="89"/>
      <x v="158"/>
      <x v="231"/>
      <x v="92"/>
    </i>
    <i r="1">
      <x v="438"/>
      <x/>
      <x v="89"/>
      <x v="158"/>
      <x v="231"/>
      <x v="92"/>
    </i>
    <i r="1">
      <x v="446"/>
      <x/>
      <x v="15"/>
      <x v="50"/>
      <x v="235"/>
      <x v="19"/>
    </i>
    <i r="1">
      <x v="452"/>
      <x v="1"/>
      <x v="89"/>
      <x v="103"/>
      <x v="101"/>
      <x v="92"/>
    </i>
    <i r="3">
      <x v="103"/>
      <x v="148"/>
      <x v="157"/>
      <x v="97"/>
    </i>
    <i r="1">
      <x v="491"/>
      <x/>
      <x v="89"/>
      <x v="158"/>
      <x v="231"/>
      <x v="92"/>
    </i>
    <i r="1">
      <x v="498"/>
      <x/>
      <x v="103"/>
      <x v="148"/>
      <x v="157"/>
      <x v="97"/>
    </i>
    <i r="1">
      <x v="506"/>
      <x/>
      <x v="89"/>
      <x v="158"/>
      <x v="231"/>
      <x v="92"/>
    </i>
    <i r="1">
      <x v="509"/>
      <x/>
      <x v="89"/>
      <x v="158"/>
      <x v="231"/>
      <x v="92"/>
    </i>
    <i r="1">
      <x v="523"/>
      <x v="1"/>
      <x v="89"/>
      <x v="104"/>
      <x v="37"/>
      <x v="92"/>
    </i>
    <i r="3">
      <x v="103"/>
      <x v="148"/>
      <x v="157"/>
      <x v="97"/>
    </i>
    <i r="1">
      <x v="529"/>
      <x v="1"/>
      <x v="89"/>
      <x v="105"/>
      <x v="67"/>
      <x v="92"/>
    </i>
    <i r="3">
      <x v="103"/>
      <x v="148"/>
      <x v="88"/>
      <x v="97"/>
    </i>
    <i r="1">
      <x v="542"/>
      <x v="1"/>
      <x v="89"/>
      <x v="105"/>
      <x v="67"/>
      <x v="92"/>
    </i>
    <i r="3">
      <x v="103"/>
      <x v="148"/>
      <x v="156"/>
      <x v="97"/>
    </i>
    <i r="1">
      <x v="545"/>
      <x/>
      <x v="103"/>
      <x v="148"/>
      <x v="157"/>
      <x v="97"/>
    </i>
    <i r="1">
      <x v="553"/>
      <x/>
      <x v="103"/>
      <x v="148"/>
      <x v="35"/>
      <x v="97"/>
    </i>
    <i r="1">
      <x v="567"/>
      <x/>
      <x v="103"/>
      <x v="148"/>
      <x v="157"/>
      <x v="97"/>
    </i>
    <i r="1">
      <x v="577"/>
      <x/>
      <x v="89"/>
      <x v="87"/>
      <x v="114"/>
      <x v="92"/>
    </i>
    <i r="1">
      <x v="588"/>
      <x v="1"/>
      <x v="89"/>
      <x v="103"/>
      <x v="36"/>
      <x v="92"/>
    </i>
    <i r="3">
      <x v="103"/>
      <x v="148"/>
      <x v="2"/>
      <x v="97"/>
    </i>
    <i r="1">
      <x v="619"/>
      <x/>
      <x v="89"/>
      <x v="87"/>
      <x v="114"/>
      <x v="92"/>
    </i>
    <i r="1">
      <x v="621"/>
      <x/>
      <x v="103"/>
      <x v="148"/>
      <x v="56"/>
      <x v="97"/>
    </i>
    <i r="1">
      <x v="628"/>
      <x/>
      <x v="89"/>
      <x v="158"/>
      <x v="231"/>
      <x v="92"/>
    </i>
    <i r="1">
      <x v="629"/>
      <x/>
      <x v="89"/>
      <x v="158"/>
      <x v="231"/>
      <x v="92"/>
    </i>
    <i r="1">
      <x v="645"/>
      <x v="1"/>
      <x v="89"/>
      <x v="105"/>
      <x v="67"/>
      <x v="92"/>
    </i>
    <i r="3">
      <x v="103"/>
      <x v="148"/>
      <x v="88"/>
      <x v="97"/>
    </i>
    <i r="1">
      <x v="674"/>
      <x/>
      <x v="103"/>
      <x v="148"/>
      <x v="179"/>
      <x v="97"/>
    </i>
    <i r="1">
      <x v="688"/>
      <x v="1"/>
      <x v="89"/>
      <x v="103"/>
      <x v="38"/>
      <x v="92"/>
    </i>
    <i r="3">
      <x v="103"/>
      <x v="148"/>
      <x v="157"/>
      <x v="97"/>
    </i>
    <i r="1">
      <x v="702"/>
      <x v="1"/>
      <x v="89"/>
      <x v="103"/>
      <x v="101"/>
      <x v="92"/>
    </i>
    <i r="3">
      <x v="103"/>
      <x v="148"/>
      <x v="157"/>
      <x v="97"/>
    </i>
    <i r="1">
      <x v="704"/>
      <x/>
      <x v="103"/>
      <x v="148"/>
      <x v="157"/>
      <x v="97"/>
    </i>
    <i r="1">
      <x v="718"/>
      <x/>
      <x v="103"/>
      <x v="148"/>
      <x v="157"/>
      <x v="97"/>
    </i>
    <i r="1">
      <x v="719"/>
      <x/>
      <x v="89"/>
      <x v="158"/>
      <x v="231"/>
      <x v="92"/>
    </i>
    <i r="1">
      <x v="725"/>
      <x/>
      <x v="15"/>
      <x v="51"/>
      <x v="234"/>
      <x v="19"/>
    </i>
    <i r="1">
      <x v="726"/>
      <x/>
      <x v="89"/>
      <x v="158"/>
      <x v="231"/>
      <x v="92"/>
    </i>
    <i r="1">
      <x v="727"/>
      <x/>
      <x v="89"/>
      <x v="158"/>
      <x v="231"/>
      <x v="92"/>
    </i>
    <i r="1">
      <x v="745"/>
      <x/>
      <x v="89"/>
      <x v="158"/>
      <x v="231"/>
      <x v="92"/>
    </i>
    <i r="1">
      <x v="751"/>
      <x/>
      <x v="103"/>
      <x v="148"/>
      <x v="157"/>
      <x v="97"/>
    </i>
    <i>
      <x v="46"/>
      <x v="35"/>
      <x/>
      <x v="29"/>
      <x v="29"/>
      <x v="127"/>
      <x v="21"/>
    </i>
    <i r="1">
      <x v="51"/>
      <x/>
      <x v="29"/>
      <x v="29"/>
      <x v="108"/>
      <x v="21"/>
    </i>
    <i r="1">
      <x v="68"/>
      <x/>
      <x v="29"/>
      <x v="29"/>
      <x v="125"/>
      <x v="21"/>
    </i>
    <i r="1">
      <x v="77"/>
      <x/>
      <x v="29"/>
      <x v="29"/>
      <x v="133"/>
      <x v="21"/>
    </i>
    <i r="1">
      <x v="100"/>
      <x/>
      <x v="29"/>
      <x v="29"/>
      <x v="45"/>
      <x v="21"/>
    </i>
    <i r="1">
      <x v="192"/>
      <x/>
      <x v="29"/>
      <x v="29"/>
      <x v="129"/>
      <x v="21"/>
    </i>
    <i r="1">
      <x v="258"/>
      <x/>
      <x v="29"/>
      <x v="29"/>
      <x v="126"/>
      <x v="21"/>
    </i>
    <i r="1">
      <x v="268"/>
      <x/>
      <x v="29"/>
      <x v="29"/>
      <x v="95"/>
      <x v="21"/>
    </i>
    <i r="1">
      <x v="271"/>
      <x/>
      <x v="29"/>
      <x v="29"/>
      <x v="83"/>
      <x v="21"/>
    </i>
    <i r="1">
      <x v="282"/>
      <x/>
      <x v="29"/>
      <x v="29"/>
      <x v="5"/>
      <x v="21"/>
    </i>
    <i r="1">
      <x v="284"/>
      <x/>
      <x v="29"/>
      <x v="29"/>
      <x v="133"/>
      <x v="21"/>
    </i>
    <i r="1">
      <x v="289"/>
      <x/>
      <x v="29"/>
      <x v="29"/>
      <x v="96"/>
      <x v="21"/>
    </i>
    <i r="1">
      <x v="294"/>
      <x/>
      <x v="29"/>
      <x v="29"/>
      <x v="127"/>
      <x v="21"/>
    </i>
    <i r="1">
      <x v="328"/>
      <x/>
      <x v="29"/>
      <x v="29"/>
      <x v="108"/>
      <x v="21"/>
    </i>
    <i r="1">
      <x v="383"/>
      <x/>
      <x v="29"/>
      <x v="29"/>
      <x v="127"/>
      <x v="21"/>
    </i>
    <i r="1">
      <x v="418"/>
      <x/>
      <x v="29"/>
      <x v="29"/>
      <x v="127"/>
      <x v="21"/>
    </i>
    <i r="1">
      <x v="420"/>
      <x/>
      <x v="29"/>
      <x v="29"/>
      <x v="49"/>
      <x v="21"/>
    </i>
    <i r="1">
      <x v="447"/>
      <x/>
      <x v="29"/>
      <x v="29"/>
      <x v="5"/>
      <x v="21"/>
    </i>
    <i r="1">
      <x v="451"/>
      <x/>
      <x v="29"/>
      <x v="29"/>
      <x v="127"/>
      <x v="21"/>
    </i>
    <i r="1">
      <x v="452"/>
      <x/>
      <x v="29"/>
      <x v="29"/>
      <x v="83"/>
      <x v="21"/>
    </i>
    <i r="1">
      <x v="457"/>
      <x/>
      <x v="29"/>
      <x v="29"/>
      <x v="108"/>
      <x v="21"/>
    </i>
    <i r="1">
      <x v="492"/>
      <x/>
      <x v="29"/>
      <x v="29"/>
      <x v="49"/>
      <x v="21"/>
    </i>
    <i r="1">
      <x v="521"/>
      <x/>
      <x v="29"/>
      <x v="29"/>
      <x v="94"/>
      <x v="21"/>
    </i>
    <i r="1">
      <x v="538"/>
      <x/>
      <x v="29"/>
      <x v="29"/>
      <x v="45"/>
      <x v="21"/>
    </i>
    <i r="1">
      <x v="540"/>
      <x/>
      <x v="29"/>
      <x v="29"/>
      <x v="130"/>
      <x v="21"/>
    </i>
    <i r="1">
      <x v="552"/>
      <x/>
      <x v="29"/>
      <x v="29"/>
      <x v="47"/>
      <x v="21"/>
    </i>
    <i r="1">
      <x v="562"/>
      <x/>
      <x v="29"/>
      <x v="29"/>
      <x v="128"/>
      <x v="21"/>
    </i>
    <i r="1">
      <x v="571"/>
      <x/>
      <x v="29"/>
      <x v="29"/>
      <x v="129"/>
      <x v="21"/>
    </i>
    <i r="1">
      <x v="674"/>
      <x/>
      <x v="29"/>
      <x v="29"/>
      <x v="127"/>
      <x v="21"/>
    </i>
    <i r="1">
      <x v="690"/>
      <x/>
      <x v="29"/>
      <x v="29"/>
      <x v="128"/>
      <x v="21"/>
    </i>
    <i r="1">
      <x v="693"/>
      <x/>
      <x v="29"/>
      <x v="29"/>
      <x v="48"/>
      <x v="21"/>
    </i>
    <i r="1">
      <x v="695"/>
      <x/>
      <x v="29"/>
      <x v="29"/>
      <x v="127"/>
      <x v="21"/>
    </i>
    <i r="1">
      <x v="729"/>
      <x/>
      <x v="29"/>
      <x v="29"/>
      <x v="125"/>
      <x v="21"/>
    </i>
    <i r="1">
      <x v="736"/>
      <x/>
      <x v="29"/>
      <x v="29"/>
      <x v="48"/>
      <x v="21"/>
    </i>
    <i r="1">
      <x v="748"/>
      <x/>
      <x v="29"/>
      <x v="29"/>
      <x v="45"/>
      <x v="21"/>
    </i>
    <i r="1">
      <x v="751"/>
      <x/>
      <x v="29"/>
      <x v="29"/>
      <x v="45"/>
      <x v="21"/>
    </i>
  </rowItems>
  <colItems count="1">
    <i/>
  </colItems>
  <formats count="9487">
    <format dxfId="1">
      <pivotArea field="18" type="button" dataOnly="0" labelOnly="1" outline="0" axis="axisRow" fieldPosition="5"/>
    </format>
    <format dxfId="2">
      <pivotArea field="19" type="button" dataOnly="0" labelOnly="1" outline="0" axis="axisRow" fieldPosition="4"/>
    </format>
    <format dxfId="3">
      <pivotArea type="all" dataOnly="0" outline="0" fieldPosition="0"/>
    </format>
    <format dxfId="4">
      <pivotArea field="4" type="button" dataOnly="0" labelOnly="1" outline="0" axis="axisRow" fieldPosition="0"/>
    </format>
    <format dxfId="5">
      <pivotArea field="6" type="button" dataOnly="0" labelOnly="1" outline="0" axis="axisRow" fieldPosition="1"/>
    </format>
    <format dxfId="6">
      <pivotArea field="9" type="button" dataOnly="0" labelOnly="1" outline="0" axis="axisRow" fieldPosition="2"/>
    </format>
    <format dxfId="7">
      <pivotArea field="2" type="button" dataOnly="0" labelOnly="1" outline="0" axis="axisRow" fieldPosition="3"/>
    </format>
    <format dxfId="8">
      <pivotArea field="18" type="button" dataOnly="0" labelOnly="1" outline="0" axis="axisRow" fieldPosition="5"/>
    </format>
    <format dxfId="9">
      <pivotArea field="19" type="button" dataOnly="0" labelOnly="1" outline="0" axis="axisRow" fieldPosition="4"/>
    </format>
    <format dxfId="10">
      <pivotArea field="20" type="button" dataOnly="0" labelOnly="1" outline="0" axis="axisRow" fieldPosition="6"/>
    </format>
    <format dxfId="11">
      <pivotArea dataOnly="0" labelOnly="1" outline="0" fieldPosition="0">
        <references count="1">
          <reference field="4" count="0"/>
        </references>
      </pivotArea>
    </format>
    <format dxfId="12">
      <pivotArea dataOnly="0" labelOnly="1" grandRow="1" outline="0" fieldPosition="0"/>
    </format>
    <format dxfId="13">
      <pivotArea dataOnly="0" labelOnly="1" outline="0" fieldPosition="0">
        <references count="2">
          <reference field="4" count="1" selected="0">
            <x v="0"/>
          </reference>
          <reference field="6" count="9">
            <x v="29"/>
            <x v="86"/>
            <x v="214"/>
            <x v="328"/>
            <x v="378"/>
            <x v="399"/>
            <x v="405"/>
            <x v="454"/>
            <x v="589"/>
          </reference>
        </references>
      </pivotArea>
    </format>
    <format dxfId="14">
      <pivotArea dataOnly="0" labelOnly="1" outline="0" fieldPosition="0">
        <references count="2">
          <reference field="4" count="1" selected="0">
            <x v="1"/>
          </reference>
          <reference field="6" count="2">
            <x v="164"/>
            <x v="558"/>
          </reference>
        </references>
      </pivotArea>
    </format>
    <format dxfId="15">
      <pivotArea dataOnly="0" labelOnly="1" outline="0" fieldPosition="0">
        <references count="2">
          <reference field="4" count="1" selected="0">
            <x v="2"/>
          </reference>
          <reference field="6" count="4">
            <x v="142"/>
            <x v="415"/>
            <x v="531"/>
            <x v="761"/>
          </reference>
        </references>
      </pivotArea>
    </format>
    <format dxfId="16">
      <pivotArea dataOnly="0" labelOnly="1" outline="0" fieldPosition="0">
        <references count="2">
          <reference field="4" count="1" selected="0">
            <x v="3"/>
          </reference>
          <reference field="6" count="36">
            <x v="3"/>
            <x v="11"/>
            <x v="95"/>
            <x v="97"/>
            <x v="149"/>
            <x v="152"/>
            <x v="248"/>
            <x v="318"/>
            <x v="346"/>
            <x v="352"/>
            <x v="396"/>
            <x v="406"/>
            <x v="416"/>
            <x v="453"/>
            <x v="469"/>
            <x v="472"/>
            <x v="500"/>
            <x v="536"/>
            <x v="572"/>
            <x v="594"/>
            <x v="600"/>
            <x v="601"/>
            <x v="602"/>
            <x v="603"/>
            <x v="605"/>
            <x v="607"/>
            <x v="608"/>
            <x v="612"/>
            <x v="613"/>
            <x v="614"/>
            <x v="636"/>
            <x v="653"/>
            <x v="668"/>
            <x v="691"/>
            <x v="701"/>
            <x v="765"/>
          </reference>
        </references>
      </pivotArea>
    </format>
    <format dxfId="17">
      <pivotArea dataOnly="0" labelOnly="1" outline="0" fieldPosition="0">
        <references count="2">
          <reference field="4" count="1" selected="0">
            <x v="4"/>
          </reference>
          <reference field="6" count="10">
            <x v="1"/>
            <x v="18"/>
            <x v="64"/>
            <x v="78"/>
            <x v="185"/>
            <x v="196"/>
            <x v="210"/>
            <x v="328"/>
            <x v="371"/>
            <x v="730"/>
          </reference>
        </references>
      </pivotArea>
    </format>
    <format dxfId="18">
      <pivotArea dataOnly="0" labelOnly="1" outline="0" fieldPosition="0">
        <references count="2">
          <reference field="4" count="1" selected="0">
            <x v="5"/>
          </reference>
          <reference field="6" count="8">
            <x v="225"/>
            <x v="295"/>
            <x v="391"/>
            <x v="441"/>
            <x v="475"/>
            <x v="477"/>
            <x v="681"/>
            <x v="743"/>
          </reference>
        </references>
      </pivotArea>
    </format>
    <format dxfId="19">
      <pivotArea dataOnly="0" labelOnly="1" outline="0" fieldPosition="0">
        <references count="2">
          <reference field="4" count="1" selected="0">
            <x v="6"/>
          </reference>
          <reference field="6" count="1">
            <x v="191"/>
          </reference>
        </references>
      </pivotArea>
    </format>
    <format dxfId="20">
      <pivotArea dataOnly="0" labelOnly="1" outline="0" fieldPosition="0">
        <references count="2">
          <reference field="4" count="1" selected="0">
            <x v="7"/>
          </reference>
          <reference field="6" count="3">
            <x v="343"/>
            <x v="473"/>
            <x v="667"/>
          </reference>
        </references>
      </pivotArea>
    </format>
    <format dxfId="21">
      <pivotArea dataOnly="0" labelOnly="1" outline="0" fieldPosition="0">
        <references count="2">
          <reference field="4" count="1" selected="0">
            <x v="8"/>
          </reference>
          <reference field="6" count="18">
            <x v="73"/>
            <x v="203"/>
            <x v="220"/>
            <x v="287"/>
            <x v="304"/>
            <x v="305"/>
            <x v="307"/>
            <x v="412"/>
            <x v="493"/>
            <x v="500"/>
            <x v="503"/>
            <x v="515"/>
            <x v="532"/>
            <x v="542"/>
            <x v="616"/>
            <x v="617"/>
            <x v="626"/>
            <x v="666"/>
          </reference>
        </references>
      </pivotArea>
    </format>
    <format dxfId="22">
      <pivotArea dataOnly="0" labelOnly="1" outline="0" fieldPosition="0">
        <references count="2">
          <reference field="4" count="1" selected="0">
            <x v="9"/>
          </reference>
          <reference field="6" count="24">
            <x v="32"/>
            <x v="40"/>
            <x v="55"/>
            <x v="109"/>
            <x v="123"/>
            <x v="137"/>
            <x v="141"/>
            <x v="159"/>
            <x v="163"/>
            <x v="182"/>
            <x v="196"/>
            <x v="237"/>
            <x v="249"/>
            <x v="262"/>
            <x v="279"/>
            <x v="286"/>
            <x v="303"/>
            <x v="312"/>
            <x v="373"/>
            <x v="464"/>
            <x v="516"/>
            <x v="517"/>
            <x v="542"/>
            <x v="579"/>
          </reference>
        </references>
      </pivotArea>
    </format>
    <format dxfId="23">
      <pivotArea dataOnly="0" labelOnly="1" outline="0" fieldPosition="0">
        <references count="2">
          <reference field="4" count="1" selected="0">
            <x v="10"/>
          </reference>
          <reference field="6" count="5">
            <x v="297"/>
            <x v="309"/>
            <x v="339"/>
            <x v="340"/>
            <x v="424"/>
          </reference>
        </references>
      </pivotArea>
    </format>
    <format dxfId="24">
      <pivotArea dataOnly="0" labelOnly="1" outline="0" fieldPosition="0">
        <references count="2">
          <reference field="4" count="1" selected="0">
            <x v="11"/>
          </reference>
          <reference field="6" count="50">
            <x v="0"/>
            <x v="1"/>
            <x v="5"/>
            <x v="17"/>
            <x v="27"/>
            <x v="50"/>
            <x v="57"/>
            <x v="61"/>
            <x v="72"/>
            <x v="81"/>
            <x v="84"/>
            <x v="94"/>
            <x v="100"/>
            <x v="109"/>
            <x v="113"/>
            <x v="116"/>
            <x v="118"/>
            <x v="126"/>
            <x v="130"/>
            <x v="135"/>
            <x v="136"/>
            <x v="137"/>
            <x v="161"/>
            <x v="172"/>
            <x v="177"/>
            <x v="180"/>
            <x v="183"/>
            <x v="186"/>
            <x v="189"/>
            <x v="198"/>
            <x v="215"/>
            <x v="230"/>
            <x v="237"/>
            <x v="242"/>
            <x v="247"/>
            <x v="272"/>
            <x v="277"/>
            <x v="278"/>
            <x v="280"/>
            <x v="284"/>
            <x v="288"/>
            <x v="294"/>
            <x v="303"/>
            <x v="313"/>
            <x v="315"/>
            <x v="317"/>
            <x v="320"/>
            <x v="324"/>
            <x v="326"/>
            <x v="328"/>
          </reference>
        </references>
      </pivotArea>
    </format>
    <format dxfId="25">
      <pivotArea dataOnly="0" labelOnly="1" outline="0" fieldPosition="0">
        <references count="2">
          <reference field="4" count="1" selected="0">
            <x v="11"/>
          </reference>
          <reference field="6" count="46">
            <x v="332"/>
            <x v="334"/>
            <x v="345"/>
            <x v="357"/>
            <x v="378"/>
            <x v="390"/>
            <x v="398"/>
            <x v="400"/>
            <x v="403"/>
            <x v="407"/>
            <x v="409"/>
            <x v="418"/>
            <x v="420"/>
            <x v="445"/>
            <x v="449"/>
            <x v="450"/>
            <x v="452"/>
            <x v="454"/>
            <x v="489"/>
            <x v="503"/>
            <x v="510"/>
            <x v="511"/>
            <x v="539"/>
            <x v="540"/>
            <x v="542"/>
            <x v="548"/>
            <x v="550"/>
            <x v="570"/>
            <x v="593"/>
            <x v="630"/>
            <x v="634"/>
            <x v="660"/>
            <x v="671"/>
            <x v="674"/>
            <x v="694"/>
            <x v="698"/>
            <x v="713"/>
            <x v="715"/>
            <x v="719"/>
            <x v="728"/>
            <x v="729"/>
            <x v="745"/>
            <x v="746"/>
            <x v="752"/>
            <x v="755"/>
            <x v="756"/>
          </reference>
        </references>
      </pivotArea>
    </format>
    <format dxfId="26">
      <pivotArea dataOnly="0" labelOnly="1" outline="0" fieldPosition="0">
        <references count="2">
          <reference field="4" count="1" selected="0">
            <x v="12"/>
          </reference>
          <reference field="6" count="5">
            <x v="61"/>
            <x v="153"/>
            <x v="363"/>
            <x v="429"/>
            <x v="745"/>
          </reference>
        </references>
      </pivotArea>
    </format>
    <format dxfId="27">
      <pivotArea dataOnly="0" labelOnly="1" outline="0" fieldPosition="0">
        <references count="2">
          <reference field="4" count="1" selected="0">
            <x v="13"/>
          </reference>
          <reference field="6" count="35">
            <x v="1"/>
            <x v="10"/>
            <x v="39"/>
            <x v="58"/>
            <x v="61"/>
            <x v="79"/>
            <x v="176"/>
            <x v="179"/>
            <x v="183"/>
            <x v="197"/>
            <x v="242"/>
            <x v="257"/>
            <x v="272"/>
            <x v="280"/>
            <x v="284"/>
            <x v="300"/>
            <x v="326"/>
            <x v="327"/>
            <x v="332"/>
            <x v="356"/>
            <x v="363"/>
            <x v="370"/>
            <x v="407"/>
            <x v="418"/>
            <x v="452"/>
            <x v="457"/>
            <x v="524"/>
            <x v="530"/>
            <x v="546"/>
            <x v="562"/>
            <x v="630"/>
            <x v="640"/>
            <x v="699"/>
            <x v="716"/>
            <x v="731"/>
          </reference>
        </references>
      </pivotArea>
    </format>
    <format dxfId="28">
      <pivotArea dataOnly="0" labelOnly="1" outline="0" fieldPosition="0">
        <references count="2">
          <reference field="4" count="1" selected="0">
            <x v="14"/>
          </reference>
          <reference field="6" count="1">
            <x v="625"/>
          </reference>
        </references>
      </pivotArea>
    </format>
    <format dxfId="29">
      <pivotArea dataOnly="0" labelOnly="1" outline="0" fieldPosition="0">
        <references count="2">
          <reference field="4" count="1" selected="0">
            <x v="15"/>
          </reference>
          <reference field="6" count="50">
            <x v="12"/>
            <x v="41"/>
            <x v="47"/>
            <x v="61"/>
            <x v="65"/>
            <x v="66"/>
            <x v="67"/>
            <x v="71"/>
            <x v="98"/>
            <x v="110"/>
            <x v="134"/>
            <x v="136"/>
            <x v="212"/>
            <x v="222"/>
            <x v="230"/>
            <x v="235"/>
            <x v="237"/>
            <x v="242"/>
            <x v="253"/>
            <x v="274"/>
            <x v="291"/>
            <x v="324"/>
            <x v="331"/>
            <x v="332"/>
            <x v="344"/>
            <x v="355"/>
            <x v="356"/>
            <x v="372"/>
            <x v="374"/>
            <x v="378"/>
            <x v="380"/>
            <x v="381"/>
            <x v="389"/>
            <x v="407"/>
            <x v="408"/>
            <x v="421"/>
            <x v="422"/>
            <x v="427"/>
            <x v="437"/>
            <x v="439"/>
            <x v="454"/>
            <x v="457"/>
            <x v="481"/>
            <x v="507"/>
            <x v="524"/>
            <x v="530"/>
            <x v="549"/>
            <x v="558"/>
            <x v="578"/>
            <x v="586"/>
          </reference>
        </references>
      </pivotArea>
    </format>
    <format dxfId="30">
      <pivotArea dataOnly="0" labelOnly="1" outline="0" fieldPosition="0">
        <references count="2">
          <reference field="4" count="1" selected="0">
            <x v="15"/>
          </reference>
          <reference field="6" count="5">
            <x v="623"/>
            <x v="728"/>
            <x v="739"/>
            <x v="750"/>
            <x v="753"/>
          </reference>
        </references>
      </pivotArea>
    </format>
    <format dxfId="31">
      <pivotArea dataOnly="0" labelOnly="1" outline="0" fieldPosition="0">
        <references count="2">
          <reference field="4" count="1" selected="0">
            <x v="16"/>
          </reference>
          <reference field="6" count="23">
            <x v="22"/>
            <x v="25"/>
            <x v="31"/>
            <x v="151"/>
            <x v="204"/>
            <x v="205"/>
            <x v="330"/>
            <x v="362"/>
            <x v="393"/>
            <x v="502"/>
            <x v="537"/>
            <x v="541"/>
            <x v="642"/>
            <x v="643"/>
            <x v="646"/>
            <x v="647"/>
            <x v="648"/>
            <x v="651"/>
            <x v="672"/>
            <x v="675"/>
            <x v="720"/>
            <x v="732"/>
            <x v="733"/>
          </reference>
        </references>
      </pivotArea>
    </format>
    <format dxfId="32">
      <pivotArea dataOnly="0" labelOnly="1" outline="0" fieldPosition="0">
        <references count="2">
          <reference field="4" count="1" selected="0">
            <x v="17"/>
          </reference>
          <reference field="6" count="14">
            <x v="37"/>
            <x v="52"/>
            <x v="74"/>
            <x v="199"/>
            <x v="221"/>
            <x v="242"/>
            <x v="281"/>
            <x v="282"/>
            <x v="441"/>
            <x v="468"/>
            <x v="485"/>
            <x v="539"/>
            <x v="663"/>
            <x v="754"/>
          </reference>
        </references>
      </pivotArea>
    </format>
    <format dxfId="33">
      <pivotArea dataOnly="0" labelOnly="1" outline="0" fieldPosition="0">
        <references count="2">
          <reference field="4" count="1" selected="0">
            <x v="18"/>
          </reference>
          <reference field="6" count="25">
            <x v="7"/>
            <x v="15"/>
            <x v="33"/>
            <x v="34"/>
            <x v="102"/>
            <x v="108"/>
            <x v="109"/>
            <x v="115"/>
            <x v="121"/>
            <x v="195"/>
            <x v="243"/>
            <x v="254"/>
            <x v="290"/>
            <x v="313"/>
            <x v="343"/>
            <x v="454"/>
            <x v="554"/>
            <x v="555"/>
            <x v="559"/>
            <x v="637"/>
            <x v="650"/>
            <x v="670"/>
            <x v="719"/>
            <x v="740"/>
            <x v="754"/>
          </reference>
        </references>
      </pivotArea>
    </format>
    <format dxfId="34">
      <pivotArea dataOnly="0" labelOnly="1" outline="0" fieldPosition="0">
        <references count="2">
          <reference field="4" count="1" selected="0">
            <x v="19"/>
          </reference>
          <reference field="6" count="16">
            <x v="13"/>
            <x v="21"/>
            <x v="167"/>
            <x v="242"/>
            <x v="284"/>
            <x v="342"/>
            <x v="356"/>
            <x v="389"/>
            <x v="508"/>
            <x v="522"/>
            <x v="534"/>
            <x v="595"/>
            <x v="637"/>
            <x v="708"/>
            <x v="719"/>
            <x v="764"/>
          </reference>
        </references>
      </pivotArea>
    </format>
    <format dxfId="35">
      <pivotArea dataOnly="0" labelOnly="1" outline="0" fieldPosition="0">
        <references count="2">
          <reference field="4" count="1" selected="0">
            <x v="20"/>
          </reference>
          <reference field="6" count="16">
            <x v="6"/>
            <x v="100"/>
            <x v="140"/>
            <x v="207"/>
            <x v="319"/>
            <x v="324"/>
            <x v="338"/>
            <x v="343"/>
            <x v="392"/>
            <x v="404"/>
            <x v="465"/>
            <x v="488"/>
            <x v="505"/>
            <x v="644"/>
            <x v="722"/>
            <x v="728"/>
          </reference>
        </references>
      </pivotArea>
    </format>
    <format dxfId="36">
      <pivotArea dataOnly="0" labelOnly="1" outline="0" fieldPosition="0">
        <references count="2">
          <reference field="4" count="1" selected="0">
            <x v="21"/>
          </reference>
          <reference field="6" count="49">
            <x v="16"/>
            <x v="50"/>
            <x v="60"/>
            <x v="79"/>
            <x v="107"/>
            <x v="111"/>
            <x v="156"/>
            <x v="171"/>
            <x v="193"/>
            <x v="228"/>
            <x v="232"/>
            <x v="245"/>
            <x v="261"/>
            <x v="301"/>
            <x v="312"/>
            <x v="324"/>
            <x v="359"/>
            <x v="363"/>
            <x v="375"/>
            <x v="389"/>
            <x v="403"/>
            <x v="421"/>
            <x v="444"/>
            <x v="458"/>
            <x v="461"/>
            <x v="463"/>
            <x v="482"/>
            <x v="483"/>
            <x v="497"/>
            <x v="533"/>
            <x v="561"/>
            <x v="564"/>
            <x v="565"/>
            <x v="566"/>
            <x v="577"/>
            <x v="623"/>
            <x v="631"/>
            <x v="632"/>
            <x v="649"/>
            <x v="655"/>
            <x v="656"/>
            <x v="680"/>
            <x v="705"/>
            <x v="717"/>
            <x v="719"/>
            <x v="724"/>
            <x v="747"/>
            <x v="756"/>
            <x v="762"/>
          </reference>
        </references>
      </pivotArea>
    </format>
    <format dxfId="37">
      <pivotArea dataOnly="0" labelOnly="1" outline="0" fieldPosition="0">
        <references count="2">
          <reference field="4" count="1" selected="0">
            <x v="22"/>
          </reference>
          <reference field="6" count="1">
            <x v="61"/>
          </reference>
        </references>
      </pivotArea>
    </format>
    <format dxfId="38">
      <pivotArea dataOnly="0" labelOnly="1" outline="0" fieldPosition="0">
        <references count="2">
          <reference field="4" count="1" selected="0">
            <x v="23"/>
          </reference>
          <reference field="6" count="14">
            <x v="158"/>
            <x v="240"/>
            <x v="256"/>
            <x v="272"/>
            <x v="284"/>
            <x v="294"/>
            <x v="324"/>
            <x v="329"/>
            <x v="334"/>
            <x v="364"/>
            <x v="418"/>
            <x v="518"/>
            <x v="524"/>
            <x v="658"/>
          </reference>
        </references>
      </pivotArea>
    </format>
    <format dxfId="39">
      <pivotArea dataOnly="0" labelOnly="1" outline="0" fieldPosition="0">
        <references count="2">
          <reference field="4" count="1" selected="0">
            <x v="24"/>
          </reference>
          <reference field="6" count="34">
            <x v="44"/>
            <x v="56"/>
            <x v="75"/>
            <x v="106"/>
            <x v="112"/>
            <x v="169"/>
            <x v="178"/>
            <x v="181"/>
            <x v="231"/>
            <x v="234"/>
            <x v="250"/>
            <x v="252"/>
            <x v="259"/>
            <x v="328"/>
            <x v="363"/>
            <x v="382"/>
            <x v="389"/>
            <x v="407"/>
            <x v="447"/>
            <x v="448"/>
            <x v="513"/>
            <x v="543"/>
            <x v="549"/>
            <x v="551"/>
            <x v="563"/>
            <x v="567"/>
            <x v="585"/>
            <x v="610"/>
            <x v="633"/>
            <x v="676"/>
            <x v="683"/>
            <x v="697"/>
            <x v="738"/>
            <x v="763"/>
          </reference>
        </references>
      </pivotArea>
    </format>
    <format dxfId="40">
      <pivotArea dataOnly="0" labelOnly="1" outline="0" fieldPosition="0">
        <references count="2">
          <reference field="4" count="1" selected="0">
            <x v="25"/>
          </reference>
          <reference field="6" count="50">
            <x v="23"/>
            <x v="30"/>
            <x v="59"/>
            <x v="80"/>
            <x v="87"/>
            <x v="88"/>
            <x v="96"/>
            <x v="98"/>
            <x v="114"/>
            <x v="122"/>
            <x v="126"/>
            <x v="136"/>
            <x v="139"/>
            <x v="148"/>
            <x v="167"/>
            <x v="201"/>
            <x v="202"/>
            <x v="255"/>
            <x v="265"/>
            <x v="292"/>
            <x v="298"/>
            <x v="299"/>
            <x v="308"/>
            <x v="321"/>
            <x v="324"/>
            <x v="333"/>
            <x v="378"/>
            <x v="389"/>
            <x v="405"/>
            <x v="407"/>
            <x v="428"/>
            <x v="436"/>
            <x v="449"/>
            <x v="456"/>
            <x v="474"/>
            <x v="499"/>
            <x v="500"/>
            <x v="520"/>
            <x v="542"/>
            <x v="569"/>
            <x v="576"/>
            <x v="586"/>
            <x v="590"/>
            <x v="599"/>
            <x v="622"/>
            <x v="669"/>
            <x v="686"/>
            <x v="694"/>
            <x v="707"/>
            <x v="723"/>
          </reference>
        </references>
      </pivotArea>
    </format>
    <format dxfId="41">
      <pivotArea dataOnly="0" labelOnly="1" outline="0" fieldPosition="0">
        <references count="2">
          <reference field="4" count="1" selected="0">
            <x v="25"/>
          </reference>
          <reference field="6" count="1">
            <x v="760"/>
          </reference>
        </references>
      </pivotArea>
    </format>
    <format dxfId="42">
      <pivotArea dataOnly="0" labelOnly="1" outline="0" fieldPosition="0">
        <references count="2">
          <reference field="4" count="1" selected="0">
            <x v="26"/>
          </reference>
          <reference field="6" count="26">
            <x v="36"/>
            <x v="49"/>
            <x v="63"/>
            <x v="89"/>
            <x v="113"/>
            <x v="188"/>
            <x v="216"/>
            <x v="266"/>
            <x v="429"/>
            <x v="432"/>
            <x v="434"/>
            <x v="439"/>
            <x v="459"/>
            <x v="460"/>
            <x v="519"/>
            <x v="561"/>
            <x v="567"/>
            <x v="583"/>
            <x v="634"/>
            <x v="654"/>
            <x v="662"/>
            <x v="685"/>
            <x v="712"/>
            <x v="714"/>
            <x v="731"/>
            <x v="741"/>
          </reference>
        </references>
      </pivotArea>
    </format>
    <format dxfId="43">
      <pivotArea dataOnly="0" labelOnly="1" outline="0" fieldPosition="0">
        <references count="2">
          <reference field="4" count="1" selected="0">
            <x v="27"/>
          </reference>
          <reference field="6" count="9">
            <x v="93"/>
            <x v="113"/>
            <x v="193"/>
            <x v="196"/>
            <x v="367"/>
            <x v="504"/>
            <x v="618"/>
            <x v="620"/>
            <x v="719"/>
          </reference>
        </references>
      </pivotArea>
    </format>
    <format dxfId="44">
      <pivotArea dataOnly="0" labelOnly="1" outline="0" fieldPosition="0">
        <references count="2">
          <reference field="4" count="1" selected="0">
            <x v="28"/>
          </reference>
          <reference field="6" count="10">
            <x v="46"/>
            <x v="109"/>
            <x v="127"/>
            <x v="154"/>
            <x v="264"/>
            <x v="307"/>
            <x v="440"/>
            <x v="580"/>
            <x v="661"/>
            <x v="664"/>
          </reference>
        </references>
      </pivotArea>
    </format>
    <format dxfId="45">
      <pivotArea dataOnly="0" labelOnly="1" outline="0" fieldPosition="0">
        <references count="2">
          <reference field="4" count="1" selected="0">
            <x v="29"/>
          </reference>
          <reference field="6" count="7">
            <x v="26"/>
            <x v="91"/>
            <x v="103"/>
            <x v="105"/>
            <x v="167"/>
            <x v="260"/>
            <x v="597"/>
          </reference>
        </references>
      </pivotArea>
    </format>
    <format dxfId="46">
      <pivotArea dataOnly="0" labelOnly="1" outline="0" fieldPosition="0">
        <references count="2">
          <reference field="4" count="1" selected="0">
            <x v="30"/>
          </reference>
          <reference field="6" count="12">
            <x v="53"/>
            <x v="124"/>
            <x v="168"/>
            <x v="209"/>
            <x v="376"/>
            <x v="433"/>
            <x v="584"/>
            <x v="606"/>
            <x v="611"/>
            <x v="615"/>
            <x v="684"/>
            <x v="696"/>
          </reference>
        </references>
      </pivotArea>
    </format>
    <format dxfId="47">
      <pivotArea dataOnly="0" labelOnly="1" outline="0" fieldPosition="0">
        <references count="2">
          <reference field="4" count="1" selected="0">
            <x v="31"/>
          </reference>
          <reference field="6" count="1">
            <x v="721"/>
          </reference>
        </references>
      </pivotArea>
    </format>
    <format dxfId="48">
      <pivotArea dataOnly="0" labelOnly="1" outline="0" fieldPosition="0">
        <references count="2">
          <reference field="4" count="1" selected="0">
            <x v="32"/>
          </reference>
          <reference field="6" count="8">
            <x v="76"/>
            <x v="352"/>
            <x v="470"/>
            <x v="478"/>
            <x v="560"/>
            <x v="569"/>
            <x v="663"/>
            <x v="734"/>
          </reference>
        </references>
      </pivotArea>
    </format>
    <format dxfId="49">
      <pivotArea dataOnly="0" labelOnly="1" outline="0" fieldPosition="0">
        <references count="2">
          <reference field="4" count="1" selected="0">
            <x v="33"/>
          </reference>
          <reference field="6" count="17">
            <x v="94"/>
            <x v="138"/>
            <x v="170"/>
            <x v="183"/>
            <x v="219"/>
            <x v="225"/>
            <x v="242"/>
            <x v="280"/>
            <x v="363"/>
            <x v="387"/>
            <x v="395"/>
            <x v="407"/>
            <x v="527"/>
            <x v="654"/>
            <x v="665"/>
            <x v="694"/>
            <x v="715"/>
          </reference>
        </references>
      </pivotArea>
    </format>
    <format dxfId="50">
      <pivotArea dataOnly="0" labelOnly="1" outline="0" fieldPosition="0">
        <references count="2">
          <reference field="4" count="1" selected="0">
            <x v="34"/>
          </reference>
          <reference field="6" count="20">
            <x v="104"/>
            <x v="139"/>
            <x v="162"/>
            <x v="263"/>
            <x v="314"/>
            <x v="389"/>
            <x v="394"/>
            <x v="425"/>
            <x v="426"/>
            <x v="430"/>
            <x v="466"/>
            <x v="494"/>
            <x v="495"/>
            <x v="496"/>
            <x v="535"/>
            <x v="547"/>
            <x v="582"/>
            <x v="626"/>
            <x v="692"/>
            <x v="706"/>
          </reference>
        </references>
      </pivotArea>
    </format>
    <format dxfId="51">
      <pivotArea dataOnly="0" labelOnly="1" outline="0" fieldPosition="0">
        <references count="2">
          <reference field="4" count="1" selected="0">
            <x v="35"/>
          </reference>
          <reference field="6" count="11">
            <x v="166"/>
            <x v="187"/>
            <x v="196"/>
            <x v="324"/>
            <x v="335"/>
            <x v="368"/>
            <x v="418"/>
            <x v="462"/>
            <x v="542"/>
            <x v="719"/>
            <x v="759"/>
          </reference>
        </references>
      </pivotArea>
    </format>
    <format dxfId="52">
      <pivotArea dataOnly="0" labelOnly="1" outline="0" fieldPosition="0">
        <references count="2">
          <reference field="4" count="1" selected="0">
            <x v="36"/>
          </reference>
          <reference field="6" count="40">
            <x v="9"/>
            <x v="20"/>
            <x v="43"/>
            <x v="82"/>
            <x v="94"/>
            <x v="106"/>
            <x v="117"/>
            <x v="128"/>
            <x v="133"/>
            <x v="140"/>
            <x v="147"/>
            <x v="161"/>
            <x v="174"/>
            <x v="183"/>
            <x v="211"/>
            <x v="219"/>
            <x v="230"/>
            <x v="239"/>
            <x v="272"/>
            <x v="328"/>
            <x v="337"/>
            <x v="360"/>
            <x v="374"/>
            <x v="377"/>
            <x v="401"/>
            <x v="431"/>
            <x v="439"/>
            <x v="442"/>
            <x v="452"/>
            <x v="454"/>
            <x v="455"/>
            <x v="486"/>
            <x v="526"/>
            <x v="530"/>
            <x v="700"/>
            <x v="715"/>
            <x v="719"/>
            <x v="728"/>
            <x v="735"/>
            <x v="757"/>
          </reference>
        </references>
      </pivotArea>
    </format>
    <format dxfId="53">
      <pivotArea dataOnly="0" labelOnly="1" outline="0" fieldPosition="0">
        <references count="2">
          <reference field="4" count="1" selected="0">
            <x v="37"/>
          </reference>
          <reference field="6" count="5">
            <x v="74"/>
            <x v="343"/>
            <x v="479"/>
            <x v="557"/>
            <x v="719"/>
          </reference>
        </references>
      </pivotArea>
    </format>
    <format dxfId="54">
      <pivotArea dataOnly="0" labelOnly="1" outline="0" fieldPosition="0">
        <references count="2">
          <reference field="4" count="1" selected="0">
            <x v="38"/>
          </reference>
          <reference field="6" count="8">
            <x v="12"/>
            <x v="225"/>
            <x v="275"/>
            <x v="385"/>
            <x v="490"/>
            <x v="528"/>
            <x v="567"/>
            <x v="639"/>
          </reference>
        </references>
      </pivotArea>
    </format>
    <format dxfId="55">
      <pivotArea dataOnly="0" labelOnly="1" outline="0" fieldPosition="0">
        <references count="2">
          <reference field="4" count="1" selected="0">
            <x v="39"/>
          </reference>
          <reference field="6" count="4">
            <x v="175"/>
            <x v="230"/>
            <x v="630"/>
            <x v="679"/>
          </reference>
        </references>
      </pivotArea>
    </format>
    <format dxfId="56">
      <pivotArea dataOnly="0" labelOnly="1" outline="0" fieldPosition="0">
        <references count="2">
          <reference field="4" count="1" selected="0">
            <x v="40"/>
          </reference>
          <reference field="6" count="50">
            <x v="14"/>
            <x v="28"/>
            <x v="47"/>
            <x v="54"/>
            <x v="62"/>
            <x v="69"/>
            <x v="70"/>
            <x v="79"/>
            <x v="90"/>
            <x v="100"/>
            <x v="119"/>
            <x v="143"/>
            <x v="144"/>
            <x v="146"/>
            <x v="150"/>
            <x v="155"/>
            <x v="165"/>
            <x v="172"/>
            <x v="184"/>
            <x v="206"/>
            <x v="210"/>
            <x v="213"/>
            <x v="218"/>
            <x v="227"/>
            <x v="233"/>
            <x v="241"/>
            <x v="246"/>
            <x v="251"/>
            <x v="276"/>
            <x v="280"/>
            <x v="288"/>
            <x v="293"/>
            <x v="296"/>
            <x v="306"/>
            <x v="310"/>
            <x v="316"/>
            <x v="326"/>
            <x v="328"/>
            <x v="332"/>
            <x v="334"/>
            <x v="341"/>
            <x v="343"/>
            <x v="356"/>
            <x v="366"/>
            <x v="379"/>
            <x v="386"/>
            <x v="388"/>
            <x v="407"/>
            <x v="423"/>
            <x v="435"/>
          </reference>
        </references>
      </pivotArea>
    </format>
    <format dxfId="57">
      <pivotArea dataOnly="0" labelOnly="1" outline="0" fieldPosition="0">
        <references count="2">
          <reference field="4" count="1" selected="0">
            <x v="40"/>
          </reference>
          <reference field="6" count="37">
            <x v="443"/>
            <x v="445"/>
            <x v="449"/>
            <x v="454"/>
            <x v="467"/>
            <x v="471"/>
            <x v="484"/>
            <x v="487"/>
            <x v="500"/>
            <x v="512"/>
            <x v="514"/>
            <x v="542"/>
            <x v="575"/>
            <x v="581"/>
            <x v="587"/>
            <x v="592"/>
            <x v="604"/>
            <x v="609"/>
            <x v="624"/>
            <x v="627"/>
            <x v="630"/>
            <x v="638"/>
            <x v="657"/>
            <x v="659"/>
            <x v="673"/>
            <x v="674"/>
            <x v="677"/>
            <x v="682"/>
            <x v="687"/>
            <x v="689"/>
            <x v="693"/>
            <x v="703"/>
            <x v="709"/>
            <x v="711"/>
            <x v="719"/>
            <x v="737"/>
            <x v="749"/>
          </reference>
        </references>
      </pivotArea>
    </format>
    <format dxfId="58">
      <pivotArea dataOnly="0" labelOnly="1" outline="0" fieldPosition="0">
        <references count="2">
          <reference field="4" count="1" selected="0">
            <x v="41"/>
          </reference>
          <reference field="6" count="1">
            <x v="598"/>
          </reference>
        </references>
      </pivotArea>
    </format>
    <format dxfId="59">
      <pivotArea dataOnly="0" labelOnly="1" outline="0" fieldPosition="0">
        <references count="2">
          <reference field="4" count="1" selected="0">
            <x v="42"/>
          </reference>
          <reference field="6" count="49">
            <x v="4"/>
            <x v="8"/>
            <x v="19"/>
            <x v="41"/>
            <x v="45"/>
            <x v="83"/>
            <x v="108"/>
            <x v="120"/>
            <x v="129"/>
            <x v="145"/>
            <x v="157"/>
            <x v="160"/>
            <x v="190"/>
            <x v="217"/>
            <x v="223"/>
            <x v="224"/>
            <x v="226"/>
            <x v="229"/>
            <x v="242"/>
            <x v="244"/>
            <x v="273"/>
            <x v="283"/>
            <x v="285"/>
            <x v="302"/>
            <x v="311"/>
            <x v="325"/>
            <x v="348"/>
            <x v="350"/>
            <x v="351"/>
            <x v="384"/>
            <x v="397"/>
            <x v="402"/>
            <x v="410"/>
            <x v="411"/>
            <x v="454"/>
            <x v="476"/>
            <x v="480"/>
            <x v="525"/>
            <x v="544"/>
            <x v="554"/>
            <x v="556"/>
            <x v="568"/>
            <x v="573"/>
            <x v="574"/>
            <x v="596"/>
            <x v="641"/>
            <x v="652"/>
            <x v="742"/>
            <x v="764"/>
          </reference>
        </references>
      </pivotArea>
    </format>
    <format dxfId="60">
      <pivotArea dataOnly="0" labelOnly="1" outline="0" fieldPosition="0">
        <references count="2">
          <reference field="4" count="1" selected="0">
            <x v="43"/>
          </reference>
          <reference field="6" count="14">
            <x v="2"/>
            <x v="48"/>
            <x v="99"/>
            <x v="132"/>
            <x v="221"/>
            <x v="242"/>
            <x v="267"/>
            <x v="365"/>
            <x v="500"/>
            <x v="501"/>
            <x v="591"/>
            <x v="719"/>
            <x v="743"/>
            <x v="744"/>
          </reference>
        </references>
      </pivotArea>
    </format>
    <format dxfId="61">
      <pivotArea dataOnly="0" labelOnly="1" outline="0" fieldPosition="0">
        <references count="2">
          <reference field="4" count="1" selected="0">
            <x v="44"/>
          </reference>
          <reference field="6" count="16">
            <x v="1"/>
            <x v="50"/>
            <x v="125"/>
            <x v="196"/>
            <x v="242"/>
            <x v="268"/>
            <x v="323"/>
            <x v="328"/>
            <x v="349"/>
            <x v="353"/>
            <x v="354"/>
            <x v="422"/>
            <x v="529"/>
            <x v="678"/>
            <x v="710"/>
            <x v="758"/>
          </reference>
        </references>
      </pivotArea>
    </format>
    <format dxfId="62">
      <pivotArea dataOnly="0" labelOnly="1" outline="0" fieldPosition="0">
        <references count="2">
          <reference field="4" count="1" selected="0">
            <x v="45"/>
          </reference>
          <reference field="6" count="50">
            <x v="1"/>
            <x v="24"/>
            <x v="38"/>
            <x v="42"/>
            <x v="79"/>
            <x v="85"/>
            <x v="92"/>
            <x v="101"/>
            <x v="131"/>
            <x v="134"/>
            <x v="147"/>
            <x v="161"/>
            <x v="173"/>
            <x v="193"/>
            <x v="194"/>
            <x v="196"/>
            <x v="200"/>
            <x v="208"/>
            <x v="236"/>
            <x v="238"/>
            <x v="239"/>
            <x v="268"/>
            <x v="269"/>
            <x v="270"/>
            <x v="320"/>
            <x v="322"/>
            <x v="324"/>
            <x v="328"/>
            <x v="336"/>
            <x v="347"/>
            <x v="358"/>
            <x v="361"/>
            <x v="369"/>
            <x v="389"/>
            <x v="413"/>
            <x v="414"/>
            <x v="417"/>
            <x v="419"/>
            <x v="438"/>
            <x v="446"/>
            <x v="452"/>
            <x v="491"/>
            <x v="498"/>
            <x v="506"/>
            <x v="509"/>
            <x v="523"/>
            <x v="529"/>
            <x v="542"/>
            <x v="545"/>
            <x v="553"/>
          </reference>
        </references>
      </pivotArea>
    </format>
    <format dxfId="63">
      <pivotArea dataOnly="0" labelOnly="1" outline="0" fieldPosition="0">
        <references count="2">
          <reference field="4" count="1" selected="0">
            <x v="45"/>
          </reference>
          <reference field="6" count="19">
            <x v="567"/>
            <x v="577"/>
            <x v="588"/>
            <x v="619"/>
            <x v="621"/>
            <x v="628"/>
            <x v="629"/>
            <x v="645"/>
            <x v="674"/>
            <x v="688"/>
            <x v="702"/>
            <x v="704"/>
            <x v="718"/>
            <x v="719"/>
            <x v="725"/>
            <x v="726"/>
            <x v="727"/>
            <x v="745"/>
            <x v="751"/>
          </reference>
        </references>
      </pivotArea>
    </format>
    <format dxfId="64">
      <pivotArea dataOnly="0" labelOnly="1" outline="0" fieldPosition="0">
        <references count="2">
          <reference field="4" count="1" selected="0">
            <x v="46"/>
          </reference>
          <reference field="6" count="36">
            <x v="35"/>
            <x v="51"/>
            <x v="68"/>
            <x v="77"/>
            <x v="100"/>
            <x v="192"/>
            <x v="258"/>
            <x v="268"/>
            <x v="271"/>
            <x v="282"/>
            <x v="284"/>
            <x v="289"/>
            <x v="294"/>
            <x v="328"/>
            <x v="383"/>
            <x v="418"/>
            <x v="420"/>
            <x v="447"/>
            <x v="451"/>
            <x v="452"/>
            <x v="457"/>
            <x v="492"/>
            <x v="521"/>
            <x v="538"/>
            <x v="540"/>
            <x v="552"/>
            <x v="562"/>
            <x v="571"/>
            <x v="674"/>
            <x v="690"/>
            <x v="693"/>
            <x v="695"/>
            <x v="729"/>
            <x v="736"/>
            <x v="748"/>
            <x v="751"/>
          </reference>
        </references>
      </pivotArea>
    </format>
    <format dxfId="65">
      <pivotArea dataOnly="0" labelOnly="1" outline="0" fieldPosition="0">
        <references count="2">
          <reference field="4" count="1" selected="0">
            <x v="47"/>
          </reference>
          <reference field="6" count="1">
            <x v="766"/>
          </reference>
        </references>
      </pivotArea>
    </format>
    <format dxfId="66">
      <pivotArea dataOnly="0" labelOnly="1" outline="0" fieldPosition="0">
        <references count="3">
          <reference field="4" count="1" selected="0">
            <x v="0"/>
          </reference>
          <reference field="6" count="1" selected="0">
            <x v="29"/>
          </reference>
          <reference field="9" count="1">
            <x v="0"/>
          </reference>
        </references>
      </pivotArea>
    </format>
    <format dxfId="67">
      <pivotArea dataOnly="0" labelOnly="1" outline="0" fieldPosition="0">
        <references count="3">
          <reference field="4" count="1" selected="0">
            <x v="2"/>
          </reference>
          <reference field="6" count="1" selected="0">
            <x v="415"/>
          </reference>
          <reference field="9" count="1">
            <x v="2"/>
          </reference>
        </references>
      </pivotArea>
    </format>
    <format dxfId="68">
      <pivotArea dataOnly="0" labelOnly="1" outline="0" fieldPosition="0">
        <references count="3">
          <reference field="4" count="1" selected="0">
            <x v="2"/>
          </reference>
          <reference field="6" count="1" selected="0">
            <x v="531"/>
          </reference>
          <reference field="9" count="1">
            <x v="0"/>
          </reference>
        </references>
      </pivotArea>
    </format>
    <format dxfId="69">
      <pivotArea dataOnly="0" labelOnly="1" outline="0" fieldPosition="0">
        <references count="3">
          <reference field="4" count="1" selected="0">
            <x v="3"/>
          </reference>
          <reference field="6" count="1" selected="0">
            <x v="3"/>
          </reference>
          <reference field="9" count="1">
            <x v="2"/>
          </reference>
        </references>
      </pivotArea>
    </format>
    <format dxfId="70">
      <pivotArea dataOnly="0" labelOnly="1" outline="0" fieldPosition="0">
        <references count="3">
          <reference field="4" count="1" selected="0">
            <x v="3"/>
          </reference>
          <reference field="6" count="1" selected="0">
            <x v="11"/>
          </reference>
          <reference field="9" count="1">
            <x v="1"/>
          </reference>
        </references>
      </pivotArea>
    </format>
    <format dxfId="71">
      <pivotArea dataOnly="0" labelOnly="1" outline="0" fieldPosition="0">
        <references count="3">
          <reference field="4" count="1" selected="0">
            <x v="3"/>
          </reference>
          <reference field="6" count="1" selected="0">
            <x v="95"/>
          </reference>
          <reference field="9" count="1">
            <x v="0"/>
          </reference>
        </references>
      </pivotArea>
    </format>
    <format dxfId="72">
      <pivotArea dataOnly="0" labelOnly="1" outline="0" fieldPosition="0">
        <references count="3">
          <reference field="4" count="1" selected="0">
            <x v="3"/>
          </reference>
          <reference field="6" count="1" selected="0">
            <x v="152"/>
          </reference>
          <reference field="9" count="1">
            <x v="2"/>
          </reference>
        </references>
      </pivotArea>
    </format>
    <format dxfId="73">
      <pivotArea dataOnly="0" labelOnly="1" outline="0" fieldPosition="0">
        <references count="3">
          <reference field="4" count="1" selected="0">
            <x v="3"/>
          </reference>
          <reference field="6" count="1" selected="0">
            <x v="248"/>
          </reference>
          <reference field="9" count="1">
            <x v="1"/>
          </reference>
        </references>
      </pivotArea>
    </format>
    <format dxfId="74">
      <pivotArea dataOnly="0" labelOnly="1" outline="0" fieldPosition="0">
        <references count="3">
          <reference field="4" count="1" selected="0">
            <x v="3"/>
          </reference>
          <reference field="6" count="1" selected="0">
            <x v="318"/>
          </reference>
          <reference field="9" count="1">
            <x v="0"/>
          </reference>
        </references>
      </pivotArea>
    </format>
    <format dxfId="75">
      <pivotArea dataOnly="0" labelOnly="1" outline="0" fieldPosition="0">
        <references count="3">
          <reference field="4" count="1" selected="0">
            <x v="3"/>
          </reference>
          <reference field="6" count="1" selected="0">
            <x v="396"/>
          </reference>
          <reference field="9" count="1">
            <x v="4"/>
          </reference>
        </references>
      </pivotArea>
    </format>
    <format dxfId="76">
      <pivotArea dataOnly="0" labelOnly="1" outline="0" fieldPosition="0">
        <references count="3">
          <reference field="4" count="1" selected="0">
            <x v="3"/>
          </reference>
          <reference field="6" count="1" selected="0">
            <x v="406"/>
          </reference>
          <reference field="9" count="1">
            <x v="1"/>
          </reference>
        </references>
      </pivotArea>
    </format>
    <format dxfId="77">
      <pivotArea dataOnly="0" labelOnly="1" outline="0" fieldPosition="0">
        <references count="3">
          <reference field="4" count="1" selected="0">
            <x v="3"/>
          </reference>
          <reference field="6" count="1" selected="0">
            <x v="416"/>
          </reference>
          <reference field="9" count="1">
            <x v="0"/>
          </reference>
        </references>
      </pivotArea>
    </format>
    <format dxfId="78">
      <pivotArea dataOnly="0" labelOnly="1" outline="0" fieldPosition="0">
        <references count="3">
          <reference field="4" count="1" selected="0">
            <x v="3"/>
          </reference>
          <reference field="6" count="1" selected="0">
            <x v="500"/>
          </reference>
          <reference field="9" count="1">
            <x v="3"/>
          </reference>
        </references>
      </pivotArea>
    </format>
    <format dxfId="79">
      <pivotArea dataOnly="0" labelOnly="1" outline="0" fieldPosition="0">
        <references count="3">
          <reference field="4" count="1" selected="0">
            <x v="3"/>
          </reference>
          <reference field="6" count="1" selected="0">
            <x v="536"/>
          </reference>
          <reference field="9" count="1">
            <x v="0"/>
          </reference>
        </references>
      </pivotArea>
    </format>
    <format dxfId="80">
      <pivotArea dataOnly="0" labelOnly="1" outline="0" fieldPosition="0">
        <references count="3">
          <reference field="4" count="1" selected="0">
            <x v="3"/>
          </reference>
          <reference field="6" count="1" selected="0">
            <x v="572"/>
          </reference>
          <reference field="9" count="1">
            <x v="3"/>
          </reference>
        </references>
      </pivotArea>
    </format>
    <format dxfId="81">
      <pivotArea dataOnly="0" labelOnly="1" outline="0" fieldPosition="0">
        <references count="3">
          <reference field="4" count="1" selected="0">
            <x v="3"/>
          </reference>
          <reference field="6" count="1" selected="0">
            <x v="594"/>
          </reference>
          <reference field="9" count="1">
            <x v="1"/>
          </reference>
        </references>
      </pivotArea>
    </format>
    <format dxfId="82">
      <pivotArea dataOnly="0" labelOnly="1" outline="0" fieldPosition="0">
        <references count="3">
          <reference field="4" count="1" selected="0">
            <x v="3"/>
          </reference>
          <reference field="6" count="1" selected="0">
            <x v="600"/>
          </reference>
          <reference field="9" count="1">
            <x v="0"/>
          </reference>
        </references>
      </pivotArea>
    </format>
    <format dxfId="83">
      <pivotArea dataOnly="0" labelOnly="1" outline="0" fieldPosition="0">
        <references count="3">
          <reference field="4" count="1" selected="0">
            <x v="3"/>
          </reference>
          <reference field="6" count="1" selected="0">
            <x v="601"/>
          </reference>
          <reference field="9" count="1">
            <x v="3"/>
          </reference>
        </references>
      </pivotArea>
    </format>
    <format dxfId="84">
      <pivotArea dataOnly="0" labelOnly="1" outline="0" fieldPosition="0">
        <references count="3">
          <reference field="4" count="1" selected="0">
            <x v="3"/>
          </reference>
          <reference field="6" count="1" selected="0">
            <x v="603"/>
          </reference>
          <reference field="9" count="1">
            <x v="1"/>
          </reference>
        </references>
      </pivotArea>
    </format>
    <format dxfId="85">
      <pivotArea dataOnly="0" labelOnly="1" outline="0" fieldPosition="0">
        <references count="3">
          <reference field="4" count="1" selected="0">
            <x v="3"/>
          </reference>
          <reference field="6" count="1" selected="0">
            <x v="607"/>
          </reference>
          <reference field="9" count="1">
            <x v="0"/>
          </reference>
        </references>
      </pivotArea>
    </format>
    <format dxfId="86">
      <pivotArea dataOnly="0" labelOnly="1" outline="0" fieldPosition="0">
        <references count="3">
          <reference field="4" count="1" selected="0">
            <x v="3"/>
          </reference>
          <reference field="6" count="1" selected="0">
            <x v="612"/>
          </reference>
          <reference field="9" count="1">
            <x v="2"/>
          </reference>
        </references>
      </pivotArea>
    </format>
    <format dxfId="87">
      <pivotArea dataOnly="0" labelOnly="1" outline="0" fieldPosition="0">
        <references count="3">
          <reference field="4" count="1" selected="0">
            <x v="3"/>
          </reference>
          <reference field="6" count="1" selected="0">
            <x v="613"/>
          </reference>
          <reference field="9" count="1">
            <x v="1"/>
          </reference>
        </references>
      </pivotArea>
    </format>
    <format dxfId="88">
      <pivotArea dataOnly="0" labelOnly="1" outline="0" fieldPosition="0">
        <references count="3">
          <reference field="4" count="1" selected="0">
            <x v="3"/>
          </reference>
          <reference field="6" count="1" selected="0">
            <x v="614"/>
          </reference>
          <reference field="9" count="1">
            <x v="0"/>
          </reference>
        </references>
      </pivotArea>
    </format>
    <format dxfId="89">
      <pivotArea dataOnly="0" labelOnly="1" outline="0" fieldPosition="0">
        <references count="3">
          <reference field="4" count="1" selected="0">
            <x v="3"/>
          </reference>
          <reference field="6" count="1" selected="0">
            <x v="636"/>
          </reference>
          <reference field="9" count="1">
            <x v="2"/>
          </reference>
        </references>
      </pivotArea>
    </format>
    <format dxfId="90">
      <pivotArea dataOnly="0" labelOnly="1" outline="0" fieldPosition="0">
        <references count="3">
          <reference field="4" count="1" selected="0">
            <x v="3"/>
          </reference>
          <reference field="6" count="1" selected="0">
            <x v="653"/>
          </reference>
          <reference field="9" count="1">
            <x v="0"/>
          </reference>
        </references>
      </pivotArea>
    </format>
    <format dxfId="91">
      <pivotArea dataOnly="0" labelOnly="1" outline="0" fieldPosition="0">
        <references count="3">
          <reference field="4" count="1" selected="0">
            <x v="3"/>
          </reference>
          <reference field="6" count="1" selected="0">
            <x v="701"/>
          </reference>
          <reference field="9" count="1">
            <x v="2"/>
          </reference>
        </references>
      </pivotArea>
    </format>
    <format dxfId="92">
      <pivotArea dataOnly="0" labelOnly="1" outline="0" fieldPosition="0">
        <references count="3">
          <reference field="4" count="1" selected="0">
            <x v="3"/>
          </reference>
          <reference field="6" count="1" selected="0">
            <x v="765"/>
          </reference>
          <reference field="9" count="1">
            <x v="0"/>
          </reference>
        </references>
      </pivotArea>
    </format>
    <format dxfId="93">
      <pivotArea dataOnly="0" labelOnly="1" outline="0" fieldPosition="0">
        <references count="3">
          <reference field="4" count="1" selected="0">
            <x v="4"/>
          </reference>
          <reference field="6" count="1" selected="0">
            <x v="18"/>
          </reference>
          <reference field="9" count="1">
            <x v="1"/>
          </reference>
        </references>
      </pivotArea>
    </format>
    <format dxfId="94">
      <pivotArea dataOnly="0" labelOnly="1" outline="0" fieldPosition="0">
        <references count="3">
          <reference field="4" count="1" selected="0">
            <x v="4"/>
          </reference>
          <reference field="6" count="1" selected="0">
            <x v="78"/>
          </reference>
          <reference field="9" count="1">
            <x v="0"/>
          </reference>
        </references>
      </pivotArea>
    </format>
    <format dxfId="95">
      <pivotArea dataOnly="0" labelOnly="1" outline="0" fieldPosition="0">
        <references count="3">
          <reference field="4" count="1" selected="0">
            <x v="4"/>
          </reference>
          <reference field="6" count="1" selected="0">
            <x v="185"/>
          </reference>
          <reference field="9" count="1">
            <x v="1"/>
          </reference>
        </references>
      </pivotArea>
    </format>
    <format dxfId="96">
      <pivotArea dataOnly="0" labelOnly="1" outline="0" fieldPosition="0">
        <references count="3">
          <reference field="4" count="1" selected="0">
            <x v="4"/>
          </reference>
          <reference field="6" count="1" selected="0">
            <x v="210"/>
          </reference>
          <reference field="9" count="1">
            <x v="0"/>
          </reference>
        </references>
      </pivotArea>
    </format>
    <format dxfId="97">
      <pivotArea dataOnly="0" labelOnly="1" outline="0" fieldPosition="0">
        <references count="3">
          <reference field="4" count="1" selected="0">
            <x v="6"/>
          </reference>
          <reference field="6" count="1" selected="0">
            <x v="191"/>
          </reference>
          <reference field="9" count="1">
            <x v="3"/>
          </reference>
        </references>
      </pivotArea>
    </format>
    <format dxfId="98">
      <pivotArea dataOnly="0" labelOnly="1" outline="0" fieldPosition="0">
        <references count="3">
          <reference field="4" count="1" selected="0">
            <x v="7"/>
          </reference>
          <reference field="6" count="1" selected="0">
            <x v="343"/>
          </reference>
          <reference field="9" count="1">
            <x v="0"/>
          </reference>
        </references>
      </pivotArea>
    </format>
    <format dxfId="99">
      <pivotArea dataOnly="0" labelOnly="1" outline="0" fieldPosition="0">
        <references count="3">
          <reference field="4" count="1" selected="0">
            <x v="8"/>
          </reference>
          <reference field="6" count="1" selected="0">
            <x v="287"/>
          </reference>
          <reference field="9" count="1">
            <x v="1"/>
          </reference>
        </references>
      </pivotArea>
    </format>
    <format dxfId="100">
      <pivotArea dataOnly="0" labelOnly="1" outline="0" fieldPosition="0">
        <references count="3">
          <reference field="4" count="1" selected="0">
            <x v="8"/>
          </reference>
          <reference field="6" count="1" selected="0">
            <x v="304"/>
          </reference>
          <reference field="9" count="1">
            <x v="0"/>
          </reference>
        </references>
      </pivotArea>
    </format>
    <format dxfId="101">
      <pivotArea dataOnly="0" labelOnly="1" outline="0" fieldPosition="0">
        <references count="3">
          <reference field="4" count="1" selected="0">
            <x v="8"/>
          </reference>
          <reference field="6" count="1" selected="0">
            <x v="307"/>
          </reference>
          <reference field="9" count="1">
            <x v="1"/>
          </reference>
        </references>
      </pivotArea>
    </format>
    <format dxfId="102">
      <pivotArea dataOnly="0" labelOnly="1" outline="0" fieldPosition="0">
        <references count="3">
          <reference field="4" count="1" selected="0">
            <x v="8"/>
          </reference>
          <reference field="6" count="1" selected="0">
            <x v="412"/>
          </reference>
          <reference field="9" count="1">
            <x v="0"/>
          </reference>
        </references>
      </pivotArea>
    </format>
    <format dxfId="103">
      <pivotArea dataOnly="0" labelOnly="1" outline="0" fieldPosition="0">
        <references count="3">
          <reference field="4" count="1" selected="0">
            <x v="8"/>
          </reference>
          <reference field="6" count="1" selected="0">
            <x v="500"/>
          </reference>
          <reference field="9" count="1">
            <x v="1"/>
          </reference>
        </references>
      </pivotArea>
    </format>
    <format dxfId="104">
      <pivotArea dataOnly="0" labelOnly="1" outline="0" fieldPosition="0">
        <references count="3">
          <reference field="4" count="1" selected="0">
            <x v="8"/>
          </reference>
          <reference field="6" count="1" selected="0">
            <x v="616"/>
          </reference>
          <reference field="9" count="1">
            <x v="0"/>
          </reference>
        </references>
      </pivotArea>
    </format>
    <format dxfId="105">
      <pivotArea dataOnly="0" labelOnly="1" outline="0" fieldPosition="0">
        <references count="3">
          <reference field="4" count="1" selected="0">
            <x v="8"/>
          </reference>
          <reference field="6" count="1" selected="0">
            <x v="626"/>
          </reference>
          <reference field="9" count="1">
            <x v="1"/>
          </reference>
        </references>
      </pivotArea>
    </format>
    <format dxfId="106">
      <pivotArea dataOnly="0" labelOnly="1" outline="0" fieldPosition="0">
        <references count="3">
          <reference field="4" count="1" selected="0">
            <x v="8"/>
          </reference>
          <reference field="6" count="1" selected="0">
            <x v="666"/>
          </reference>
          <reference field="9" count="1">
            <x v="0"/>
          </reference>
        </references>
      </pivotArea>
    </format>
    <format dxfId="107">
      <pivotArea dataOnly="0" labelOnly="1" outline="0" fieldPosition="0">
        <references count="3">
          <reference field="4" count="1" selected="0">
            <x v="9"/>
          </reference>
          <reference field="6" count="1" selected="0">
            <x v="137"/>
          </reference>
          <reference field="9" count="1">
            <x v="1"/>
          </reference>
        </references>
      </pivotArea>
    </format>
    <format dxfId="108">
      <pivotArea dataOnly="0" labelOnly="1" outline="0" fieldPosition="0">
        <references count="3">
          <reference field="4" count="1" selected="0">
            <x v="9"/>
          </reference>
          <reference field="6" count="1" selected="0">
            <x v="159"/>
          </reference>
          <reference field="9" count="1">
            <x v="0"/>
          </reference>
        </references>
      </pivotArea>
    </format>
    <format dxfId="109">
      <pivotArea dataOnly="0" labelOnly="1" outline="0" fieldPosition="0">
        <references count="3">
          <reference field="4" count="1" selected="0">
            <x v="9"/>
          </reference>
          <reference field="6" count="1" selected="0">
            <x v="182"/>
          </reference>
          <reference field="9" count="1">
            <x v="1"/>
          </reference>
        </references>
      </pivotArea>
    </format>
    <format dxfId="110">
      <pivotArea dataOnly="0" labelOnly="1" outline="0" fieldPosition="0">
        <references count="3">
          <reference field="4" count="1" selected="0">
            <x v="9"/>
          </reference>
          <reference field="6" count="1" selected="0">
            <x v="196"/>
          </reference>
          <reference field="9" count="1">
            <x v="0"/>
          </reference>
        </references>
      </pivotArea>
    </format>
    <format dxfId="111">
      <pivotArea dataOnly="0" labelOnly="1" outline="0" fieldPosition="0">
        <references count="3">
          <reference field="4" count="1" selected="0">
            <x v="9"/>
          </reference>
          <reference field="6" count="1" selected="0">
            <x v="249"/>
          </reference>
          <reference field="9" count="1">
            <x v="1"/>
          </reference>
        </references>
      </pivotArea>
    </format>
    <format dxfId="112">
      <pivotArea dataOnly="0" labelOnly="1" outline="0" fieldPosition="0">
        <references count="3">
          <reference field="4" count="1" selected="0">
            <x v="9"/>
          </reference>
          <reference field="6" count="1" selected="0">
            <x v="262"/>
          </reference>
          <reference field="9" count="1">
            <x v="0"/>
          </reference>
        </references>
      </pivotArea>
    </format>
    <format dxfId="113">
      <pivotArea dataOnly="0" labelOnly="1" outline="0" fieldPosition="0">
        <references count="3">
          <reference field="4" count="1" selected="0">
            <x v="9"/>
          </reference>
          <reference field="6" count="1" selected="0">
            <x v="279"/>
          </reference>
          <reference field="9" count="1">
            <x v="1"/>
          </reference>
        </references>
      </pivotArea>
    </format>
    <format dxfId="114">
      <pivotArea dataOnly="0" labelOnly="1" outline="0" fieldPosition="0">
        <references count="3">
          <reference field="4" count="1" selected="0">
            <x v="9"/>
          </reference>
          <reference field="6" count="1" selected="0">
            <x v="286"/>
          </reference>
          <reference field="9" count="1">
            <x v="0"/>
          </reference>
        </references>
      </pivotArea>
    </format>
    <format dxfId="115">
      <pivotArea dataOnly="0" labelOnly="1" outline="0" fieldPosition="0">
        <references count="3">
          <reference field="4" count="1" selected="0">
            <x v="10"/>
          </reference>
          <reference field="6" count="1" selected="0">
            <x v="309"/>
          </reference>
          <reference field="9" count="1">
            <x v="1"/>
          </reference>
        </references>
      </pivotArea>
    </format>
    <format dxfId="116">
      <pivotArea dataOnly="0" labelOnly="1" outline="0" fieldPosition="0">
        <references count="3">
          <reference field="4" count="1" selected="0">
            <x v="10"/>
          </reference>
          <reference field="6" count="1" selected="0">
            <x v="339"/>
          </reference>
          <reference field="9" count="1">
            <x v="0"/>
          </reference>
        </references>
      </pivotArea>
    </format>
    <format dxfId="117">
      <pivotArea dataOnly="0" labelOnly="1" outline="0" fieldPosition="0">
        <references count="3">
          <reference field="4" count="1" selected="0">
            <x v="12"/>
          </reference>
          <reference field="6" count="1" selected="0">
            <x v="153"/>
          </reference>
          <reference field="9" count="1">
            <x v="1"/>
          </reference>
        </references>
      </pivotArea>
    </format>
    <format dxfId="118">
      <pivotArea dataOnly="0" labelOnly="1" outline="0" fieldPosition="0">
        <references count="3">
          <reference field="4" count="1" selected="0">
            <x v="12"/>
          </reference>
          <reference field="6" count="1" selected="0">
            <x v="363"/>
          </reference>
          <reference field="9" count="1">
            <x v="0"/>
          </reference>
        </references>
      </pivotArea>
    </format>
    <format dxfId="119">
      <pivotArea dataOnly="0" labelOnly="1" outline="0" fieldPosition="0">
        <references count="3">
          <reference field="4" count="1" selected="0">
            <x v="13"/>
          </reference>
          <reference field="6" count="1" selected="0">
            <x v="61"/>
          </reference>
          <reference field="9" count="1">
            <x v="1"/>
          </reference>
        </references>
      </pivotArea>
    </format>
    <format dxfId="120">
      <pivotArea dataOnly="0" labelOnly="1" outline="0" fieldPosition="0">
        <references count="3">
          <reference field="4" count="1" selected="0">
            <x v="13"/>
          </reference>
          <reference field="6" count="1" selected="0">
            <x v="79"/>
          </reference>
          <reference field="9" count="1">
            <x v="0"/>
          </reference>
        </references>
      </pivotArea>
    </format>
    <format dxfId="121">
      <pivotArea dataOnly="0" labelOnly="1" outline="0" fieldPosition="0">
        <references count="3">
          <reference field="4" count="1" selected="0">
            <x v="13"/>
          </reference>
          <reference field="6" count="1" selected="0">
            <x v="280"/>
          </reference>
          <reference field="9" count="1">
            <x v="1"/>
          </reference>
        </references>
      </pivotArea>
    </format>
    <format dxfId="122">
      <pivotArea dataOnly="0" labelOnly="1" outline="0" fieldPosition="0">
        <references count="3">
          <reference field="4" count="1" selected="0">
            <x v="13"/>
          </reference>
          <reference field="6" count="1" selected="0">
            <x v="326"/>
          </reference>
          <reference field="9" count="1">
            <x v="0"/>
          </reference>
        </references>
      </pivotArea>
    </format>
    <format dxfId="123">
      <pivotArea dataOnly="0" labelOnly="1" outline="0" fieldPosition="0">
        <references count="3">
          <reference field="4" count="1" selected="0">
            <x v="13"/>
          </reference>
          <reference field="6" count="1" selected="0">
            <x v="332"/>
          </reference>
          <reference field="9" count="1">
            <x v="1"/>
          </reference>
        </references>
      </pivotArea>
    </format>
    <format dxfId="124">
      <pivotArea dataOnly="0" labelOnly="1" outline="0" fieldPosition="0">
        <references count="3">
          <reference field="4" count="1" selected="0">
            <x v="13"/>
          </reference>
          <reference field="6" count="1" selected="0">
            <x v="356"/>
          </reference>
          <reference field="9" count="1">
            <x v="0"/>
          </reference>
        </references>
      </pivotArea>
    </format>
    <format dxfId="125">
      <pivotArea dataOnly="0" labelOnly="1" outline="0" fieldPosition="0">
        <references count="3">
          <reference field="4" count="1" selected="0">
            <x v="13"/>
          </reference>
          <reference field="6" count="1" selected="0">
            <x v="407"/>
          </reference>
          <reference field="9" count="1">
            <x v="1"/>
          </reference>
        </references>
      </pivotArea>
    </format>
    <format dxfId="126">
      <pivotArea dataOnly="0" labelOnly="1" outline="0" fieldPosition="0">
        <references count="3">
          <reference field="4" count="1" selected="0">
            <x v="13"/>
          </reference>
          <reference field="6" count="1" selected="0">
            <x v="452"/>
          </reference>
          <reference field="9" count="1">
            <x v="0"/>
          </reference>
        </references>
      </pivotArea>
    </format>
    <format dxfId="127">
      <pivotArea dataOnly="0" labelOnly="1" outline="0" fieldPosition="0">
        <references count="3">
          <reference field="4" count="1" selected="0">
            <x v="13"/>
          </reference>
          <reference field="6" count="1" selected="0">
            <x v="457"/>
          </reference>
          <reference field="9" count="1">
            <x v="1"/>
          </reference>
        </references>
      </pivotArea>
    </format>
    <format dxfId="128">
      <pivotArea dataOnly="0" labelOnly="1" outline="0" fieldPosition="0">
        <references count="3">
          <reference field="4" count="1" selected="0">
            <x v="13"/>
          </reference>
          <reference field="6" count="1" selected="0">
            <x v="524"/>
          </reference>
          <reference field="9" count="1">
            <x v="0"/>
          </reference>
        </references>
      </pivotArea>
    </format>
    <format dxfId="129">
      <pivotArea dataOnly="0" labelOnly="1" outline="0" fieldPosition="0">
        <references count="3">
          <reference field="4" count="1" selected="0">
            <x v="13"/>
          </reference>
          <reference field="6" count="1" selected="0">
            <x v="630"/>
          </reference>
          <reference field="9" count="1">
            <x v="1"/>
          </reference>
        </references>
      </pivotArea>
    </format>
    <format dxfId="130">
      <pivotArea dataOnly="0" labelOnly="1" outline="0" fieldPosition="0">
        <references count="3">
          <reference field="4" count="1" selected="0">
            <x v="13"/>
          </reference>
          <reference field="6" count="1" selected="0">
            <x v="640"/>
          </reference>
          <reference field="9" count="1">
            <x v="0"/>
          </reference>
        </references>
      </pivotArea>
    </format>
    <format dxfId="131">
      <pivotArea dataOnly="0" labelOnly="1" outline="0" fieldPosition="0">
        <references count="3">
          <reference field="4" count="1" selected="0">
            <x v="17"/>
          </reference>
          <reference field="6" count="1" selected="0">
            <x v="37"/>
          </reference>
          <reference field="9" count="1">
            <x v="1"/>
          </reference>
        </references>
      </pivotArea>
    </format>
    <format dxfId="132">
      <pivotArea dataOnly="0" labelOnly="1" outline="0" fieldPosition="0">
        <references count="3">
          <reference field="4" count="1" selected="0">
            <x v="17"/>
          </reference>
          <reference field="6" count="1" selected="0">
            <x v="52"/>
          </reference>
          <reference field="9" count="1">
            <x v="0"/>
          </reference>
        </references>
      </pivotArea>
    </format>
    <format dxfId="133">
      <pivotArea dataOnly="0" labelOnly="1" outline="0" fieldPosition="0">
        <references count="3">
          <reference field="4" count="1" selected="0">
            <x v="17"/>
          </reference>
          <reference field="6" count="1" selected="0">
            <x v="74"/>
          </reference>
          <reference field="9" count="1">
            <x v="2"/>
          </reference>
        </references>
      </pivotArea>
    </format>
    <format dxfId="134">
      <pivotArea dataOnly="0" labelOnly="1" outline="0" fieldPosition="0">
        <references count="3">
          <reference field="4" count="1" selected="0">
            <x v="17"/>
          </reference>
          <reference field="6" count="1" selected="0">
            <x v="199"/>
          </reference>
          <reference field="9" count="1">
            <x v="0"/>
          </reference>
        </references>
      </pivotArea>
    </format>
    <format dxfId="135">
      <pivotArea dataOnly="0" labelOnly="1" outline="0" fieldPosition="0">
        <references count="3">
          <reference field="4" count="1" selected="0">
            <x v="17"/>
          </reference>
          <reference field="6" count="1" selected="0">
            <x v="221"/>
          </reference>
          <reference field="9" count="1">
            <x v="2"/>
          </reference>
        </references>
      </pivotArea>
    </format>
    <format dxfId="136">
      <pivotArea dataOnly="0" labelOnly="1" outline="0" fieldPosition="0">
        <references count="3">
          <reference field="4" count="1" selected="0">
            <x v="17"/>
          </reference>
          <reference field="6" count="1" selected="0">
            <x v="242"/>
          </reference>
          <reference field="9" count="1">
            <x v="1"/>
          </reference>
        </references>
      </pivotArea>
    </format>
    <format dxfId="137">
      <pivotArea dataOnly="0" labelOnly="1" outline="0" fieldPosition="0">
        <references count="3">
          <reference field="4" count="1" selected="0">
            <x v="17"/>
          </reference>
          <reference field="6" count="1" selected="0">
            <x v="441"/>
          </reference>
          <reference field="9" count="1">
            <x v="3"/>
          </reference>
        </references>
      </pivotArea>
    </format>
    <format dxfId="138">
      <pivotArea dataOnly="0" labelOnly="1" outline="0" fieldPosition="0">
        <references count="3">
          <reference field="4" count="1" selected="0">
            <x v="17"/>
          </reference>
          <reference field="6" count="1" selected="0">
            <x v="468"/>
          </reference>
          <reference field="9" count="1">
            <x v="0"/>
          </reference>
        </references>
      </pivotArea>
    </format>
    <format dxfId="139">
      <pivotArea dataOnly="0" labelOnly="1" outline="0" fieldPosition="0">
        <references count="3">
          <reference field="4" count="1" selected="0">
            <x v="17"/>
          </reference>
          <reference field="6" count="1" selected="0">
            <x v="485"/>
          </reference>
          <reference field="9" count="1">
            <x v="3"/>
          </reference>
        </references>
      </pivotArea>
    </format>
    <format dxfId="140">
      <pivotArea dataOnly="0" labelOnly="1" outline="0" fieldPosition="0">
        <references count="3">
          <reference field="4" count="1" selected="0">
            <x v="17"/>
          </reference>
          <reference field="6" count="1" selected="0">
            <x v="663"/>
          </reference>
          <reference field="9" count="1">
            <x v="2"/>
          </reference>
        </references>
      </pivotArea>
    </format>
    <format dxfId="141">
      <pivotArea dataOnly="0" labelOnly="1" outline="0" fieldPosition="0">
        <references count="3">
          <reference field="4" count="1" selected="0">
            <x v="17"/>
          </reference>
          <reference field="6" count="1" selected="0">
            <x v="754"/>
          </reference>
          <reference field="9" count="1">
            <x v="1"/>
          </reference>
        </references>
      </pivotArea>
    </format>
    <format dxfId="142">
      <pivotArea dataOnly="0" labelOnly="1" outline="0" fieldPosition="0">
        <references count="3">
          <reference field="4" count="1" selected="0">
            <x v="18"/>
          </reference>
          <reference field="6" count="1" selected="0">
            <x v="7"/>
          </reference>
          <reference field="9" count="1">
            <x v="0"/>
          </reference>
        </references>
      </pivotArea>
    </format>
    <format dxfId="143">
      <pivotArea dataOnly="0" labelOnly="1" outline="0" fieldPosition="0">
        <references count="3">
          <reference field="4" count="1" selected="0">
            <x v="18"/>
          </reference>
          <reference field="6" count="1" selected="0">
            <x v="33"/>
          </reference>
          <reference field="9" count="1">
            <x v="1"/>
          </reference>
        </references>
      </pivotArea>
    </format>
    <format dxfId="144">
      <pivotArea dataOnly="0" labelOnly="1" outline="0" fieldPosition="0">
        <references count="3">
          <reference field="4" count="1" selected="0">
            <x v="18"/>
          </reference>
          <reference field="6" count="1" selected="0">
            <x v="102"/>
          </reference>
          <reference field="9" count="1">
            <x v="0"/>
          </reference>
        </references>
      </pivotArea>
    </format>
    <format dxfId="145">
      <pivotArea dataOnly="0" labelOnly="1" outline="0" fieldPosition="0">
        <references count="3">
          <reference field="4" count="1" selected="0">
            <x v="18"/>
          </reference>
          <reference field="6" count="1" selected="0">
            <x v="313"/>
          </reference>
          <reference field="9" count="1">
            <x v="1"/>
          </reference>
        </references>
      </pivotArea>
    </format>
    <format dxfId="146">
      <pivotArea dataOnly="0" labelOnly="1" outline="0" fieldPosition="0">
        <references count="3">
          <reference field="4" count="1" selected="0">
            <x v="18"/>
          </reference>
          <reference field="6" count="1" selected="0">
            <x v="343"/>
          </reference>
          <reference field="9" count="1">
            <x v="0"/>
          </reference>
        </references>
      </pivotArea>
    </format>
    <format dxfId="147">
      <pivotArea dataOnly="0" labelOnly="1" outline="0" fieldPosition="0">
        <references count="3">
          <reference field="4" count="1" selected="0">
            <x v="18"/>
          </reference>
          <reference field="6" count="1" selected="0">
            <x v="454"/>
          </reference>
          <reference field="9" count="1">
            <x v="3"/>
          </reference>
        </references>
      </pivotArea>
    </format>
    <format dxfId="148">
      <pivotArea dataOnly="0" labelOnly="1" outline="0" fieldPosition="0">
        <references count="3">
          <reference field="4" count="1" selected="0">
            <x v="18"/>
          </reference>
          <reference field="6" count="1" selected="0">
            <x v="554"/>
          </reference>
          <reference field="9" count="1">
            <x v="2"/>
          </reference>
        </references>
      </pivotArea>
    </format>
    <format dxfId="149">
      <pivotArea dataOnly="0" labelOnly="1" outline="0" fieldPosition="0">
        <references count="3">
          <reference field="4" count="1" selected="0">
            <x v="18"/>
          </reference>
          <reference field="6" count="1" selected="0">
            <x v="559"/>
          </reference>
          <reference field="9" count="1">
            <x v="0"/>
          </reference>
        </references>
      </pivotArea>
    </format>
    <format dxfId="150">
      <pivotArea dataOnly="0" labelOnly="1" outline="0" fieldPosition="0">
        <references count="3">
          <reference field="4" count="1" selected="0">
            <x v="19"/>
          </reference>
          <reference field="6" count="1" selected="0">
            <x v="13"/>
          </reference>
          <reference field="9" count="1">
            <x v="1"/>
          </reference>
        </references>
      </pivotArea>
    </format>
    <format dxfId="151">
      <pivotArea dataOnly="0" labelOnly="1" outline="0" fieldPosition="0">
        <references count="3">
          <reference field="4" count="1" selected="0">
            <x v="19"/>
          </reference>
          <reference field="6" count="1" selected="0">
            <x v="21"/>
          </reference>
          <reference field="9" count="1">
            <x v="0"/>
          </reference>
        </references>
      </pivotArea>
    </format>
    <format dxfId="152">
      <pivotArea dataOnly="0" labelOnly="1" outline="0" fieldPosition="0">
        <references count="3">
          <reference field="4" count="1" selected="0">
            <x v="19"/>
          </reference>
          <reference field="6" count="1" selected="0">
            <x v="167"/>
          </reference>
          <reference field="9" count="1">
            <x v="1"/>
          </reference>
        </references>
      </pivotArea>
    </format>
    <format dxfId="153">
      <pivotArea dataOnly="0" labelOnly="1" outline="0" fieldPosition="0">
        <references count="3">
          <reference field="4" count="1" selected="0">
            <x v="19"/>
          </reference>
          <reference field="6" count="1" selected="0">
            <x v="242"/>
          </reference>
          <reference field="9" count="1">
            <x v="0"/>
          </reference>
        </references>
      </pivotArea>
    </format>
    <format dxfId="154">
      <pivotArea dataOnly="0" labelOnly="1" outline="0" fieldPosition="0">
        <references count="3">
          <reference field="4" count="1" selected="0">
            <x v="19"/>
          </reference>
          <reference field="6" count="1" selected="0">
            <x v="342"/>
          </reference>
          <reference field="9" count="1">
            <x v="1"/>
          </reference>
        </references>
      </pivotArea>
    </format>
    <format dxfId="155">
      <pivotArea dataOnly="0" labelOnly="1" outline="0" fieldPosition="0">
        <references count="3">
          <reference field="4" count="1" selected="0">
            <x v="19"/>
          </reference>
          <reference field="6" count="1" selected="0">
            <x v="356"/>
          </reference>
          <reference field="9" count="1">
            <x v="0"/>
          </reference>
        </references>
      </pivotArea>
    </format>
    <format dxfId="156">
      <pivotArea dataOnly="0" labelOnly="1" outline="0" fieldPosition="0">
        <references count="3">
          <reference field="4" count="1" selected="0">
            <x v="19"/>
          </reference>
          <reference field="6" count="1" selected="0">
            <x v="389"/>
          </reference>
          <reference field="9" count="1">
            <x v="1"/>
          </reference>
        </references>
      </pivotArea>
    </format>
    <format dxfId="157">
      <pivotArea dataOnly="0" labelOnly="1" outline="0" fieldPosition="0">
        <references count="3">
          <reference field="4" count="1" selected="0">
            <x v="19"/>
          </reference>
          <reference field="6" count="1" selected="0">
            <x v="522"/>
          </reference>
          <reference field="9" count="1">
            <x v="0"/>
          </reference>
        </references>
      </pivotArea>
    </format>
    <format dxfId="158">
      <pivotArea dataOnly="0" labelOnly="1" outline="0" fieldPosition="0">
        <references count="3">
          <reference field="4" count="1" selected="0">
            <x v="19"/>
          </reference>
          <reference field="6" count="1" selected="0">
            <x v="595"/>
          </reference>
          <reference field="9" count="1">
            <x v="1"/>
          </reference>
        </references>
      </pivotArea>
    </format>
    <format dxfId="159">
      <pivotArea dataOnly="0" labelOnly="1" outline="0" fieldPosition="0">
        <references count="3">
          <reference field="4" count="1" selected="0">
            <x v="19"/>
          </reference>
          <reference field="6" count="1" selected="0">
            <x v="637"/>
          </reference>
          <reference field="9" count="1">
            <x v="0"/>
          </reference>
        </references>
      </pivotArea>
    </format>
    <format dxfId="160">
      <pivotArea dataOnly="0" labelOnly="1" outline="0" fieldPosition="0">
        <references count="3">
          <reference field="4" count="1" selected="0">
            <x v="19"/>
          </reference>
          <reference field="6" count="1" selected="0">
            <x v="764"/>
          </reference>
          <reference field="9" count="1">
            <x v="1"/>
          </reference>
        </references>
      </pivotArea>
    </format>
    <format dxfId="161">
      <pivotArea dataOnly="0" labelOnly="1" outline="0" fieldPosition="0">
        <references count="3">
          <reference field="4" count="1" selected="0">
            <x v="20"/>
          </reference>
          <reference field="6" count="1" selected="0">
            <x v="6"/>
          </reference>
          <reference field="9" count="1">
            <x v="0"/>
          </reference>
        </references>
      </pivotArea>
    </format>
    <format dxfId="162">
      <pivotArea dataOnly="0" labelOnly="1" outline="0" fieldPosition="0">
        <references count="3">
          <reference field="4" count="1" selected="0">
            <x v="20"/>
          </reference>
          <reference field="6" count="1" selected="0">
            <x v="343"/>
          </reference>
          <reference field="9" count="1">
            <x v="1"/>
          </reference>
        </references>
      </pivotArea>
    </format>
    <format dxfId="163">
      <pivotArea dataOnly="0" labelOnly="1" outline="0" fieldPosition="0">
        <references count="3">
          <reference field="4" count="1" selected="0">
            <x v="20"/>
          </reference>
          <reference field="6" count="1" selected="0">
            <x v="392"/>
          </reference>
          <reference field="9" count="1">
            <x v="0"/>
          </reference>
        </references>
      </pivotArea>
    </format>
    <format dxfId="164">
      <pivotArea dataOnly="0" labelOnly="1" outline="0" fieldPosition="0">
        <references count="3">
          <reference field="4" count="1" selected="0">
            <x v="20"/>
          </reference>
          <reference field="6" count="1" selected="0">
            <x v="728"/>
          </reference>
          <reference field="9" count="1">
            <x v="2"/>
          </reference>
        </references>
      </pivotArea>
    </format>
    <format dxfId="165">
      <pivotArea dataOnly="0" labelOnly="1" outline="0" fieldPosition="0">
        <references count="3">
          <reference field="4" count="1" selected="0">
            <x v="21"/>
          </reference>
          <reference field="6" count="1" selected="0">
            <x v="16"/>
          </reference>
          <reference field="9" count="1">
            <x v="0"/>
          </reference>
        </references>
      </pivotArea>
    </format>
    <format dxfId="166">
      <pivotArea dataOnly="0" labelOnly="1" outline="0" fieldPosition="0">
        <references count="3">
          <reference field="4" count="1" selected="0">
            <x v="21"/>
          </reference>
          <reference field="6" count="1" selected="0">
            <x v="623"/>
          </reference>
          <reference field="9" count="1">
            <x v="1"/>
          </reference>
        </references>
      </pivotArea>
    </format>
    <format dxfId="167">
      <pivotArea dataOnly="0" labelOnly="1" outline="0" fieldPosition="0">
        <references count="3">
          <reference field="4" count="1" selected="0">
            <x v="21"/>
          </reference>
          <reference field="6" count="1" selected="0">
            <x v="631"/>
          </reference>
          <reference field="9" count="1">
            <x v="0"/>
          </reference>
        </references>
      </pivotArea>
    </format>
    <format dxfId="168">
      <pivotArea dataOnly="0" labelOnly="1" outline="0" fieldPosition="0">
        <references count="3">
          <reference field="4" count="1" selected="0">
            <x v="24"/>
          </reference>
          <reference field="6" count="1" selected="0">
            <x v="763"/>
          </reference>
          <reference field="9" count="1">
            <x v="1"/>
          </reference>
        </references>
      </pivotArea>
    </format>
    <format dxfId="169">
      <pivotArea dataOnly="0" labelOnly="1" outline="0" fieldPosition="0">
        <references count="3">
          <reference field="4" count="1" selected="0">
            <x v="25"/>
          </reference>
          <reference field="6" count="1" selected="0">
            <x v="23"/>
          </reference>
          <reference field="9" count="1">
            <x v="0"/>
          </reference>
        </references>
      </pivotArea>
    </format>
    <format dxfId="170">
      <pivotArea dataOnly="0" labelOnly="1" outline="0" fieldPosition="0">
        <references count="3">
          <reference field="4" count="1" selected="0">
            <x v="28"/>
          </reference>
          <reference field="6" count="1" selected="0">
            <x v="46"/>
          </reference>
          <reference field="9" count="1">
            <x v="1"/>
          </reference>
        </references>
      </pivotArea>
    </format>
    <format dxfId="171">
      <pivotArea dataOnly="0" labelOnly="1" outline="0" fieldPosition="0">
        <references count="3">
          <reference field="4" count="1" selected="0">
            <x v="29"/>
          </reference>
          <reference field="6" count="1" selected="0">
            <x v="26"/>
          </reference>
          <reference field="9" count="1">
            <x v="0"/>
          </reference>
        </references>
      </pivotArea>
    </format>
    <format dxfId="172">
      <pivotArea dataOnly="0" labelOnly="1" outline="0" fieldPosition="0">
        <references count="3">
          <reference field="4" count="1" selected="0">
            <x v="29"/>
          </reference>
          <reference field="6" count="1" selected="0">
            <x v="103"/>
          </reference>
          <reference field="9" count="1">
            <x v="1"/>
          </reference>
        </references>
      </pivotArea>
    </format>
    <format dxfId="173">
      <pivotArea dataOnly="0" labelOnly="1" outline="0" fieldPosition="0">
        <references count="3">
          <reference field="4" count="1" selected="0">
            <x v="29"/>
          </reference>
          <reference field="6" count="1" selected="0">
            <x v="105"/>
          </reference>
          <reference field="9" count="1">
            <x v="0"/>
          </reference>
        </references>
      </pivotArea>
    </format>
    <format dxfId="174">
      <pivotArea dataOnly="0" labelOnly="1" outline="0" fieldPosition="0">
        <references count="3">
          <reference field="4" count="1" selected="0">
            <x v="32"/>
          </reference>
          <reference field="6" count="1" selected="0">
            <x v="76"/>
          </reference>
          <reference field="9" count="1">
            <x v="2"/>
          </reference>
        </references>
      </pivotArea>
    </format>
    <format dxfId="175">
      <pivotArea dataOnly="0" labelOnly="1" outline="0" fieldPosition="0">
        <references count="3">
          <reference field="4" count="1" selected="0">
            <x v="32"/>
          </reference>
          <reference field="6" count="1" selected="0">
            <x v="352"/>
          </reference>
          <reference field="9" count="1">
            <x v="1"/>
          </reference>
        </references>
      </pivotArea>
    </format>
    <format dxfId="176">
      <pivotArea dataOnly="0" labelOnly="1" outline="0" fieldPosition="0">
        <references count="3">
          <reference field="4" count="1" selected="0">
            <x v="32"/>
          </reference>
          <reference field="6" count="1" selected="0">
            <x v="478"/>
          </reference>
          <reference field="9" count="1">
            <x v="2"/>
          </reference>
        </references>
      </pivotArea>
    </format>
    <format dxfId="177">
      <pivotArea dataOnly="0" labelOnly="1" outline="0" fieldPosition="0">
        <references count="3">
          <reference field="4" count="1" selected="0">
            <x v="32"/>
          </reference>
          <reference field="6" count="1" selected="0">
            <x v="569"/>
          </reference>
          <reference field="9" count="1">
            <x v="1"/>
          </reference>
        </references>
      </pivotArea>
    </format>
    <format dxfId="178">
      <pivotArea dataOnly="0" labelOnly="1" outline="0" fieldPosition="0">
        <references count="3">
          <reference field="4" count="1" selected="0">
            <x v="32"/>
          </reference>
          <reference field="6" count="1" selected="0">
            <x v="734"/>
          </reference>
          <reference field="9" count="1">
            <x v="0"/>
          </reference>
        </references>
      </pivotArea>
    </format>
    <format dxfId="179">
      <pivotArea dataOnly="0" labelOnly="1" outline="0" fieldPosition="0">
        <references count="3">
          <reference field="4" count="1" selected="0">
            <x v="33"/>
          </reference>
          <reference field="6" count="1" selected="0">
            <x v="94"/>
          </reference>
          <reference field="9" count="1">
            <x v="1"/>
          </reference>
        </references>
      </pivotArea>
    </format>
    <format dxfId="180">
      <pivotArea dataOnly="0" labelOnly="1" outline="0" fieldPosition="0">
        <references count="3">
          <reference field="4" count="1" selected="0">
            <x v="33"/>
          </reference>
          <reference field="6" count="1" selected="0">
            <x v="170"/>
          </reference>
          <reference field="9" count="1">
            <x v="0"/>
          </reference>
        </references>
      </pivotArea>
    </format>
    <format dxfId="181">
      <pivotArea dataOnly="0" labelOnly="1" outline="0" fieldPosition="0">
        <references count="3">
          <reference field="4" count="1" selected="0">
            <x v="33"/>
          </reference>
          <reference field="6" count="1" selected="0">
            <x v="280"/>
          </reference>
          <reference field="9" count="1">
            <x v="1"/>
          </reference>
        </references>
      </pivotArea>
    </format>
    <format dxfId="182">
      <pivotArea dataOnly="0" labelOnly="1" outline="0" fieldPosition="0">
        <references count="3">
          <reference field="4" count="1" selected="0">
            <x v="33"/>
          </reference>
          <reference field="6" count="1" selected="0">
            <x v="363"/>
          </reference>
          <reference field="9" count="1">
            <x v="0"/>
          </reference>
        </references>
      </pivotArea>
    </format>
    <format dxfId="183">
      <pivotArea dataOnly="0" labelOnly="1" outline="0" fieldPosition="0">
        <references count="3">
          <reference field="4" count="1" selected="0">
            <x v="33"/>
          </reference>
          <reference field="6" count="1" selected="0">
            <x v="715"/>
          </reference>
          <reference field="9" count="1">
            <x v="1"/>
          </reference>
        </references>
      </pivotArea>
    </format>
    <format dxfId="184">
      <pivotArea dataOnly="0" labelOnly="1" outline="0" fieldPosition="0">
        <references count="3">
          <reference field="4" count="1" selected="0">
            <x v="34"/>
          </reference>
          <reference field="6" count="1" selected="0">
            <x v="104"/>
          </reference>
          <reference field="9" count="1">
            <x v="0"/>
          </reference>
        </references>
      </pivotArea>
    </format>
    <format dxfId="185">
      <pivotArea dataOnly="0" labelOnly="1" outline="0" fieldPosition="0">
        <references count="3">
          <reference field="4" count="1" selected="0">
            <x v="34"/>
          </reference>
          <reference field="6" count="1" selected="0">
            <x v="314"/>
          </reference>
          <reference field="9" count="1">
            <x v="1"/>
          </reference>
        </references>
      </pivotArea>
    </format>
    <format dxfId="186">
      <pivotArea dataOnly="0" labelOnly="1" outline="0" fieldPosition="0">
        <references count="3">
          <reference field="4" count="1" selected="0">
            <x v="34"/>
          </reference>
          <reference field="6" count="1" selected="0">
            <x v="389"/>
          </reference>
          <reference field="9" count="1">
            <x v="0"/>
          </reference>
        </references>
      </pivotArea>
    </format>
    <format dxfId="187">
      <pivotArea dataOnly="0" labelOnly="1" outline="0" fieldPosition="0">
        <references count="3">
          <reference field="4" count="1" selected="0">
            <x v="34"/>
          </reference>
          <reference field="6" count="1" selected="0">
            <x v="626"/>
          </reference>
          <reference field="9" count="1">
            <x v="1"/>
          </reference>
        </references>
      </pivotArea>
    </format>
    <format dxfId="188">
      <pivotArea dataOnly="0" labelOnly="1" outline="0" fieldPosition="0">
        <references count="3">
          <reference field="4" count="1" selected="0">
            <x v="34"/>
          </reference>
          <reference field="6" count="1" selected="0">
            <x v="706"/>
          </reference>
          <reference field="9" count="1">
            <x v="0"/>
          </reference>
        </references>
      </pivotArea>
    </format>
    <format dxfId="189">
      <pivotArea dataOnly="0" labelOnly="1" outline="0" fieldPosition="0">
        <references count="3">
          <reference field="4" count="1" selected="0">
            <x v="35"/>
          </reference>
          <reference field="6" count="1" selected="0">
            <x v="368"/>
          </reference>
          <reference field="9" count="1">
            <x v="1"/>
          </reference>
        </references>
      </pivotArea>
    </format>
    <format dxfId="190">
      <pivotArea dataOnly="0" labelOnly="1" outline="0" fieldPosition="0">
        <references count="3">
          <reference field="4" count="1" selected="0">
            <x v="35"/>
          </reference>
          <reference field="6" count="1" selected="0">
            <x v="418"/>
          </reference>
          <reference field="9" count="1">
            <x v="0"/>
          </reference>
        </references>
      </pivotArea>
    </format>
    <format dxfId="191">
      <pivotArea dataOnly="0" labelOnly="1" outline="0" fieldPosition="0">
        <references count="3">
          <reference field="4" count="1" selected="0">
            <x v="36"/>
          </reference>
          <reference field="6" count="1" selected="0">
            <x v="9"/>
          </reference>
          <reference field="9" count="1">
            <x v="1"/>
          </reference>
        </references>
      </pivotArea>
    </format>
    <format dxfId="192">
      <pivotArea dataOnly="0" labelOnly="1" outline="0" fieldPosition="0">
        <references count="3">
          <reference field="4" count="1" selected="0">
            <x v="36"/>
          </reference>
          <reference field="6" count="1" selected="0">
            <x v="20"/>
          </reference>
          <reference field="9" count="1">
            <x v="0"/>
          </reference>
        </references>
      </pivotArea>
    </format>
    <format dxfId="193">
      <pivotArea dataOnly="0" labelOnly="1" outline="0" fieldPosition="0">
        <references count="3">
          <reference field="4" count="1" selected="0">
            <x v="36"/>
          </reference>
          <reference field="6" count="1" selected="0">
            <x v="94"/>
          </reference>
          <reference field="9" count="1">
            <x v="1"/>
          </reference>
        </references>
      </pivotArea>
    </format>
    <format dxfId="194">
      <pivotArea dataOnly="0" labelOnly="1" outline="0" fieldPosition="0">
        <references count="3">
          <reference field="4" count="1" selected="0">
            <x v="36"/>
          </reference>
          <reference field="6" count="1" selected="0">
            <x v="106"/>
          </reference>
          <reference field="9" count="1">
            <x v="0"/>
          </reference>
        </references>
      </pivotArea>
    </format>
    <format dxfId="195">
      <pivotArea dataOnly="0" labelOnly="1" outline="0" fieldPosition="0">
        <references count="3">
          <reference field="4" count="1" selected="0">
            <x v="36"/>
          </reference>
          <reference field="6" count="1" selected="0">
            <x v="719"/>
          </reference>
          <reference field="9" count="1">
            <x v="1"/>
          </reference>
        </references>
      </pivotArea>
    </format>
    <format dxfId="196">
      <pivotArea dataOnly="0" labelOnly="1" outline="0" fieldPosition="0">
        <references count="3">
          <reference field="4" count="1" selected="0">
            <x v="36"/>
          </reference>
          <reference field="6" count="1" selected="0">
            <x v="728"/>
          </reference>
          <reference field="9" count="1">
            <x v="0"/>
          </reference>
        </references>
      </pivotArea>
    </format>
    <format dxfId="197">
      <pivotArea dataOnly="0" labelOnly="1" outline="0" fieldPosition="0">
        <references count="3">
          <reference field="4" count="1" selected="0">
            <x v="36"/>
          </reference>
          <reference field="6" count="1" selected="0">
            <x v="735"/>
          </reference>
          <reference field="9" count="1">
            <x v="1"/>
          </reference>
        </references>
      </pivotArea>
    </format>
    <format dxfId="198">
      <pivotArea dataOnly="0" labelOnly="1" outline="0" fieldPosition="0">
        <references count="3">
          <reference field="4" count="1" selected="0">
            <x v="36"/>
          </reference>
          <reference field="6" count="1" selected="0">
            <x v="757"/>
          </reference>
          <reference field="9" count="1">
            <x v="0"/>
          </reference>
        </references>
      </pivotArea>
    </format>
    <format dxfId="199">
      <pivotArea dataOnly="0" labelOnly="1" outline="0" fieldPosition="0">
        <references count="3">
          <reference field="4" count="1" selected="0">
            <x v="40"/>
          </reference>
          <reference field="6" count="1" selected="0">
            <x v="47"/>
          </reference>
          <reference field="9" count="1">
            <x v="1"/>
          </reference>
        </references>
      </pivotArea>
    </format>
    <format dxfId="200">
      <pivotArea dataOnly="0" labelOnly="1" outline="0" fieldPosition="0">
        <references count="3">
          <reference field="4" count="1" selected="0">
            <x v="40"/>
          </reference>
          <reference field="6" count="1" selected="0">
            <x v="62"/>
          </reference>
          <reference field="9" count="1">
            <x v="0"/>
          </reference>
        </references>
      </pivotArea>
    </format>
    <format dxfId="201">
      <pivotArea dataOnly="0" labelOnly="1" outline="0" fieldPosition="0">
        <references count="3">
          <reference field="4" count="1" selected="0">
            <x v="40"/>
          </reference>
          <reference field="6" count="1" selected="0">
            <x v="69"/>
          </reference>
          <reference field="9" count="1">
            <x v="2"/>
          </reference>
        </references>
      </pivotArea>
    </format>
    <format dxfId="202">
      <pivotArea dataOnly="0" labelOnly="1" outline="0" fieldPosition="0">
        <references count="3">
          <reference field="4" count="1" selected="0">
            <x v="40"/>
          </reference>
          <reference field="6" count="1" selected="0">
            <x v="70"/>
          </reference>
          <reference field="9" count="1">
            <x v="1"/>
          </reference>
        </references>
      </pivotArea>
    </format>
    <format dxfId="203">
      <pivotArea dataOnly="0" labelOnly="1" outline="0" fieldPosition="0">
        <references count="3">
          <reference field="4" count="1" selected="0">
            <x v="40"/>
          </reference>
          <reference field="6" count="1" selected="0">
            <x v="79"/>
          </reference>
          <reference field="9" count="1">
            <x v="0"/>
          </reference>
        </references>
      </pivotArea>
    </format>
    <format dxfId="204">
      <pivotArea dataOnly="0" labelOnly="1" outline="0" fieldPosition="0">
        <references count="3">
          <reference field="4" count="1" selected="0">
            <x v="40"/>
          </reference>
          <reference field="6" count="1" selected="0">
            <x v="90"/>
          </reference>
          <reference field="9" count="1">
            <x v="1"/>
          </reference>
        </references>
      </pivotArea>
    </format>
    <format dxfId="205">
      <pivotArea dataOnly="0" labelOnly="1" outline="0" fieldPosition="0">
        <references count="3">
          <reference field="4" count="1" selected="0">
            <x v="40"/>
          </reference>
          <reference field="6" count="1" selected="0">
            <x v="100"/>
          </reference>
          <reference field="9" count="1">
            <x v="0"/>
          </reference>
        </references>
      </pivotArea>
    </format>
    <format dxfId="206">
      <pivotArea dataOnly="0" labelOnly="1" outline="0" fieldPosition="0">
        <references count="3">
          <reference field="4" count="1" selected="0">
            <x v="40"/>
          </reference>
          <reference field="6" count="1" selected="0">
            <x v="119"/>
          </reference>
          <reference field="9" count="1">
            <x v="2"/>
          </reference>
        </references>
      </pivotArea>
    </format>
    <format dxfId="207">
      <pivotArea dataOnly="0" labelOnly="1" outline="0" fieldPosition="0">
        <references count="3">
          <reference field="4" count="1" selected="0">
            <x v="40"/>
          </reference>
          <reference field="6" count="1" selected="0">
            <x v="143"/>
          </reference>
          <reference field="9" count="1">
            <x v="0"/>
          </reference>
        </references>
      </pivotArea>
    </format>
    <format dxfId="208">
      <pivotArea dataOnly="0" labelOnly="1" outline="0" fieldPosition="0">
        <references count="3">
          <reference field="4" count="1" selected="0">
            <x v="40"/>
          </reference>
          <reference field="6" count="1" selected="0">
            <x v="144"/>
          </reference>
          <reference field="9" count="1">
            <x v="2"/>
          </reference>
        </references>
      </pivotArea>
    </format>
    <format dxfId="209">
      <pivotArea dataOnly="0" labelOnly="1" outline="0" fieldPosition="0">
        <references count="3">
          <reference field="4" count="1" selected="0">
            <x v="40"/>
          </reference>
          <reference field="6" count="1" selected="0">
            <x v="146"/>
          </reference>
          <reference field="9" count="1">
            <x v="0"/>
          </reference>
        </references>
      </pivotArea>
    </format>
    <format dxfId="210">
      <pivotArea dataOnly="0" labelOnly="1" outline="0" fieldPosition="0">
        <references count="3">
          <reference field="4" count="1" selected="0">
            <x v="40"/>
          </reference>
          <reference field="6" count="1" selected="0">
            <x v="172"/>
          </reference>
          <reference field="9" count="1">
            <x v="3"/>
          </reference>
        </references>
      </pivotArea>
    </format>
    <format dxfId="211">
      <pivotArea dataOnly="0" labelOnly="1" outline="0" fieldPosition="0">
        <references count="3">
          <reference field="4" count="1" selected="0">
            <x v="40"/>
          </reference>
          <reference field="6" count="1" selected="0">
            <x v="184"/>
          </reference>
          <reference field="9" count="1">
            <x v="2"/>
          </reference>
        </references>
      </pivotArea>
    </format>
    <format dxfId="212">
      <pivotArea dataOnly="0" labelOnly="1" outline="0" fieldPosition="0">
        <references count="3">
          <reference field="4" count="1" selected="0">
            <x v="40"/>
          </reference>
          <reference field="6" count="1" selected="0">
            <x v="206"/>
          </reference>
          <reference field="9" count="1">
            <x v="0"/>
          </reference>
        </references>
      </pivotArea>
    </format>
    <format dxfId="213">
      <pivotArea dataOnly="0" labelOnly="1" outline="0" fieldPosition="0">
        <references count="3">
          <reference field="4" count="1" selected="0">
            <x v="40"/>
          </reference>
          <reference field="6" count="1" selected="0">
            <x v="213"/>
          </reference>
          <reference field="9" count="1">
            <x v="1"/>
          </reference>
        </references>
      </pivotArea>
    </format>
    <format dxfId="214">
      <pivotArea dataOnly="0" labelOnly="1" outline="0" fieldPosition="0">
        <references count="3">
          <reference field="4" count="1" selected="0">
            <x v="40"/>
          </reference>
          <reference field="6" count="1" selected="0">
            <x v="218"/>
          </reference>
          <reference field="9" count="1">
            <x v="0"/>
          </reference>
        </references>
      </pivotArea>
    </format>
    <format dxfId="215">
      <pivotArea dataOnly="0" labelOnly="1" outline="0" fieldPosition="0">
        <references count="3">
          <reference field="4" count="1" selected="0">
            <x v="40"/>
          </reference>
          <reference field="6" count="1" selected="0">
            <x v="241"/>
          </reference>
          <reference field="9" count="1">
            <x v="3"/>
          </reference>
        </references>
      </pivotArea>
    </format>
    <format dxfId="216">
      <pivotArea dataOnly="0" labelOnly="1" outline="0" fieldPosition="0">
        <references count="3">
          <reference field="4" count="1" selected="0">
            <x v="40"/>
          </reference>
          <reference field="6" count="1" selected="0">
            <x v="246"/>
          </reference>
          <reference field="9" count="1">
            <x v="0"/>
          </reference>
        </references>
      </pivotArea>
    </format>
    <format dxfId="217">
      <pivotArea dataOnly="0" labelOnly="1" outline="0" fieldPosition="0">
        <references count="3">
          <reference field="4" count="1" selected="0">
            <x v="40"/>
          </reference>
          <reference field="6" count="1" selected="0">
            <x v="251"/>
          </reference>
          <reference field="9" count="1">
            <x v="2"/>
          </reference>
        </references>
      </pivotArea>
    </format>
    <format dxfId="218">
      <pivotArea dataOnly="0" labelOnly="1" outline="0" fieldPosition="0">
        <references count="3">
          <reference field="4" count="1" selected="0">
            <x v="40"/>
          </reference>
          <reference field="6" count="1" selected="0">
            <x v="280"/>
          </reference>
          <reference field="9" count="1">
            <x v="0"/>
          </reference>
        </references>
      </pivotArea>
    </format>
    <format dxfId="219">
      <pivotArea dataOnly="0" labelOnly="1" outline="0" fieldPosition="0">
        <references count="3">
          <reference field="4" count="1" selected="0">
            <x v="40"/>
          </reference>
          <reference field="6" count="1" selected="0">
            <x v="293"/>
          </reference>
          <reference field="9" count="1">
            <x v="2"/>
          </reference>
        </references>
      </pivotArea>
    </format>
    <format dxfId="220">
      <pivotArea dataOnly="0" labelOnly="1" outline="0" fieldPosition="0">
        <references count="3">
          <reference field="4" count="1" selected="0">
            <x v="40"/>
          </reference>
          <reference field="6" count="1" selected="0">
            <x v="296"/>
          </reference>
          <reference field="9" count="1">
            <x v="0"/>
          </reference>
        </references>
      </pivotArea>
    </format>
    <format dxfId="221">
      <pivotArea dataOnly="0" labelOnly="1" outline="0" fieldPosition="0">
        <references count="3">
          <reference field="4" count="1" selected="0">
            <x v="40"/>
          </reference>
          <reference field="6" count="1" selected="0">
            <x v="328"/>
          </reference>
          <reference field="9" count="1">
            <x v="1"/>
          </reference>
        </references>
      </pivotArea>
    </format>
    <format dxfId="222">
      <pivotArea dataOnly="0" labelOnly="1" outline="0" fieldPosition="0">
        <references count="3">
          <reference field="4" count="1" selected="0">
            <x v="40"/>
          </reference>
          <reference field="6" count="1" selected="0">
            <x v="334"/>
          </reference>
          <reference field="9" count="1">
            <x v="0"/>
          </reference>
        </references>
      </pivotArea>
    </format>
    <format dxfId="223">
      <pivotArea dataOnly="0" labelOnly="1" outline="0" fieldPosition="0">
        <references count="3">
          <reference field="4" count="1" selected="0">
            <x v="40"/>
          </reference>
          <reference field="6" count="1" selected="0">
            <x v="341"/>
          </reference>
          <reference field="9" count="1">
            <x v="1"/>
          </reference>
        </references>
      </pivotArea>
    </format>
    <format dxfId="224">
      <pivotArea dataOnly="0" labelOnly="1" outline="0" fieldPosition="0">
        <references count="3">
          <reference field="4" count="1" selected="0">
            <x v="40"/>
          </reference>
          <reference field="6" count="1" selected="0">
            <x v="343"/>
          </reference>
          <reference field="9" count="1">
            <x v="0"/>
          </reference>
        </references>
      </pivotArea>
    </format>
    <format dxfId="225">
      <pivotArea dataOnly="0" labelOnly="1" outline="0" fieldPosition="0">
        <references count="3">
          <reference field="4" count="1" selected="0">
            <x v="40"/>
          </reference>
          <reference field="6" count="1" selected="0">
            <x v="379"/>
          </reference>
          <reference field="9" count="1">
            <x v="1"/>
          </reference>
        </references>
      </pivotArea>
    </format>
    <format dxfId="226">
      <pivotArea dataOnly="0" labelOnly="1" outline="0" fieldPosition="0">
        <references count="3">
          <reference field="4" count="1" selected="0">
            <x v="40"/>
          </reference>
          <reference field="6" count="1" selected="0">
            <x v="388"/>
          </reference>
          <reference field="9" count="1">
            <x v="0"/>
          </reference>
        </references>
      </pivotArea>
    </format>
    <format dxfId="227">
      <pivotArea dataOnly="0" labelOnly="1" outline="0" fieldPosition="0">
        <references count="3">
          <reference field="4" count="1" selected="0">
            <x v="40"/>
          </reference>
          <reference field="6" count="1" selected="0">
            <x v="423"/>
          </reference>
          <reference field="9" count="1">
            <x v="2"/>
          </reference>
        </references>
      </pivotArea>
    </format>
    <format dxfId="228">
      <pivotArea dataOnly="0" labelOnly="1" outline="0" fieldPosition="0">
        <references count="3">
          <reference field="4" count="1" selected="0">
            <x v="40"/>
          </reference>
          <reference field="6" count="1" selected="0">
            <x v="435"/>
          </reference>
          <reference field="9" count="1">
            <x v="0"/>
          </reference>
        </references>
      </pivotArea>
    </format>
    <format dxfId="229">
      <pivotArea dataOnly="0" labelOnly="1" outline="0" fieldPosition="0">
        <references count="3">
          <reference field="4" count="1" selected="0">
            <x v="40"/>
          </reference>
          <reference field="6" count="1" selected="0">
            <x v="454"/>
          </reference>
          <reference field="9" count="1">
            <x v="2"/>
          </reference>
        </references>
      </pivotArea>
    </format>
    <format dxfId="230">
      <pivotArea dataOnly="0" labelOnly="1" outline="0" fieldPosition="0">
        <references count="3">
          <reference field="4" count="1" selected="0">
            <x v="40"/>
          </reference>
          <reference field="6" count="1" selected="0">
            <x v="467"/>
          </reference>
          <reference field="9" count="1">
            <x v="0"/>
          </reference>
        </references>
      </pivotArea>
    </format>
    <format dxfId="231">
      <pivotArea dataOnly="0" labelOnly="1" outline="0" fieldPosition="0">
        <references count="3">
          <reference field="4" count="1" selected="0">
            <x v="40"/>
          </reference>
          <reference field="6" count="1" selected="0">
            <x v="514"/>
          </reference>
          <reference field="9" count="1">
            <x v="1"/>
          </reference>
        </references>
      </pivotArea>
    </format>
    <format dxfId="232">
      <pivotArea dataOnly="0" labelOnly="1" outline="0" fieldPosition="0">
        <references count="3">
          <reference field="4" count="1" selected="0">
            <x v="40"/>
          </reference>
          <reference field="6" count="1" selected="0">
            <x v="542"/>
          </reference>
          <reference field="9" count="1">
            <x v="0"/>
          </reference>
        </references>
      </pivotArea>
    </format>
    <format dxfId="233">
      <pivotArea dataOnly="0" labelOnly="1" outline="0" fieldPosition="0">
        <references count="3">
          <reference field="4" count="1" selected="0">
            <x v="40"/>
          </reference>
          <reference field="6" count="1" selected="0">
            <x v="581"/>
          </reference>
          <reference field="9" count="1">
            <x v="2"/>
          </reference>
        </references>
      </pivotArea>
    </format>
    <format dxfId="234">
      <pivotArea dataOnly="0" labelOnly="1" outline="0" fieldPosition="0">
        <references count="3">
          <reference field="4" count="1" selected="0">
            <x v="40"/>
          </reference>
          <reference field="6" count="1" selected="0">
            <x v="587"/>
          </reference>
          <reference field="9" count="1">
            <x v="0"/>
          </reference>
        </references>
      </pivotArea>
    </format>
    <format dxfId="235">
      <pivotArea dataOnly="0" labelOnly="1" outline="0" fieldPosition="0">
        <references count="3">
          <reference field="4" count="1" selected="0">
            <x v="40"/>
          </reference>
          <reference field="6" count="1" selected="0">
            <x v="673"/>
          </reference>
          <reference field="9" count="1">
            <x v="3"/>
          </reference>
        </references>
      </pivotArea>
    </format>
    <format dxfId="236">
      <pivotArea dataOnly="0" labelOnly="1" outline="0" fieldPosition="0">
        <references count="3">
          <reference field="4" count="1" selected="0">
            <x v="40"/>
          </reference>
          <reference field="6" count="1" selected="0">
            <x v="674"/>
          </reference>
          <reference field="9" count="1">
            <x v="0"/>
          </reference>
        </references>
      </pivotArea>
    </format>
    <format dxfId="237">
      <pivotArea dataOnly="0" labelOnly="1" outline="0" fieldPosition="0">
        <references count="3">
          <reference field="4" count="1" selected="0">
            <x v="40"/>
          </reference>
          <reference field="6" count="1" selected="0">
            <x v="687"/>
          </reference>
          <reference field="9" count="1">
            <x v="1"/>
          </reference>
        </references>
      </pivotArea>
    </format>
    <format dxfId="238">
      <pivotArea dataOnly="0" labelOnly="1" outline="0" fieldPosition="0">
        <references count="3">
          <reference field="4" count="1" selected="0">
            <x v="40"/>
          </reference>
          <reference field="6" count="1" selected="0">
            <x v="689"/>
          </reference>
          <reference field="9" count="1">
            <x v="0"/>
          </reference>
        </references>
      </pivotArea>
    </format>
    <format dxfId="239">
      <pivotArea dataOnly="0" labelOnly="1" outline="0" fieldPosition="0">
        <references count="3">
          <reference field="4" count="1" selected="0">
            <x v="40"/>
          </reference>
          <reference field="6" count="1" selected="0">
            <x v="709"/>
          </reference>
          <reference field="9" count="1">
            <x v="1"/>
          </reference>
        </references>
      </pivotArea>
    </format>
    <format dxfId="240">
      <pivotArea dataOnly="0" labelOnly="1" outline="0" fieldPosition="0">
        <references count="3">
          <reference field="4" count="1" selected="0">
            <x v="40"/>
          </reference>
          <reference field="6" count="1" selected="0">
            <x v="719"/>
          </reference>
          <reference field="9" count="1">
            <x v="2"/>
          </reference>
        </references>
      </pivotArea>
    </format>
    <format dxfId="241">
      <pivotArea dataOnly="0" labelOnly="1" outline="0" fieldPosition="0">
        <references count="3">
          <reference field="4" count="1" selected="0">
            <x v="40"/>
          </reference>
          <reference field="6" count="1" selected="0">
            <x v="737"/>
          </reference>
          <reference field="9" count="1">
            <x v="1"/>
          </reference>
        </references>
      </pivotArea>
    </format>
    <format dxfId="242">
      <pivotArea dataOnly="0" labelOnly="1" outline="0" fieldPosition="0">
        <references count="3">
          <reference field="4" count="1" selected="0">
            <x v="40"/>
          </reference>
          <reference field="6" count="1" selected="0">
            <x v="749"/>
          </reference>
          <reference field="9" count="1">
            <x v="0"/>
          </reference>
        </references>
      </pivotArea>
    </format>
    <format dxfId="243">
      <pivotArea dataOnly="0" labelOnly="1" outline="0" fieldPosition="0">
        <references count="3">
          <reference field="4" count="1" selected="0">
            <x v="42"/>
          </reference>
          <reference field="6" count="1" selected="0">
            <x v="4"/>
          </reference>
          <reference field="9" count="1">
            <x v="2"/>
          </reference>
        </references>
      </pivotArea>
    </format>
    <format dxfId="244">
      <pivotArea dataOnly="0" labelOnly="1" outline="0" fieldPosition="0">
        <references count="3">
          <reference field="4" count="1" selected="0">
            <x v="42"/>
          </reference>
          <reference field="6" count="1" selected="0">
            <x v="8"/>
          </reference>
          <reference field="9" count="1">
            <x v="0"/>
          </reference>
        </references>
      </pivotArea>
    </format>
    <format dxfId="245">
      <pivotArea dataOnly="0" labelOnly="1" outline="0" fieldPosition="0">
        <references count="3">
          <reference field="4" count="1" selected="0">
            <x v="42"/>
          </reference>
          <reference field="6" count="1" selected="0">
            <x v="19"/>
          </reference>
          <reference field="9" count="1">
            <x v="2"/>
          </reference>
        </references>
      </pivotArea>
    </format>
    <format dxfId="246">
      <pivotArea dataOnly="0" labelOnly="1" outline="0" fieldPosition="0">
        <references count="3">
          <reference field="4" count="1" selected="0">
            <x v="42"/>
          </reference>
          <reference field="6" count="1" selected="0">
            <x v="41"/>
          </reference>
          <reference field="9" count="1">
            <x v="0"/>
          </reference>
        </references>
      </pivotArea>
    </format>
    <format dxfId="247">
      <pivotArea dataOnly="0" labelOnly="1" outline="0" fieldPosition="0">
        <references count="3">
          <reference field="4" count="1" selected="0">
            <x v="42"/>
          </reference>
          <reference field="6" count="1" selected="0">
            <x v="223"/>
          </reference>
          <reference field="9" count="1">
            <x v="1"/>
          </reference>
        </references>
      </pivotArea>
    </format>
    <format dxfId="248">
      <pivotArea dataOnly="0" labelOnly="1" outline="0" fieldPosition="0">
        <references count="3">
          <reference field="4" count="1" selected="0">
            <x v="42"/>
          </reference>
          <reference field="6" count="1" selected="0">
            <x v="224"/>
          </reference>
          <reference field="9" count="1">
            <x v="2"/>
          </reference>
        </references>
      </pivotArea>
    </format>
    <format dxfId="249">
      <pivotArea dataOnly="0" labelOnly="1" outline="0" fieldPosition="0">
        <references count="3">
          <reference field="4" count="1" selected="0">
            <x v="42"/>
          </reference>
          <reference field="6" count="1" selected="0">
            <x v="226"/>
          </reference>
          <reference field="9" count="1">
            <x v="1"/>
          </reference>
        </references>
      </pivotArea>
    </format>
    <format dxfId="250">
      <pivotArea dataOnly="0" labelOnly="1" outline="0" fieldPosition="0">
        <references count="3">
          <reference field="4" count="1" selected="0">
            <x v="42"/>
          </reference>
          <reference field="6" count="1" selected="0">
            <x v="229"/>
          </reference>
          <reference field="9" count="1">
            <x v="0"/>
          </reference>
        </references>
      </pivotArea>
    </format>
    <format dxfId="251">
      <pivotArea dataOnly="0" labelOnly="1" outline="0" fieldPosition="0">
        <references count="3">
          <reference field="4" count="1" selected="0">
            <x v="42"/>
          </reference>
          <reference field="6" count="1" selected="0">
            <x v="397"/>
          </reference>
          <reference field="9" count="1">
            <x v="1"/>
          </reference>
        </references>
      </pivotArea>
    </format>
    <format dxfId="252">
      <pivotArea dataOnly="0" labelOnly="1" outline="0" fieldPosition="0">
        <references count="3">
          <reference field="4" count="1" selected="0">
            <x v="42"/>
          </reference>
          <reference field="6" count="1" selected="0">
            <x v="402"/>
          </reference>
          <reference field="9" count="1">
            <x v="0"/>
          </reference>
        </references>
      </pivotArea>
    </format>
    <format dxfId="253">
      <pivotArea dataOnly="0" labelOnly="1" outline="0" fieldPosition="0">
        <references count="3">
          <reference field="4" count="1" selected="0">
            <x v="42"/>
          </reference>
          <reference field="6" count="1" selected="0">
            <x v="410"/>
          </reference>
          <reference field="9" count="1">
            <x v="1"/>
          </reference>
        </references>
      </pivotArea>
    </format>
    <format dxfId="254">
      <pivotArea dataOnly="0" labelOnly="1" outline="0" fieldPosition="0">
        <references count="3">
          <reference field="4" count="1" selected="0">
            <x v="42"/>
          </reference>
          <reference field="6" count="1" selected="0">
            <x v="454"/>
          </reference>
          <reference field="9" count="1">
            <x v="0"/>
          </reference>
        </references>
      </pivotArea>
    </format>
    <format dxfId="255">
      <pivotArea dataOnly="0" labelOnly="1" outline="0" fieldPosition="0">
        <references count="3">
          <reference field="4" count="1" selected="0">
            <x v="42"/>
          </reference>
          <reference field="6" count="1" selected="0">
            <x v="556"/>
          </reference>
          <reference field="9" count="1">
            <x v="2"/>
          </reference>
        </references>
      </pivotArea>
    </format>
    <format dxfId="256">
      <pivotArea dataOnly="0" labelOnly="1" outline="0" fieldPosition="0">
        <references count="3">
          <reference field="4" count="1" selected="0">
            <x v="42"/>
          </reference>
          <reference field="6" count="1" selected="0">
            <x v="568"/>
          </reference>
          <reference field="9" count="1">
            <x v="1"/>
          </reference>
        </references>
      </pivotArea>
    </format>
    <format dxfId="257">
      <pivotArea dataOnly="0" labelOnly="1" outline="0" fieldPosition="0">
        <references count="3">
          <reference field="4" count="1" selected="0">
            <x v="42"/>
          </reference>
          <reference field="6" count="1" selected="0">
            <x v="573"/>
          </reference>
          <reference field="9" count="1">
            <x v="0"/>
          </reference>
        </references>
      </pivotArea>
    </format>
    <format dxfId="258">
      <pivotArea dataOnly="0" labelOnly="1" outline="0" fieldPosition="0">
        <references count="3">
          <reference field="4" count="1" selected="0">
            <x v="42"/>
          </reference>
          <reference field="6" count="1" selected="0">
            <x v="652"/>
          </reference>
          <reference field="9" count="1">
            <x v="1"/>
          </reference>
        </references>
      </pivotArea>
    </format>
    <format dxfId="259">
      <pivotArea dataOnly="0" labelOnly="1" outline="0" fieldPosition="0">
        <references count="3">
          <reference field="4" count="1" selected="0">
            <x v="42"/>
          </reference>
          <reference field="6" count="1" selected="0">
            <x v="742"/>
          </reference>
          <reference field="9" count="1">
            <x v="0"/>
          </reference>
        </references>
      </pivotArea>
    </format>
    <format dxfId="260">
      <pivotArea dataOnly="0" labelOnly="1" outline="0" fieldPosition="0">
        <references count="3">
          <reference field="4" count="1" selected="0">
            <x v="45"/>
          </reference>
          <reference field="6" count="1" selected="0">
            <x v="38"/>
          </reference>
          <reference field="9" count="1">
            <x v="1"/>
          </reference>
        </references>
      </pivotArea>
    </format>
    <format dxfId="261">
      <pivotArea dataOnly="0" labelOnly="1" outline="0" fieldPosition="0">
        <references count="3">
          <reference field="4" count="1" selected="0">
            <x v="45"/>
          </reference>
          <reference field="6" count="1" selected="0">
            <x v="42"/>
          </reference>
          <reference field="9" count="1">
            <x v="0"/>
          </reference>
        </references>
      </pivotArea>
    </format>
    <format dxfId="262">
      <pivotArea dataOnly="0" labelOnly="1" outline="0" fieldPosition="0">
        <references count="3">
          <reference field="4" count="1" selected="0">
            <x v="45"/>
          </reference>
          <reference field="6" count="1" selected="0">
            <x v="85"/>
          </reference>
          <reference field="9" count="1">
            <x v="1"/>
          </reference>
        </references>
      </pivotArea>
    </format>
    <format dxfId="263">
      <pivotArea dataOnly="0" labelOnly="1" outline="0" fieldPosition="0">
        <references count="3">
          <reference field="4" count="1" selected="0">
            <x v="45"/>
          </reference>
          <reference field="6" count="1" selected="0">
            <x v="92"/>
          </reference>
          <reference field="9" count="1">
            <x v="0"/>
          </reference>
        </references>
      </pivotArea>
    </format>
    <format dxfId="264">
      <pivotArea dataOnly="0" labelOnly="1" outline="0" fieldPosition="0">
        <references count="3">
          <reference field="4" count="1" selected="0">
            <x v="45"/>
          </reference>
          <reference field="6" count="1" selected="0">
            <x v="131"/>
          </reference>
          <reference field="9" count="1">
            <x v="1"/>
          </reference>
        </references>
      </pivotArea>
    </format>
    <format dxfId="265">
      <pivotArea dataOnly="0" labelOnly="1" outline="0" fieldPosition="0">
        <references count="3">
          <reference field="4" count="1" selected="0">
            <x v="45"/>
          </reference>
          <reference field="6" count="1" selected="0">
            <x v="147"/>
          </reference>
          <reference field="9" count="1">
            <x v="0"/>
          </reference>
        </references>
      </pivotArea>
    </format>
    <format dxfId="266">
      <pivotArea dataOnly="0" labelOnly="1" outline="0" fieldPosition="0">
        <references count="3">
          <reference field="4" count="1" selected="0">
            <x v="45"/>
          </reference>
          <reference field="6" count="1" selected="0">
            <x v="161"/>
          </reference>
          <reference field="9" count="1">
            <x v="1"/>
          </reference>
        </references>
      </pivotArea>
    </format>
    <format dxfId="267">
      <pivotArea dataOnly="0" labelOnly="1" outline="0" fieldPosition="0">
        <references count="3">
          <reference field="4" count="1" selected="0">
            <x v="45"/>
          </reference>
          <reference field="6" count="1" selected="0">
            <x v="173"/>
          </reference>
          <reference field="9" count="1">
            <x v="0"/>
          </reference>
        </references>
      </pivotArea>
    </format>
    <format dxfId="268">
      <pivotArea dataOnly="0" labelOnly="1" outline="0" fieldPosition="0">
        <references count="3">
          <reference field="4" count="1" selected="0">
            <x v="45"/>
          </reference>
          <reference field="6" count="1" selected="0">
            <x v="196"/>
          </reference>
          <reference field="9" count="1">
            <x v="1"/>
          </reference>
        </references>
      </pivotArea>
    </format>
    <format dxfId="269">
      <pivotArea dataOnly="0" labelOnly="1" outline="0" fieldPosition="0">
        <references count="3">
          <reference field="4" count="1" selected="0">
            <x v="45"/>
          </reference>
          <reference field="6" count="1" selected="0">
            <x v="236"/>
          </reference>
          <reference field="9" count="1">
            <x v="0"/>
          </reference>
        </references>
      </pivotArea>
    </format>
    <format dxfId="270">
      <pivotArea dataOnly="0" labelOnly="1" outline="0" fieldPosition="0">
        <references count="3">
          <reference field="4" count="1" selected="0">
            <x v="45"/>
          </reference>
          <reference field="6" count="1" selected="0">
            <x v="324"/>
          </reference>
          <reference field="9" count="1">
            <x v="1"/>
          </reference>
        </references>
      </pivotArea>
    </format>
    <format dxfId="271">
      <pivotArea dataOnly="0" labelOnly="1" outline="0" fieldPosition="0">
        <references count="3">
          <reference field="4" count="1" selected="0">
            <x v="45"/>
          </reference>
          <reference field="6" count="1" selected="0">
            <x v="328"/>
          </reference>
          <reference field="9" count="1">
            <x v="0"/>
          </reference>
        </references>
      </pivotArea>
    </format>
    <format dxfId="272">
      <pivotArea dataOnly="0" labelOnly="1" outline="0" fieldPosition="0">
        <references count="3">
          <reference field="4" count="1" selected="0">
            <x v="45"/>
          </reference>
          <reference field="6" count="1" selected="0">
            <x v="358"/>
          </reference>
          <reference field="9" count="1">
            <x v="1"/>
          </reference>
        </references>
      </pivotArea>
    </format>
    <format dxfId="273">
      <pivotArea dataOnly="0" labelOnly="1" outline="0" fieldPosition="0">
        <references count="3">
          <reference field="4" count="1" selected="0">
            <x v="45"/>
          </reference>
          <reference field="6" count="1" selected="0">
            <x v="361"/>
          </reference>
          <reference field="9" count="1">
            <x v="0"/>
          </reference>
        </references>
      </pivotArea>
    </format>
    <format dxfId="274">
      <pivotArea dataOnly="0" labelOnly="1" outline="0" fieldPosition="0">
        <references count="3">
          <reference field="4" count="1" selected="0">
            <x v="45"/>
          </reference>
          <reference field="6" count="1" selected="0">
            <x v="452"/>
          </reference>
          <reference field="9" count="1">
            <x v="1"/>
          </reference>
        </references>
      </pivotArea>
    </format>
    <format dxfId="275">
      <pivotArea dataOnly="0" labelOnly="1" outline="0" fieldPosition="0">
        <references count="3">
          <reference field="4" count="1" selected="0">
            <x v="45"/>
          </reference>
          <reference field="6" count="1" selected="0">
            <x v="491"/>
          </reference>
          <reference field="9" count="1">
            <x v="0"/>
          </reference>
        </references>
      </pivotArea>
    </format>
    <format dxfId="276">
      <pivotArea dataOnly="0" labelOnly="1" outline="0" fieldPosition="0">
        <references count="3">
          <reference field="4" count="1" selected="0">
            <x v="45"/>
          </reference>
          <reference field="6" count="1" selected="0">
            <x v="523"/>
          </reference>
          <reference field="9" count="1">
            <x v="1"/>
          </reference>
        </references>
      </pivotArea>
    </format>
    <format dxfId="277">
      <pivotArea dataOnly="0" labelOnly="1" outline="0" fieldPosition="0">
        <references count="3">
          <reference field="4" count="1" selected="0">
            <x v="45"/>
          </reference>
          <reference field="6" count="1" selected="0">
            <x v="545"/>
          </reference>
          <reference field="9" count="1">
            <x v="0"/>
          </reference>
        </references>
      </pivotArea>
    </format>
    <format dxfId="278">
      <pivotArea dataOnly="0" labelOnly="1" outline="0" fieldPosition="0">
        <references count="3">
          <reference field="4" count="1" selected="0">
            <x v="45"/>
          </reference>
          <reference field="6" count="1" selected="0">
            <x v="588"/>
          </reference>
          <reference field="9" count="1">
            <x v="1"/>
          </reference>
        </references>
      </pivotArea>
    </format>
    <format dxfId="279">
      <pivotArea dataOnly="0" labelOnly="1" outline="0" fieldPosition="0">
        <references count="3">
          <reference field="4" count="1" selected="0">
            <x v="45"/>
          </reference>
          <reference field="6" count="1" selected="0">
            <x v="619"/>
          </reference>
          <reference field="9" count="1">
            <x v="0"/>
          </reference>
        </references>
      </pivotArea>
    </format>
    <format dxfId="280">
      <pivotArea dataOnly="0" labelOnly="1" outline="0" fieldPosition="0">
        <references count="3">
          <reference field="4" count="1" selected="0">
            <x v="45"/>
          </reference>
          <reference field="6" count="1" selected="0">
            <x v="645"/>
          </reference>
          <reference field="9" count="1">
            <x v="1"/>
          </reference>
        </references>
      </pivotArea>
    </format>
    <format dxfId="281">
      <pivotArea dataOnly="0" labelOnly="1" outline="0" fieldPosition="0">
        <references count="3">
          <reference field="4" count="1" selected="0">
            <x v="45"/>
          </reference>
          <reference field="6" count="1" selected="0">
            <x v="674"/>
          </reference>
          <reference field="9" count="1">
            <x v="0"/>
          </reference>
        </references>
      </pivotArea>
    </format>
    <format dxfId="282">
      <pivotArea dataOnly="0" labelOnly="1" outline="0" fieldPosition="0">
        <references count="3">
          <reference field="4" count="1" selected="0">
            <x v="45"/>
          </reference>
          <reference field="6" count="1" selected="0">
            <x v="688"/>
          </reference>
          <reference field="9" count="1">
            <x v="1"/>
          </reference>
        </references>
      </pivotArea>
    </format>
    <format dxfId="283">
      <pivotArea dataOnly="0" labelOnly="1" outline="0" fieldPosition="0">
        <references count="3">
          <reference field="4" count="1" selected="0">
            <x v="45"/>
          </reference>
          <reference field="6" count="1" selected="0">
            <x v="704"/>
          </reference>
          <reference field="9" count="1">
            <x v="0"/>
          </reference>
        </references>
      </pivotArea>
    </format>
    <format dxfId="284">
      <pivotArea dataOnly="0" labelOnly="1" outline="0" fieldPosition="0">
        <references count="3">
          <reference field="4" count="1" selected="0">
            <x v="47"/>
          </reference>
          <reference field="6" count="1" selected="0">
            <x v="766"/>
          </reference>
          <reference field="9" count="1">
            <x v="5"/>
          </reference>
        </references>
      </pivotArea>
    </format>
    <format dxfId="285">
      <pivotArea dataOnly="0" labelOnly="1" outline="0" fieldPosition="0">
        <references count="4">
          <reference field="2" count="1">
            <x v="3"/>
          </reference>
          <reference field="4" count="1" selected="0">
            <x v="0"/>
          </reference>
          <reference field="6" count="1" selected="0">
            <x v="29"/>
          </reference>
          <reference field="9" count="1" selected="0">
            <x v="0"/>
          </reference>
        </references>
      </pivotArea>
    </format>
    <format dxfId="286">
      <pivotArea dataOnly="0" labelOnly="1" outline="0" fieldPosition="0">
        <references count="4">
          <reference field="2" count="1">
            <x v="67"/>
          </reference>
          <reference field="4" count="1" selected="0">
            <x v="0"/>
          </reference>
          <reference field="6" count="1" selected="0">
            <x v="378"/>
          </reference>
          <reference field="9" count="1" selected="0">
            <x v="0"/>
          </reference>
        </references>
      </pivotArea>
    </format>
    <format dxfId="287">
      <pivotArea dataOnly="0" labelOnly="1" outline="0" fieldPosition="0">
        <references count="4">
          <reference field="2" count="1">
            <x v="3"/>
          </reference>
          <reference field="4" count="1" selected="0">
            <x v="0"/>
          </reference>
          <reference field="6" count="1" selected="0">
            <x v="399"/>
          </reference>
          <reference field="9" count="1" selected="0">
            <x v="0"/>
          </reference>
        </references>
      </pivotArea>
    </format>
    <format dxfId="288">
      <pivotArea dataOnly="0" labelOnly="1" outline="0" fieldPosition="0">
        <references count="4">
          <reference field="2" count="1">
            <x v="67"/>
          </reference>
          <reference field="4" count="1" selected="0">
            <x v="0"/>
          </reference>
          <reference field="6" count="1" selected="0">
            <x v="405"/>
          </reference>
          <reference field="9" count="1" selected="0">
            <x v="0"/>
          </reference>
        </references>
      </pivotArea>
    </format>
    <format dxfId="289">
      <pivotArea dataOnly="0" labelOnly="1" outline="0" fieldPosition="0">
        <references count="4">
          <reference field="2" count="1">
            <x v="3"/>
          </reference>
          <reference field="4" count="1" selected="0">
            <x v="0"/>
          </reference>
          <reference field="6" count="1" selected="0">
            <x v="454"/>
          </reference>
          <reference field="9" count="1" selected="0">
            <x v="0"/>
          </reference>
        </references>
      </pivotArea>
    </format>
    <format dxfId="290">
      <pivotArea dataOnly="0" labelOnly="1" outline="0" fieldPosition="0">
        <references count="4">
          <reference field="2" count="1">
            <x v="67"/>
          </reference>
          <reference field="4" count="1" selected="0">
            <x v="0"/>
          </reference>
          <reference field="6" count="1" selected="0">
            <x v="589"/>
          </reference>
          <reference field="9" count="1" selected="0">
            <x v="0"/>
          </reference>
        </references>
      </pivotArea>
    </format>
    <format dxfId="291">
      <pivotArea dataOnly="0" labelOnly="1" outline="0" fieldPosition="0">
        <references count="4">
          <reference field="2" count="1">
            <x v="6"/>
          </reference>
          <reference field="4" count="1" selected="0">
            <x v="1"/>
          </reference>
          <reference field="6" count="1" selected="0">
            <x v="164"/>
          </reference>
          <reference field="9" count="1" selected="0">
            <x v="0"/>
          </reference>
        </references>
      </pivotArea>
    </format>
    <format dxfId="292">
      <pivotArea dataOnly="0" labelOnly="1" outline="0" fieldPosition="0">
        <references count="4">
          <reference field="2" count="1">
            <x v="63"/>
          </reference>
          <reference field="4" count="1" selected="0">
            <x v="1"/>
          </reference>
          <reference field="6" count="1" selected="0">
            <x v="558"/>
          </reference>
          <reference field="9" count="1" selected="0">
            <x v="0"/>
          </reference>
        </references>
      </pivotArea>
    </format>
    <format dxfId="293">
      <pivotArea dataOnly="0" labelOnly="1" outline="0" fieldPosition="0">
        <references count="4">
          <reference field="2" count="1">
            <x v="32"/>
          </reference>
          <reference field="4" count="1" selected="0">
            <x v="2"/>
          </reference>
          <reference field="6" count="1" selected="0">
            <x v="142"/>
          </reference>
          <reference field="9" count="1" selected="0">
            <x v="0"/>
          </reference>
        </references>
      </pivotArea>
    </format>
    <format dxfId="294">
      <pivotArea dataOnly="0" labelOnly="1" outline="0" fieldPosition="0">
        <references count="4">
          <reference field="2" count="3">
            <x v="8"/>
            <x v="76"/>
            <x v="81"/>
          </reference>
          <reference field="4" count="1" selected="0">
            <x v="2"/>
          </reference>
          <reference field="6" count="1" selected="0">
            <x v="415"/>
          </reference>
          <reference field="9" count="1" selected="0">
            <x v="2"/>
          </reference>
        </references>
      </pivotArea>
    </format>
    <format dxfId="295">
      <pivotArea dataOnly="0" labelOnly="1" outline="0" fieldPosition="0">
        <references count="4">
          <reference field="2" count="1">
            <x v="32"/>
          </reference>
          <reference field="4" count="1" selected="0">
            <x v="2"/>
          </reference>
          <reference field="6" count="1" selected="0">
            <x v="531"/>
          </reference>
          <reference field="9" count="1" selected="0">
            <x v="0"/>
          </reference>
        </references>
      </pivotArea>
    </format>
    <format dxfId="296">
      <pivotArea dataOnly="0" labelOnly="1" outline="0" fieldPosition="0">
        <references count="4">
          <reference field="2" count="1">
            <x v="77"/>
          </reference>
          <reference field="4" count="1" selected="0">
            <x v="2"/>
          </reference>
          <reference field="6" count="1" selected="0">
            <x v="761"/>
          </reference>
          <reference field="9" count="1" selected="0">
            <x v="0"/>
          </reference>
        </references>
      </pivotArea>
    </format>
    <format dxfId="297">
      <pivotArea dataOnly="0" labelOnly="1" outline="0" fieldPosition="0">
        <references count="4">
          <reference field="2" count="3">
            <x v="4"/>
            <x v="47"/>
            <x v="65"/>
          </reference>
          <reference field="4" count="1" selected="0">
            <x v="3"/>
          </reference>
          <reference field="6" count="1" selected="0">
            <x v="3"/>
          </reference>
          <reference field="9" count="1" selected="0">
            <x v="2"/>
          </reference>
        </references>
      </pivotArea>
    </format>
    <format dxfId="298">
      <pivotArea dataOnly="0" labelOnly="1" outline="0" fieldPosition="0">
        <references count="4">
          <reference field="2" count="2">
            <x v="47"/>
            <x v="89"/>
          </reference>
          <reference field="4" count="1" selected="0">
            <x v="3"/>
          </reference>
          <reference field="6" count="1" selected="0">
            <x v="11"/>
          </reference>
          <reference field="9" count="1" selected="0">
            <x v="1"/>
          </reference>
        </references>
      </pivotArea>
    </format>
    <format dxfId="299">
      <pivotArea dataOnly="0" labelOnly="1" outline="0" fieldPosition="0">
        <references count="4">
          <reference field="2" count="1">
            <x v="92"/>
          </reference>
          <reference field="4" count="1" selected="0">
            <x v="3"/>
          </reference>
          <reference field="6" count="1" selected="0">
            <x v="95"/>
          </reference>
          <reference field="9" count="1" selected="0">
            <x v="0"/>
          </reference>
        </references>
      </pivotArea>
    </format>
    <format dxfId="300">
      <pivotArea dataOnly="0" labelOnly="1" outline="0" fieldPosition="0">
        <references count="4">
          <reference field="2" count="1">
            <x v="89"/>
          </reference>
          <reference field="4" count="1" selected="0">
            <x v="3"/>
          </reference>
          <reference field="6" count="1" selected="0">
            <x v="97"/>
          </reference>
          <reference field="9" count="1" selected="0">
            <x v="0"/>
          </reference>
        </references>
      </pivotArea>
    </format>
    <format dxfId="301">
      <pivotArea dataOnly="0" labelOnly="1" outline="0" fieldPosition="0">
        <references count="4">
          <reference field="2" count="1">
            <x v="92"/>
          </reference>
          <reference field="4" count="1" selected="0">
            <x v="3"/>
          </reference>
          <reference field="6" count="1" selected="0">
            <x v="149"/>
          </reference>
          <reference field="9" count="1" selected="0">
            <x v="0"/>
          </reference>
        </references>
      </pivotArea>
    </format>
    <format dxfId="302">
      <pivotArea dataOnly="0" labelOnly="1" outline="0" fieldPosition="0">
        <references count="4">
          <reference field="2" count="3">
            <x v="4"/>
            <x v="47"/>
            <x v="65"/>
          </reference>
          <reference field="4" count="1" selected="0">
            <x v="3"/>
          </reference>
          <reference field="6" count="1" selected="0">
            <x v="152"/>
          </reference>
          <reference field="9" count="1" selected="0">
            <x v="2"/>
          </reference>
        </references>
      </pivotArea>
    </format>
    <format dxfId="303">
      <pivotArea dataOnly="0" labelOnly="1" outline="0" fieldPosition="0">
        <references count="4">
          <reference field="2" count="2">
            <x v="89"/>
            <x v="100"/>
          </reference>
          <reference field="4" count="1" selected="0">
            <x v="3"/>
          </reference>
          <reference field="6" count="1" selected="0">
            <x v="248"/>
          </reference>
          <reference field="9" count="1" selected="0">
            <x v="1"/>
          </reference>
        </references>
      </pivotArea>
    </format>
    <format dxfId="304">
      <pivotArea dataOnly="0" labelOnly="1" outline="0" fieldPosition="0">
        <references count="4">
          <reference field="2" count="1">
            <x v="87"/>
          </reference>
          <reference field="4" count="1" selected="0">
            <x v="3"/>
          </reference>
          <reference field="6" count="1" selected="0">
            <x v="318"/>
          </reference>
          <reference field="9" count="1" selected="0">
            <x v="0"/>
          </reference>
        </references>
      </pivotArea>
    </format>
    <format dxfId="305">
      <pivotArea dataOnly="0" labelOnly="1" outline="0" fieldPosition="0">
        <references count="4">
          <reference field="2" count="1">
            <x v="89"/>
          </reference>
          <reference field="4" count="1" selected="0">
            <x v="3"/>
          </reference>
          <reference field="6" count="1" selected="0">
            <x v="346"/>
          </reference>
          <reference field="9" count="1" selected="0">
            <x v="0"/>
          </reference>
        </references>
      </pivotArea>
    </format>
    <format dxfId="306">
      <pivotArea dataOnly="0" labelOnly="1" outline="0" fieldPosition="0">
        <references count="4">
          <reference field="2" count="6">
            <x v="48"/>
            <x v="49"/>
            <x v="56"/>
            <x v="69"/>
            <x v="74"/>
            <x v="94"/>
          </reference>
          <reference field="4" count="1" selected="0">
            <x v="3"/>
          </reference>
          <reference field="6" count="1" selected="0">
            <x v="396"/>
          </reference>
          <reference field="9" count="1" selected="0">
            <x v="4"/>
          </reference>
        </references>
      </pivotArea>
    </format>
    <format dxfId="307">
      <pivotArea dataOnly="0" labelOnly="1" outline="0" fieldPosition="0">
        <references count="4">
          <reference field="2" count="2">
            <x v="89"/>
            <x v="100"/>
          </reference>
          <reference field="4" count="1" selected="0">
            <x v="3"/>
          </reference>
          <reference field="6" count="1" selected="0">
            <x v="406"/>
          </reference>
          <reference field="9" count="1" selected="0">
            <x v="1"/>
          </reference>
        </references>
      </pivotArea>
    </format>
    <format dxfId="308">
      <pivotArea dataOnly="0" labelOnly="1" outline="0" fieldPosition="0">
        <references count="4">
          <reference field="2" count="1">
            <x v="4"/>
          </reference>
          <reference field="4" count="1" selected="0">
            <x v="3"/>
          </reference>
          <reference field="6" count="1" selected="0">
            <x v="416"/>
          </reference>
          <reference field="9" count="1" selected="0">
            <x v="0"/>
          </reference>
        </references>
      </pivotArea>
    </format>
    <format dxfId="309">
      <pivotArea dataOnly="0" labelOnly="1" outline="0" fieldPosition="0">
        <references count="4">
          <reference field="2" count="1">
            <x v="89"/>
          </reference>
          <reference field="4" count="1" selected="0">
            <x v="3"/>
          </reference>
          <reference field="6" count="1" selected="0">
            <x v="453"/>
          </reference>
          <reference field="9" count="1" selected="0">
            <x v="0"/>
          </reference>
        </references>
      </pivotArea>
    </format>
    <format dxfId="310">
      <pivotArea dataOnly="0" labelOnly="1" outline="0" fieldPosition="0">
        <references count="4">
          <reference field="2" count="1">
            <x v="4"/>
          </reference>
          <reference field="4" count="1" selected="0">
            <x v="3"/>
          </reference>
          <reference field="6" count="1" selected="0">
            <x v="469"/>
          </reference>
          <reference field="9" count="1" selected="0">
            <x v="0"/>
          </reference>
        </references>
      </pivotArea>
    </format>
    <format dxfId="311">
      <pivotArea dataOnly="0" labelOnly="1" outline="0" fieldPosition="0">
        <references count="4">
          <reference field="2" count="1">
            <x v="92"/>
          </reference>
          <reference field="4" count="1" selected="0">
            <x v="3"/>
          </reference>
          <reference field="6" count="1" selected="0">
            <x v="472"/>
          </reference>
          <reference field="9" count="1" selected="0">
            <x v="0"/>
          </reference>
        </references>
      </pivotArea>
    </format>
    <format dxfId="312">
      <pivotArea dataOnly="0" labelOnly="1" outline="0" fieldPosition="0">
        <references count="4">
          <reference field="2" count="4">
            <x v="4"/>
            <x v="39"/>
            <x v="48"/>
            <x v="69"/>
          </reference>
          <reference field="4" count="1" selected="0">
            <x v="3"/>
          </reference>
          <reference field="6" count="1" selected="0">
            <x v="500"/>
          </reference>
          <reference field="9" count="1" selected="0">
            <x v="3"/>
          </reference>
        </references>
      </pivotArea>
    </format>
    <format dxfId="313">
      <pivotArea dataOnly="0" labelOnly="1" outline="0" fieldPosition="0">
        <references count="4">
          <reference field="2" count="1">
            <x v="92"/>
          </reference>
          <reference field="4" count="1" selected="0">
            <x v="3"/>
          </reference>
          <reference field="6" count="1" selected="0">
            <x v="536"/>
          </reference>
          <reference field="9" count="1" selected="0">
            <x v="0"/>
          </reference>
        </references>
      </pivotArea>
    </format>
    <format dxfId="314">
      <pivotArea dataOnly="0" labelOnly="1" outline="0" fieldPosition="0">
        <references count="4">
          <reference field="2" count="4">
            <x v="4"/>
            <x v="31"/>
            <x v="69"/>
            <x v="75"/>
          </reference>
          <reference field="4" count="1" selected="0">
            <x v="3"/>
          </reference>
          <reference field="6" count="1" selected="0">
            <x v="572"/>
          </reference>
          <reference field="9" count="1" selected="0">
            <x v="3"/>
          </reference>
        </references>
      </pivotArea>
    </format>
    <format dxfId="315">
      <pivotArea dataOnly="0" labelOnly="1" outline="0" fieldPosition="0">
        <references count="4">
          <reference field="2" count="2">
            <x v="47"/>
            <x v="92"/>
          </reference>
          <reference field="4" count="1" selected="0">
            <x v="3"/>
          </reference>
          <reference field="6" count="1" selected="0">
            <x v="594"/>
          </reference>
          <reference field="9" count="1" selected="0">
            <x v="1"/>
          </reference>
        </references>
      </pivotArea>
    </format>
    <format dxfId="316">
      <pivotArea dataOnly="0" labelOnly="1" outline="0" fieldPosition="0">
        <references count="4">
          <reference field="2" count="1">
            <x v="89"/>
          </reference>
          <reference field="4" count="1" selected="0">
            <x v="3"/>
          </reference>
          <reference field="6" count="1" selected="0">
            <x v="600"/>
          </reference>
          <reference field="9" count="1" selected="0">
            <x v="0"/>
          </reference>
        </references>
      </pivotArea>
    </format>
    <format dxfId="317">
      <pivotArea dataOnly="0" labelOnly="1" outline="0" fieldPosition="0">
        <references count="4">
          <reference field="2" count="4">
            <x v="4"/>
            <x v="31"/>
            <x v="69"/>
            <x v="75"/>
          </reference>
          <reference field="4" count="1" selected="0">
            <x v="3"/>
          </reference>
          <reference field="6" count="1" selected="0">
            <x v="601"/>
          </reference>
          <reference field="9" count="1" selected="0">
            <x v="3"/>
          </reference>
        </references>
      </pivotArea>
    </format>
    <format dxfId="318">
      <pivotArea dataOnly="0" labelOnly="1" outline="0" fieldPosition="0">
        <references count="4">
          <reference field="2" count="3">
            <x v="1"/>
            <x v="56"/>
            <x v="87"/>
          </reference>
          <reference field="4" count="1" selected="0">
            <x v="3"/>
          </reference>
          <reference field="6" count="1" selected="0">
            <x v="602"/>
          </reference>
          <reference field="9" count="1" selected="0">
            <x v="3"/>
          </reference>
        </references>
      </pivotArea>
    </format>
    <format dxfId="319">
      <pivotArea dataOnly="0" labelOnly="1" outline="0" fieldPosition="0">
        <references count="4">
          <reference field="2" count="2">
            <x v="4"/>
            <x v="65"/>
          </reference>
          <reference field="4" count="1" selected="0">
            <x v="3"/>
          </reference>
          <reference field="6" count="1" selected="0">
            <x v="603"/>
          </reference>
          <reference field="9" count="1" selected="0">
            <x v="1"/>
          </reference>
        </references>
      </pivotArea>
    </format>
    <format dxfId="320">
      <pivotArea dataOnly="0" labelOnly="1" outline="0" fieldPosition="0">
        <references count="4">
          <reference field="2" count="2">
            <x v="89"/>
            <x v="100"/>
          </reference>
          <reference field="4" count="1" selected="0">
            <x v="3"/>
          </reference>
          <reference field="6" count="1" selected="0">
            <x v="605"/>
          </reference>
          <reference field="9" count="1" selected="0">
            <x v="1"/>
          </reference>
        </references>
      </pivotArea>
    </format>
    <format dxfId="321">
      <pivotArea dataOnly="0" labelOnly="1" outline="0" fieldPosition="0">
        <references count="4">
          <reference field="2" count="1">
            <x v="89"/>
          </reference>
          <reference field="4" count="1" selected="0">
            <x v="3"/>
          </reference>
          <reference field="6" count="1" selected="0">
            <x v="607"/>
          </reference>
          <reference field="9" count="1" selected="0">
            <x v="0"/>
          </reference>
        </references>
      </pivotArea>
    </format>
    <format dxfId="322">
      <pivotArea dataOnly="0" labelOnly="1" outline="0" fieldPosition="0">
        <references count="4">
          <reference field="2" count="1">
            <x v="65"/>
          </reference>
          <reference field="4" count="1" selected="0">
            <x v="3"/>
          </reference>
          <reference field="6" count="1" selected="0">
            <x v="608"/>
          </reference>
          <reference field="9" count="1" selected="0">
            <x v="0"/>
          </reference>
        </references>
      </pivotArea>
    </format>
    <format dxfId="323">
      <pivotArea dataOnly="0" labelOnly="1" outline="0" fieldPosition="0">
        <references count="4">
          <reference field="2" count="3">
            <x v="49"/>
            <x v="69"/>
            <x v="89"/>
          </reference>
          <reference field="4" count="1" selected="0">
            <x v="3"/>
          </reference>
          <reference field="6" count="1" selected="0">
            <x v="612"/>
          </reference>
          <reference field="9" count="1" selected="0">
            <x v="2"/>
          </reference>
        </references>
      </pivotArea>
    </format>
    <format dxfId="324">
      <pivotArea dataOnly="0" labelOnly="1" outline="0" fieldPosition="0">
        <references count="4">
          <reference field="2" count="2">
            <x v="42"/>
            <x v="65"/>
          </reference>
          <reference field="4" count="1" selected="0">
            <x v="3"/>
          </reference>
          <reference field="6" count="1" selected="0">
            <x v="613"/>
          </reference>
          <reference field="9" count="1" selected="0">
            <x v="1"/>
          </reference>
        </references>
      </pivotArea>
    </format>
    <format dxfId="325">
      <pivotArea dataOnly="0" labelOnly="1" outline="0" fieldPosition="0">
        <references count="4">
          <reference field="2" count="1">
            <x v="89"/>
          </reference>
          <reference field="4" count="1" selected="0">
            <x v="3"/>
          </reference>
          <reference field="6" count="1" selected="0">
            <x v="614"/>
          </reference>
          <reference field="9" count="1" selected="0">
            <x v="0"/>
          </reference>
        </references>
      </pivotArea>
    </format>
    <format dxfId="326">
      <pivotArea dataOnly="0" labelOnly="1" outline="0" fieldPosition="0">
        <references count="4">
          <reference field="2" count="3">
            <x v="4"/>
            <x v="47"/>
            <x v="65"/>
          </reference>
          <reference field="4" count="1" selected="0">
            <x v="3"/>
          </reference>
          <reference field="6" count="1" selected="0">
            <x v="636"/>
          </reference>
          <reference field="9" count="1" selected="0">
            <x v="2"/>
          </reference>
        </references>
      </pivotArea>
    </format>
    <format dxfId="327">
      <pivotArea dataOnly="0" labelOnly="1" outline="0" fieldPosition="0">
        <references count="4">
          <reference field="2" count="1">
            <x v="89"/>
          </reference>
          <reference field="4" count="1" selected="0">
            <x v="3"/>
          </reference>
          <reference field="6" count="1" selected="0">
            <x v="653"/>
          </reference>
          <reference field="9" count="1" selected="0">
            <x v="0"/>
          </reference>
        </references>
      </pivotArea>
    </format>
    <format dxfId="328">
      <pivotArea dataOnly="0" labelOnly="1" outline="0" fieldPosition="0">
        <references count="4">
          <reference field="2" count="1">
            <x v="92"/>
          </reference>
          <reference field="4" count="1" selected="0">
            <x v="3"/>
          </reference>
          <reference field="6" count="1" selected="0">
            <x v="668"/>
          </reference>
          <reference field="9" count="1" selected="0">
            <x v="0"/>
          </reference>
        </references>
      </pivotArea>
    </format>
    <format dxfId="329">
      <pivotArea dataOnly="0" labelOnly="1" outline="0" fieldPosition="0">
        <references count="4">
          <reference field="2" count="1">
            <x v="89"/>
          </reference>
          <reference field="4" count="1" selected="0">
            <x v="3"/>
          </reference>
          <reference field="6" count="1" selected="0">
            <x v="691"/>
          </reference>
          <reference field="9" count="1" selected="0">
            <x v="0"/>
          </reference>
        </references>
      </pivotArea>
    </format>
    <format dxfId="330">
      <pivotArea dataOnly="0" labelOnly="1" outline="0" fieldPosition="0">
        <references count="4">
          <reference field="2" count="3">
            <x v="49"/>
            <x v="69"/>
            <x v="89"/>
          </reference>
          <reference field="4" count="1" selected="0">
            <x v="3"/>
          </reference>
          <reference field="6" count="1" selected="0">
            <x v="701"/>
          </reference>
          <reference field="9" count="1" selected="0">
            <x v="2"/>
          </reference>
        </references>
      </pivotArea>
    </format>
    <format dxfId="331">
      <pivotArea dataOnly="0" labelOnly="1" outline="0" fieldPosition="0">
        <references count="4">
          <reference field="2" count="1">
            <x v="92"/>
          </reference>
          <reference field="4" count="1" selected="0">
            <x v="3"/>
          </reference>
          <reference field="6" count="1" selected="0">
            <x v="765"/>
          </reference>
          <reference field="9" count="1" selected="0">
            <x v="0"/>
          </reference>
        </references>
      </pivotArea>
    </format>
    <format dxfId="332">
      <pivotArea dataOnly="0" labelOnly="1" outline="0" fieldPosition="0">
        <references count="4">
          <reference field="2" count="1">
            <x v="90"/>
          </reference>
          <reference field="4" count="1" selected="0">
            <x v="4"/>
          </reference>
          <reference field="6" count="1" selected="0">
            <x v="1"/>
          </reference>
          <reference field="9" count="1" selected="0">
            <x v="0"/>
          </reference>
        </references>
      </pivotArea>
    </format>
    <format dxfId="333">
      <pivotArea dataOnly="0" labelOnly="1" outline="0" fieldPosition="0">
        <references count="4">
          <reference field="2" count="2">
            <x v="24"/>
            <x v="90"/>
          </reference>
          <reference field="4" count="1" selected="0">
            <x v="4"/>
          </reference>
          <reference field="6" count="1" selected="0">
            <x v="18"/>
          </reference>
          <reference field="9" count="1" selected="0">
            <x v="1"/>
          </reference>
        </references>
      </pivotArea>
    </format>
    <format dxfId="334">
      <pivotArea dataOnly="0" labelOnly="1" outline="0" fieldPosition="0">
        <references count="4">
          <reference field="2" count="2">
            <x v="82"/>
            <x v="90"/>
          </reference>
          <reference field="4" count="1" selected="0">
            <x v="4"/>
          </reference>
          <reference field="6" count="1" selected="0">
            <x v="64"/>
          </reference>
          <reference field="9" count="1" selected="0">
            <x v="1"/>
          </reference>
        </references>
      </pivotArea>
    </format>
    <format dxfId="335">
      <pivotArea dataOnly="0" labelOnly="1" outline="0" fieldPosition="0">
        <references count="4">
          <reference field="2" count="2">
            <x v="20"/>
            <x v="90"/>
          </reference>
          <reference field="4" count="1" selected="0">
            <x v="4"/>
          </reference>
          <reference field="6" count="1" selected="0">
            <x v="185"/>
          </reference>
          <reference field="9" count="1" selected="0">
            <x v="1"/>
          </reference>
        </references>
      </pivotArea>
    </format>
    <format dxfId="336">
      <pivotArea dataOnly="0" labelOnly="1" outline="0" fieldPosition="0">
        <references count="4">
          <reference field="2" count="2">
            <x v="24"/>
            <x v="90"/>
          </reference>
          <reference field="4" count="1" selected="0">
            <x v="4"/>
          </reference>
          <reference field="6" count="1" selected="0">
            <x v="196"/>
          </reference>
          <reference field="9" count="1" selected="0">
            <x v="1"/>
          </reference>
        </references>
      </pivotArea>
    </format>
    <format dxfId="337">
      <pivotArea dataOnly="0" labelOnly="1" outline="0" fieldPosition="0">
        <references count="4">
          <reference field="2" count="1">
            <x v="82"/>
          </reference>
          <reference field="4" count="1" selected="0">
            <x v="4"/>
          </reference>
          <reference field="6" count="1" selected="0">
            <x v="371"/>
          </reference>
          <reference field="9" count="1" selected="0">
            <x v="0"/>
          </reference>
        </references>
      </pivotArea>
    </format>
    <format dxfId="338">
      <pivotArea dataOnly="0" labelOnly="1" outline="0" fieldPosition="0">
        <references count="4">
          <reference field="2" count="1">
            <x v="43"/>
          </reference>
          <reference field="4" count="1" selected="0">
            <x v="5"/>
          </reference>
          <reference field="6" count="1" selected="0">
            <x v="225"/>
          </reference>
          <reference field="9" count="1" selected="0">
            <x v="0"/>
          </reference>
        </references>
      </pivotArea>
    </format>
    <format dxfId="339">
      <pivotArea dataOnly="0" labelOnly="1" outline="0" fieldPosition="0">
        <references count="4">
          <reference field="2" count="1">
            <x v="83"/>
          </reference>
          <reference field="4" count="1" selected="0">
            <x v="5"/>
          </reference>
          <reference field="6" count="1" selected="0">
            <x v="295"/>
          </reference>
          <reference field="9" count="1" selected="0">
            <x v="0"/>
          </reference>
        </references>
      </pivotArea>
    </format>
    <format dxfId="340">
      <pivotArea dataOnly="0" labelOnly="1" outline="0" fieldPosition="0">
        <references count="4">
          <reference field="2" count="3">
            <x v="27"/>
            <x v="35"/>
            <x v="78"/>
          </reference>
          <reference field="4" count="1" selected="0">
            <x v="6"/>
          </reference>
          <reference field="6" count="1" selected="0">
            <x v="191"/>
          </reference>
          <reference field="9" count="1" selected="0">
            <x v="3"/>
          </reference>
        </references>
      </pivotArea>
    </format>
    <format dxfId="341">
      <pivotArea dataOnly="0" labelOnly="1" outline="0" fieldPosition="0">
        <references count="4">
          <reference field="2" count="1">
            <x v="85"/>
          </reference>
          <reference field="4" count="1" selected="0">
            <x v="7"/>
          </reference>
          <reference field="6" count="1" selected="0">
            <x v="343"/>
          </reference>
          <reference field="9" count="1" selected="0">
            <x v="0"/>
          </reference>
        </references>
      </pivotArea>
    </format>
    <format dxfId="342">
      <pivotArea dataOnly="0" labelOnly="1" outline="0" fieldPosition="0">
        <references count="4">
          <reference field="2" count="1">
            <x v="89"/>
          </reference>
          <reference field="4" count="1" selected="0">
            <x v="8"/>
          </reference>
          <reference field="6" count="1" selected="0">
            <x v="73"/>
          </reference>
          <reference field="9" count="1" selected="0">
            <x v="0"/>
          </reference>
        </references>
      </pivotArea>
    </format>
    <format dxfId="343">
      <pivotArea dataOnly="0" labelOnly="1" outline="0" fieldPosition="0">
        <references count="4">
          <reference field="2" count="1">
            <x v="18"/>
          </reference>
          <reference field="4" count="1" selected="0">
            <x v="8"/>
          </reference>
          <reference field="6" count="1" selected="0">
            <x v="203"/>
          </reference>
          <reference field="9" count="1" selected="0">
            <x v="0"/>
          </reference>
        </references>
      </pivotArea>
    </format>
    <format dxfId="344">
      <pivotArea dataOnly="0" labelOnly="1" outline="0" fieldPosition="0">
        <references count="4">
          <reference field="2" count="1">
            <x v="32"/>
          </reference>
          <reference field="4" count="1" selected="0">
            <x v="8"/>
          </reference>
          <reference field="6" count="1" selected="0">
            <x v="220"/>
          </reference>
          <reference field="9" count="1" selected="0">
            <x v="0"/>
          </reference>
        </references>
      </pivotArea>
    </format>
    <format dxfId="345">
      <pivotArea dataOnly="0" labelOnly="1" outline="0" fieldPosition="0">
        <references count="4">
          <reference field="2" count="2">
            <x v="66"/>
            <x v="89"/>
          </reference>
          <reference field="4" count="1" selected="0">
            <x v="8"/>
          </reference>
          <reference field="6" count="1" selected="0">
            <x v="287"/>
          </reference>
          <reference field="9" count="1" selected="0">
            <x v="1"/>
          </reference>
        </references>
      </pivotArea>
    </format>
    <format dxfId="346">
      <pivotArea dataOnly="0" labelOnly="1" outline="0" fieldPosition="0">
        <references count="4">
          <reference field="2" count="1">
            <x v="66"/>
          </reference>
          <reference field="4" count="1" selected="0">
            <x v="8"/>
          </reference>
          <reference field="6" count="1" selected="0">
            <x v="304"/>
          </reference>
          <reference field="9" count="1" selected="0">
            <x v="0"/>
          </reference>
        </references>
      </pivotArea>
    </format>
    <format dxfId="347">
      <pivotArea dataOnly="0" labelOnly="1" outline="0" fieldPosition="0">
        <references count="4">
          <reference field="2" count="1">
            <x v="89"/>
          </reference>
          <reference field="4" count="1" selected="0">
            <x v="8"/>
          </reference>
          <reference field="6" count="1" selected="0">
            <x v="307"/>
          </reference>
          <reference field="9" count="1" selected="0">
            <x v="1"/>
          </reference>
        </references>
      </pivotArea>
    </format>
    <format dxfId="348">
      <pivotArea dataOnly="0" labelOnly="1" outline="0" fieldPosition="0">
        <references count="4">
          <reference field="2" count="1">
            <x v="32"/>
          </reference>
          <reference field="4" count="1" selected="0">
            <x v="8"/>
          </reference>
          <reference field="6" count="1" selected="0">
            <x v="493"/>
          </reference>
          <reference field="9" count="1" selected="0">
            <x v="0"/>
          </reference>
        </references>
      </pivotArea>
    </format>
    <format dxfId="349">
      <pivotArea dataOnly="0" labelOnly="1" outline="0" fieldPosition="0">
        <references count="4">
          <reference field="2" count="2">
            <x v="59"/>
            <x v="89"/>
          </reference>
          <reference field="4" count="1" selected="0">
            <x v="8"/>
          </reference>
          <reference field="6" count="1" selected="0">
            <x v="500"/>
          </reference>
          <reference field="9" count="1" selected="0">
            <x v="1"/>
          </reference>
        </references>
      </pivotArea>
    </format>
    <format dxfId="350">
      <pivotArea dataOnly="0" labelOnly="1" outline="0" fieldPosition="0">
        <references count="4">
          <reference field="2" count="2">
            <x v="59"/>
            <x v="89"/>
          </reference>
          <reference field="4" count="1" selected="0">
            <x v="8"/>
          </reference>
          <reference field="6" count="1" selected="0">
            <x v="503"/>
          </reference>
          <reference field="9" count="1" selected="0">
            <x v="1"/>
          </reference>
        </references>
      </pivotArea>
    </format>
    <format dxfId="351">
      <pivotArea dataOnly="0" labelOnly="1" outline="0" fieldPosition="0">
        <references count="4">
          <reference field="2" count="2">
            <x v="12"/>
            <x v="66"/>
          </reference>
          <reference field="4" count="1" selected="0">
            <x v="8"/>
          </reference>
          <reference field="6" count="1" selected="0">
            <x v="515"/>
          </reference>
          <reference field="9" count="1" selected="0">
            <x v="1"/>
          </reference>
        </references>
      </pivotArea>
    </format>
    <format dxfId="352">
      <pivotArea dataOnly="0" labelOnly="1" outline="0" fieldPosition="0">
        <references count="4">
          <reference field="2" count="2">
            <x v="0"/>
            <x v="89"/>
          </reference>
          <reference field="4" count="1" selected="0">
            <x v="8"/>
          </reference>
          <reference field="6" count="1" selected="0">
            <x v="532"/>
          </reference>
          <reference field="9" count="1" selected="0">
            <x v="1"/>
          </reference>
        </references>
      </pivotArea>
    </format>
    <format dxfId="353">
      <pivotArea dataOnly="0" labelOnly="1" outline="0" fieldPosition="0">
        <references count="4">
          <reference field="2" count="2">
            <x v="66"/>
            <x v="89"/>
          </reference>
          <reference field="4" count="1" selected="0">
            <x v="8"/>
          </reference>
          <reference field="6" count="1" selected="0">
            <x v="542"/>
          </reference>
          <reference field="9" count="1" selected="0">
            <x v="1"/>
          </reference>
        </references>
      </pivotArea>
    </format>
    <format dxfId="354">
      <pivotArea dataOnly="0" labelOnly="1" outline="0" fieldPosition="0">
        <references count="4">
          <reference field="2" count="1">
            <x v="32"/>
          </reference>
          <reference field="4" count="1" selected="0">
            <x v="8"/>
          </reference>
          <reference field="6" count="1" selected="0">
            <x v="616"/>
          </reference>
          <reference field="9" count="1" selected="0">
            <x v="0"/>
          </reference>
        </references>
      </pivotArea>
    </format>
    <format dxfId="355">
      <pivotArea dataOnly="0" labelOnly="1" outline="0" fieldPosition="0">
        <references count="4">
          <reference field="2" count="1">
            <x v="89"/>
          </reference>
          <reference field="4" count="1" selected="0">
            <x v="8"/>
          </reference>
          <reference field="6" count="1" selected="0">
            <x v="617"/>
          </reference>
          <reference field="9" count="1" selected="0">
            <x v="0"/>
          </reference>
        </references>
      </pivotArea>
    </format>
    <format dxfId="356">
      <pivotArea dataOnly="0" labelOnly="1" outline="0" fieldPosition="0">
        <references count="4">
          <reference field="2" count="2">
            <x v="59"/>
            <x v="89"/>
          </reference>
          <reference field="4" count="1" selected="0">
            <x v="8"/>
          </reference>
          <reference field="6" count="1" selected="0">
            <x v="626"/>
          </reference>
          <reference field="9" count="1" selected="0">
            <x v="1"/>
          </reference>
        </references>
      </pivotArea>
    </format>
    <format dxfId="357">
      <pivotArea dataOnly="0" labelOnly="1" outline="0" fieldPosition="0">
        <references count="4">
          <reference field="2" count="1">
            <x v="66"/>
          </reference>
          <reference field="4" count="1" selected="0">
            <x v="8"/>
          </reference>
          <reference field="6" count="1" selected="0">
            <x v="666"/>
          </reference>
          <reference field="9" count="1" selected="0">
            <x v="0"/>
          </reference>
        </references>
      </pivotArea>
    </format>
    <format dxfId="358">
      <pivotArea dataOnly="0" labelOnly="1" outline="0" fieldPosition="0">
        <references count="4">
          <reference field="2" count="1">
            <x v="98"/>
          </reference>
          <reference field="4" count="1" selected="0">
            <x v="9"/>
          </reference>
          <reference field="6" count="1" selected="0">
            <x v="32"/>
          </reference>
          <reference field="9" count="1" selected="0">
            <x v="0"/>
          </reference>
        </references>
      </pivotArea>
    </format>
    <format dxfId="359">
      <pivotArea dataOnly="0" labelOnly="1" outline="0" fieldPosition="0">
        <references count="4">
          <reference field="2" count="1">
            <x v="36"/>
          </reference>
          <reference field="4" count="1" selected="0">
            <x v="9"/>
          </reference>
          <reference field="6" count="1" selected="0">
            <x v="40"/>
          </reference>
          <reference field="9" count="1" selected="0">
            <x v="0"/>
          </reference>
        </references>
      </pivotArea>
    </format>
    <format dxfId="360">
      <pivotArea dataOnly="0" labelOnly="1" outline="0" fieldPosition="0">
        <references count="4">
          <reference field="2" count="1">
            <x v="98"/>
          </reference>
          <reference field="4" count="1" selected="0">
            <x v="9"/>
          </reference>
          <reference field="6" count="1" selected="0">
            <x v="55"/>
          </reference>
          <reference field="9" count="1" selected="0">
            <x v="0"/>
          </reference>
        </references>
      </pivotArea>
    </format>
    <format dxfId="361">
      <pivotArea dataOnly="0" labelOnly="1" outline="0" fieldPosition="0">
        <references count="4">
          <reference field="2" count="1">
            <x v="36"/>
          </reference>
          <reference field="4" count="1" selected="0">
            <x v="9"/>
          </reference>
          <reference field="6" count="1" selected="0">
            <x v="109"/>
          </reference>
          <reference field="9" count="1" selected="0">
            <x v="0"/>
          </reference>
        </references>
      </pivotArea>
    </format>
    <format dxfId="362">
      <pivotArea dataOnly="0" labelOnly="1" outline="0" fieldPosition="0">
        <references count="4">
          <reference field="2" count="2">
            <x v="10"/>
            <x v="36"/>
          </reference>
          <reference field="4" count="1" selected="0">
            <x v="9"/>
          </reference>
          <reference field="6" count="1" selected="0">
            <x v="137"/>
          </reference>
          <reference field="9" count="1" selected="0">
            <x v="1"/>
          </reference>
        </references>
      </pivotArea>
    </format>
    <format dxfId="363">
      <pivotArea dataOnly="0" labelOnly="1" outline="0" fieldPosition="0">
        <references count="4">
          <reference field="2" count="2">
            <x v="10"/>
            <x v="36"/>
          </reference>
          <reference field="4" count="1" selected="0">
            <x v="9"/>
          </reference>
          <reference field="6" count="1" selected="0">
            <x v="141"/>
          </reference>
          <reference field="9" count="1" selected="0">
            <x v="1"/>
          </reference>
        </references>
      </pivotArea>
    </format>
    <format dxfId="364">
      <pivotArea dataOnly="0" labelOnly="1" outline="0" fieldPosition="0">
        <references count="4">
          <reference field="2" count="1">
            <x v="98"/>
          </reference>
          <reference field="4" count="1" selected="0">
            <x v="9"/>
          </reference>
          <reference field="6" count="1" selected="0">
            <x v="163"/>
          </reference>
          <reference field="9" count="1" selected="0">
            <x v="0"/>
          </reference>
        </references>
      </pivotArea>
    </format>
    <format dxfId="365">
      <pivotArea dataOnly="0" labelOnly="1" outline="0" fieldPosition="0">
        <references count="4">
          <reference field="2" count="2">
            <x v="10"/>
            <x v="36"/>
          </reference>
          <reference field="4" count="1" selected="0">
            <x v="9"/>
          </reference>
          <reference field="6" count="1" selected="0">
            <x v="182"/>
          </reference>
          <reference field="9" count="1" selected="0">
            <x v="1"/>
          </reference>
        </references>
      </pivotArea>
    </format>
    <format dxfId="366">
      <pivotArea dataOnly="0" labelOnly="1" outline="0" fieldPosition="0">
        <references count="4">
          <reference field="2" count="2">
            <x v="10"/>
            <x v="36"/>
          </reference>
          <reference field="4" count="1" selected="0">
            <x v="9"/>
          </reference>
          <reference field="6" count="1" selected="0">
            <x v="249"/>
          </reference>
          <reference field="9" count="1" selected="0">
            <x v="1"/>
          </reference>
        </references>
      </pivotArea>
    </format>
    <format dxfId="367">
      <pivotArea dataOnly="0" labelOnly="1" outline="0" fieldPosition="0">
        <references count="4">
          <reference field="2" count="2">
            <x v="10"/>
            <x v="36"/>
          </reference>
          <reference field="4" count="1" selected="0">
            <x v="9"/>
          </reference>
          <reference field="6" count="1" selected="0">
            <x v="279"/>
          </reference>
          <reference field="9" count="1" selected="0">
            <x v="1"/>
          </reference>
        </references>
      </pivotArea>
    </format>
    <format dxfId="368">
      <pivotArea dataOnly="0" labelOnly="1" outline="0" fieldPosition="0">
        <references count="4">
          <reference field="2" count="1">
            <x v="98"/>
          </reference>
          <reference field="4" count="1" selected="0">
            <x v="9"/>
          </reference>
          <reference field="6" count="1" selected="0">
            <x v="312"/>
          </reference>
          <reference field="9" count="1" selected="0">
            <x v="0"/>
          </reference>
        </references>
      </pivotArea>
    </format>
    <format dxfId="369">
      <pivotArea dataOnly="0" labelOnly="1" outline="0" fieldPosition="0">
        <references count="4">
          <reference field="2" count="1">
            <x v="36"/>
          </reference>
          <reference field="4" count="1" selected="0">
            <x v="9"/>
          </reference>
          <reference field="6" count="1" selected="0">
            <x v="516"/>
          </reference>
          <reference field="9" count="1" selected="0">
            <x v="0"/>
          </reference>
        </references>
      </pivotArea>
    </format>
    <format dxfId="370">
      <pivotArea dataOnly="0" labelOnly="1" outline="0" fieldPosition="0">
        <references count="4">
          <reference field="2" count="1">
            <x v="98"/>
          </reference>
          <reference field="4" count="1" selected="0">
            <x v="9"/>
          </reference>
          <reference field="6" count="1" selected="0">
            <x v="517"/>
          </reference>
          <reference field="9" count="1" selected="0">
            <x v="0"/>
          </reference>
        </references>
      </pivotArea>
    </format>
    <format dxfId="371">
      <pivotArea dataOnly="0" labelOnly="1" outline="0" fieldPosition="0">
        <references count="4">
          <reference field="2" count="1">
            <x v="36"/>
          </reference>
          <reference field="4" count="1" selected="0">
            <x v="9"/>
          </reference>
          <reference field="6" count="1" selected="0">
            <x v="542"/>
          </reference>
          <reference field="9" count="1" selected="0">
            <x v="0"/>
          </reference>
        </references>
      </pivotArea>
    </format>
    <format dxfId="372">
      <pivotArea dataOnly="0" labelOnly="1" outline="0" fieldPosition="0">
        <references count="4">
          <reference field="2" count="1">
            <x v="73"/>
          </reference>
          <reference field="4" count="1" selected="0">
            <x v="10"/>
          </reference>
          <reference field="6" count="1" selected="0">
            <x v="297"/>
          </reference>
          <reference field="9" count="1" selected="0">
            <x v="0"/>
          </reference>
        </references>
      </pivotArea>
    </format>
    <format dxfId="373">
      <pivotArea dataOnly="0" labelOnly="1" outline="0" fieldPosition="0">
        <references count="4">
          <reference field="2" count="2">
            <x v="17"/>
            <x v="73"/>
          </reference>
          <reference field="4" count="1" selected="0">
            <x v="10"/>
          </reference>
          <reference field="6" count="1" selected="0">
            <x v="309"/>
          </reference>
          <reference field="9" count="1" selected="0">
            <x v="1"/>
          </reference>
        </references>
      </pivotArea>
    </format>
    <format dxfId="374">
      <pivotArea dataOnly="0" labelOnly="1" outline="0" fieldPosition="0">
        <references count="4">
          <reference field="2" count="1">
            <x v="89"/>
          </reference>
          <reference field="4" count="1" selected="0">
            <x v="11"/>
          </reference>
          <reference field="6" count="1" selected="0">
            <x v="0"/>
          </reference>
          <reference field="9" count="1" selected="0">
            <x v="0"/>
          </reference>
        </references>
      </pivotArea>
    </format>
    <format dxfId="375">
      <pivotArea dataOnly="0" labelOnly="1" outline="0" fieldPosition="0">
        <references count="4">
          <reference field="2" count="1">
            <x v="71"/>
          </reference>
          <reference field="4" count="1" selected="0">
            <x v="12"/>
          </reference>
          <reference field="6" count="1" selected="0">
            <x v="61"/>
          </reference>
          <reference field="9" count="1" selected="0">
            <x v="0"/>
          </reference>
        </references>
      </pivotArea>
    </format>
    <format dxfId="376">
      <pivotArea dataOnly="0" labelOnly="1" outline="0" fieldPosition="0">
        <references count="4">
          <reference field="2" count="2">
            <x v="54"/>
            <x v="71"/>
          </reference>
          <reference field="4" count="1" selected="0">
            <x v="12"/>
          </reference>
          <reference field="6" count="1" selected="0">
            <x v="153"/>
          </reference>
          <reference field="9" count="1" selected="0">
            <x v="1"/>
          </reference>
        </references>
      </pivotArea>
    </format>
    <format dxfId="377">
      <pivotArea dataOnly="0" labelOnly="1" outline="0" fieldPosition="0">
        <references count="4">
          <reference field="2" count="1">
            <x v="96"/>
          </reference>
          <reference field="4" count="1" selected="0">
            <x v="13"/>
          </reference>
          <reference field="6" count="1" selected="0">
            <x v="1"/>
          </reference>
          <reference field="9" count="1" selected="0">
            <x v="0"/>
          </reference>
        </references>
      </pivotArea>
    </format>
    <format dxfId="378">
      <pivotArea dataOnly="0" labelOnly="1" outline="0" fieldPosition="0">
        <references count="4">
          <reference field="2" count="2">
            <x v="25"/>
            <x v="96"/>
          </reference>
          <reference field="4" count="1" selected="0">
            <x v="13"/>
          </reference>
          <reference field="6" count="1" selected="0">
            <x v="61"/>
          </reference>
          <reference field="9" count="1" selected="0">
            <x v="1"/>
          </reference>
        </references>
      </pivotArea>
    </format>
    <format dxfId="379">
      <pivotArea dataOnly="0" labelOnly="1" outline="0" fieldPosition="0">
        <references count="4">
          <reference field="2" count="1">
            <x v="30"/>
          </reference>
          <reference field="4" count="1" selected="0">
            <x v="13"/>
          </reference>
          <reference field="6" count="1" selected="0">
            <x v="176"/>
          </reference>
          <reference field="9" count="1" selected="0">
            <x v="0"/>
          </reference>
        </references>
      </pivotArea>
    </format>
    <format dxfId="380">
      <pivotArea dataOnly="0" labelOnly="1" outline="0" fieldPosition="0">
        <references count="4">
          <reference field="2" count="1">
            <x v="96"/>
          </reference>
          <reference field="4" count="1" selected="0">
            <x v="13"/>
          </reference>
          <reference field="6" count="1" selected="0">
            <x v="179"/>
          </reference>
          <reference field="9" count="1" selected="0">
            <x v="0"/>
          </reference>
        </references>
      </pivotArea>
    </format>
    <format dxfId="381">
      <pivotArea dataOnly="0" labelOnly="1" outline="0" fieldPosition="0">
        <references count="4">
          <reference field="2" count="1">
            <x v="30"/>
          </reference>
          <reference field="4" count="1" selected="0">
            <x v="13"/>
          </reference>
          <reference field="6" count="1" selected="0">
            <x v="197"/>
          </reference>
          <reference field="9" count="1" selected="0">
            <x v="0"/>
          </reference>
        </references>
      </pivotArea>
    </format>
    <format dxfId="382">
      <pivotArea dataOnly="0" labelOnly="1" outline="0" fieldPosition="0">
        <references count="4">
          <reference field="2" count="1">
            <x v="96"/>
          </reference>
          <reference field="4" count="1" selected="0">
            <x v="13"/>
          </reference>
          <reference field="6" count="1" selected="0">
            <x v="242"/>
          </reference>
          <reference field="9" count="1" selected="0">
            <x v="0"/>
          </reference>
        </references>
      </pivotArea>
    </format>
    <format dxfId="383">
      <pivotArea dataOnly="0" labelOnly="1" outline="0" fieldPosition="0">
        <references count="4">
          <reference field="2" count="1">
            <x v="30"/>
          </reference>
          <reference field="4" count="1" selected="0">
            <x v="13"/>
          </reference>
          <reference field="6" count="1" selected="0">
            <x v="257"/>
          </reference>
          <reference field="9" count="1" selected="0">
            <x v="0"/>
          </reference>
        </references>
      </pivotArea>
    </format>
    <format dxfId="384">
      <pivotArea dataOnly="0" labelOnly="1" outline="0" fieldPosition="0">
        <references count="4">
          <reference field="2" count="2">
            <x v="25"/>
            <x v="96"/>
          </reference>
          <reference field="4" count="1" selected="0">
            <x v="13"/>
          </reference>
          <reference field="6" count="1" selected="0">
            <x v="280"/>
          </reference>
          <reference field="9" count="1" selected="0">
            <x v="1"/>
          </reference>
        </references>
      </pivotArea>
    </format>
    <format dxfId="385">
      <pivotArea dataOnly="0" labelOnly="1" outline="0" fieldPosition="0">
        <references count="4">
          <reference field="2" count="2">
            <x v="25"/>
            <x v="96"/>
          </reference>
          <reference field="4" count="1" selected="0">
            <x v="13"/>
          </reference>
          <reference field="6" count="1" selected="0">
            <x v="284"/>
          </reference>
          <reference field="9" count="1" selected="0">
            <x v="1"/>
          </reference>
        </references>
      </pivotArea>
    </format>
    <format dxfId="386">
      <pivotArea dataOnly="0" labelOnly="1" outline="0" fieldPosition="0">
        <references count="4">
          <reference field="2" count="2">
            <x v="25"/>
            <x v="96"/>
          </reference>
          <reference field="4" count="1" selected="0">
            <x v="13"/>
          </reference>
          <reference field="6" count="1" selected="0">
            <x v="300"/>
          </reference>
          <reference field="9" count="1" selected="0">
            <x v="1"/>
          </reference>
        </references>
      </pivotArea>
    </format>
    <format dxfId="387">
      <pivotArea dataOnly="0" labelOnly="1" outline="0" fieldPosition="0">
        <references count="4">
          <reference field="2" count="2">
            <x v="25"/>
            <x v="96"/>
          </reference>
          <reference field="4" count="1" selected="0">
            <x v="13"/>
          </reference>
          <reference field="6" count="1" selected="0">
            <x v="332"/>
          </reference>
          <reference field="9" count="1" selected="0">
            <x v="1"/>
          </reference>
        </references>
      </pivotArea>
    </format>
    <format dxfId="388">
      <pivotArea dataOnly="0" labelOnly="1" outline="0" fieldPosition="0">
        <references count="4">
          <reference field="2" count="1">
            <x v="30"/>
          </reference>
          <reference field="4" count="1" selected="0">
            <x v="13"/>
          </reference>
          <reference field="6" count="1" selected="0">
            <x v="356"/>
          </reference>
          <reference field="9" count="1" selected="0">
            <x v="0"/>
          </reference>
        </references>
      </pivotArea>
    </format>
    <format dxfId="389">
      <pivotArea dataOnly="0" labelOnly="1" outline="0" fieldPosition="0">
        <references count="4">
          <reference field="2" count="1">
            <x v="96"/>
          </reference>
          <reference field="4" count="1" selected="0">
            <x v="13"/>
          </reference>
          <reference field="6" count="1" selected="0">
            <x v="363"/>
          </reference>
          <reference field="9" count="1" selected="0">
            <x v="0"/>
          </reference>
        </references>
      </pivotArea>
    </format>
    <format dxfId="390">
      <pivotArea dataOnly="0" labelOnly="1" outline="0" fieldPosition="0">
        <references count="4">
          <reference field="2" count="2">
            <x v="25"/>
            <x v="96"/>
          </reference>
          <reference field="4" count="1" selected="0">
            <x v="13"/>
          </reference>
          <reference field="6" count="1" selected="0">
            <x v="407"/>
          </reference>
          <reference field="9" count="1" selected="0">
            <x v="1"/>
          </reference>
        </references>
      </pivotArea>
    </format>
    <format dxfId="391">
      <pivotArea dataOnly="0" labelOnly="1" outline="0" fieldPosition="0">
        <references count="4">
          <reference field="2" count="2">
            <x v="25"/>
            <x v="96"/>
          </reference>
          <reference field="4" count="1" selected="0">
            <x v="13"/>
          </reference>
          <reference field="6" count="1" selected="0">
            <x v="418"/>
          </reference>
          <reference field="9" count="1" selected="0">
            <x v="1"/>
          </reference>
        </references>
      </pivotArea>
    </format>
    <format dxfId="392">
      <pivotArea dataOnly="0" labelOnly="1" outline="0" fieldPosition="0">
        <references count="4">
          <reference field="2" count="2">
            <x v="25"/>
            <x v="96"/>
          </reference>
          <reference field="4" count="1" selected="0">
            <x v="13"/>
          </reference>
          <reference field="6" count="1" selected="0">
            <x v="457"/>
          </reference>
          <reference field="9" count="1" selected="0">
            <x v="1"/>
          </reference>
        </references>
      </pivotArea>
    </format>
    <format dxfId="393">
      <pivotArea dataOnly="0" labelOnly="1" outline="0" fieldPosition="0">
        <references count="4">
          <reference field="2" count="1">
            <x v="30"/>
          </reference>
          <reference field="4" count="1" selected="0">
            <x v="13"/>
          </reference>
          <reference field="6" count="1" selected="0">
            <x v="524"/>
          </reference>
          <reference field="9" count="1" selected="0">
            <x v="0"/>
          </reference>
        </references>
      </pivotArea>
    </format>
    <format dxfId="394">
      <pivotArea dataOnly="0" labelOnly="1" outline="0" fieldPosition="0">
        <references count="4">
          <reference field="2" count="1">
            <x v="96"/>
          </reference>
          <reference field="4" count="1" selected="0">
            <x v="13"/>
          </reference>
          <reference field="6" count="1" selected="0">
            <x v="562"/>
          </reference>
          <reference field="9" count="1" selected="0">
            <x v="0"/>
          </reference>
        </references>
      </pivotArea>
    </format>
    <format dxfId="395">
      <pivotArea dataOnly="0" labelOnly="1" outline="0" fieldPosition="0">
        <references count="4">
          <reference field="2" count="2">
            <x v="25"/>
            <x v="96"/>
          </reference>
          <reference field="4" count="1" selected="0">
            <x v="13"/>
          </reference>
          <reference field="6" count="1" selected="0">
            <x v="630"/>
          </reference>
          <reference field="9" count="1" selected="0">
            <x v="1"/>
          </reference>
        </references>
      </pivotArea>
    </format>
    <format dxfId="396">
      <pivotArea dataOnly="0" labelOnly="1" outline="0" fieldPosition="0">
        <references count="4">
          <reference field="2" count="1">
            <x v="30"/>
          </reference>
          <reference field="4" count="1" selected="0">
            <x v="13"/>
          </reference>
          <reference field="6" count="1" selected="0">
            <x v="640"/>
          </reference>
          <reference field="9" count="1" selected="0">
            <x v="0"/>
          </reference>
        </references>
      </pivotArea>
    </format>
    <format dxfId="397">
      <pivotArea dataOnly="0" labelOnly="1" outline="0" fieldPosition="0">
        <references count="4">
          <reference field="2" count="1">
            <x v="96"/>
          </reference>
          <reference field="4" count="1" selected="0">
            <x v="13"/>
          </reference>
          <reference field="6" count="1" selected="0">
            <x v="731"/>
          </reference>
          <reference field="9" count="1" selected="0">
            <x v="0"/>
          </reference>
        </references>
      </pivotArea>
    </format>
    <format dxfId="398">
      <pivotArea dataOnly="0" labelOnly="1" outline="0" fieldPosition="0">
        <references count="4">
          <reference field="2" count="1">
            <x v="102"/>
          </reference>
          <reference field="4" count="1" selected="0">
            <x v="14"/>
          </reference>
          <reference field="6" count="1" selected="0">
            <x v="625"/>
          </reference>
          <reference field="9" count="1" selected="0">
            <x v="0"/>
          </reference>
        </references>
      </pivotArea>
    </format>
    <format dxfId="399">
      <pivotArea dataOnly="0" labelOnly="1" outline="0" fieldPosition="0">
        <references count="4">
          <reference field="2" count="1">
            <x v="52"/>
          </reference>
          <reference field="4" count="1" selected="0">
            <x v="15"/>
          </reference>
          <reference field="6" count="1" selected="0">
            <x v="12"/>
          </reference>
          <reference field="9" count="1" selected="0">
            <x v="0"/>
          </reference>
        </references>
      </pivotArea>
    </format>
    <format dxfId="400">
      <pivotArea dataOnly="0" labelOnly="1" outline="0" fieldPosition="0">
        <references count="4">
          <reference field="2" count="1">
            <x v="96"/>
          </reference>
          <reference field="4" count="1" selected="0">
            <x v="15"/>
          </reference>
          <reference field="6" count="1" selected="0">
            <x v="61"/>
          </reference>
          <reference field="9" count="1" selected="0">
            <x v="0"/>
          </reference>
        </references>
      </pivotArea>
    </format>
    <format dxfId="401">
      <pivotArea dataOnly="0" labelOnly="1" outline="0" fieldPosition="0">
        <references count="4">
          <reference field="2" count="1">
            <x v="52"/>
          </reference>
          <reference field="4" count="1" selected="0">
            <x v="15"/>
          </reference>
          <reference field="6" count="1" selected="0">
            <x v="65"/>
          </reference>
          <reference field="9" count="1" selected="0">
            <x v="0"/>
          </reference>
        </references>
      </pivotArea>
    </format>
    <format dxfId="402">
      <pivotArea dataOnly="0" labelOnly="1" outline="0" fieldPosition="0">
        <references count="4">
          <reference field="2" count="1">
            <x v="96"/>
          </reference>
          <reference field="4" count="1" selected="0">
            <x v="15"/>
          </reference>
          <reference field="6" count="1" selected="0">
            <x v="98"/>
          </reference>
          <reference field="9" count="1" selected="0">
            <x v="0"/>
          </reference>
        </references>
      </pivotArea>
    </format>
    <format dxfId="403">
      <pivotArea dataOnly="0" labelOnly="1" outline="0" fieldPosition="0">
        <references count="4">
          <reference field="2" count="1">
            <x v="52"/>
          </reference>
          <reference field="4" count="1" selected="0">
            <x v="15"/>
          </reference>
          <reference field="6" count="1" selected="0">
            <x v="110"/>
          </reference>
          <reference field="9" count="1" selected="0">
            <x v="0"/>
          </reference>
        </references>
      </pivotArea>
    </format>
    <format dxfId="404">
      <pivotArea dataOnly="0" labelOnly="1" outline="0" fieldPosition="0">
        <references count="4">
          <reference field="2" count="1">
            <x v="96"/>
          </reference>
          <reference field="4" count="1" selected="0">
            <x v="15"/>
          </reference>
          <reference field="6" count="1" selected="0">
            <x v="344"/>
          </reference>
          <reference field="9" count="1" selected="0">
            <x v="0"/>
          </reference>
        </references>
      </pivotArea>
    </format>
    <format dxfId="405">
      <pivotArea dataOnly="0" labelOnly="1" outline="0" fieldPosition="0">
        <references count="4">
          <reference field="2" count="1">
            <x v="52"/>
          </reference>
          <reference field="4" count="1" selected="0">
            <x v="15"/>
          </reference>
          <reference field="6" count="1" selected="0">
            <x v="355"/>
          </reference>
          <reference field="9" count="1" selected="0">
            <x v="0"/>
          </reference>
        </references>
      </pivotArea>
    </format>
    <format dxfId="406">
      <pivotArea dataOnly="0" labelOnly="1" outline="0" fieldPosition="0">
        <references count="4">
          <reference field="2" count="1">
            <x v="40"/>
          </reference>
          <reference field="4" count="1" selected="0">
            <x v="16"/>
          </reference>
          <reference field="6" count="1" selected="0">
            <x v="22"/>
          </reference>
          <reference field="9" count="1" selected="0">
            <x v="0"/>
          </reference>
        </references>
      </pivotArea>
    </format>
    <format dxfId="407">
      <pivotArea dataOnly="0" labelOnly="1" outline="0" fieldPosition="0">
        <references count="4">
          <reference field="2" count="2">
            <x v="72"/>
            <x v="95"/>
          </reference>
          <reference field="4" count="1" selected="0">
            <x v="17"/>
          </reference>
          <reference field="6" count="1" selected="0">
            <x v="37"/>
          </reference>
          <reference field="9" count="1" selected="0">
            <x v="1"/>
          </reference>
        </references>
      </pivotArea>
    </format>
    <format dxfId="408">
      <pivotArea dataOnly="0" labelOnly="1" outline="0" fieldPosition="0">
        <references count="4">
          <reference field="2" count="1">
            <x v="72"/>
          </reference>
          <reference field="4" count="1" selected="0">
            <x v="17"/>
          </reference>
          <reference field="6" count="1" selected="0">
            <x v="52"/>
          </reference>
          <reference field="9" count="1" selected="0">
            <x v="0"/>
          </reference>
        </references>
      </pivotArea>
    </format>
    <format dxfId="409">
      <pivotArea dataOnly="0" labelOnly="1" outline="0" fieldPosition="0">
        <references count="4">
          <reference field="2" count="2">
            <x v="83"/>
            <x v="95"/>
          </reference>
          <reference field="4" count="1" selected="0">
            <x v="17"/>
          </reference>
          <reference field="6" count="1" selected="0">
            <x v="74"/>
          </reference>
          <reference field="9" count="1" selected="0">
            <x v="2"/>
          </reference>
        </references>
      </pivotArea>
    </format>
    <format dxfId="410">
      <pivotArea dataOnly="0" labelOnly="1" outline="0" fieldPosition="0">
        <references count="4">
          <reference field="2" count="1">
            <x v="72"/>
          </reference>
          <reference field="4" count="1" selected="0">
            <x v="17"/>
          </reference>
          <reference field="6" count="1" selected="0">
            <x v="199"/>
          </reference>
          <reference field="9" count="1" selected="0">
            <x v="0"/>
          </reference>
        </references>
      </pivotArea>
    </format>
    <format dxfId="411">
      <pivotArea dataOnly="0" labelOnly="1" outline="0" fieldPosition="0">
        <references count="4">
          <reference field="2" count="2">
            <x v="88"/>
            <x v="95"/>
          </reference>
          <reference field="4" count="1" selected="0">
            <x v="17"/>
          </reference>
          <reference field="6" count="1" selected="0">
            <x v="221"/>
          </reference>
          <reference field="9" count="1" selected="0">
            <x v="2"/>
          </reference>
        </references>
      </pivotArea>
    </format>
    <format dxfId="412">
      <pivotArea dataOnly="0" labelOnly="1" outline="0" fieldPosition="0">
        <references count="4">
          <reference field="2" count="2">
            <x v="72"/>
            <x v="83"/>
          </reference>
          <reference field="4" count="1" selected="0">
            <x v="17"/>
          </reference>
          <reference field="6" count="1" selected="0">
            <x v="242"/>
          </reference>
          <reference field="9" count="1" selected="0">
            <x v="1"/>
          </reference>
        </references>
      </pivotArea>
    </format>
    <format dxfId="413">
      <pivotArea dataOnly="0" labelOnly="1" outline="0" fieldPosition="0">
        <references count="4">
          <reference field="2" count="2">
            <x v="72"/>
            <x v="83"/>
          </reference>
          <reference field="4" count="1" selected="0">
            <x v="17"/>
          </reference>
          <reference field="6" count="1" selected="0">
            <x v="281"/>
          </reference>
          <reference field="9" count="1" selected="0">
            <x v="1"/>
          </reference>
        </references>
      </pivotArea>
    </format>
    <format dxfId="414">
      <pivotArea dataOnly="0" labelOnly="1" outline="0" fieldPosition="0">
        <references count="4">
          <reference field="2" count="2">
            <x v="72"/>
            <x v="83"/>
          </reference>
          <reference field="4" count="1" selected="0">
            <x v="17"/>
          </reference>
          <reference field="6" count="1" selected="0">
            <x v="282"/>
          </reference>
          <reference field="9" count="1" selected="0">
            <x v="1"/>
          </reference>
        </references>
      </pivotArea>
    </format>
    <format dxfId="415">
      <pivotArea dataOnly="0" labelOnly="1" outline="0" fieldPosition="0">
        <references count="4">
          <reference field="2" count="4">
            <x v="72"/>
            <x v="83"/>
            <x v="88"/>
            <x v="95"/>
          </reference>
          <reference field="4" count="1" selected="0">
            <x v="17"/>
          </reference>
          <reference field="6" count="1" selected="0">
            <x v="441"/>
          </reference>
          <reference field="9" count="1" selected="0">
            <x v="3"/>
          </reference>
        </references>
      </pivotArea>
    </format>
    <format dxfId="416">
      <pivotArea dataOnly="0" labelOnly="1" outline="0" fieldPosition="0">
        <references count="4">
          <reference field="2" count="1">
            <x v="72"/>
          </reference>
          <reference field="4" count="1" selected="0">
            <x v="17"/>
          </reference>
          <reference field="6" count="1" selected="0">
            <x v="468"/>
          </reference>
          <reference field="9" count="1" selected="0">
            <x v="0"/>
          </reference>
        </references>
      </pivotArea>
    </format>
    <format dxfId="417">
      <pivotArea dataOnly="0" labelOnly="1" outline="0" fieldPosition="0">
        <references count="4">
          <reference field="2" count="3">
            <x v="83"/>
            <x v="88"/>
            <x v="95"/>
          </reference>
          <reference field="4" count="1" selected="0">
            <x v="17"/>
          </reference>
          <reference field="6" count="1" selected="0">
            <x v="485"/>
          </reference>
          <reference field="9" count="1" selected="0">
            <x v="3"/>
          </reference>
        </references>
      </pivotArea>
    </format>
    <format dxfId="418">
      <pivotArea dataOnly="0" labelOnly="1" outline="0" fieldPosition="0">
        <references count="4">
          <reference field="2" count="4">
            <x v="72"/>
            <x v="83"/>
            <x v="88"/>
            <x v="95"/>
          </reference>
          <reference field="4" count="1" selected="0">
            <x v="17"/>
          </reference>
          <reference field="6" count="1" selected="0">
            <x v="539"/>
          </reference>
          <reference field="9" count="1" selected="0">
            <x v="3"/>
          </reference>
        </references>
      </pivotArea>
    </format>
    <format dxfId="419">
      <pivotArea dataOnly="0" labelOnly="1" outline="0" fieldPosition="0">
        <references count="4">
          <reference field="2" count="3">
            <x v="72"/>
            <x v="88"/>
            <x v="95"/>
          </reference>
          <reference field="4" count="1" selected="0">
            <x v="17"/>
          </reference>
          <reference field="6" count="1" selected="0">
            <x v="663"/>
          </reference>
          <reference field="9" count="1" selected="0">
            <x v="2"/>
          </reference>
        </references>
      </pivotArea>
    </format>
    <format dxfId="420">
      <pivotArea dataOnly="0" labelOnly="1" outline="0" fieldPosition="0">
        <references count="4">
          <reference field="2" count="2">
            <x v="72"/>
            <x v="83"/>
          </reference>
          <reference field="4" count="1" selected="0">
            <x v="17"/>
          </reference>
          <reference field="6" count="1" selected="0">
            <x v="754"/>
          </reference>
          <reference field="9" count="1" selected="0">
            <x v="1"/>
          </reference>
        </references>
      </pivotArea>
    </format>
    <format dxfId="421">
      <pivotArea dataOnly="0" labelOnly="1" outline="0" fieldPosition="0">
        <references count="4">
          <reference field="2" count="1">
            <x v="27"/>
          </reference>
          <reference field="4" count="1" selected="0">
            <x v="18"/>
          </reference>
          <reference field="6" count="1" selected="0">
            <x v="7"/>
          </reference>
          <reference field="9" count="1" selected="0">
            <x v="0"/>
          </reference>
        </references>
      </pivotArea>
    </format>
    <format dxfId="422">
      <pivotArea dataOnly="0" labelOnly="1" outline="0" fieldPosition="0">
        <references count="4">
          <reference field="2" count="1">
            <x v="64"/>
          </reference>
          <reference field="4" count="1" selected="0">
            <x v="18"/>
          </reference>
          <reference field="6" count="1" selected="0">
            <x v="108"/>
          </reference>
          <reference field="9" count="1" selected="0">
            <x v="0"/>
          </reference>
        </references>
      </pivotArea>
    </format>
    <format dxfId="423">
      <pivotArea dataOnly="0" labelOnly="1" outline="0" fieldPosition="0">
        <references count="4">
          <reference field="2" count="1">
            <x v="27"/>
          </reference>
          <reference field="4" count="1" selected="0">
            <x v="18"/>
          </reference>
          <reference field="6" count="1" selected="0">
            <x v="109"/>
          </reference>
          <reference field="9" count="1" selected="0">
            <x v="0"/>
          </reference>
        </references>
      </pivotArea>
    </format>
    <format dxfId="424">
      <pivotArea dataOnly="0" labelOnly="1" outline="0" fieldPosition="0">
        <references count="4">
          <reference field="2" count="1">
            <x v="64"/>
          </reference>
          <reference field="4" count="1" selected="0">
            <x v="18"/>
          </reference>
          <reference field="6" count="1" selected="0">
            <x v="195"/>
          </reference>
          <reference field="9" count="1" selected="0">
            <x v="0"/>
          </reference>
        </references>
      </pivotArea>
    </format>
    <format dxfId="425">
      <pivotArea dataOnly="0" labelOnly="1" outline="0" fieldPosition="0">
        <references count="4">
          <reference field="2" count="1">
            <x v="27"/>
          </reference>
          <reference field="4" count="1" selected="0">
            <x v="18"/>
          </reference>
          <reference field="6" count="1" selected="0">
            <x v="243"/>
          </reference>
          <reference field="9" count="1" selected="0">
            <x v="0"/>
          </reference>
        </references>
      </pivotArea>
    </format>
    <format dxfId="426">
      <pivotArea dataOnly="0" labelOnly="1" outline="0" fieldPosition="0">
        <references count="4">
          <reference field="2" count="1">
            <x v="64"/>
          </reference>
          <reference field="4" count="1" selected="0">
            <x v="18"/>
          </reference>
          <reference field="6" count="1" selected="0">
            <x v="343"/>
          </reference>
          <reference field="9" count="1" selected="0">
            <x v="0"/>
          </reference>
        </references>
      </pivotArea>
    </format>
    <format dxfId="427">
      <pivotArea dataOnly="0" labelOnly="1" outline="0" fieldPosition="0">
        <references count="4">
          <reference field="2" count="3">
            <x v="27"/>
            <x v="35"/>
            <x v="78"/>
          </reference>
          <reference field="4" count="1" selected="0">
            <x v="18"/>
          </reference>
          <reference field="6" count="1" selected="0">
            <x v="454"/>
          </reference>
          <reference field="9" count="1" selected="0">
            <x v="3"/>
          </reference>
        </references>
      </pivotArea>
    </format>
    <format dxfId="428">
      <pivotArea dataOnly="0" labelOnly="1" outline="0" fieldPosition="0">
        <references count="4">
          <reference field="2" count="1">
            <x v="27"/>
          </reference>
          <reference field="4" count="1" selected="0">
            <x v="18"/>
          </reference>
          <reference field="6" count="1" selected="0">
            <x v="554"/>
          </reference>
          <reference field="9" count="1" selected="0">
            <x v="2"/>
          </reference>
        </references>
      </pivotArea>
    </format>
    <format dxfId="429">
      <pivotArea dataOnly="0" labelOnly="1" outline="0" fieldPosition="0">
        <references count="4">
          <reference field="2" count="1">
            <x v="35"/>
          </reference>
          <reference field="4" count="1" selected="0">
            <x v="18"/>
          </reference>
          <reference field="6" count="1" selected="0">
            <x v="555"/>
          </reference>
          <reference field="9" count="1" selected="0">
            <x v="2"/>
          </reference>
        </references>
      </pivotArea>
    </format>
    <format dxfId="430">
      <pivotArea dataOnly="0" labelOnly="1" outline="0" fieldPosition="0">
        <references count="4">
          <reference field="2" count="1">
            <x v="64"/>
          </reference>
          <reference field="4" count="1" selected="0">
            <x v="18"/>
          </reference>
          <reference field="6" count="1" selected="0">
            <x v="559"/>
          </reference>
          <reference field="9" count="1" selected="0">
            <x v="0"/>
          </reference>
        </references>
      </pivotArea>
    </format>
    <format dxfId="431">
      <pivotArea dataOnly="0" labelOnly="1" outline="0" fieldPosition="0">
        <references count="4">
          <reference field="2" count="1">
            <x v="27"/>
          </reference>
          <reference field="4" count="1" selected="0">
            <x v="18"/>
          </reference>
          <reference field="6" count="1" selected="0">
            <x v="650"/>
          </reference>
          <reference field="9" count="1" selected="0">
            <x v="0"/>
          </reference>
        </references>
      </pivotArea>
    </format>
    <format dxfId="432">
      <pivotArea dataOnly="0" labelOnly="1" outline="0" fieldPosition="0">
        <references count="4">
          <reference field="2" count="1">
            <x v="64"/>
          </reference>
          <reference field="4" count="1" selected="0">
            <x v="18"/>
          </reference>
          <reference field="6" count="1" selected="0">
            <x v="670"/>
          </reference>
          <reference field="9" count="1" selected="0">
            <x v="0"/>
          </reference>
        </references>
      </pivotArea>
    </format>
    <format dxfId="433">
      <pivotArea dataOnly="0" labelOnly="1" outline="0" fieldPosition="0">
        <references count="4">
          <reference field="2" count="1">
            <x v="27"/>
          </reference>
          <reference field="4" count="1" selected="0">
            <x v="18"/>
          </reference>
          <reference field="6" count="1" selected="0">
            <x v="719"/>
          </reference>
          <reference field="9" count="1" selected="0">
            <x v="0"/>
          </reference>
        </references>
      </pivotArea>
    </format>
    <format dxfId="434">
      <pivotArea dataOnly="0" labelOnly="1" outline="0" fieldPosition="0">
        <references count="4">
          <reference field="2" count="1">
            <x v="64"/>
          </reference>
          <reference field="4" count="1" selected="0">
            <x v="18"/>
          </reference>
          <reference field="6" count="1" selected="0">
            <x v="740"/>
          </reference>
          <reference field="9" count="1" selected="0">
            <x v="0"/>
          </reference>
        </references>
      </pivotArea>
    </format>
    <format dxfId="435">
      <pivotArea dataOnly="0" labelOnly="1" outline="0" fieldPosition="0">
        <references count="4">
          <reference field="2" count="2">
            <x v="72"/>
            <x v="83"/>
          </reference>
          <reference field="4" count="1" selected="0">
            <x v="19"/>
          </reference>
          <reference field="6" count="1" selected="0">
            <x v="13"/>
          </reference>
          <reference field="9" count="1" selected="0">
            <x v="1"/>
          </reference>
        </references>
      </pivotArea>
    </format>
    <format dxfId="436">
      <pivotArea dataOnly="0" labelOnly="1" outline="0" fieldPosition="0">
        <references count="4">
          <reference field="2" count="1">
            <x v="72"/>
          </reference>
          <reference field="4" count="1" selected="0">
            <x v="19"/>
          </reference>
          <reference field="6" count="1" selected="0">
            <x v="21"/>
          </reference>
          <reference field="9" count="1" selected="0">
            <x v="0"/>
          </reference>
        </references>
      </pivotArea>
    </format>
    <format dxfId="437">
      <pivotArea dataOnly="0" labelOnly="1" outline="0" fieldPosition="0">
        <references count="4">
          <reference field="2" count="1">
            <x v="83"/>
          </reference>
          <reference field="4" count="1" selected="0">
            <x v="19"/>
          </reference>
          <reference field="6" count="1" selected="0">
            <x v="167"/>
          </reference>
          <reference field="9" count="1" selected="0">
            <x v="1"/>
          </reference>
        </references>
      </pivotArea>
    </format>
    <format dxfId="438">
      <pivotArea dataOnly="0" labelOnly="1" outline="0" fieldPosition="0">
        <references count="4">
          <reference field="2" count="1">
            <x v="72"/>
          </reference>
          <reference field="4" count="1" selected="0">
            <x v="19"/>
          </reference>
          <reference field="6" count="1" selected="0">
            <x v="242"/>
          </reference>
          <reference field="9" count="1" selected="0">
            <x v="0"/>
          </reference>
        </references>
      </pivotArea>
    </format>
    <format dxfId="439">
      <pivotArea dataOnly="0" labelOnly="1" outline="0" fieldPosition="0">
        <references count="4">
          <reference field="2" count="1">
            <x v="83"/>
          </reference>
          <reference field="4" count="1" selected="0">
            <x v="19"/>
          </reference>
          <reference field="6" count="1" selected="0">
            <x v="342"/>
          </reference>
          <reference field="9" count="1" selected="0">
            <x v="1"/>
          </reference>
        </references>
      </pivotArea>
    </format>
    <format dxfId="440">
      <pivotArea dataOnly="0" labelOnly="1" outline="0" fieldPosition="0">
        <references count="4">
          <reference field="2" count="1">
            <x v="72"/>
          </reference>
          <reference field="4" count="1" selected="0">
            <x v="19"/>
          </reference>
          <reference field="6" count="1" selected="0">
            <x v="356"/>
          </reference>
          <reference field="9" count="1" selected="0">
            <x v="0"/>
          </reference>
        </references>
      </pivotArea>
    </format>
    <format dxfId="441">
      <pivotArea dataOnly="0" labelOnly="1" outline="0" fieldPosition="0">
        <references count="4">
          <reference field="2" count="1">
            <x v="83"/>
          </reference>
          <reference field="4" count="1" selected="0">
            <x v="19"/>
          </reference>
          <reference field="6" count="1" selected="0">
            <x v="389"/>
          </reference>
          <reference field="9" count="1" selected="0">
            <x v="1"/>
          </reference>
        </references>
      </pivotArea>
    </format>
    <format dxfId="442">
      <pivotArea dataOnly="0" labelOnly="1" outline="0" fieldPosition="0">
        <references count="4">
          <reference field="2" count="2">
            <x v="72"/>
            <x v="83"/>
          </reference>
          <reference field="4" count="1" selected="0">
            <x v="19"/>
          </reference>
          <reference field="6" count="1" selected="0">
            <x v="508"/>
          </reference>
          <reference field="9" count="1" selected="0">
            <x v="1"/>
          </reference>
        </references>
      </pivotArea>
    </format>
    <format dxfId="443">
      <pivotArea dataOnly="0" labelOnly="1" outline="0" fieldPosition="0">
        <references count="4">
          <reference field="2" count="1">
            <x v="72"/>
          </reference>
          <reference field="4" count="1" selected="0">
            <x v="19"/>
          </reference>
          <reference field="6" count="1" selected="0">
            <x v="522"/>
          </reference>
          <reference field="9" count="1" selected="0">
            <x v="0"/>
          </reference>
        </references>
      </pivotArea>
    </format>
    <format dxfId="444">
      <pivotArea dataOnly="0" labelOnly="1" outline="0" fieldPosition="0">
        <references count="4">
          <reference field="2" count="1">
            <x v="83"/>
          </reference>
          <reference field="4" count="1" selected="0">
            <x v="19"/>
          </reference>
          <reference field="6" count="1" selected="0">
            <x v="595"/>
          </reference>
          <reference field="9" count="1" selected="0">
            <x v="1"/>
          </reference>
        </references>
      </pivotArea>
    </format>
    <format dxfId="445">
      <pivotArea dataOnly="0" labelOnly="1" outline="0" fieldPosition="0">
        <references count="4">
          <reference field="2" count="1">
            <x v="72"/>
          </reference>
          <reference field="4" count="1" selected="0">
            <x v="19"/>
          </reference>
          <reference field="6" count="1" selected="0">
            <x v="637"/>
          </reference>
          <reference field="9" count="1" selected="0">
            <x v="0"/>
          </reference>
        </references>
      </pivotArea>
    </format>
    <format dxfId="446">
      <pivotArea dataOnly="0" labelOnly="1" outline="0" fieldPosition="0">
        <references count="4">
          <reference field="2" count="1">
            <x v="83"/>
          </reference>
          <reference field="4" count="1" selected="0">
            <x v="19"/>
          </reference>
          <reference field="6" count="1" selected="0">
            <x v="764"/>
          </reference>
          <reference field="9" count="1" selected="0">
            <x v="1"/>
          </reference>
        </references>
      </pivotArea>
    </format>
    <format dxfId="447">
      <pivotArea dataOnly="0" labelOnly="1" outline="0" fieldPosition="0">
        <references count="4">
          <reference field="2" count="1">
            <x v="91"/>
          </reference>
          <reference field="4" count="1" selected="0">
            <x v="20"/>
          </reference>
          <reference field="6" count="1" selected="0">
            <x v="6"/>
          </reference>
          <reference field="9" count="1" selected="0">
            <x v="0"/>
          </reference>
        </references>
      </pivotArea>
    </format>
    <format dxfId="448">
      <pivotArea dataOnly="0" labelOnly="1" outline="0" fieldPosition="0">
        <references count="4">
          <reference field="2" count="1">
            <x v="50"/>
          </reference>
          <reference field="4" count="1" selected="0">
            <x v="20"/>
          </reference>
          <reference field="6" count="1" selected="0">
            <x v="324"/>
          </reference>
          <reference field="9" count="1" selected="0">
            <x v="0"/>
          </reference>
        </references>
      </pivotArea>
    </format>
    <format dxfId="449">
      <pivotArea dataOnly="0" labelOnly="1" outline="0" fieldPosition="0">
        <references count="4">
          <reference field="2" count="1">
            <x v="91"/>
          </reference>
          <reference field="4" count="1" selected="0">
            <x v="20"/>
          </reference>
          <reference field="6" count="1" selected="0">
            <x v="338"/>
          </reference>
          <reference field="9" count="1" selected="0">
            <x v="0"/>
          </reference>
        </references>
      </pivotArea>
    </format>
    <format dxfId="450">
      <pivotArea dataOnly="0" labelOnly="1" outline="0" fieldPosition="0">
        <references count="4">
          <reference field="2" count="2">
            <x v="22"/>
            <x v="91"/>
          </reference>
          <reference field="4" count="1" selected="0">
            <x v="20"/>
          </reference>
          <reference field="6" count="1" selected="0">
            <x v="343"/>
          </reference>
          <reference field="9" count="1" selected="0">
            <x v="1"/>
          </reference>
        </references>
      </pivotArea>
    </format>
    <format dxfId="451">
      <pivotArea dataOnly="0" labelOnly="1" outline="0" fieldPosition="0">
        <references count="4">
          <reference field="2" count="1">
            <x v="50"/>
          </reference>
          <reference field="4" count="1" selected="0">
            <x v="20"/>
          </reference>
          <reference field="6" count="1" selected="0">
            <x v="392"/>
          </reference>
          <reference field="9" count="1" selected="0">
            <x v="0"/>
          </reference>
        </references>
      </pivotArea>
    </format>
    <format dxfId="452">
      <pivotArea dataOnly="0" labelOnly="1" outline="0" fieldPosition="0">
        <references count="4">
          <reference field="2" count="1">
            <x v="62"/>
          </reference>
          <reference field="4" count="1" selected="0">
            <x v="20"/>
          </reference>
          <reference field="6" count="1" selected="0">
            <x v="404"/>
          </reference>
          <reference field="9" count="1" selected="0">
            <x v="0"/>
          </reference>
        </references>
      </pivotArea>
    </format>
    <format dxfId="453">
      <pivotArea dataOnly="0" labelOnly="1" outline="0" fieldPosition="0">
        <references count="4">
          <reference field="2" count="1">
            <x v="91"/>
          </reference>
          <reference field="4" count="1" selected="0">
            <x v="20"/>
          </reference>
          <reference field="6" count="1" selected="0">
            <x v="465"/>
          </reference>
          <reference field="9" count="1" selected="0">
            <x v="0"/>
          </reference>
        </references>
      </pivotArea>
    </format>
    <format dxfId="454">
      <pivotArea dataOnly="0" labelOnly="1" outline="0" fieldPosition="0">
        <references count="4">
          <reference field="2" count="1">
            <x v="50"/>
          </reference>
          <reference field="4" count="1" selected="0">
            <x v="20"/>
          </reference>
          <reference field="6" count="1" selected="0">
            <x v="488"/>
          </reference>
          <reference field="9" count="1" selected="0">
            <x v="0"/>
          </reference>
        </references>
      </pivotArea>
    </format>
    <format dxfId="455">
      <pivotArea dataOnly="0" labelOnly="1" outline="0" fieldPosition="0">
        <references count="4">
          <reference field="2" count="1">
            <x v="91"/>
          </reference>
          <reference field="4" count="1" selected="0">
            <x v="20"/>
          </reference>
          <reference field="6" count="1" selected="0">
            <x v="505"/>
          </reference>
          <reference field="9" count="1" selected="0">
            <x v="0"/>
          </reference>
        </references>
      </pivotArea>
    </format>
    <format dxfId="456">
      <pivotArea dataOnly="0" labelOnly="1" outline="0" fieldPosition="0">
        <references count="4">
          <reference field="2" count="1">
            <x v="62"/>
          </reference>
          <reference field="4" count="1" selected="0">
            <x v="20"/>
          </reference>
          <reference field="6" count="1" selected="0">
            <x v="644"/>
          </reference>
          <reference field="9" count="1" selected="0">
            <x v="0"/>
          </reference>
        </references>
      </pivotArea>
    </format>
    <format dxfId="457">
      <pivotArea dataOnly="0" labelOnly="1" outline="0" fieldPosition="0">
        <references count="4">
          <reference field="2" count="1">
            <x v="50"/>
          </reference>
          <reference field="4" count="1" selected="0">
            <x v="20"/>
          </reference>
          <reference field="6" count="1" selected="0">
            <x v="722"/>
          </reference>
          <reference field="9" count="1" selected="0">
            <x v="0"/>
          </reference>
        </references>
      </pivotArea>
    </format>
    <format dxfId="458">
      <pivotArea dataOnly="0" labelOnly="1" outline="0" fieldPosition="0">
        <references count="4">
          <reference field="2" count="1">
            <x v="62"/>
          </reference>
          <reference field="4" count="1" selected="0">
            <x v="20"/>
          </reference>
          <reference field="6" count="1" selected="0">
            <x v="728"/>
          </reference>
          <reference field="9" count="1" selected="0">
            <x v="2"/>
          </reference>
        </references>
      </pivotArea>
    </format>
    <format dxfId="459">
      <pivotArea dataOnly="0" labelOnly="1" outline="0" fieldPosition="0">
        <references count="4">
          <reference field="2" count="1">
            <x v="51"/>
          </reference>
          <reference field="4" count="1" selected="0">
            <x v="21"/>
          </reference>
          <reference field="6" count="1" selected="0">
            <x v="16"/>
          </reference>
          <reference field="9" count="1" selected="0">
            <x v="0"/>
          </reference>
        </references>
      </pivotArea>
    </format>
    <format dxfId="460">
      <pivotArea dataOnly="0" labelOnly="1" outline="0" fieldPosition="0">
        <references count="4">
          <reference field="2" count="1">
            <x v="89"/>
          </reference>
          <reference field="4" count="1" selected="0">
            <x v="21"/>
          </reference>
          <reference field="6" count="1" selected="0">
            <x v="50"/>
          </reference>
          <reference field="9" count="1" selected="0">
            <x v="0"/>
          </reference>
        </references>
      </pivotArea>
    </format>
    <format dxfId="461">
      <pivotArea dataOnly="0" labelOnly="1" outline="0" fieldPosition="0">
        <references count="4">
          <reference field="2" count="1">
            <x v="51"/>
          </reference>
          <reference field="4" count="1" selected="0">
            <x v="21"/>
          </reference>
          <reference field="6" count="1" selected="0">
            <x v="111"/>
          </reference>
          <reference field="9" count="1" selected="0">
            <x v="0"/>
          </reference>
        </references>
      </pivotArea>
    </format>
    <format dxfId="462">
      <pivotArea dataOnly="0" labelOnly="1" outline="0" fieldPosition="0">
        <references count="4">
          <reference field="2" count="1">
            <x v="89"/>
          </reference>
          <reference field="4" count="1" selected="0">
            <x v="21"/>
          </reference>
          <reference field="6" count="1" selected="0">
            <x v="156"/>
          </reference>
          <reference field="9" count="1" selected="0">
            <x v="0"/>
          </reference>
        </references>
      </pivotArea>
    </format>
    <format dxfId="463">
      <pivotArea dataOnly="0" labelOnly="1" outline="0" fieldPosition="0">
        <references count="4">
          <reference field="2" count="1">
            <x v="51"/>
          </reference>
          <reference field="4" count="1" selected="0">
            <x v="21"/>
          </reference>
          <reference field="6" count="1" selected="0">
            <x v="171"/>
          </reference>
          <reference field="9" count="1" selected="0">
            <x v="0"/>
          </reference>
        </references>
      </pivotArea>
    </format>
    <format dxfId="464">
      <pivotArea dataOnly="0" labelOnly="1" outline="0" fieldPosition="0">
        <references count="4">
          <reference field="2" count="1">
            <x v="89"/>
          </reference>
          <reference field="4" count="1" selected="0">
            <x v="21"/>
          </reference>
          <reference field="6" count="1" selected="0">
            <x v="193"/>
          </reference>
          <reference field="9" count="1" selected="0">
            <x v="0"/>
          </reference>
        </references>
      </pivotArea>
    </format>
    <format dxfId="465">
      <pivotArea dataOnly="0" labelOnly="1" outline="0" fieldPosition="0">
        <references count="4">
          <reference field="2" count="1">
            <x v="51"/>
          </reference>
          <reference field="4" count="1" selected="0">
            <x v="21"/>
          </reference>
          <reference field="6" count="1" selected="0">
            <x v="301"/>
          </reference>
          <reference field="9" count="1" selected="0">
            <x v="0"/>
          </reference>
        </references>
      </pivotArea>
    </format>
    <format dxfId="466">
      <pivotArea dataOnly="0" labelOnly="1" outline="0" fieldPosition="0">
        <references count="4">
          <reference field="2" count="1">
            <x v="89"/>
          </reference>
          <reference field="4" count="1" selected="0">
            <x v="21"/>
          </reference>
          <reference field="6" count="1" selected="0">
            <x v="312"/>
          </reference>
          <reference field="9" count="1" selected="0">
            <x v="0"/>
          </reference>
        </references>
      </pivotArea>
    </format>
    <format dxfId="467">
      <pivotArea dataOnly="0" labelOnly="1" outline="0" fieldPosition="0">
        <references count="4">
          <reference field="2" count="1">
            <x v="51"/>
          </reference>
          <reference field="4" count="1" selected="0">
            <x v="21"/>
          </reference>
          <reference field="6" count="1" selected="0">
            <x v="561"/>
          </reference>
          <reference field="9" count="1" selected="0">
            <x v="0"/>
          </reference>
        </references>
      </pivotArea>
    </format>
    <format dxfId="468">
      <pivotArea dataOnly="0" labelOnly="1" outline="0" fieldPosition="0">
        <references count="4">
          <reference field="2" count="1">
            <x v="89"/>
          </reference>
          <reference field="4" count="1" selected="0">
            <x v="21"/>
          </reference>
          <reference field="6" count="1" selected="0">
            <x v="564"/>
          </reference>
          <reference field="9" count="1" selected="0">
            <x v="0"/>
          </reference>
        </references>
      </pivotArea>
    </format>
    <format dxfId="469">
      <pivotArea dataOnly="0" labelOnly="1" outline="0" fieldPosition="0">
        <references count="4">
          <reference field="2" count="2">
            <x v="51"/>
            <x v="89"/>
          </reference>
          <reference field="4" count="1" selected="0">
            <x v="21"/>
          </reference>
          <reference field="6" count="1" selected="0">
            <x v="623"/>
          </reference>
          <reference field="9" count="1" selected="0">
            <x v="1"/>
          </reference>
        </references>
      </pivotArea>
    </format>
    <format dxfId="470">
      <pivotArea dataOnly="0" labelOnly="1" outline="0" fieldPosition="0">
        <references count="4">
          <reference field="2" count="1">
            <x v="51"/>
          </reference>
          <reference field="4" count="1" selected="0">
            <x v="21"/>
          </reference>
          <reference field="6" count="1" selected="0">
            <x v="719"/>
          </reference>
          <reference field="9" count="1" selected="0">
            <x v="0"/>
          </reference>
        </references>
      </pivotArea>
    </format>
    <format dxfId="471">
      <pivotArea dataOnly="0" labelOnly="1" outline="0" fieldPosition="0">
        <references count="4">
          <reference field="2" count="1">
            <x v="89"/>
          </reference>
          <reference field="4" count="1" selected="0">
            <x v="21"/>
          </reference>
          <reference field="6" count="1" selected="0">
            <x v="724"/>
          </reference>
          <reference field="9" count="1" selected="0">
            <x v="0"/>
          </reference>
        </references>
      </pivotArea>
    </format>
    <format dxfId="472">
      <pivotArea dataOnly="0" labelOnly="1" outline="0" fieldPosition="0">
        <references count="4">
          <reference field="2" count="1">
            <x v="23"/>
          </reference>
          <reference field="4" count="1" selected="0">
            <x v="22"/>
          </reference>
          <reference field="6" count="1" selected="0">
            <x v="61"/>
          </reference>
          <reference field="9" count="1" selected="0">
            <x v="0"/>
          </reference>
        </references>
      </pivotArea>
    </format>
    <format dxfId="473">
      <pivotArea dataOnly="0" labelOnly="1" outline="0" fieldPosition="0">
        <references count="4">
          <reference field="2" count="1">
            <x v="44"/>
          </reference>
          <reference field="4" count="1" selected="0">
            <x v="23"/>
          </reference>
          <reference field="6" count="1" selected="0">
            <x v="158"/>
          </reference>
          <reference field="9" count="1" selected="0">
            <x v="0"/>
          </reference>
        </references>
      </pivotArea>
    </format>
    <format dxfId="474">
      <pivotArea dataOnly="0" labelOnly="1" outline="0" fieldPosition="0">
        <references count="4">
          <reference field="2" count="1">
            <x v="83"/>
          </reference>
          <reference field="4" count="1" selected="0">
            <x v="24"/>
          </reference>
          <reference field="6" count="1" selected="0">
            <x v="44"/>
          </reference>
          <reference field="9" count="1" selected="0">
            <x v="0"/>
          </reference>
        </references>
      </pivotArea>
    </format>
    <format dxfId="475">
      <pivotArea dataOnly="0" labelOnly="1" outline="0" fieldPosition="0">
        <references count="4">
          <reference field="2" count="1">
            <x v="93"/>
          </reference>
          <reference field="4" count="1" selected="0">
            <x v="24"/>
          </reference>
          <reference field="6" count="1" selected="0">
            <x v="763"/>
          </reference>
          <reference field="9" count="1" selected="0">
            <x v="1"/>
          </reference>
        </references>
      </pivotArea>
    </format>
    <format dxfId="476">
      <pivotArea dataOnly="0" labelOnly="1" outline="0" fieldPosition="0">
        <references count="4">
          <reference field="2" count="1">
            <x v="9"/>
          </reference>
          <reference field="4" count="1" selected="0">
            <x v="25"/>
          </reference>
          <reference field="6" count="1" selected="0">
            <x v="23"/>
          </reference>
          <reference field="9" count="1" selected="0">
            <x v="0"/>
          </reference>
        </references>
      </pivotArea>
    </format>
    <format dxfId="477">
      <pivotArea dataOnly="0" labelOnly="1" outline="0" fieldPosition="0">
        <references count="4">
          <reference field="2" count="1">
            <x v="89"/>
          </reference>
          <reference field="4" count="1" selected="0">
            <x v="25"/>
          </reference>
          <reference field="6" count="1" selected="0">
            <x v="59"/>
          </reference>
          <reference field="9" count="1" selected="0">
            <x v="0"/>
          </reference>
        </references>
      </pivotArea>
    </format>
    <format dxfId="478">
      <pivotArea dataOnly="0" labelOnly="1" outline="0" fieldPosition="0">
        <references count="4">
          <reference field="2" count="1">
            <x v="9"/>
          </reference>
          <reference field="4" count="1" selected="0">
            <x v="25"/>
          </reference>
          <reference field="6" count="1" selected="0">
            <x v="87"/>
          </reference>
          <reference field="9" count="1" selected="0">
            <x v="0"/>
          </reference>
        </references>
      </pivotArea>
    </format>
    <format dxfId="479">
      <pivotArea dataOnly="0" labelOnly="1" outline="0" fieldPosition="0">
        <references count="4">
          <reference field="2" count="1">
            <x v="36"/>
          </reference>
          <reference field="4" count="1" selected="0">
            <x v="25"/>
          </reference>
          <reference field="6" count="1" selected="0">
            <x v="96"/>
          </reference>
          <reference field="9" count="1" selected="0">
            <x v="0"/>
          </reference>
        </references>
      </pivotArea>
    </format>
    <format dxfId="480">
      <pivotArea dataOnly="0" labelOnly="1" outline="0" fieldPosition="0">
        <references count="4">
          <reference field="2" count="1">
            <x v="9"/>
          </reference>
          <reference field="4" count="1" selected="0">
            <x v="25"/>
          </reference>
          <reference field="6" count="1" selected="0">
            <x v="98"/>
          </reference>
          <reference field="9" count="1" selected="0">
            <x v="0"/>
          </reference>
        </references>
      </pivotArea>
    </format>
    <format dxfId="481">
      <pivotArea dataOnly="0" labelOnly="1" outline="0" fieldPosition="0">
        <references count="4">
          <reference field="2" count="1">
            <x v="89"/>
          </reference>
          <reference field="4" count="1" selected="0">
            <x v="25"/>
          </reference>
          <reference field="6" count="1" selected="0">
            <x v="122"/>
          </reference>
          <reference field="9" count="1" selected="0">
            <x v="0"/>
          </reference>
        </references>
      </pivotArea>
    </format>
    <format dxfId="482">
      <pivotArea dataOnly="0" labelOnly="1" outline="0" fieldPosition="0">
        <references count="4">
          <reference field="2" count="1">
            <x v="9"/>
          </reference>
          <reference field="4" count="1" selected="0">
            <x v="25"/>
          </reference>
          <reference field="6" count="1" selected="0">
            <x v="126"/>
          </reference>
          <reference field="9" count="1" selected="0">
            <x v="0"/>
          </reference>
        </references>
      </pivotArea>
    </format>
    <format dxfId="483">
      <pivotArea dataOnly="0" labelOnly="1" outline="0" fieldPosition="0">
        <references count="4">
          <reference field="2" count="1">
            <x v="89"/>
          </reference>
          <reference field="4" count="1" selected="0">
            <x v="25"/>
          </reference>
          <reference field="6" count="1" selected="0">
            <x v="148"/>
          </reference>
          <reference field="9" count="1" selected="0">
            <x v="0"/>
          </reference>
        </references>
      </pivotArea>
    </format>
    <format dxfId="484">
      <pivotArea dataOnly="0" labelOnly="1" outline="0" fieldPosition="0">
        <references count="4">
          <reference field="2" count="1">
            <x v="46"/>
          </reference>
          <reference field="4" count="1" selected="0">
            <x v="25"/>
          </reference>
          <reference field="6" count="1" selected="0">
            <x v="202"/>
          </reference>
          <reference field="9" count="1" selected="0">
            <x v="0"/>
          </reference>
        </references>
      </pivotArea>
    </format>
    <format dxfId="485">
      <pivotArea dataOnly="0" labelOnly="1" outline="0" fieldPosition="0">
        <references count="4">
          <reference field="2" count="1">
            <x v="9"/>
          </reference>
          <reference field="4" count="1" selected="0">
            <x v="25"/>
          </reference>
          <reference field="6" count="1" selected="0">
            <x v="255"/>
          </reference>
          <reference field="9" count="1" selected="0">
            <x v="0"/>
          </reference>
        </references>
      </pivotArea>
    </format>
    <format dxfId="486">
      <pivotArea dataOnly="0" labelOnly="1" outline="0" fieldPosition="0">
        <references count="4">
          <reference field="2" count="1">
            <x v="89"/>
          </reference>
          <reference field="4" count="1" selected="0">
            <x v="25"/>
          </reference>
          <reference field="6" count="1" selected="0">
            <x v="292"/>
          </reference>
          <reference field="9" count="1" selected="0">
            <x v="0"/>
          </reference>
        </references>
      </pivotArea>
    </format>
    <format dxfId="487">
      <pivotArea dataOnly="0" labelOnly="1" outline="0" fieldPosition="0">
        <references count="4">
          <reference field="2" count="1">
            <x v="9"/>
          </reference>
          <reference field="4" count="1" selected="0">
            <x v="25"/>
          </reference>
          <reference field="6" count="1" selected="0">
            <x v="298"/>
          </reference>
          <reference field="9" count="1" selected="0">
            <x v="0"/>
          </reference>
        </references>
      </pivotArea>
    </format>
    <format dxfId="488">
      <pivotArea dataOnly="0" labelOnly="1" outline="0" fieldPosition="0">
        <references count="4">
          <reference field="2" count="1">
            <x v="89"/>
          </reference>
          <reference field="4" count="1" selected="0">
            <x v="25"/>
          </reference>
          <reference field="6" count="1" selected="0">
            <x v="308"/>
          </reference>
          <reference field="9" count="1" selected="0">
            <x v="0"/>
          </reference>
        </references>
      </pivotArea>
    </format>
    <format dxfId="489">
      <pivotArea dataOnly="0" labelOnly="1" outline="0" fieldPosition="0">
        <references count="4">
          <reference field="2" count="1">
            <x v="36"/>
          </reference>
          <reference field="4" count="1" selected="0">
            <x v="25"/>
          </reference>
          <reference field="6" count="1" selected="0">
            <x v="321"/>
          </reference>
          <reference field="9" count="1" selected="0">
            <x v="0"/>
          </reference>
        </references>
      </pivotArea>
    </format>
    <format dxfId="490">
      <pivotArea dataOnly="0" labelOnly="1" outline="0" fieldPosition="0">
        <references count="4">
          <reference field="2" count="1">
            <x v="9"/>
          </reference>
          <reference field="4" count="1" selected="0">
            <x v="25"/>
          </reference>
          <reference field="6" count="1" selected="0">
            <x v="324"/>
          </reference>
          <reference field="9" count="1" selected="0">
            <x v="0"/>
          </reference>
        </references>
      </pivotArea>
    </format>
    <format dxfId="491">
      <pivotArea dataOnly="0" labelOnly="1" outline="0" fieldPosition="0">
        <references count="4">
          <reference field="2" count="1">
            <x v="89"/>
          </reference>
          <reference field="4" count="1" selected="0">
            <x v="25"/>
          </reference>
          <reference field="6" count="1" selected="0">
            <x v="333"/>
          </reference>
          <reference field="9" count="1" selected="0">
            <x v="0"/>
          </reference>
        </references>
      </pivotArea>
    </format>
    <format dxfId="492">
      <pivotArea dataOnly="0" labelOnly="1" outline="0" fieldPosition="0">
        <references count="4">
          <reference field="2" count="1">
            <x v="9"/>
          </reference>
          <reference field="4" count="1" selected="0">
            <x v="25"/>
          </reference>
          <reference field="6" count="1" selected="0">
            <x v="389"/>
          </reference>
          <reference field="9" count="1" selected="0">
            <x v="0"/>
          </reference>
        </references>
      </pivotArea>
    </format>
    <format dxfId="493">
      <pivotArea dataOnly="0" labelOnly="1" outline="0" fieldPosition="0">
        <references count="4">
          <reference field="2" count="1">
            <x v="36"/>
          </reference>
          <reference field="4" count="1" selected="0">
            <x v="25"/>
          </reference>
          <reference field="6" count="1" selected="0">
            <x v="436"/>
          </reference>
          <reference field="9" count="1" selected="0">
            <x v="0"/>
          </reference>
        </references>
      </pivotArea>
    </format>
    <format dxfId="494">
      <pivotArea dataOnly="0" labelOnly="1" outline="0" fieldPosition="0">
        <references count="4">
          <reference field="2" count="1">
            <x v="9"/>
          </reference>
          <reference field="4" count="1" selected="0">
            <x v="25"/>
          </reference>
          <reference field="6" count="1" selected="0">
            <x v="449"/>
          </reference>
          <reference field="9" count="1" selected="0">
            <x v="0"/>
          </reference>
        </references>
      </pivotArea>
    </format>
    <format dxfId="495">
      <pivotArea dataOnly="0" labelOnly="1" outline="0" fieldPosition="0">
        <references count="4">
          <reference field="2" count="1">
            <x v="89"/>
          </reference>
          <reference field="4" count="1" selected="0">
            <x v="25"/>
          </reference>
          <reference field="6" count="1" selected="0">
            <x v="456"/>
          </reference>
          <reference field="9" count="1" selected="0">
            <x v="0"/>
          </reference>
        </references>
      </pivotArea>
    </format>
    <format dxfId="496">
      <pivotArea dataOnly="0" labelOnly="1" outline="0" fieldPosition="0">
        <references count="4">
          <reference field="2" count="1">
            <x v="46"/>
          </reference>
          <reference field="4" count="1" selected="0">
            <x v="25"/>
          </reference>
          <reference field="6" count="1" selected="0">
            <x v="500"/>
          </reference>
          <reference field="9" count="1" selected="0">
            <x v="0"/>
          </reference>
        </references>
      </pivotArea>
    </format>
    <format dxfId="497">
      <pivotArea dataOnly="0" labelOnly="1" outline="0" fieldPosition="0">
        <references count="4">
          <reference field="2" count="1">
            <x v="89"/>
          </reference>
          <reference field="4" count="1" selected="0">
            <x v="25"/>
          </reference>
          <reference field="6" count="1" selected="0">
            <x v="520"/>
          </reference>
          <reference field="9" count="1" selected="0">
            <x v="0"/>
          </reference>
        </references>
      </pivotArea>
    </format>
    <format dxfId="498">
      <pivotArea dataOnly="0" labelOnly="1" outline="0" fieldPosition="0">
        <references count="4">
          <reference field="2" count="1">
            <x v="9"/>
          </reference>
          <reference field="4" count="1" selected="0">
            <x v="25"/>
          </reference>
          <reference field="6" count="1" selected="0">
            <x v="542"/>
          </reference>
          <reference field="9" count="1" selected="0">
            <x v="0"/>
          </reference>
        </references>
      </pivotArea>
    </format>
    <format dxfId="499">
      <pivotArea dataOnly="0" labelOnly="1" outline="0" fieldPosition="0">
        <references count="4">
          <reference field="2" count="1">
            <x v="89"/>
          </reference>
          <reference field="4" count="1" selected="0">
            <x v="25"/>
          </reference>
          <reference field="6" count="1" selected="0">
            <x v="569"/>
          </reference>
          <reference field="9" count="1" selected="0">
            <x v="0"/>
          </reference>
        </references>
      </pivotArea>
    </format>
    <format dxfId="500">
      <pivotArea dataOnly="0" labelOnly="1" outline="0" fieldPosition="0">
        <references count="4">
          <reference field="2" count="1">
            <x v="36"/>
          </reference>
          <reference field="4" count="1" selected="0">
            <x v="25"/>
          </reference>
          <reference field="6" count="1" selected="0">
            <x v="586"/>
          </reference>
          <reference field="9" count="1" selected="0">
            <x v="0"/>
          </reference>
        </references>
      </pivotArea>
    </format>
    <format dxfId="501">
      <pivotArea dataOnly="0" labelOnly="1" outline="0" fieldPosition="0">
        <references count="4">
          <reference field="2" count="1">
            <x v="9"/>
          </reference>
          <reference field="4" count="1" selected="0">
            <x v="25"/>
          </reference>
          <reference field="6" count="1" selected="0">
            <x v="590"/>
          </reference>
          <reference field="9" count="1" selected="0">
            <x v="0"/>
          </reference>
        </references>
      </pivotArea>
    </format>
    <format dxfId="502">
      <pivotArea dataOnly="0" labelOnly="1" outline="0" fieldPosition="0">
        <references count="4">
          <reference field="2" count="1">
            <x v="89"/>
          </reference>
          <reference field="4" count="1" selected="0">
            <x v="25"/>
          </reference>
          <reference field="6" count="1" selected="0">
            <x v="599"/>
          </reference>
          <reference field="9" count="1" selected="0">
            <x v="0"/>
          </reference>
        </references>
      </pivotArea>
    </format>
    <format dxfId="503">
      <pivotArea dataOnly="0" labelOnly="1" outline="0" fieldPosition="0">
        <references count="4">
          <reference field="2" count="1">
            <x v="9"/>
          </reference>
          <reference field="4" count="1" selected="0">
            <x v="25"/>
          </reference>
          <reference field="6" count="1" selected="0">
            <x v="669"/>
          </reference>
          <reference field="9" count="1" selected="0">
            <x v="0"/>
          </reference>
        </references>
      </pivotArea>
    </format>
    <format dxfId="504">
      <pivotArea dataOnly="0" labelOnly="1" outline="0" fieldPosition="0">
        <references count="4">
          <reference field="2" count="1">
            <x v="36"/>
          </reference>
          <reference field="4" count="1" selected="0">
            <x v="25"/>
          </reference>
          <reference field="6" count="1" selected="0">
            <x v="694"/>
          </reference>
          <reference field="9" count="1" selected="0">
            <x v="0"/>
          </reference>
        </references>
      </pivotArea>
    </format>
    <format dxfId="505">
      <pivotArea dataOnly="0" labelOnly="1" outline="0" fieldPosition="0">
        <references count="4">
          <reference field="2" count="1">
            <x v="46"/>
          </reference>
          <reference field="4" count="1" selected="0">
            <x v="25"/>
          </reference>
          <reference field="6" count="1" selected="0">
            <x v="707"/>
          </reference>
          <reference field="9" count="1" selected="0">
            <x v="0"/>
          </reference>
        </references>
      </pivotArea>
    </format>
    <format dxfId="506">
      <pivotArea dataOnly="0" labelOnly="1" outline="0" fieldPosition="0">
        <references count="4">
          <reference field="2" count="1">
            <x v="9"/>
          </reference>
          <reference field="4" count="1" selected="0">
            <x v="25"/>
          </reference>
          <reference field="6" count="1" selected="0">
            <x v="723"/>
          </reference>
          <reference field="9" count="1" selected="0">
            <x v="0"/>
          </reference>
        </references>
      </pivotArea>
    </format>
    <format dxfId="507">
      <pivotArea dataOnly="0" labelOnly="1" outline="0" fieldPosition="0">
        <references count="4">
          <reference field="2" count="1">
            <x v="83"/>
          </reference>
          <reference field="4" count="1" selected="0">
            <x v="26"/>
          </reference>
          <reference field="6" count="1" selected="0">
            <x v="36"/>
          </reference>
          <reference field="9" count="1" selected="0">
            <x v="0"/>
          </reference>
        </references>
      </pivotArea>
    </format>
    <format dxfId="508">
      <pivotArea dataOnly="0" labelOnly="1" outline="0" fieldPosition="0">
        <references count="4">
          <reference field="2" count="1">
            <x v="89"/>
          </reference>
          <reference field="4" count="1" selected="0">
            <x v="27"/>
          </reference>
          <reference field="6" count="1" selected="0">
            <x v="93"/>
          </reference>
          <reference field="9" count="1" selected="0">
            <x v="0"/>
          </reference>
        </references>
      </pivotArea>
    </format>
    <format dxfId="509">
      <pivotArea dataOnly="0" labelOnly="1" outline="0" fieldPosition="0">
        <references count="4">
          <reference field="2" count="2">
            <x v="45"/>
            <x v="72"/>
          </reference>
          <reference field="4" count="1" selected="0">
            <x v="28"/>
          </reference>
          <reference field="6" count="1" selected="0">
            <x v="46"/>
          </reference>
          <reference field="9" count="1" selected="0">
            <x v="1"/>
          </reference>
        </references>
      </pivotArea>
    </format>
    <format dxfId="510">
      <pivotArea dataOnly="0" labelOnly="1" outline="0" fieldPosition="0">
        <references count="4">
          <reference field="2" count="2">
            <x v="45"/>
            <x v="72"/>
          </reference>
          <reference field="4" count="1" selected="0">
            <x v="28"/>
          </reference>
          <reference field="6" count="1" selected="0">
            <x v="109"/>
          </reference>
          <reference field="9" count="1" selected="0">
            <x v="1"/>
          </reference>
        </references>
      </pivotArea>
    </format>
    <format dxfId="511">
      <pivotArea dataOnly="0" labelOnly="1" outline="0" fieldPosition="0">
        <references count="4">
          <reference field="2" count="2">
            <x v="45"/>
            <x v="72"/>
          </reference>
          <reference field="4" count="1" selected="0">
            <x v="28"/>
          </reference>
          <reference field="6" count="1" selected="0">
            <x v="127"/>
          </reference>
          <reference field="9" count="1" selected="0">
            <x v="1"/>
          </reference>
        </references>
      </pivotArea>
    </format>
    <format dxfId="512">
      <pivotArea dataOnly="0" labelOnly="1" outline="0" fieldPosition="0">
        <references count="4">
          <reference field="2" count="2">
            <x v="45"/>
            <x v="72"/>
          </reference>
          <reference field="4" count="1" selected="0">
            <x v="28"/>
          </reference>
          <reference field="6" count="1" selected="0">
            <x v="154"/>
          </reference>
          <reference field="9" count="1" selected="0">
            <x v="1"/>
          </reference>
        </references>
      </pivotArea>
    </format>
    <format dxfId="513">
      <pivotArea dataOnly="0" labelOnly="1" outline="0" fieldPosition="0">
        <references count="4">
          <reference field="2" count="2">
            <x v="45"/>
            <x v="72"/>
          </reference>
          <reference field="4" count="1" selected="0">
            <x v="28"/>
          </reference>
          <reference field="6" count="1" selected="0">
            <x v="264"/>
          </reference>
          <reference field="9" count="1" selected="0">
            <x v="1"/>
          </reference>
        </references>
      </pivotArea>
    </format>
    <format dxfId="514">
      <pivotArea dataOnly="0" labelOnly="1" outline="0" fieldPosition="0">
        <references count="4">
          <reference field="2" count="2">
            <x v="45"/>
            <x v="72"/>
          </reference>
          <reference field="4" count="1" selected="0">
            <x v="28"/>
          </reference>
          <reference field="6" count="1" selected="0">
            <x v="307"/>
          </reference>
          <reference field="9" count="1" selected="0">
            <x v="1"/>
          </reference>
        </references>
      </pivotArea>
    </format>
    <format dxfId="515">
      <pivotArea dataOnly="0" labelOnly="1" outline="0" fieldPosition="0">
        <references count="4">
          <reference field="2" count="2">
            <x v="45"/>
            <x v="72"/>
          </reference>
          <reference field="4" count="1" selected="0">
            <x v="28"/>
          </reference>
          <reference field="6" count="1" selected="0">
            <x v="440"/>
          </reference>
          <reference field="9" count="1" selected="0">
            <x v="1"/>
          </reference>
        </references>
      </pivotArea>
    </format>
    <format dxfId="516">
      <pivotArea dataOnly="0" labelOnly="1" outline="0" fieldPosition="0">
        <references count="4">
          <reference field="2" count="2">
            <x v="45"/>
            <x v="72"/>
          </reference>
          <reference field="4" count="1" selected="0">
            <x v="28"/>
          </reference>
          <reference field="6" count="1" selected="0">
            <x v="580"/>
          </reference>
          <reference field="9" count="1" selected="0">
            <x v="1"/>
          </reference>
        </references>
      </pivotArea>
    </format>
    <format dxfId="517">
      <pivotArea dataOnly="0" labelOnly="1" outline="0" fieldPosition="0">
        <references count="4">
          <reference field="2" count="2">
            <x v="45"/>
            <x v="72"/>
          </reference>
          <reference field="4" count="1" selected="0">
            <x v="28"/>
          </reference>
          <reference field="6" count="1" selected="0">
            <x v="661"/>
          </reference>
          <reference field="9" count="1" selected="0">
            <x v="1"/>
          </reference>
        </references>
      </pivotArea>
    </format>
    <format dxfId="518">
      <pivotArea dataOnly="0" labelOnly="1" outline="0" fieldPosition="0">
        <references count="4">
          <reference field="2" count="2">
            <x v="45"/>
            <x v="72"/>
          </reference>
          <reference field="4" count="1" selected="0">
            <x v="28"/>
          </reference>
          <reference field="6" count="1" selected="0">
            <x v="664"/>
          </reference>
          <reference field="9" count="1" selected="0">
            <x v="1"/>
          </reference>
        </references>
      </pivotArea>
    </format>
    <format dxfId="519">
      <pivotArea dataOnly="0" labelOnly="1" outline="0" fieldPosition="0">
        <references count="4">
          <reference field="2" count="1">
            <x v="85"/>
          </reference>
          <reference field="4" count="1" selected="0">
            <x v="29"/>
          </reference>
          <reference field="6" count="1" selected="0">
            <x v="26"/>
          </reference>
          <reference field="9" count="1" selected="0">
            <x v="0"/>
          </reference>
        </references>
      </pivotArea>
    </format>
    <format dxfId="520">
      <pivotArea dataOnly="0" labelOnly="1" outline="0" fieldPosition="0">
        <references count="4">
          <reference field="2" count="2">
            <x v="14"/>
            <x v="85"/>
          </reference>
          <reference field="4" count="1" selected="0">
            <x v="29"/>
          </reference>
          <reference field="6" count="1" selected="0">
            <x v="103"/>
          </reference>
          <reference field="9" count="1" selected="0">
            <x v="1"/>
          </reference>
        </references>
      </pivotArea>
    </format>
    <format dxfId="521">
      <pivotArea dataOnly="0" labelOnly="1" outline="0" fieldPosition="0">
        <references count="4">
          <reference field="2" count="1">
            <x v="38"/>
          </reference>
          <reference field="4" count="1" selected="0">
            <x v="30"/>
          </reference>
          <reference field="6" count="1" selected="0">
            <x v="53"/>
          </reference>
          <reference field="9" count="1" selected="0">
            <x v="0"/>
          </reference>
        </references>
      </pivotArea>
    </format>
    <format dxfId="522">
      <pivotArea dataOnly="0" labelOnly="1" outline="0" fieldPosition="0">
        <references count="4">
          <reference field="2" count="1">
            <x v="101"/>
          </reference>
          <reference field="4" count="1" selected="0">
            <x v="31"/>
          </reference>
          <reference field="6" count="1" selected="0">
            <x v="721"/>
          </reference>
          <reference field="9" count="1" selected="0">
            <x v="0"/>
          </reference>
        </references>
      </pivotArea>
    </format>
    <format dxfId="523">
      <pivotArea dataOnly="0" labelOnly="1" outline="0" fieldPosition="0">
        <references count="4">
          <reference field="2" count="3">
            <x v="5"/>
            <x v="11"/>
            <x v="61"/>
          </reference>
          <reference field="4" count="1" selected="0">
            <x v="32"/>
          </reference>
          <reference field="6" count="1" selected="0">
            <x v="76"/>
          </reference>
          <reference field="9" count="1" selected="0">
            <x v="2"/>
          </reference>
        </references>
      </pivotArea>
    </format>
    <format dxfId="524">
      <pivotArea dataOnly="0" labelOnly="1" outline="0" fieldPosition="0">
        <references count="4">
          <reference field="2" count="2">
            <x v="5"/>
            <x v="61"/>
          </reference>
          <reference field="4" count="1" selected="0">
            <x v="32"/>
          </reference>
          <reference field="6" count="1" selected="0">
            <x v="352"/>
          </reference>
          <reference field="9" count="1" selected="0">
            <x v="1"/>
          </reference>
        </references>
      </pivotArea>
    </format>
    <format dxfId="525">
      <pivotArea dataOnly="0" labelOnly="1" outline="0" fieldPosition="0">
        <references count="4">
          <reference field="2" count="2">
            <x v="5"/>
            <x v="79"/>
          </reference>
          <reference field="4" count="1" selected="0">
            <x v="32"/>
          </reference>
          <reference field="6" count="1" selected="0">
            <x v="470"/>
          </reference>
          <reference field="9" count="1" selected="0">
            <x v="1"/>
          </reference>
        </references>
      </pivotArea>
    </format>
    <format dxfId="526">
      <pivotArea dataOnly="0" labelOnly="1" outline="0" fieldPosition="0">
        <references count="4">
          <reference field="2" count="3">
            <x v="5"/>
            <x v="11"/>
            <x v="61"/>
          </reference>
          <reference field="4" count="1" selected="0">
            <x v="32"/>
          </reference>
          <reference field="6" count="1" selected="0">
            <x v="478"/>
          </reference>
          <reference field="9" count="1" selected="0">
            <x v="2"/>
          </reference>
        </references>
      </pivotArea>
    </format>
    <format dxfId="527">
      <pivotArea dataOnly="0" labelOnly="1" outline="0" fieldPosition="0">
        <references count="4">
          <reference field="2" count="3">
            <x v="5"/>
            <x v="61"/>
            <x v="79"/>
          </reference>
          <reference field="4" count="1" selected="0">
            <x v="32"/>
          </reference>
          <reference field="6" count="1" selected="0">
            <x v="560"/>
          </reference>
          <reference field="9" count="1" selected="0">
            <x v="2"/>
          </reference>
        </references>
      </pivotArea>
    </format>
    <format dxfId="528">
      <pivotArea dataOnly="0" labelOnly="1" outline="0" fieldPosition="0">
        <references count="4">
          <reference field="2" count="2">
            <x v="5"/>
            <x v="61"/>
          </reference>
          <reference field="4" count="1" selected="0">
            <x v="32"/>
          </reference>
          <reference field="6" count="1" selected="0">
            <x v="569"/>
          </reference>
          <reference field="9" count="1" selected="0">
            <x v="1"/>
          </reference>
        </references>
      </pivotArea>
    </format>
    <format dxfId="529">
      <pivotArea dataOnly="0" labelOnly="1" outline="0" fieldPosition="0">
        <references count="4">
          <reference field="2" count="2">
            <x v="5"/>
            <x v="79"/>
          </reference>
          <reference field="4" count="1" selected="0">
            <x v="32"/>
          </reference>
          <reference field="6" count="1" selected="0">
            <x v="663"/>
          </reference>
          <reference field="9" count="1" selected="0">
            <x v="1"/>
          </reference>
        </references>
      </pivotArea>
    </format>
    <format dxfId="530">
      <pivotArea dataOnly="0" labelOnly="1" outline="0" fieldPosition="0">
        <references count="4">
          <reference field="2" count="1">
            <x v="11"/>
          </reference>
          <reference field="4" count="1" selected="0">
            <x v="32"/>
          </reference>
          <reference field="6" count="1" selected="0">
            <x v="734"/>
          </reference>
          <reference field="9" count="1" selected="0">
            <x v="0"/>
          </reference>
        </references>
      </pivotArea>
    </format>
    <format dxfId="531">
      <pivotArea dataOnly="0" labelOnly="1" outline="0" fieldPosition="0">
        <references count="4">
          <reference field="2" count="2">
            <x v="28"/>
            <x v="96"/>
          </reference>
          <reference field="4" count="1" selected="0">
            <x v="33"/>
          </reference>
          <reference field="6" count="1" selected="0">
            <x v="94"/>
          </reference>
          <reference field="9" count="1" selected="0">
            <x v="1"/>
          </reference>
        </references>
      </pivotArea>
    </format>
    <format dxfId="532">
      <pivotArea dataOnly="0" labelOnly="1" outline="0" fieldPosition="0">
        <references count="4">
          <reference field="2" count="2">
            <x v="28"/>
            <x v="96"/>
          </reference>
          <reference field="4" count="1" selected="0">
            <x v="33"/>
          </reference>
          <reference field="6" count="1" selected="0">
            <x v="138"/>
          </reference>
          <reference field="9" count="1" selected="0">
            <x v="1"/>
          </reference>
        </references>
      </pivotArea>
    </format>
    <format dxfId="533">
      <pivotArea dataOnly="0" labelOnly="1" outline="0" fieldPosition="0">
        <references count="4">
          <reference field="2" count="2">
            <x v="28"/>
            <x v="96"/>
          </reference>
          <reference field="4" count="1" selected="0">
            <x v="33"/>
          </reference>
          <reference field="6" count="1" selected="0">
            <x v="280"/>
          </reference>
          <reference field="9" count="1" selected="0">
            <x v="1"/>
          </reference>
        </references>
      </pivotArea>
    </format>
    <format dxfId="534">
      <pivotArea dataOnly="0" labelOnly="1" outline="0" fieldPosition="0">
        <references count="4">
          <reference field="2" count="2">
            <x v="28"/>
            <x v="96"/>
          </reference>
          <reference field="4" count="1" selected="0">
            <x v="33"/>
          </reference>
          <reference field="6" count="1" selected="0">
            <x v="715"/>
          </reference>
          <reference field="9" count="1" selected="0">
            <x v="1"/>
          </reference>
        </references>
      </pivotArea>
    </format>
    <format dxfId="535">
      <pivotArea dataOnly="0" labelOnly="1" outline="0" fieldPosition="0">
        <references count="4">
          <reference field="2" count="1">
            <x v="97"/>
          </reference>
          <reference field="4" count="1" selected="0">
            <x v="34"/>
          </reference>
          <reference field="6" count="1" selected="0">
            <x v="104"/>
          </reference>
          <reference field="9" count="1" selected="0">
            <x v="0"/>
          </reference>
        </references>
      </pivotArea>
    </format>
    <format dxfId="536">
      <pivotArea dataOnly="0" labelOnly="1" outline="0" fieldPosition="0">
        <references count="4">
          <reference field="2" count="1">
            <x v="53"/>
          </reference>
          <reference field="4" count="1" selected="0">
            <x v="34"/>
          </reference>
          <reference field="6" count="1" selected="0">
            <x v="162"/>
          </reference>
          <reference field="9" count="1" selected="0">
            <x v="0"/>
          </reference>
        </references>
      </pivotArea>
    </format>
    <format dxfId="537">
      <pivotArea dataOnly="0" labelOnly="1" outline="0" fieldPosition="0">
        <references count="4">
          <reference field="2" count="1">
            <x v="97"/>
          </reference>
          <reference field="4" count="1" selected="0">
            <x v="34"/>
          </reference>
          <reference field="6" count="1" selected="0">
            <x v="263"/>
          </reference>
          <reference field="9" count="1" selected="0">
            <x v="0"/>
          </reference>
        </references>
      </pivotArea>
    </format>
    <format dxfId="538">
      <pivotArea dataOnly="0" labelOnly="1" outline="0" fieldPosition="0">
        <references count="4">
          <reference field="2" count="2">
            <x v="53"/>
            <x v="97"/>
          </reference>
          <reference field="4" count="1" selected="0">
            <x v="34"/>
          </reference>
          <reference field="6" count="1" selected="0">
            <x v="314"/>
          </reference>
          <reference field="9" count="1" selected="0">
            <x v="1"/>
          </reference>
        </references>
      </pivotArea>
    </format>
    <format dxfId="539">
      <pivotArea dataOnly="0" labelOnly="1" outline="0" fieldPosition="0">
        <references count="4">
          <reference field="2" count="1">
            <x v="53"/>
          </reference>
          <reference field="4" count="1" selected="0">
            <x v="34"/>
          </reference>
          <reference field="6" count="1" selected="0">
            <x v="425"/>
          </reference>
          <reference field="9" count="1" selected="0">
            <x v="0"/>
          </reference>
        </references>
      </pivotArea>
    </format>
    <format dxfId="540">
      <pivotArea dataOnly="0" labelOnly="1" outline="0" fieldPosition="0">
        <references count="4">
          <reference field="2" count="1">
            <x v="97"/>
          </reference>
          <reference field="4" count="1" selected="0">
            <x v="34"/>
          </reference>
          <reference field="6" count="1" selected="0">
            <x v="426"/>
          </reference>
          <reference field="9" count="1" selected="0">
            <x v="0"/>
          </reference>
        </references>
      </pivotArea>
    </format>
    <format dxfId="541">
      <pivotArea dataOnly="0" labelOnly="1" outline="0" fieldPosition="0">
        <references count="4">
          <reference field="2" count="1">
            <x v="53"/>
          </reference>
          <reference field="4" count="1" selected="0">
            <x v="34"/>
          </reference>
          <reference field="6" count="1" selected="0">
            <x v="430"/>
          </reference>
          <reference field="9" count="1" selected="0">
            <x v="0"/>
          </reference>
        </references>
      </pivotArea>
    </format>
    <format dxfId="542">
      <pivotArea dataOnly="0" labelOnly="1" outline="0" fieldPosition="0">
        <references count="4">
          <reference field="2" count="1">
            <x v="97"/>
          </reference>
          <reference field="4" count="1" selected="0">
            <x v="34"/>
          </reference>
          <reference field="6" count="1" selected="0">
            <x v="495"/>
          </reference>
          <reference field="9" count="1" selected="0">
            <x v="0"/>
          </reference>
        </references>
      </pivotArea>
    </format>
    <format dxfId="543">
      <pivotArea dataOnly="0" labelOnly="1" outline="0" fieldPosition="0">
        <references count="4">
          <reference field="2" count="1">
            <x v="53"/>
          </reference>
          <reference field="4" count="1" selected="0">
            <x v="34"/>
          </reference>
          <reference field="6" count="1" selected="0">
            <x v="496"/>
          </reference>
          <reference field="9" count="1" selected="0">
            <x v="0"/>
          </reference>
        </references>
      </pivotArea>
    </format>
    <format dxfId="544">
      <pivotArea dataOnly="0" labelOnly="1" outline="0" fieldPosition="0">
        <references count="4">
          <reference field="2" count="1">
            <x v="97"/>
          </reference>
          <reference field="4" count="1" selected="0">
            <x v="34"/>
          </reference>
          <reference field="6" count="1" selected="0">
            <x v="547"/>
          </reference>
          <reference field="9" count="1" selected="0">
            <x v="0"/>
          </reference>
        </references>
      </pivotArea>
    </format>
    <format dxfId="545">
      <pivotArea dataOnly="0" labelOnly="1" outline="0" fieldPosition="0">
        <references count="4">
          <reference field="2" count="1">
            <x v="53"/>
          </reference>
          <reference field="4" count="1" selected="0">
            <x v="34"/>
          </reference>
          <reference field="6" count="1" selected="0">
            <x v="582"/>
          </reference>
          <reference field="9" count="1" selected="0">
            <x v="0"/>
          </reference>
        </references>
      </pivotArea>
    </format>
    <format dxfId="546">
      <pivotArea dataOnly="0" labelOnly="1" outline="0" fieldPosition="0">
        <references count="4">
          <reference field="2" count="1">
            <x v="97"/>
          </reference>
          <reference field="4" count="1" selected="0">
            <x v="34"/>
          </reference>
          <reference field="6" count="1" selected="0">
            <x v="626"/>
          </reference>
          <reference field="9" count="1" selected="0">
            <x v="1"/>
          </reference>
        </references>
      </pivotArea>
    </format>
    <format dxfId="547">
      <pivotArea dataOnly="0" labelOnly="1" outline="0" fieldPosition="0">
        <references count="4">
          <reference field="2" count="2">
            <x v="53"/>
            <x v="97"/>
          </reference>
          <reference field="4" count="1" selected="0">
            <x v="34"/>
          </reference>
          <reference field="6" count="1" selected="0">
            <x v="692"/>
          </reference>
          <reference field="9" count="1" selected="0">
            <x v="1"/>
          </reference>
        </references>
      </pivotArea>
    </format>
    <format dxfId="548">
      <pivotArea dataOnly="0" labelOnly="1" outline="0" fieldPosition="0">
        <references count="4">
          <reference field="2" count="1">
            <x v="53"/>
          </reference>
          <reference field="4" count="1" selected="0">
            <x v="34"/>
          </reference>
          <reference field="6" count="1" selected="0">
            <x v="706"/>
          </reference>
          <reference field="9" count="1" selected="0">
            <x v="0"/>
          </reference>
        </references>
      </pivotArea>
    </format>
    <format dxfId="549">
      <pivotArea dataOnly="0" labelOnly="1" outline="0" fieldPosition="0">
        <references count="4">
          <reference field="2" count="1">
            <x v="26"/>
          </reference>
          <reference field="4" count="1" selected="0">
            <x v="35"/>
          </reference>
          <reference field="6" count="1" selected="0">
            <x v="166"/>
          </reference>
          <reference field="9" count="1" selected="0">
            <x v="0"/>
          </reference>
        </references>
      </pivotArea>
    </format>
    <format dxfId="550">
      <pivotArea dataOnly="0" labelOnly="1" outline="0" fieldPosition="0">
        <references count="4">
          <reference field="2" count="1">
            <x v="37"/>
          </reference>
          <reference field="4" count="1" selected="0">
            <x v="35"/>
          </reference>
          <reference field="6" count="1" selected="0">
            <x v="368"/>
          </reference>
          <reference field="9" count="1" selected="0">
            <x v="1"/>
          </reference>
        </references>
      </pivotArea>
    </format>
    <format dxfId="551">
      <pivotArea dataOnly="0" labelOnly="1" outline="0" fieldPosition="0">
        <references count="4">
          <reference field="2" count="1">
            <x v="26"/>
          </reference>
          <reference field="4" count="1" selected="0">
            <x v="35"/>
          </reference>
          <reference field="6" count="1" selected="0">
            <x v="418"/>
          </reference>
          <reference field="9" count="1" selected="0">
            <x v="0"/>
          </reference>
        </references>
      </pivotArea>
    </format>
    <format dxfId="552">
      <pivotArea dataOnly="0" labelOnly="1" outline="0" fieldPosition="0">
        <references count="4">
          <reference field="2" count="2">
            <x v="84"/>
            <x v="86"/>
          </reference>
          <reference field="4" count="1" selected="0">
            <x v="36"/>
          </reference>
          <reference field="6" count="1" selected="0">
            <x v="9"/>
          </reference>
          <reference field="9" count="1" selected="0">
            <x v="1"/>
          </reference>
        </references>
      </pivotArea>
    </format>
    <format dxfId="553">
      <pivotArea dataOnly="0" labelOnly="1" outline="0" fieldPosition="0">
        <references count="4">
          <reference field="2" count="1">
            <x v="84"/>
          </reference>
          <reference field="4" count="1" selected="0">
            <x v="36"/>
          </reference>
          <reference field="6" count="1" selected="0">
            <x v="20"/>
          </reference>
          <reference field="9" count="1" selected="0">
            <x v="0"/>
          </reference>
        </references>
      </pivotArea>
    </format>
    <format dxfId="554">
      <pivotArea dataOnly="0" labelOnly="1" outline="0" fieldPosition="0">
        <references count="4">
          <reference field="2" count="1">
            <x v="85"/>
          </reference>
          <reference field="4" count="1" selected="0">
            <x v="36"/>
          </reference>
          <reference field="6" count="1" selected="0">
            <x v="82"/>
          </reference>
          <reference field="9" count="1" selected="0">
            <x v="0"/>
          </reference>
        </references>
      </pivotArea>
    </format>
    <format dxfId="555">
      <pivotArea dataOnly="0" labelOnly="1" outline="0" fieldPosition="0">
        <references count="4">
          <reference field="2" count="2">
            <x v="84"/>
            <x v="86"/>
          </reference>
          <reference field="4" count="1" selected="0">
            <x v="36"/>
          </reference>
          <reference field="6" count="1" selected="0">
            <x v="94"/>
          </reference>
          <reference field="9" count="1" selected="0">
            <x v="1"/>
          </reference>
        </references>
      </pivotArea>
    </format>
    <format dxfId="556">
      <pivotArea dataOnly="0" labelOnly="1" outline="0" fieldPosition="0">
        <references count="4">
          <reference field="2" count="1">
            <x v="21"/>
          </reference>
          <reference field="4" count="1" selected="0">
            <x v="36"/>
          </reference>
          <reference field="6" count="1" selected="0">
            <x v="106"/>
          </reference>
          <reference field="9" count="1" selected="0">
            <x v="0"/>
          </reference>
        </references>
      </pivotArea>
    </format>
    <format dxfId="557">
      <pivotArea dataOnly="0" labelOnly="1" outline="0" fieldPosition="0">
        <references count="4">
          <reference field="2" count="1">
            <x v="85"/>
          </reference>
          <reference field="4" count="1" selected="0">
            <x v="36"/>
          </reference>
          <reference field="6" count="1" selected="0">
            <x v="117"/>
          </reference>
          <reference field="9" count="1" selected="0">
            <x v="0"/>
          </reference>
        </references>
      </pivotArea>
    </format>
    <format dxfId="558">
      <pivotArea dataOnly="0" labelOnly="1" outline="0" fieldPosition="0">
        <references count="4">
          <reference field="2" count="1">
            <x v="84"/>
          </reference>
          <reference field="4" count="1" selected="0">
            <x v="36"/>
          </reference>
          <reference field="6" count="1" selected="0">
            <x v="133"/>
          </reference>
          <reference field="9" count="1" selected="0">
            <x v="0"/>
          </reference>
        </references>
      </pivotArea>
    </format>
    <format dxfId="559">
      <pivotArea dataOnly="0" labelOnly="1" outline="0" fieldPosition="0">
        <references count="4">
          <reference field="2" count="1">
            <x v="85"/>
          </reference>
          <reference field="4" count="1" selected="0">
            <x v="36"/>
          </reference>
          <reference field="6" count="1" selected="0">
            <x v="140"/>
          </reference>
          <reference field="9" count="1" selected="0">
            <x v="0"/>
          </reference>
        </references>
      </pivotArea>
    </format>
    <format dxfId="560">
      <pivotArea dataOnly="0" labelOnly="1" outline="0" fieldPosition="0">
        <references count="4">
          <reference field="2" count="1">
            <x v="21"/>
          </reference>
          <reference field="4" count="1" selected="0">
            <x v="36"/>
          </reference>
          <reference field="6" count="1" selected="0">
            <x v="147"/>
          </reference>
          <reference field="9" count="1" selected="0">
            <x v="0"/>
          </reference>
        </references>
      </pivotArea>
    </format>
    <format dxfId="561">
      <pivotArea dataOnly="0" labelOnly="1" outline="0" fieldPosition="0">
        <references count="4">
          <reference field="2" count="1">
            <x v="84"/>
          </reference>
          <reference field="4" count="1" selected="0">
            <x v="36"/>
          </reference>
          <reference field="6" count="1" selected="0">
            <x v="161"/>
          </reference>
          <reference field="9" count="1" selected="0">
            <x v="0"/>
          </reference>
        </references>
      </pivotArea>
    </format>
    <format dxfId="562">
      <pivotArea dataOnly="0" labelOnly="1" outline="0" fieldPosition="0">
        <references count="4">
          <reference field="2" count="1">
            <x v="85"/>
          </reference>
          <reference field="4" count="1" selected="0">
            <x v="36"/>
          </reference>
          <reference field="6" count="1" selected="0">
            <x v="174"/>
          </reference>
          <reference field="9" count="1" selected="0">
            <x v="0"/>
          </reference>
        </references>
      </pivotArea>
    </format>
    <format dxfId="563">
      <pivotArea dataOnly="0" labelOnly="1" outline="0" fieldPosition="0">
        <references count="4">
          <reference field="2" count="1">
            <x v="84"/>
          </reference>
          <reference field="4" count="1" selected="0">
            <x v="36"/>
          </reference>
          <reference field="6" count="1" selected="0">
            <x v="211"/>
          </reference>
          <reference field="9" count="1" selected="0">
            <x v="0"/>
          </reference>
        </references>
      </pivotArea>
    </format>
    <format dxfId="564">
      <pivotArea dataOnly="0" labelOnly="1" outline="0" fieldPosition="0">
        <references count="4">
          <reference field="2" count="1">
            <x v="85"/>
          </reference>
          <reference field="4" count="1" selected="0">
            <x v="36"/>
          </reference>
          <reference field="6" count="1" selected="0">
            <x v="337"/>
          </reference>
          <reference field="9" count="1" selected="0">
            <x v="0"/>
          </reference>
        </references>
      </pivotArea>
    </format>
    <format dxfId="565">
      <pivotArea dataOnly="0" labelOnly="1" outline="0" fieldPosition="0">
        <references count="4">
          <reference field="2" count="1">
            <x v="21"/>
          </reference>
          <reference field="4" count="1" selected="0">
            <x v="36"/>
          </reference>
          <reference field="6" count="1" selected="0">
            <x v="360"/>
          </reference>
          <reference field="9" count="1" selected="0">
            <x v="0"/>
          </reference>
        </references>
      </pivotArea>
    </format>
    <format dxfId="566">
      <pivotArea dataOnly="0" labelOnly="1" outline="0" fieldPosition="0">
        <references count="4">
          <reference field="2" count="1">
            <x v="84"/>
          </reference>
          <reference field="4" count="1" selected="0">
            <x v="36"/>
          </reference>
          <reference field="6" count="1" selected="0">
            <x v="374"/>
          </reference>
          <reference field="9" count="1" selected="0">
            <x v="0"/>
          </reference>
        </references>
      </pivotArea>
    </format>
    <format dxfId="567">
      <pivotArea dataOnly="0" labelOnly="1" outline="0" fieldPosition="0">
        <references count="4">
          <reference field="2" count="1">
            <x v="85"/>
          </reference>
          <reference field="4" count="1" selected="0">
            <x v="36"/>
          </reference>
          <reference field="6" count="1" selected="0">
            <x v="377"/>
          </reference>
          <reference field="9" count="1" selected="0">
            <x v="0"/>
          </reference>
        </references>
      </pivotArea>
    </format>
    <format dxfId="568">
      <pivotArea dataOnly="0" labelOnly="1" outline="0" fieldPosition="0">
        <references count="4">
          <reference field="2" count="1">
            <x v="21"/>
          </reference>
          <reference field="4" count="1" selected="0">
            <x v="36"/>
          </reference>
          <reference field="6" count="1" selected="0">
            <x v="401"/>
          </reference>
          <reference field="9" count="1" selected="0">
            <x v="0"/>
          </reference>
        </references>
      </pivotArea>
    </format>
    <format dxfId="569">
      <pivotArea dataOnly="0" labelOnly="1" outline="0" fieldPosition="0">
        <references count="4">
          <reference field="2" count="1">
            <x v="84"/>
          </reference>
          <reference field="4" count="1" selected="0">
            <x v="36"/>
          </reference>
          <reference field="6" count="1" selected="0">
            <x v="431"/>
          </reference>
          <reference field="9" count="1" selected="0">
            <x v="0"/>
          </reference>
        </references>
      </pivotArea>
    </format>
    <format dxfId="570">
      <pivotArea dataOnly="0" labelOnly="1" outline="0" fieldPosition="0">
        <references count="4">
          <reference field="2" count="1">
            <x v="85"/>
          </reference>
          <reference field="4" count="1" selected="0">
            <x v="36"/>
          </reference>
          <reference field="6" count="1" selected="0">
            <x v="442"/>
          </reference>
          <reference field="9" count="1" selected="0">
            <x v="0"/>
          </reference>
        </references>
      </pivotArea>
    </format>
    <format dxfId="571">
      <pivotArea dataOnly="0" labelOnly="1" outline="0" fieldPosition="0">
        <references count="4">
          <reference field="2" count="1">
            <x v="21"/>
          </reference>
          <reference field="4" count="1" selected="0">
            <x v="36"/>
          </reference>
          <reference field="6" count="1" selected="0">
            <x v="452"/>
          </reference>
          <reference field="9" count="1" selected="0">
            <x v="0"/>
          </reference>
        </references>
      </pivotArea>
    </format>
    <format dxfId="572">
      <pivotArea dataOnly="0" labelOnly="1" outline="0" fieldPosition="0">
        <references count="4">
          <reference field="2" count="1">
            <x v="85"/>
          </reference>
          <reference field="4" count="1" selected="0">
            <x v="36"/>
          </reference>
          <reference field="6" count="1" selected="0">
            <x v="454"/>
          </reference>
          <reference field="9" count="1" selected="0">
            <x v="0"/>
          </reference>
        </references>
      </pivotArea>
    </format>
    <format dxfId="573">
      <pivotArea dataOnly="0" labelOnly="1" outline="0" fieldPosition="0">
        <references count="4">
          <reference field="2" count="1">
            <x v="21"/>
          </reference>
          <reference field="4" count="1" selected="0">
            <x v="36"/>
          </reference>
          <reference field="6" count="1" selected="0">
            <x v="455"/>
          </reference>
          <reference field="9" count="1" selected="0">
            <x v="0"/>
          </reference>
        </references>
      </pivotArea>
    </format>
    <format dxfId="574">
      <pivotArea dataOnly="0" labelOnly="1" outline="0" fieldPosition="0">
        <references count="4">
          <reference field="2" count="1">
            <x v="85"/>
          </reference>
          <reference field="4" count="1" selected="0">
            <x v="36"/>
          </reference>
          <reference field="6" count="1" selected="0">
            <x v="526"/>
          </reference>
          <reference field="9" count="1" selected="0">
            <x v="0"/>
          </reference>
        </references>
      </pivotArea>
    </format>
    <format dxfId="575">
      <pivotArea dataOnly="0" labelOnly="1" outline="0" fieldPosition="0">
        <references count="4">
          <reference field="2" count="1">
            <x v="21"/>
          </reference>
          <reference field="4" count="1" selected="0">
            <x v="36"/>
          </reference>
          <reference field="6" count="1" selected="0">
            <x v="530"/>
          </reference>
          <reference field="9" count="1" selected="0">
            <x v="0"/>
          </reference>
        </references>
      </pivotArea>
    </format>
    <format dxfId="576">
      <pivotArea dataOnly="0" labelOnly="1" outline="0" fieldPosition="0">
        <references count="4">
          <reference field="2" count="1">
            <x v="84"/>
          </reference>
          <reference field="4" count="1" selected="0">
            <x v="36"/>
          </reference>
          <reference field="6" count="1" selected="0">
            <x v="700"/>
          </reference>
          <reference field="9" count="1" selected="0">
            <x v="0"/>
          </reference>
        </references>
      </pivotArea>
    </format>
    <format dxfId="577">
      <pivotArea dataOnly="0" labelOnly="1" outline="0" fieldPosition="0">
        <references count="4">
          <reference field="2" count="1">
            <x v="86"/>
          </reference>
          <reference field="4" count="1" selected="0">
            <x v="36"/>
          </reference>
          <reference field="6" count="1" selected="0">
            <x v="719"/>
          </reference>
          <reference field="9" count="1" selected="0">
            <x v="1"/>
          </reference>
        </references>
      </pivotArea>
    </format>
    <format dxfId="578">
      <pivotArea dataOnly="0" labelOnly="1" outline="0" fieldPosition="0">
        <references count="4">
          <reference field="2" count="1">
            <x v="21"/>
          </reference>
          <reference field="4" count="1" selected="0">
            <x v="36"/>
          </reference>
          <reference field="6" count="1" selected="0">
            <x v="728"/>
          </reference>
          <reference field="9" count="1" selected="0">
            <x v="0"/>
          </reference>
        </references>
      </pivotArea>
    </format>
    <format dxfId="579">
      <pivotArea dataOnly="0" labelOnly="1" outline="0" fieldPosition="0">
        <references count="4">
          <reference field="2" count="2">
            <x v="84"/>
            <x v="86"/>
          </reference>
          <reference field="4" count="1" selected="0">
            <x v="36"/>
          </reference>
          <reference field="6" count="1" selected="0">
            <x v="735"/>
          </reference>
          <reference field="9" count="1" selected="0">
            <x v="1"/>
          </reference>
        </references>
      </pivotArea>
    </format>
    <format dxfId="580">
      <pivotArea dataOnly="0" labelOnly="1" outline="0" fieldPosition="0">
        <references count="4">
          <reference field="2" count="1">
            <x v="21"/>
          </reference>
          <reference field="4" count="1" selected="0">
            <x v="36"/>
          </reference>
          <reference field="6" count="1" selected="0">
            <x v="757"/>
          </reference>
          <reference field="9" count="1" selected="0">
            <x v="0"/>
          </reference>
        </references>
      </pivotArea>
    </format>
    <format dxfId="581">
      <pivotArea dataOnly="0" labelOnly="1" outline="0" fieldPosition="0">
        <references count="4">
          <reference field="2" count="1">
            <x v="83"/>
          </reference>
          <reference field="4" count="1" selected="0">
            <x v="37"/>
          </reference>
          <reference field="6" count="1" selected="0">
            <x v="74"/>
          </reference>
          <reference field="9" count="1" selected="0">
            <x v="0"/>
          </reference>
        </references>
      </pivotArea>
    </format>
    <format dxfId="582">
      <pivotArea dataOnly="0" labelOnly="1" outline="0" fieldPosition="0">
        <references count="4">
          <reference field="2" count="1">
            <x v="41"/>
          </reference>
          <reference field="4" count="1" selected="0">
            <x v="38"/>
          </reference>
          <reference field="6" count="1" selected="0">
            <x v="12"/>
          </reference>
          <reference field="9" count="1" selected="0">
            <x v="0"/>
          </reference>
        </references>
      </pivotArea>
    </format>
    <format dxfId="583">
      <pivotArea dataOnly="0" labelOnly="1" outline="0" fieldPosition="0">
        <references count="4">
          <reference field="2" count="1">
            <x v="33"/>
          </reference>
          <reference field="4" count="1" selected="0">
            <x v="38"/>
          </reference>
          <reference field="6" count="1" selected="0">
            <x v="225"/>
          </reference>
          <reference field="9" count="1" selected="0">
            <x v="0"/>
          </reference>
        </references>
      </pivotArea>
    </format>
    <format dxfId="584">
      <pivotArea dataOnly="0" labelOnly="1" outline="0" fieldPosition="0">
        <references count="4">
          <reference field="2" count="1">
            <x v="41"/>
          </reference>
          <reference field="4" count="1" selected="0">
            <x v="38"/>
          </reference>
          <reference field="6" count="1" selected="0">
            <x v="275"/>
          </reference>
          <reference field="9" count="1" selected="0">
            <x v="0"/>
          </reference>
        </references>
      </pivotArea>
    </format>
    <format dxfId="585">
      <pivotArea dataOnly="0" labelOnly="1" outline="0" fieldPosition="0">
        <references count="4">
          <reference field="2" count="1">
            <x v="33"/>
          </reference>
          <reference field="4" count="1" selected="0">
            <x v="38"/>
          </reference>
          <reference field="6" count="1" selected="0">
            <x v="385"/>
          </reference>
          <reference field="9" count="1" selected="0">
            <x v="0"/>
          </reference>
        </references>
      </pivotArea>
    </format>
    <format dxfId="586">
      <pivotArea dataOnly="0" labelOnly="1" outline="0" fieldPosition="0">
        <references count="4">
          <reference field="2" count="1">
            <x v="41"/>
          </reference>
          <reference field="4" count="1" selected="0">
            <x v="38"/>
          </reference>
          <reference field="6" count="1" selected="0">
            <x v="490"/>
          </reference>
          <reference field="9" count="1" selected="0">
            <x v="0"/>
          </reference>
        </references>
      </pivotArea>
    </format>
    <format dxfId="587">
      <pivotArea dataOnly="0" labelOnly="1" outline="0" fieldPosition="0">
        <references count="4">
          <reference field="2" count="1">
            <x v="33"/>
          </reference>
          <reference field="4" count="1" selected="0">
            <x v="38"/>
          </reference>
          <reference field="6" count="1" selected="0">
            <x v="567"/>
          </reference>
          <reference field="9" count="1" selected="0">
            <x v="0"/>
          </reference>
        </references>
      </pivotArea>
    </format>
    <format dxfId="588">
      <pivotArea dataOnly="0" labelOnly="1" outline="0" fieldPosition="0">
        <references count="4">
          <reference field="2" count="1">
            <x v="41"/>
          </reference>
          <reference field="4" count="1" selected="0">
            <x v="38"/>
          </reference>
          <reference field="6" count="1" selected="0">
            <x v="639"/>
          </reference>
          <reference field="9" count="1" selected="0">
            <x v="0"/>
          </reference>
        </references>
      </pivotArea>
    </format>
    <format dxfId="589">
      <pivotArea dataOnly="0" labelOnly="1" outline="0" fieldPosition="0">
        <references count="4">
          <reference field="2" count="1">
            <x v="57"/>
          </reference>
          <reference field="4" count="1" selected="0">
            <x v="39"/>
          </reference>
          <reference field="6" count="1" selected="0">
            <x v="175"/>
          </reference>
          <reference field="9" count="1" selected="0">
            <x v="0"/>
          </reference>
        </references>
      </pivotArea>
    </format>
    <format dxfId="590">
      <pivotArea dataOnly="0" labelOnly="1" outline="0" fieldPosition="0">
        <references count="4">
          <reference field="2" count="1">
            <x v="6"/>
          </reference>
          <reference field="4" count="1" selected="0">
            <x v="39"/>
          </reference>
          <reference field="6" count="1" selected="0">
            <x v="230"/>
          </reference>
          <reference field="9" count="1" selected="0">
            <x v="0"/>
          </reference>
        </references>
      </pivotArea>
    </format>
    <format dxfId="591">
      <pivotArea dataOnly="0" labelOnly="1" outline="0" fieldPosition="0">
        <references count="4">
          <reference field="2" count="1">
            <x v="68"/>
          </reference>
          <reference field="4" count="1" selected="0">
            <x v="40"/>
          </reference>
          <reference field="6" count="1" selected="0">
            <x v="14"/>
          </reference>
          <reference field="9" count="1" selected="0">
            <x v="0"/>
          </reference>
        </references>
      </pivotArea>
    </format>
    <format dxfId="592">
      <pivotArea dataOnly="0" labelOnly="1" outline="0" fieldPosition="0">
        <references count="4">
          <reference field="2" count="1">
            <x v="2"/>
          </reference>
          <reference field="4" count="1" selected="0">
            <x v="40"/>
          </reference>
          <reference field="6" count="1" selected="0">
            <x v="28"/>
          </reference>
          <reference field="9" count="1" selected="0">
            <x v="0"/>
          </reference>
        </references>
      </pivotArea>
    </format>
    <format dxfId="593">
      <pivotArea dataOnly="0" labelOnly="1" outline="0" fieldPosition="0">
        <references count="4">
          <reference field="2" count="1">
            <x v="68"/>
          </reference>
          <reference field="4" count="1" selected="0">
            <x v="40"/>
          </reference>
          <reference field="6" count="1" selected="0">
            <x v="47"/>
          </reference>
          <reference field="9" count="1" selected="0">
            <x v="1"/>
          </reference>
        </references>
      </pivotArea>
    </format>
    <format dxfId="594">
      <pivotArea dataOnly="0" labelOnly="1" outline="0" fieldPosition="0">
        <references count="4">
          <reference field="2" count="2">
            <x v="7"/>
            <x v="68"/>
          </reference>
          <reference field="4" count="1" selected="0">
            <x v="40"/>
          </reference>
          <reference field="6" count="1" selected="0">
            <x v="54"/>
          </reference>
          <reference field="9" count="1" selected="0">
            <x v="1"/>
          </reference>
        </references>
      </pivotArea>
    </format>
    <format dxfId="595">
      <pivotArea dataOnly="0" labelOnly="1" outline="0" fieldPosition="0">
        <references count="4">
          <reference field="2" count="1">
            <x v="2"/>
          </reference>
          <reference field="4" count="1" selected="0">
            <x v="40"/>
          </reference>
          <reference field="6" count="1" selected="0">
            <x v="62"/>
          </reference>
          <reference field="9" count="1" selected="0">
            <x v="0"/>
          </reference>
        </references>
      </pivotArea>
    </format>
    <format dxfId="596">
      <pivotArea dataOnly="0" labelOnly="1" outline="0" fieldPosition="0">
        <references count="4">
          <reference field="2" count="2">
            <x v="13"/>
            <x v="68"/>
          </reference>
          <reference field="4" count="1" selected="0">
            <x v="40"/>
          </reference>
          <reference field="6" count="1" selected="0">
            <x v="69"/>
          </reference>
          <reference field="9" count="1" selected="0">
            <x v="2"/>
          </reference>
        </references>
      </pivotArea>
    </format>
    <format dxfId="597">
      <pivotArea dataOnly="0" labelOnly="1" outline="0" fieldPosition="0">
        <references count="4">
          <reference field="2" count="1">
            <x v="80"/>
          </reference>
          <reference field="4" count="1" selected="0">
            <x v="40"/>
          </reference>
          <reference field="6" count="1" selected="0">
            <x v="70"/>
          </reference>
          <reference field="9" count="1" selected="0">
            <x v="1"/>
          </reference>
        </references>
      </pivotArea>
    </format>
    <format dxfId="598">
      <pivotArea dataOnly="0" labelOnly="1" outline="0" fieldPosition="0">
        <references count="4">
          <reference field="2" count="1">
            <x v="2"/>
          </reference>
          <reference field="4" count="1" selected="0">
            <x v="40"/>
          </reference>
          <reference field="6" count="1" selected="0">
            <x v="79"/>
          </reference>
          <reference field="9" count="1" selected="0">
            <x v="0"/>
          </reference>
        </references>
      </pivotArea>
    </format>
    <format dxfId="599">
      <pivotArea dataOnly="0" labelOnly="1" outline="0" fieldPosition="0">
        <references count="4">
          <reference field="2" count="1">
            <x v="80"/>
          </reference>
          <reference field="4" count="1" selected="0">
            <x v="40"/>
          </reference>
          <reference field="6" count="1" selected="0">
            <x v="90"/>
          </reference>
          <reference field="9" count="1" selected="0">
            <x v="1"/>
          </reference>
        </references>
      </pivotArea>
    </format>
    <format dxfId="600">
      <pivotArea dataOnly="0" labelOnly="1" outline="0" fieldPosition="0">
        <references count="4">
          <reference field="2" count="1">
            <x v="2"/>
          </reference>
          <reference field="4" count="1" selected="0">
            <x v="40"/>
          </reference>
          <reference field="6" count="1" selected="0">
            <x v="100"/>
          </reference>
          <reference field="9" count="1" selected="0">
            <x v="0"/>
          </reference>
        </references>
      </pivotArea>
    </format>
    <format dxfId="601">
      <pivotArea dataOnly="0" labelOnly="1" outline="0" fieldPosition="0">
        <references count="4">
          <reference field="2" count="2">
            <x v="13"/>
            <x v="68"/>
          </reference>
          <reference field="4" count="1" selected="0">
            <x v="40"/>
          </reference>
          <reference field="6" count="1" selected="0">
            <x v="119"/>
          </reference>
          <reference field="9" count="1" selected="0">
            <x v="2"/>
          </reference>
        </references>
      </pivotArea>
    </format>
    <format dxfId="602">
      <pivotArea dataOnly="0" labelOnly="1" outline="0" fieldPosition="0">
        <references count="4">
          <reference field="2" count="1">
            <x v="2"/>
          </reference>
          <reference field="4" count="1" selected="0">
            <x v="40"/>
          </reference>
          <reference field="6" count="1" selected="0">
            <x v="143"/>
          </reference>
          <reference field="9" count="1" selected="0">
            <x v="0"/>
          </reference>
        </references>
      </pivotArea>
    </format>
    <format dxfId="603">
      <pivotArea dataOnly="0" labelOnly="1" outline="0" fieldPosition="0">
        <references count="4">
          <reference field="2" count="2">
            <x v="7"/>
            <x v="16"/>
          </reference>
          <reference field="4" count="1" selected="0">
            <x v="40"/>
          </reference>
          <reference field="6" count="1" selected="0">
            <x v="144"/>
          </reference>
          <reference field="9" count="1" selected="0">
            <x v="2"/>
          </reference>
        </references>
      </pivotArea>
    </format>
    <format dxfId="604">
      <pivotArea dataOnly="0" labelOnly="1" outline="0" fieldPosition="0">
        <references count="4">
          <reference field="2" count="1">
            <x v="2"/>
          </reference>
          <reference field="4" count="1" selected="0">
            <x v="40"/>
          </reference>
          <reference field="6" count="1" selected="0">
            <x v="146"/>
          </reference>
          <reference field="9" count="1" selected="0">
            <x v="0"/>
          </reference>
        </references>
      </pivotArea>
    </format>
    <format dxfId="605">
      <pivotArea dataOnly="0" labelOnly="1" outline="0" fieldPosition="0">
        <references count="4">
          <reference field="2" count="1">
            <x v="68"/>
          </reference>
          <reference field="4" count="1" selected="0">
            <x v="40"/>
          </reference>
          <reference field="6" count="1" selected="0">
            <x v="165"/>
          </reference>
          <reference field="9" count="1" selected="0">
            <x v="0"/>
          </reference>
        </references>
      </pivotArea>
    </format>
    <format dxfId="606">
      <pivotArea dataOnly="0" labelOnly="1" outline="0" fieldPosition="0">
        <references count="4">
          <reference field="2" count="4">
            <x v="7"/>
            <x v="16"/>
            <x v="19"/>
            <x v="99"/>
          </reference>
          <reference field="4" count="1" selected="0">
            <x v="40"/>
          </reference>
          <reference field="6" count="1" selected="0">
            <x v="172"/>
          </reference>
          <reference field="9" count="1" selected="0">
            <x v="3"/>
          </reference>
        </references>
      </pivotArea>
    </format>
    <format dxfId="607">
      <pivotArea dataOnly="0" labelOnly="1" outline="0" fieldPosition="0">
        <references count="4">
          <reference field="2" count="3">
            <x v="2"/>
            <x v="16"/>
            <x v="19"/>
          </reference>
          <reference field="4" count="1" selected="0">
            <x v="40"/>
          </reference>
          <reference field="6" count="1" selected="0">
            <x v="184"/>
          </reference>
          <reference field="9" count="1" selected="0">
            <x v="2"/>
          </reference>
        </references>
      </pivotArea>
    </format>
    <format dxfId="608">
      <pivotArea dataOnly="0" labelOnly="1" outline="0" fieldPosition="0">
        <references count="4">
          <reference field="2" count="1">
            <x v="2"/>
          </reference>
          <reference field="4" count="1" selected="0">
            <x v="40"/>
          </reference>
          <reference field="6" count="1" selected="0">
            <x v="206"/>
          </reference>
          <reference field="9" count="1" selected="0">
            <x v="0"/>
          </reference>
        </references>
      </pivotArea>
    </format>
    <format dxfId="609">
      <pivotArea dataOnly="0" labelOnly="1" outline="0" fieldPosition="0">
        <references count="4">
          <reference field="2" count="1">
            <x v="7"/>
          </reference>
          <reference field="4" count="1" selected="0">
            <x v="40"/>
          </reference>
          <reference field="6" count="1" selected="0">
            <x v="210"/>
          </reference>
          <reference field="9" count="1" selected="0">
            <x v="0"/>
          </reference>
        </references>
      </pivotArea>
    </format>
    <format dxfId="610">
      <pivotArea dataOnly="0" labelOnly="1" outline="0" fieldPosition="0">
        <references count="4">
          <reference field="2" count="2">
            <x v="2"/>
            <x v="16"/>
          </reference>
          <reference field="4" count="1" selected="0">
            <x v="40"/>
          </reference>
          <reference field="6" count="1" selected="0">
            <x v="213"/>
          </reference>
          <reference field="9" count="1" selected="0">
            <x v="1"/>
          </reference>
        </references>
      </pivotArea>
    </format>
    <format dxfId="611">
      <pivotArea dataOnly="0" labelOnly="1" outline="0" fieldPosition="0">
        <references count="4">
          <reference field="2" count="1">
            <x v="2"/>
          </reference>
          <reference field="4" count="1" selected="0">
            <x v="40"/>
          </reference>
          <reference field="6" count="1" selected="0">
            <x v="218"/>
          </reference>
          <reference field="9" count="1" selected="0">
            <x v="0"/>
          </reference>
        </references>
      </pivotArea>
    </format>
    <format dxfId="612">
      <pivotArea dataOnly="0" labelOnly="1" outline="0" fieldPosition="0">
        <references count="4">
          <reference field="2" count="3">
            <x v="13"/>
            <x v="60"/>
            <x v="68"/>
          </reference>
          <reference field="4" count="1" selected="0">
            <x v="40"/>
          </reference>
          <reference field="6" count="1" selected="0">
            <x v="241"/>
          </reference>
          <reference field="9" count="1" selected="0">
            <x v="3"/>
          </reference>
        </references>
      </pivotArea>
    </format>
    <format dxfId="613">
      <pivotArea dataOnly="0" labelOnly="1" outline="0" fieldPosition="0">
        <references count="4">
          <reference field="2" count="1">
            <x v="2"/>
          </reference>
          <reference field="4" count="1" selected="0">
            <x v="40"/>
          </reference>
          <reference field="6" count="1" selected="0">
            <x v="246"/>
          </reference>
          <reference field="9" count="1" selected="0">
            <x v="0"/>
          </reference>
        </references>
      </pivotArea>
    </format>
    <format dxfId="614">
      <pivotArea dataOnly="0" labelOnly="1" outline="0" fieldPosition="0">
        <references count="4">
          <reference field="2" count="2">
            <x v="13"/>
            <x v="68"/>
          </reference>
          <reference field="4" count="1" selected="0">
            <x v="40"/>
          </reference>
          <reference field="6" count="1" selected="0">
            <x v="251"/>
          </reference>
          <reference field="9" count="1" selected="0">
            <x v="2"/>
          </reference>
        </references>
      </pivotArea>
    </format>
    <format dxfId="615">
      <pivotArea dataOnly="0" labelOnly="1" outline="0" fieldPosition="0">
        <references count="4">
          <reference field="2" count="3">
            <x v="2"/>
            <x v="68"/>
            <x v="80"/>
          </reference>
          <reference field="4" count="1" selected="0">
            <x v="40"/>
          </reference>
          <reference field="6" count="1" selected="0">
            <x v="276"/>
          </reference>
          <reference field="9" count="1" selected="0">
            <x v="2"/>
          </reference>
        </references>
      </pivotArea>
    </format>
    <format dxfId="616">
      <pivotArea dataOnly="0" labelOnly="1" outline="0" fieldPosition="0">
        <references count="4">
          <reference field="2" count="1">
            <x v="2"/>
          </reference>
          <reference field="4" count="1" selected="0">
            <x v="40"/>
          </reference>
          <reference field="6" count="1" selected="0">
            <x v="280"/>
          </reference>
          <reference field="9" count="1" selected="0">
            <x v="0"/>
          </reference>
        </references>
      </pivotArea>
    </format>
    <format dxfId="617">
      <pivotArea dataOnly="0" labelOnly="1" outline="0" fieldPosition="0">
        <references count="4">
          <reference field="2" count="1">
            <x v="68"/>
          </reference>
          <reference field="4" count="1" selected="0">
            <x v="40"/>
          </reference>
          <reference field="6" count="1" selected="0">
            <x v="288"/>
          </reference>
          <reference field="9" count="1" selected="0">
            <x v="0"/>
          </reference>
        </references>
      </pivotArea>
    </format>
    <format dxfId="618">
      <pivotArea dataOnly="0" labelOnly="1" outline="0" fieldPosition="0">
        <references count="4">
          <reference field="2" count="3">
            <x v="2"/>
            <x v="60"/>
            <x v="68"/>
          </reference>
          <reference field="4" count="1" selected="0">
            <x v="40"/>
          </reference>
          <reference field="6" count="1" selected="0">
            <x v="293"/>
          </reference>
          <reference field="9" count="1" selected="0">
            <x v="2"/>
          </reference>
        </references>
      </pivotArea>
    </format>
    <format dxfId="619">
      <pivotArea dataOnly="0" labelOnly="1" outline="0" fieldPosition="0">
        <references count="4">
          <reference field="2" count="1">
            <x v="2"/>
          </reference>
          <reference field="4" count="1" selected="0">
            <x v="40"/>
          </reference>
          <reference field="6" count="1" selected="0">
            <x v="296"/>
          </reference>
          <reference field="9" count="1" selected="0">
            <x v="0"/>
          </reference>
        </references>
      </pivotArea>
    </format>
    <format dxfId="620">
      <pivotArea dataOnly="0" labelOnly="1" outline="0" fieldPosition="0">
        <references count="4">
          <reference field="2" count="1">
            <x v="68"/>
          </reference>
          <reference field="4" count="1" selected="0">
            <x v="40"/>
          </reference>
          <reference field="6" count="1" selected="0">
            <x v="326"/>
          </reference>
          <reference field="9" count="1" selected="0">
            <x v="0"/>
          </reference>
        </references>
      </pivotArea>
    </format>
    <format dxfId="621">
      <pivotArea dataOnly="0" labelOnly="1" outline="0" fieldPosition="0">
        <references count="4">
          <reference field="2" count="2">
            <x v="13"/>
            <x v="68"/>
          </reference>
          <reference field="4" count="1" selected="0">
            <x v="40"/>
          </reference>
          <reference field="6" count="1" selected="0">
            <x v="328"/>
          </reference>
          <reference field="9" count="1" selected="0">
            <x v="1"/>
          </reference>
        </references>
      </pivotArea>
    </format>
    <format dxfId="622">
      <pivotArea dataOnly="0" labelOnly="1" outline="0" fieldPosition="0">
        <references count="4">
          <reference field="2" count="2">
            <x v="2"/>
            <x v="19"/>
          </reference>
          <reference field="4" count="1" selected="0">
            <x v="40"/>
          </reference>
          <reference field="6" count="1" selected="0">
            <x v="332"/>
          </reference>
          <reference field="9" count="1" selected="0">
            <x v="1"/>
          </reference>
        </references>
      </pivotArea>
    </format>
    <format dxfId="623">
      <pivotArea dataOnly="0" labelOnly="1" outline="0" fieldPosition="0">
        <references count="4">
          <reference field="2" count="1">
            <x v="2"/>
          </reference>
          <reference field="4" count="1" selected="0">
            <x v="40"/>
          </reference>
          <reference field="6" count="1" selected="0">
            <x v="334"/>
          </reference>
          <reference field="9" count="1" selected="0">
            <x v="0"/>
          </reference>
        </references>
      </pivotArea>
    </format>
    <format dxfId="624">
      <pivotArea dataOnly="0" labelOnly="1" outline="0" fieldPosition="0">
        <references count="4">
          <reference field="2" count="1">
            <x v="16"/>
          </reference>
          <reference field="4" count="1" selected="0">
            <x v="40"/>
          </reference>
          <reference field="6" count="1" selected="0">
            <x v="341"/>
          </reference>
          <reference field="9" count="1" selected="0">
            <x v="1"/>
          </reference>
        </references>
      </pivotArea>
    </format>
    <format dxfId="625">
      <pivotArea dataOnly="0" labelOnly="1" outline="0" fieldPosition="0">
        <references count="4">
          <reference field="2" count="1">
            <x v="2"/>
          </reference>
          <reference field="4" count="1" selected="0">
            <x v="40"/>
          </reference>
          <reference field="6" count="1" selected="0">
            <x v="343"/>
          </reference>
          <reference field="9" count="1" selected="0">
            <x v="0"/>
          </reference>
        </references>
      </pivotArea>
    </format>
    <format dxfId="626">
      <pivotArea dataOnly="0" labelOnly="1" outline="0" fieldPosition="0">
        <references count="4">
          <reference field="2" count="1">
            <x v="80"/>
          </reference>
          <reference field="4" count="1" selected="0">
            <x v="40"/>
          </reference>
          <reference field="6" count="1" selected="0">
            <x v="379"/>
          </reference>
          <reference field="9" count="1" selected="0">
            <x v="1"/>
          </reference>
        </references>
      </pivotArea>
    </format>
    <format dxfId="627">
      <pivotArea dataOnly="0" labelOnly="1" outline="0" fieldPosition="0">
        <references count="4">
          <reference field="2" count="2">
            <x v="2"/>
            <x v="68"/>
          </reference>
          <reference field="4" count="1" selected="0">
            <x v="40"/>
          </reference>
          <reference field="6" count="1" selected="0">
            <x v="386"/>
          </reference>
          <reference field="9" count="1" selected="0">
            <x v="1"/>
          </reference>
        </references>
      </pivotArea>
    </format>
    <format dxfId="628">
      <pivotArea dataOnly="0" labelOnly="1" outline="0" fieldPosition="0">
        <references count="4">
          <reference field="2" count="1">
            <x v="2"/>
          </reference>
          <reference field="4" count="1" selected="0">
            <x v="40"/>
          </reference>
          <reference field="6" count="1" selected="0">
            <x v="388"/>
          </reference>
          <reference field="9" count="1" selected="0">
            <x v="0"/>
          </reference>
        </references>
      </pivotArea>
    </format>
    <format dxfId="629">
      <pivotArea dataOnly="0" labelOnly="1" outline="0" fieldPosition="0">
        <references count="4">
          <reference field="2" count="1">
            <x v="80"/>
          </reference>
          <reference field="4" count="1" selected="0">
            <x v="40"/>
          </reference>
          <reference field="6" count="1" selected="0">
            <x v="407"/>
          </reference>
          <reference field="9" count="1" selected="0">
            <x v="0"/>
          </reference>
        </references>
      </pivotArea>
    </format>
    <format dxfId="630">
      <pivotArea dataOnly="0" labelOnly="1" outline="0" fieldPosition="0">
        <references count="4">
          <reference field="2" count="3">
            <x v="2"/>
            <x v="13"/>
            <x v="68"/>
          </reference>
          <reference field="4" count="1" selected="0">
            <x v="40"/>
          </reference>
          <reference field="6" count="1" selected="0">
            <x v="423"/>
          </reference>
          <reference field="9" count="1" selected="0">
            <x v="2"/>
          </reference>
        </references>
      </pivotArea>
    </format>
    <format dxfId="631">
      <pivotArea dataOnly="0" labelOnly="1" outline="0" fieldPosition="0">
        <references count="4">
          <reference field="2" count="1">
            <x v="2"/>
          </reference>
          <reference field="4" count="1" selected="0">
            <x v="40"/>
          </reference>
          <reference field="6" count="1" selected="0">
            <x v="435"/>
          </reference>
          <reference field="9" count="1" selected="0">
            <x v="0"/>
          </reference>
        </references>
      </pivotArea>
    </format>
    <format dxfId="632">
      <pivotArea dataOnly="0" labelOnly="1" outline="0" fieldPosition="0">
        <references count="4">
          <reference field="2" count="2">
            <x v="60"/>
            <x v="68"/>
          </reference>
          <reference field="4" count="1" selected="0">
            <x v="40"/>
          </reference>
          <reference field="6" count="1" selected="0">
            <x v="454"/>
          </reference>
          <reference field="9" count="1" selected="0">
            <x v="2"/>
          </reference>
        </references>
      </pivotArea>
    </format>
    <format dxfId="633">
      <pivotArea dataOnly="0" labelOnly="1" outline="0" fieldPosition="0">
        <references count="4">
          <reference field="2" count="1">
            <x v="2"/>
          </reference>
          <reference field="4" count="1" selected="0">
            <x v="40"/>
          </reference>
          <reference field="6" count="1" selected="0">
            <x v="471"/>
          </reference>
          <reference field="9" count="1" selected="0">
            <x v="0"/>
          </reference>
        </references>
      </pivotArea>
    </format>
    <format dxfId="634">
      <pivotArea dataOnly="0" labelOnly="1" outline="0" fieldPosition="0">
        <references count="4">
          <reference field="2" count="1">
            <x v="68"/>
          </reference>
          <reference field="4" count="1" selected="0">
            <x v="40"/>
          </reference>
          <reference field="6" count="1" selected="0">
            <x v="487"/>
          </reference>
          <reference field="9" count="1" selected="0">
            <x v="0"/>
          </reference>
        </references>
      </pivotArea>
    </format>
    <format dxfId="635">
      <pivotArea dataOnly="0" labelOnly="1" outline="0" fieldPosition="0">
        <references count="4">
          <reference field="2" count="1">
            <x v="2"/>
          </reference>
          <reference field="4" count="1" selected="0">
            <x v="40"/>
          </reference>
          <reference field="6" count="1" selected="0">
            <x v="512"/>
          </reference>
          <reference field="9" count="1" selected="0">
            <x v="0"/>
          </reference>
        </references>
      </pivotArea>
    </format>
    <format dxfId="636">
      <pivotArea dataOnly="0" labelOnly="1" outline="0" fieldPosition="0">
        <references count="4">
          <reference field="2" count="1">
            <x v="19"/>
          </reference>
          <reference field="4" count="1" selected="0">
            <x v="40"/>
          </reference>
          <reference field="6" count="1" selected="0">
            <x v="514"/>
          </reference>
          <reference field="9" count="1" selected="0">
            <x v="1"/>
          </reference>
        </references>
      </pivotArea>
    </format>
    <format dxfId="637">
      <pivotArea dataOnly="0" labelOnly="1" outline="0" fieldPosition="0">
        <references count="4">
          <reference field="2" count="1">
            <x v="68"/>
          </reference>
          <reference field="4" count="1" selected="0">
            <x v="40"/>
          </reference>
          <reference field="6" count="1" selected="0">
            <x v="542"/>
          </reference>
          <reference field="9" count="1" selected="0">
            <x v="0"/>
          </reference>
        </references>
      </pivotArea>
    </format>
    <format dxfId="638">
      <pivotArea dataOnly="0" labelOnly="1" outline="0" fieldPosition="0">
        <references count="4">
          <reference field="2" count="1">
            <x v="80"/>
          </reference>
          <reference field="4" count="1" selected="0">
            <x v="40"/>
          </reference>
          <reference field="6" count="1" selected="0">
            <x v="575"/>
          </reference>
          <reference field="9" count="1" selected="0">
            <x v="0"/>
          </reference>
        </references>
      </pivotArea>
    </format>
    <format dxfId="639">
      <pivotArea dataOnly="0" labelOnly="1" outline="0" fieldPosition="0">
        <references count="4">
          <reference field="2" count="3">
            <x v="2"/>
            <x v="7"/>
            <x v="16"/>
          </reference>
          <reference field="4" count="1" selected="0">
            <x v="40"/>
          </reference>
          <reference field="6" count="1" selected="0">
            <x v="581"/>
          </reference>
          <reference field="9" count="1" selected="0">
            <x v="2"/>
          </reference>
        </references>
      </pivotArea>
    </format>
    <format dxfId="640">
      <pivotArea dataOnly="0" labelOnly="1" outline="0" fieldPosition="0">
        <references count="4">
          <reference field="2" count="1">
            <x v="2"/>
          </reference>
          <reference field="4" count="1" selected="0">
            <x v="40"/>
          </reference>
          <reference field="6" count="1" selected="0">
            <x v="587"/>
          </reference>
          <reference field="9" count="1" selected="0">
            <x v="0"/>
          </reference>
        </references>
      </pivotArea>
    </format>
    <format dxfId="641">
      <pivotArea dataOnly="0" labelOnly="1" outline="0" fieldPosition="0">
        <references count="4">
          <reference field="2" count="1">
            <x v="68"/>
          </reference>
          <reference field="4" count="1" selected="0">
            <x v="40"/>
          </reference>
          <reference field="6" count="1" selected="0">
            <x v="592"/>
          </reference>
          <reference field="9" count="1" selected="0">
            <x v="0"/>
          </reference>
        </references>
      </pivotArea>
    </format>
    <format dxfId="642">
      <pivotArea dataOnly="0" labelOnly="1" outline="0" fieldPosition="0">
        <references count="4">
          <reference field="2" count="1">
            <x v="2"/>
          </reference>
          <reference field="4" count="1" selected="0">
            <x v="40"/>
          </reference>
          <reference field="6" count="1" selected="0">
            <x v="609"/>
          </reference>
          <reference field="9" count="1" selected="0">
            <x v="0"/>
          </reference>
        </references>
      </pivotArea>
    </format>
    <format dxfId="643">
      <pivotArea dataOnly="0" labelOnly="1" outline="0" fieldPosition="0">
        <references count="4">
          <reference field="2" count="1">
            <x v="68"/>
          </reference>
          <reference field="4" count="1" selected="0">
            <x v="40"/>
          </reference>
          <reference field="6" count="1" selected="0">
            <x v="630"/>
          </reference>
          <reference field="9" count="1" selected="0">
            <x v="0"/>
          </reference>
        </references>
      </pivotArea>
    </format>
    <format dxfId="644">
      <pivotArea dataOnly="0" labelOnly="1" outline="0" fieldPosition="0">
        <references count="4">
          <reference field="2" count="1">
            <x v="2"/>
          </reference>
          <reference field="4" count="1" selected="0">
            <x v="40"/>
          </reference>
          <reference field="6" count="1" selected="0">
            <x v="638"/>
          </reference>
          <reference field="9" count="1" selected="0">
            <x v="0"/>
          </reference>
        </references>
      </pivotArea>
    </format>
    <format dxfId="645">
      <pivotArea dataOnly="0" labelOnly="1" outline="0" fieldPosition="0">
        <references count="4">
          <reference field="2" count="4">
            <x v="7"/>
            <x v="16"/>
            <x v="19"/>
            <x v="99"/>
          </reference>
          <reference field="4" count="1" selected="0">
            <x v="40"/>
          </reference>
          <reference field="6" count="1" selected="0">
            <x v="673"/>
          </reference>
          <reference field="9" count="1" selected="0">
            <x v="3"/>
          </reference>
        </references>
      </pivotArea>
    </format>
    <format dxfId="646">
      <pivotArea dataOnly="0" labelOnly="1" outline="0" fieldPosition="0">
        <references count="4">
          <reference field="2" count="1">
            <x v="2"/>
          </reference>
          <reference field="4" count="1" selected="0">
            <x v="40"/>
          </reference>
          <reference field="6" count="1" selected="0">
            <x v="674"/>
          </reference>
          <reference field="9" count="1" selected="0">
            <x v="0"/>
          </reference>
        </references>
      </pivotArea>
    </format>
    <format dxfId="647">
      <pivotArea dataOnly="0" labelOnly="1" outline="0" fieldPosition="0">
        <references count="4">
          <reference field="2" count="1">
            <x v="68"/>
          </reference>
          <reference field="4" count="1" selected="0">
            <x v="40"/>
          </reference>
          <reference field="6" count="1" selected="0">
            <x v="682"/>
          </reference>
          <reference field="9" count="1" selected="0">
            <x v="0"/>
          </reference>
        </references>
      </pivotArea>
    </format>
    <format dxfId="648">
      <pivotArea dataOnly="0" labelOnly="1" outline="0" fieldPosition="0">
        <references count="4">
          <reference field="2" count="2">
            <x v="7"/>
            <x v="68"/>
          </reference>
          <reference field="4" count="1" selected="0">
            <x v="40"/>
          </reference>
          <reference field="6" count="1" selected="0">
            <x v="687"/>
          </reference>
          <reference field="9" count="1" selected="0">
            <x v="1"/>
          </reference>
        </references>
      </pivotArea>
    </format>
    <format dxfId="649">
      <pivotArea dataOnly="0" labelOnly="1" outline="0" fieldPosition="0">
        <references count="4">
          <reference field="2" count="2">
            <x v="2"/>
            <x v="68"/>
          </reference>
          <reference field="4" count="1" selected="0">
            <x v="40"/>
          </reference>
          <reference field="6" count="1" selected="0">
            <x v="709"/>
          </reference>
          <reference field="9" count="1" selected="0">
            <x v="1"/>
          </reference>
        </references>
      </pivotArea>
    </format>
    <format dxfId="650">
      <pivotArea dataOnly="0" labelOnly="1" outline="0" fieldPosition="0">
        <references count="4">
          <reference field="2" count="2">
            <x v="2"/>
            <x v="68"/>
          </reference>
          <reference field="4" count="1" selected="0">
            <x v="40"/>
          </reference>
          <reference field="6" count="1" selected="0">
            <x v="711"/>
          </reference>
          <reference field="9" count="1" selected="0">
            <x v="1"/>
          </reference>
        </references>
      </pivotArea>
    </format>
    <format dxfId="651">
      <pivotArea dataOnly="0" labelOnly="1" outline="0" fieldPosition="0">
        <references count="4">
          <reference field="2" count="3">
            <x v="2"/>
            <x v="68"/>
            <x v="80"/>
          </reference>
          <reference field="4" count="1" selected="0">
            <x v="40"/>
          </reference>
          <reference field="6" count="1" selected="0">
            <x v="719"/>
          </reference>
          <reference field="9" count="1" selected="0">
            <x v="2"/>
          </reference>
        </references>
      </pivotArea>
    </format>
    <format dxfId="652">
      <pivotArea dataOnly="0" labelOnly="1" outline="0" fieldPosition="0">
        <references count="4">
          <reference field="2" count="2">
            <x v="2"/>
            <x v="68"/>
          </reference>
          <reference field="4" count="1" selected="0">
            <x v="40"/>
          </reference>
          <reference field="6" count="1" selected="0">
            <x v="737"/>
          </reference>
          <reference field="9" count="1" selected="0">
            <x v="1"/>
          </reference>
        </references>
      </pivotArea>
    </format>
    <format dxfId="653">
      <pivotArea dataOnly="0" labelOnly="1" outline="0" fieldPosition="0">
        <references count="4">
          <reference field="2" count="1">
            <x v="2"/>
          </reference>
          <reference field="4" count="1" selected="0">
            <x v="40"/>
          </reference>
          <reference field="6" count="1" selected="0">
            <x v="749"/>
          </reference>
          <reference field="9" count="1" selected="0">
            <x v="0"/>
          </reference>
        </references>
      </pivotArea>
    </format>
    <format dxfId="654">
      <pivotArea dataOnly="0" labelOnly="1" outline="0" fieldPosition="0">
        <references count="4">
          <reference field="2" count="1">
            <x v="8"/>
          </reference>
          <reference field="4" count="1" selected="0">
            <x v="41"/>
          </reference>
          <reference field="6" count="1" selected="0">
            <x v="598"/>
          </reference>
          <reference field="9" count="1" selected="0">
            <x v="0"/>
          </reference>
        </references>
      </pivotArea>
    </format>
    <format dxfId="655">
      <pivotArea dataOnly="0" labelOnly="1" outline="0" fieldPosition="0">
        <references count="4">
          <reference field="2" count="2">
            <x v="27"/>
            <x v="35"/>
          </reference>
          <reference field="4" count="1" selected="0">
            <x v="42"/>
          </reference>
          <reference field="6" count="1" selected="0">
            <x v="4"/>
          </reference>
          <reference field="9" count="1" selected="0">
            <x v="2"/>
          </reference>
        </references>
      </pivotArea>
    </format>
    <format dxfId="656">
      <pivotArea dataOnly="0" labelOnly="1" outline="0" fieldPosition="0">
        <references count="4">
          <reference field="2" count="1">
            <x v="70"/>
          </reference>
          <reference field="4" count="1" selected="0">
            <x v="42"/>
          </reference>
          <reference field="6" count="1" selected="0">
            <x v="8"/>
          </reference>
          <reference field="9" count="1" selected="0">
            <x v="0"/>
          </reference>
        </references>
      </pivotArea>
    </format>
    <format dxfId="657">
      <pivotArea dataOnly="0" labelOnly="1" outline="0" fieldPosition="0">
        <references count="4">
          <reference field="2" count="2">
            <x v="27"/>
            <x v="35"/>
          </reference>
          <reference field="4" count="1" selected="0">
            <x v="42"/>
          </reference>
          <reference field="6" count="1" selected="0">
            <x v="19"/>
          </reference>
          <reference field="9" count="1" selected="0">
            <x v="2"/>
          </reference>
        </references>
      </pivotArea>
    </format>
    <format dxfId="658">
      <pivotArea dataOnly="0" labelOnly="1" outline="0" fieldPosition="0">
        <references count="4">
          <reference field="2" count="1">
            <x v="70"/>
          </reference>
          <reference field="4" count="1" selected="0">
            <x v="42"/>
          </reference>
          <reference field="6" count="1" selected="0">
            <x v="41"/>
          </reference>
          <reference field="9" count="1" selected="0">
            <x v="0"/>
          </reference>
        </references>
      </pivotArea>
    </format>
    <format dxfId="659">
      <pivotArea dataOnly="0" labelOnly="1" outline="0" fieldPosition="0">
        <references count="4">
          <reference field="2" count="1">
            <x v="35"/>
          </reference>
          <reference field="4" count="1" selected="0">
            <x v="42"/>
          </reference>
          <reference field="6" count="1" selected="0">
            <x v="108"/>
          </reference>
          <reference field="9" count="1" selected="0">
            <x v="0"/>
          </reference>
        </references>
      </pivotArea>
    </format>
    <format dxfId="660">
      <pivotArea dataOnly="0" labelOnly="1" outline="0" fieldPosition="0">
        <references count="4">
          <reference field="2" count="1">
            <x v="34"/>
          </reference>
          <reference field="4" count="1" selected="0">
            <x v="42"/>
          </reference>
          <reference field="6" count="1" selected="0">
            <x v="120"/>
          </reference>
          <reference field="9" count="1" selected="0">
            <x v="0"/>
          </reference>
        </references>
      </pivotArea>
    </format>
    <format dxfId="661">
      <pivotArea dataOnly="0" labelOnly="1" outline="0" fieldPosition="0">
        <references count="4">
          <reference field="2" count="1">
            <x v="70"/>
          </reference>
          <reference field="4" count="1" selected="0">
            <x v="42"/>
          </reference>
          <reference field="6" count="1" selected="0">
            <x v="157"/>
          </reference>
          <reference field="9" count="1" selected="0">
            <x v="0"/>
          </reference>
        </references>
      </pivotArea>
    </format>
    <format dxfId="662">
      <pivotArea dataOnly="0" labelOnly="1" outline="0" fieldPosition="0">
        <references count="4">
          <reference field="2" count="1">
            <x v="34"/>
          </reference>
          <reference field="4" count="1" selected="0">
            <x v="42"/>
          </reference>
          <reference field="6" count="1" selected="0">
            <x v="190"/>
          </reference>
          <reference field="9" count="1" selected="0">
            <x v="0"/>
          </reference>
        </references>
      </pivotArea>
    </format>
    <format dxfId="663">
      <pivotArea dataOnly="0" labelOnly="1" outline="0" fieldPosition="0">
        <references count="4">
          <reference field="2" count="2">
            <x v="27"/>
            <x v="35"/>
          </reference>
          <reference field="4" count="1" selected="0">
            <x v="42"/>
          </reference>
          <reference field="6" count="1" selected="0">
            <x v="223"/>
          </reference>
          <reference field="9" count="1" selected="0">
            <x v="1"/>
          </reference>
        </references>
      </pivotArea>
    </format>
    <format dxfId="664">
      <pivotArea dataOnly="0" labelOnly="1" outline="0" fieldPosition="0">
        <references count="4">
          <reference field="2" count="2">
            <x v="27"/>
            <x v="35"/>
          </reference>
          <reference field="4" count="1" selected="0">
            <x v="42"/>
          </reference>
          <reference field="6" count="1" selected="0">
            <x v="224"/>
          </reference>
          <reference field="9" count="1" selected="0">
            <x v="2"/>
          </reference>
        </references>
      </pivotArea>
    </format>
    <format dxfId="665">
      <pivotArea dataOnly="0" labelOnly="1" outline="0" fieldPosition="0">
        <references count="4">
          <reference field="2" count="2">
            <x v="27"/>
            <x v="35"/>
          </reference>
          <reference field="4" count="1" selected="0">
            <x v="42"/>
          </reference>
          <reference field="6" count="1" selected="0">
            <x v="226"/>
          </reference>
          <reference field="9" count="1" selected="0">
            <x v="1"/>
          </reference>
        </references>
      </pivotArea>
    </format>
    <format dxfId="666">
      <pivotArea dataOnly="0" labelOnly="1" outline="0" fieldPosition="0">
        <references count="4">
          <reference field="2" count="1">
            <x v="27"/>
          </reference>
          <reference field="4" count="1" selected="0">
            <x v="42"/>
          </reference>
          <reference field="6" count="1" selected="0">
            <x v="229"/>
          </reference>
          <reference field="9" count="1" selected="0">
            <x v="0"/>
          </reference>
        </references>
      </pivotArea>
    </format>
    <format dxfId="667">
      <pivotArea dataOnly="0" labelOnly="1" outline="0" fieldPosition="0">
        <references count="4">
          <reference field="2" count="1">
            <x v="70"/>
          </reference>
          <reference field="4" count="1" selected="0">
            <x v="42"/>
          </reference>
          <reference field="6" count="1" selected="0">
            <x v="242"/>
          </reference>
          <reference field="9" count="1" selected="0">
            <x v="0"/>
          </reference>
        </references>
      </pivotArea>
    </format>
    <format dxfId="668">
      <pivotArea dataOnly="0" labelOnly="1" outline="0" fieldPosition="0">
        <references count="4">
          <reference field="2" count="1">
            <x v="35"/>
          </reference>
          <reference field="4" count="1" selected="0">
            <x v="42"/>
          </reference>
          <reference field="6" count="1" selected="0">
            <x v="244"/>
          </reference>
          <reference field="9" count="1" selected="0">
            <x v="0"/>
          </reference>
        </references>
      </pivotArea>
    </format>
    <format dxfId="669">
      <pivotArea dataOnly="0" labelOnly="1" outline="0" fieldPosition="0">
        <references count="4">
          <reference field="2" count="1">
            <x v="34"/>
          </reference>
          <reference field="4" count="1" selected="0">
            <x v="42"/>
          </reference>
          <reference field="6" count="1" selected="0">
            <x v="273"/>
          </reference>
          <reference field="9" count="1" selected="0">
            <x v="0"/>
          </reference>
        </references>
      </pivotArea>
    </format>
    <format dxfId="670">
      <pivotArea dataOnly="0" labelOnly="1" outline="0" fieldPosition="0">
        <references count="4">
          <reference field="2" count="1">
            <x v="35"/>
          </reference>
          <reference field="4" count="1" selected="0">
            <x v="42"/>
          </reference>
          <reference field="6" count="1" selected="0">
            <x v="350"/>
          </reference>
          <reference field="9" count="1" selected="0">
            <x v="0"/>
          </reference>
        </references>
      </pivotArea>
    </format>
    <format dxfId="671">
      <pivotArea dataOnly="0" labelOnly="1" outline="0" fieldPosition="0">
        <references count="4">
          <reference field="2" count="1">
            <x v="34"/>
          </reference>
          <reference field="4" count="1" selected="0">
            <x v="42"/>
          </reference>
          <reference field="6" count="1" selected="0">
            <x v="351"/>
          </reference>
          <reference field="9" count="1" selected="0">
            <x v="0"/>
          </reference>
        </references>
      </pivotArea>
    </format>
    <format dxfId="672">
      <pivotArea dataOnly="0" labelOnly="1" outline="0" fieldPosition="0">
        <references count="4">
          <reference field="2" count="1">
            <x v="70"/>
          </reference>
          <reference field="4" count="1" selected="0">
            <x v="42"/>
          </reference>
          <reference field="6" count="1" selected="0">
            <x v="384"/>
          </reference>
          <reference field="9" count="1" selected="0">
            <x v="0"/>
          </reference>
        </references>
      </pivotArea>
    </format>
    <format dxfId="673">
      <pivotArea dataOnly="0" labelOnly="1" outline="0" fieldPosition="0">
        <references count="4">
          <reference field="2" count="2">
            <x v="27"/>
            <x v="35"/>
          </reference>
          <reference field="4" count="1" selected="0">
            <x v="42"/>
          </reference>
          <reference field="6" count="1" selected="0">
            <x v="397"/>
          </reference>
          <reference field="9" count="1" selected="0">
            <x v="1"/>
          </reference>
        </references>
      </pivotArea>
    </format>
    <format dxfId="674">
      <pivotArea dataOnly="0" labelOnly="1" outline="0" fieldPosition="0">
        <references count="4">
          <reference field="2" count="1">
            <x v="70"/>
          </reference>
          <reference field="4" count="1" selected="0">
            <x v="42"/>
          </reference>
          <reference field="6" count="1" selected="0">
            <x v="402"/>
          </reference>
          <reference field="9" count="1" selected="0">
            <x v="0"/>
          </reference>
        </references>
      </pivotArea>
    </format>
    <format dxfId="675">
      <pivotArea dataOnly="0" labelOnly="1" outline="0" fieldPosition="0">
        <references count="4">
          <reference field="2" count="2">
            <x v="27"/>
            <x v="35"/>
          </reference>
          <reference field="4" count="1" selected="0">
            <x v="42"/>
          </reference>
          <reference field="6" count="1" selected="0">
            <x v="410"/>
          </reference>
          <reference field="9" count="1" selected="0">
            <x v="1"/>
          </reference>
        </references>
      </pivotArea>
    </format>
    <format dxfId="676">
      <pivotArea dataOnly="0" labelOnly="1" outline="0" fieldPosition="0">
        <references count="4">
          <reference field="2" count="2">
            <x v="27"/>
            <x v="35"/>
          </reference>
          <reference field="4" count="1" selected="0">
            <x v="42"/>
          </reference>
          <reference field="6" count="1" selected="0">
            <x v="411"/>
          </reference>
          <reference field="9" count="1" selected="0">
            <x v="1"/>
          </reference>
        </references>
      </pivotArea>
    </format>
    <format dxfId="677">
      <pivotArea dataOnly="0" labelOnly="1" outline="0" fieldPosition="0">
        <references count="4">
          <reference field="2" count="1">
            <x v="70"/>
          </reference>
          <reference field="4" count="1" selected="0">
            <x v="42"/>
          </reference>
          <reference field="6" count="1" selected="0">
            <x v="454"/>
          </reference>
          <reference field="9" count="1" selected="0">
            <x v="0"/>
          </reference>
        </references>
      </pivotArea>
    </format>
    <format dxfId="678">
      <pivotArea dataOnly="0" labelOnly="1" outline="0" fieldPosition="0">
        <references count="4">
          <reference field="2" count="1">
            <x v="34"/>
          </reference>
          <reference field="4" count="1" selected="0">
            <x v="42"/>
          </reference>
          <reference field="6" count="1" selected="0">
            <x v="476"/>
          </reference>
          <reference field="9" count="1" selected="0">
            <x v="0"/>
          </reference>
        </references>
      </pivotArea>
    </format>
    <format dxfId="679">
      <pivotArea dataOnly="0" labelOnly="1" outline="0" fieldPosition="0">
        <references count="4">
          <reference field="2" count="2">
            <x v="27"/>
            <x v="35"/>
          </reference>
          <reference field="4" count="1" selected="0">
            <x v="42"/>
          </reference>
          <reference field="6" count="1" selected="0">
            <x v="556"/>
          </reference>
          <reference field="9" count="1" selected="0">
            <x v="2"/>
          </reference>
        </references>
      </pivotArea>
    </format>
    <format dxfId="680">
      <pivotArea dataOnly="0" labelOnly="1" outline="0" fieldPosition="0">
        <references count="4">
          <reference field="2" count="2">
            <x v="34"/>
            <x v="58"/>
          </reference>
          <reference field="4" count="1" selected="0">
            <x v="42"/>
          </reference>
          <reference field="6" count="1" selected="0">
            <x v="568"/>
          </reference>
          <reference field="9" count="1" selected="0">
            <x v="1"/>
          </reference>
        </references>
      </pivotArea>
    </format>
    <format dxfId="681">
      <pivotArea dataOnly="0" labelOnly="1" outline="0" fieldPosition="0">
        <references count="4">
          <reference field="2" count="1">
            <x v="70"/>
          </reference>
          <reference field="4" count="1" selected="0">
            <x v="42"/>
          </reference>
          <reference field="6" count="1" selected="0">
            <x v="573"/>
          </reference>
          <reference field="9" count="1" selected="0">
            <x v="0"/>
          </reference>
        </references>
      </pivotArea>
    </format>
    <format dxfId="682">
      <pivotArea dataOnly="0" labelOnly="1" outline="0" fieldPosition="0">
        <references count="4">
          <reference field="2" count="1">
            <x v="35"/>
          </reference>
          <reference field="4" count="1" selected="0">
            <x v="42"/>
          </reference>
          <reference field="6" count="1" selected="0">
            <x v="641"/>
          </reference>
          <reference field="9" count="1" selected="0">
            <x v="0"/>
          </reference>
        </references>
      </pivotArea>
    </format>
    <format dxfId="683">
      <pivotArea dataOnly="0" labelOnly="1" outline="0" fieldPosition="0">
        <references count="4">
          <reference field="2" count="2">
            <x v="27"/>
            <x v="35"/>
          </reference>
          <reference field="4" count="1" selected="0">
            <x v="42"/>
          </reference>
          <reference field="6" count="1" selected="0">
            <x v="652"/>
          </reference>
          <reference field="9" count="1" selected="0">
            <x v="1"/>
          </reference>
        </references>
      </pivotArea>
    </format>
    <format dxfId="684">
      <pivotArea dataOnly="0" labelOnly="1" outline="0" fieldPosition="0">
        <references count="4">
          <reference field="2" count="1">
            <x v="34"/>
          </reference>
          <reference field="4" count="1" selected="0">
            <x v="42"/>
          </reference>
          <reference field="6" count="1" selected="0">
            <x v="742"/>
          </reference>
          <reference field="9" count="1" selected="0">
            <x v="0"/>
          </reference>
        </references>
      </pivotArea>
    </format>
    <format dxfId="685">
      <pivotArea dataOnly="0" labelOnly="1" outline="0" fieldPosition="0">
        <references count="4">
          <reference field="2" count="1">
            <x v="72"/>
          </reference>
          <reference field="4" count="1" selected="0">
            <x v="43"/>
          </reference>
          <reference field="6" count="1" selected="0">
            <x v="2"/>
          </reference>
          <reference field="9" count="1" selected="0">
            <x v="0"/>
          </reference>
        </references>
      </pivotArea>
    </format>
    <format dxfId="686">
      <pivotArea dataOnly="0" labelOnly="1" outline="0" fieldPosition="0">
        <references count="4">
          <reference field="2" count="1">
            <x v="55"/>
          </reference>
          <reference field="4" count="1" selected="0">
            <x v="44"/>
          </reference>
          <reference field="6" count="1" selected="0">
            <x v="1"/>
          </reference>
          <reference field="9" count="1" selected="0">
            <x v="0"/>
          </reference>
        </references>
      </pivotArea>
    </format>
    <format dxfId="687">
      <pivotArea dataOnly="0" labelOnly="1" outline="0" fieldPosition="0">
        <references count="4">
          <reference field="2" count="1">
            <x v="89"/>
          </reference>
          <reference field="4" count="1" selected="0">
            <x v="44"/>
          </reference>
          <reference field="6" count="1" selected="0">
            <x v="323"/>
          </reference>
          <reference field="9" count="1" selected="0">
            <x v="0"/>
          </reference>
        </references>
      </pivotArea>
    </format>
    <format dxfId="688">
      <pivotArea dataOnly="0" labelOnly="1" outline="0" fieldPosition="0">
        <references count="4">
          <reference field="2" count="1">
            <x v="55"/>
          </reference>
          <reference field="4" count="1" selected="0">
            <x v="44"/>
          </reference>
          <reference field="6" count="1" selected="0">
            <x v="354"/>
          </reference>
          <reference field="9" count="1" selected="0">
            <x v="0"/>
          </reference>
        </references>
      </pivotArea>
    </format>
    <format dxfId="689">
      <pivotArea dataOnly="0" labelOnly="1" outline="0" fieldPosition="0">
        <references count="4">
          <reference field="2" count="1">
            <x v="89"/>
          </reference>
          <reference field="4" count="1" selected="0">
            <x v="44"/>
          </reference>
          <reference field="6" count="1" selected="0">
            <x v="422"/>
          </reference>
          <reference field="9" count="1" selected="0">
            <x v="0"/>
          </reference>
        </references>
      </pivotArea>
    </format>
    <format dxfId="690">
      <pivotArea dataOnly="0" labelOnly="1" outline="0" fieldPosition="0">
        <references count="4">
          <reference field="2" count="1">
            <x v="55"/>
          </reference>
          <reference field="4" count="1" selected="0">
            <x v="44"/>
          </reference>
          <reference field="6" count="1" selected="0">
            <x v="710"/>
          </reference>
          <reference field="9" count="1" selected="0">
            <x v="0"/>
          </reference>
        </references>
      </pivotArea>
    </format>
    <format dxfId="691">
      <pivotArea dataOnly="0" labelOnly="1" outline="0" fieldPosition="0">
        <references count="4">
          <reference field="2" count="1">
            <x v="103"/>
          </reference>
          <reference field="4" count="1" selected="0">
            <x v="45"/>
          </reference>
          <reference field="6" count="1" selected="0">
            <x v="1"/>
          </reference>
          <reference field="9" count="1" selected="0">
            <x v="0"/>
          </reference>
        </references>
      </pivotArea>
    </format>
    <format dxfId="692">
      <pivotArea dataOnly="0" labelOnly="1" outline="0" fieldPosition="0">
        <references count="4">
          <reference field="2" count="2">
            <x v="89"/>
            <x v="103"/>
          </reference>
          <reference field="4" count="1" selected="0">
            <x v="45"/>
          </reference>
          <reference field="6" count="1" selected="0">
            <x v="38"/>
          </reference>
          <reference field="9" count="1" selected="0">
            <x v="1"/>
          </reference>
        </references>
      </pivotArea>
    </format>
    <format dxfId="693">
      <pivotArea dataOnly="0" labelOnly="1" outline="0" fieldPosition="0">
        <references count="4">
          <reference field="2" count="1">
            <x v="89"/>
          </reference>
          <reference field="4" count="1" selected="0">
            <x v="45"/>
          </reference>
          <reference field="6" count="1" selected="0">
            <x v="79"/>
          </reference>
          <reference field="9" count="1" selected="0">
            <x v="0"/>
          </reference>
        </references>
      </pivotArea>
    </format>
    <format dxfId="694">
      <pivotArea dataOnly="0" labelOnly="1" outline="0" fieldPosition="0">
        <references count="4">
          <reference field="2" count="1">
            <x v="103"/>
          </reference>
          <reference field="4" count="1" selected="0">
            <x v="45"/>
          </reference>
          <reference field="6" count="1" selected="0">
            <x v="85"/>
          </reference>
          <reference field="9" count="1" selected="0">
            <x v="1"/>
          </reference>
        </references>
      </pivotArea>
    </format>
    <format dxfId="695">
      <pivotArea dataOnly="0" labelOnly="1" outline="0" fieldPosition="0">
        <references count="4">
          <reference field="2" count="1">
            <x v="89"/>
          </reference>
          <reference field="4" count="1" selected="0">
            <x v="45"/>
          </reference>
          <reference field="6" count="1" selected="0">
            <x v="101"/>
          </reference>
          <reference field="9" count="1" selected="0">
            <x v="0"/>
          </reference>
        </references>
      </pivotArea>
    </format>
    <format dxfId="696">
      <pivotArea dataOnly="0" labelOnly="1" outline="0" fieldPosition="0">
        <references count="4">
          <reference field="2" count="1">
            <x v="103"/>
          </reference>
          <reference field="4" count="1" selected="0">
            <x v="45"/>
          </reference>
          <reference field="6" count="1" selected="0">
            <x v="131"/>
          </reference>
          <reference field="9" count="1" selected="0">
            <x v="1"/>
          </reference>
        </references>
      </pivotArea>
    </format>
    <format dxfId="697">
      <pivotArea dataOnly="0" labelOnly="1" outline="0" fieldPosition="0">
        <references count="4">
          <reference field="2" count="2">
            <x v="89"/>
            <x v="103"/>
          </reference>
          <reference field="4" count="1" selected="0">
            <x v="45"/>
          </reference>
          <reference field="6" count="1" selected="0">
            <x v="134"/>
          </reference>
          <reference field="9" count="1" selected="0">
            <x v="1"/>
          </reference>
        </references>
      </pivotArea>
    </format>
    <format dxfId="698">
      <pivotArea dataOnly="0" labelOnly="1" outline="0" fieldPosition="0">
        <references count="4">
          <reference field="2" count="1">
            <x v="89"/>
          </reference>
          <reference field="4" count="1" selected="0">
            <x v="45"/>
          </reference>
          <reference field="6" count="1" selected="0">
            <x v="147"/>
          </reference>
          <reference field="9" count="1" selected="0">
            <x v="0"/>
          </reference>
        </references>
      </pivotArea>
    </format>
    <format dxfId="699">
      <pivotArea dataOnly="0" labelOnly="1" outline="0" fieldPosition="0">
        <references count="4">
          <reference field="2" count="1">
            <x v="103"/>
          </reference>
          <reference field="4" count="1" selected="0">
            <x v="45"/>
          </reference>
          <reference field="6" count="1" selected="0">
            <x v="161"/>
          </reference>
          <reference field="9" count="1" selected="0">
            <x v="1"/>
          </reference>
        </references>
      </pivotArea>
    </format>
    <format dxfId="700">
      <pivotArea dataOnly="0" labelOnly="1" outline="0" fieldPosition="0">
        <references count="4">
          <reference field="2" count="1">
            <x v="89"/>
          </reference>
          <reference field="4" count="1" selected="0">
            <x v="45"/>
          </reference>
          <reference field="6" count="1" selected="0">
            <x v="173"/>
          </reference>
          <reference field="9" count="1" selected="0">
            <x v="0"/>
          </reference>
        </references>
      </pivotArea>
    </format>
    <format dxfId="701">
      <pivotArea dataOnly="0" labelOnly="1" outline="0" fieldPosition="0">
        <references count="4">
          <reference field="2" count="1">
            <x v="103"/>
          </reference>
          <reference field="4" count="1" selected="0">
            <x v="45"/>
          </reference>
          <reference field="6" count="1" selected="0">
            <x v="196"/>
          </reference>
          <reference field="9" count="1" selected="0">
            <x v="1"/>
          </reference>
        </references>
      </pivotArea>
    </format>
    <format dxfId="702">
      <pivotArea dataOnly="0" labelOnly="1" outline="0" fieldPosition="0">
        <references count="4">
          <reference field="2" count="2">
            <x v="89"/>
            <x v="103"/>
          </reference>
          <reference field="4" count="1" selected="0">
            <x v="45"/>
          </reference>
          <reference field="6" count="1" selected="0">
            <x v="200"/>
          </reference>
          <reference field="9" count="1" selected="0">
            <x v="1"/>
          </reference>
        </references>
      </pivotArea>
    </format>
    <format dxfId="703">
      <pivotArea dataOnly="0" labelOnly="1" outline="0" fieldPosition="0">
        <references count="4">
          <reference field="2" count="2">
            <x v="89"/>
            <x v="103"/>
          </reference>
          <reference field="4" count="1" selected="0">
            <x v="45"/>
          </reference>
          <reference field="6" count="1" selected="0">
            <x v="208"/>
          </reference>
          <reference field="9" count="1" selected="0">
            <x v="1"/>
          </reference>
        </references>
      </pivotArea>
    </format>
    <format dxfId="704">
      <pivotArea dataOnly="0" labelOnly="1" outline="0" fieldPosition="0">
        <references count="4">
          <reference field="2" count="1">
            <x v="89"/>
          </reference>
          <reference field="4" count="1" selected="0">
            <x v="45"/>
          </reference>
          <reference field="6" count="1" selected="0">
            <x v="238"/>
          </reference>
          <reference field="9" count="1" selected="0">
            <x v="0"/>
          </reference>
        </references>
      </pivotArea>
    </format>
    <format dxfId="705">
      <pivotArea dataOnly="0" labelOnly="1" outline="0" fieldPosition="0">
        <references count="4">
          <reference field="2" count="1">
            <x v="103"/>
          </reference>
          <reference field="4" count="1" selected="0">
            <x v="45"/>
          </reference>
          <reference field="6" count="1" selected="0">
            <x v="239"/>
          </reference>
          <reference field="9" count="1" selected="0">
            <x v="0"/>
          </reference>
        </references>
      </pivotArea>
    </format>
    <format dxfId="706">
      <pivotArea dataOnly="0" labelOnly="1" outline="0" fieldPosition="0">
        <references count="4">
          <reference field="2" count="1">
            <x v="89"/>
          </reference>
          <reference field="4" count="1" selected="0">
            <x v="45"/>
          </reference>
          <reference field="6" count="1" selected="0">
            <x v="269"/>
          </reference>
          <reference field="9" count="1" selected="0">
            <x v="0"/>
          </reference>
        </references>
      </pivotArea>
    </format>
    <format dxfId="707">
      <pivotArea dataOnly="0" labelOnly="1" outline="0" fieldPosition="0">
        <references count="4">
          <reference field="2" count="1">
            <x v="103"/>
          </reference>
          <reference field="4" count="1" selected="0">
            <x v="45"/>
          </reference>
          <reference field="6" count="1" selected="0">
            <x v="322"/>
          </reference>
          <reference field="9" count="1" selected="0">
            <x v="0"/>
          </reference>
        </references>
      </pivotArea>
    </format>
    <format dxfId="708">
      <pivotArea dataOnly="0" labelOnly="1" outline="0" fieldPosition="0">
        <references count="4">
          <reference field="2" count="2">
            <x v="89"/>
            <x v="103"/>
          </reference>
          <reference field="4" count="1" selected="0">
            <x v="45"/>
          </reference>
          <reference field="6" count="1" selected="0">
            <x v="324"/>
          </reference>
          <reference field="9" count="1" selected="0">
            <x v="1"/>
          </reference>
        </references>
      </pivotArea>
    </format>
    <format dxfId="709">
      <pivotArea dataOnly="0" labelOnly="1" outline="0" fieldPosition="0">
        <references count="4">
          <reference field="2" count="1">
            <x v="89"/>
          </reference>
          <reference field="4" count="1" selected="0">
            <x v="45"/>
          </reference>
          <reference field="6" count="1" selected="0">
            <x v="328"/>
          </reference>
          <reference field="9" count="1" selected="0">
            <x v="0"/>
          </reference>
        </references>
      </pivotArea>
    </format>
    <format dxfId="710">
      <pivotArea dataOnly="0" labelOnly="1" outline="0" fieldPosition="0">
        <references count="4">
          <reference field="2" count="1">
            <x v="103"/>
          </reference>
          <reference field="4" count="1" selected="0">
            <x v="45"/>
          </reference>
          <reference field="6" count="1" selected="0">
            <x v="336"/>
          </reference>
          <reference field="9" count="1" selected="0">
            <x v="0"/>
          </reference>
        </references>
      </pivotArea>
    </format>
    <format dxfId="711">
      <pivotArea dataOnly="0" labelOnly="1" outline="0" fieldPosition="0">
        <references count="4">
          <reference field="2" count="1">
            <x v="89"/>
          </reference>
          <reference field="4" count="1" selected="0">
            <x v="45"/>
          </reference>
          <reference field="6" count="1" selected="0">
            <x v="347"/>
          </reference>
          <reference field="9" count="1" selected="0">
            <x v="0"/>
          </reference>
        </references>
      </pivotArea>
    </format>
    <format dxfId="712">
      <pivotArea dataOnly="0" labelOnly="1" outline="0" fieldPosition="0">
        <references count="4">
          <reference field="2" count="1">
            <x v="103"/>
          </reference>
          <reference field="4" count="1" selected="0">
            <x v="45"/>
          </reference>
          <reference field="6" count="1" selected="0">
            <x v="358"/>
          </reference>
          <reference field="9" count="1" selected="0">
            <x v="1"/>
          </reference>
        </references>
      </pivotArea>
    </format>
    <format dxfId="713">
      <pivotArea dataOnly="0" labelOnly="1" outline="0" fieldPosition="0">
        <references count="4">
          <reference field="2" count="1">
            <x v="89"/>
          </reference>
          <reference field="4" count="1" selected="0">
            <x v="45"/>
          </reference>
          <reference field="6" count="1" selected="0">
            <x v="361"/>
          </reference>
          <reference field="9" count="1" selected="0">
            <x v="0"/>
          </reference>
        </references>
      </pivotArea>
    </format>
    <format dxfId="714">
      <pivotArea dataOnly="0" labelOnly="1" outline="0" fieldPosition="0">
        <references count="4">
          <reference field="2" count="1">
            <x v="103"/>
          </reference>
          <reference field="4" count="1" selected="0">
            <x v="45"/>
          </reference>
          <reference field="6" count="1" selected="0">
            <x v="369"/>
          </reference>
          <reference field="9" count="1" selected="0">
            <x v="0"/>
          </reference>
        </references>
      </pivotArea>
    </format>
    <format dxfId="715">
      <pivotArea dataOnly="0" labelOnly="1" outline="0" fieldPosition="0">
        <references count="4">
          <reference field="2" count="1">
            <x v="89"/>
          </reference>
          <reference field="4" count="1" selected="0">
            <x v="45"/>
          </reference>
          <reference field="6" count="1" selected="0">
            <x v="413"/>
          </reference>
          <reference field="9" count="1" selected="0">
            <x v="0"/>
          </reference>
        </references>
      </pivotArea>
    </format>
    <format dxfId="716">
      <pivotArea dataOnly="0" labelOnly="1" outline="0" fieldPosition="0">
        <references count="4">
          <reference field="2" count="1">
            <x v="103"/>
          </reference>
          <reference field="4" count="1" selected="0">
            <x v="45"/>
          </reference>
          <reference field="6" count="1" selected="0">
            <x v="414"/>
          </reference>
          <reference field="9" count="1" selected="0">
            <x v="0"/>
          </reference>
        </references>
      </pivotArea>
    </format>
    <format dxfId="717">
      <pivotArea dataOnly="0" labelOnly="1" outline="0" fieldPosition="0">
        <references count="4">
          <reference field="2" count="1">
            <x v="89"/>
          </reference>
          <reference field="4" count="1" selected="0">
            <x v="45"/>
          </reference>
          <reference field="6" count="1" selected="0">
            <x v="417"/>
          </reference>
          <reference field="9" count="1" selected="0">
            <x v="0"/>
          </reference>
        </references>
      </pivotArea>
    </format>
    <format dxfId="718">
      <pivotArea dataOnly="0" labelOnly="1" outline="0" fieldPosition="0">
        <references count="4">
          <reference field="2" count="1">
            <x v="15"/>
          </reference>
          <reference field="4" count="1" selected="0">
            <x v="45"/>
          </reference>
          <reference field="6" count="1" selected="0">
            <x v="446"/>
          </reference>
          <reference field="9" count="1" selected="0">
            <x v="0"/>
          </reference>
        </references>
      </pivotArea>
    </format>
    <format dxfId="719">
      <pivotArea dataOnly="0" labelOnly="1" outline="0" fieldPosition="0">
        <references count="4">
          <reference field="2" count="2">
            <x v="89"/>
            <x v="103"/>
          </reference>
          <reference field="4" count="1" selected="0">
            <x v="45"/>
          </reference>
          <reference field="6" count="1" selected="0">
            <x v="452"/>
          </reference>
          <reference field="9" count="1" selected="0">
            <x v="1"/>
          </reference>
        </references>
      </pivotArea>
    </format>
    <format dxfId="720">
      <pivotArea dataOnly="0" labelOnly="1" outline="0" fieldPosition="0">
        <references count="4">
          <reference field="2" count="1">
            <x v="89"/>
          </reference>
          <reference field="4" count="1" selected="0">
            <x v="45"/>
          </reference>
          <reference field="6" count="1" selected="0">
            <x v="491"/>
          </reference>
          <reference field="9" count="1" selected="0">
            <x v="0"/>
          </reference>
        </references>
      </pivotArea>
    </format>
    <format dxfId="721">
      <pivotArea dataOnly="0" labelOnly="1" outline="0" fieldPosition="0">
        <references count="4">
          <reference field="2" count="1">
            <x v="103"/>
          </reference>
          <reference field="4" count="1" selected="0">
            <x v="45"/>
          </reference>
          <reference field="6" count="1" selected="0">
            <x v="498"/>
          </reference>
          <reference field="9" count="1" selected="0">
            <x v="0"/>
          </reference>
        </references>
      </pivotArea>
    </format>
    <format dxfId="722">
      <pivotArea dataOnly="0" labelOnly="1" outline="0" fieldPosition="0">
        <references count="4">
          <reference field="2" count="1">
            <x v="89"/>
          </reference>
          <reference field="4" count="1" selected="0">
            <x v="45"/>
          </reference>
          <reference field="6" count="1" selected="0">
            <x v="506"/>
          </reference>
          <reference field="9" count="1" selected="0">
            <x v="0"/>
          </reference>
        </references>
      </pivotArea>
    </format>
    <format dxfId="723">
      <pivotArea dataOnly="0" labelOnly="1" outline="0" fieldPosition="0">
        <references count="4">
          <reference field="2" count="1">
            <x v="103"/>
          </reference>
          <reference field="4" count="1" selected="0">
            <x v="45"/>
          </reference>
          <reference field="6" count="1" selected="0">
            <x v="523"/>
          </reference>
          <reference field="9" count="1" selected="0">
            <x v="1"/>
          </reference>
        </references>
      </pivotArea>
    </format>
    <format dxfId="724">
      <pivotArea dataOnly="0" labelOnly="1" outline="0" fieldPosition="0">
        <references count="4">
          <reference field="2" count="2">
            <x v="89"/>
            <x v="103"/>
          </reference>
          <reference field="4" count="1" selected="0">
            <x v="45"/>
          </reference>
          <reference field="6" count="1" selected="0">
            <x v="529"/>
          </reference>
          <reference field="9" count="1" selected="0">
            <x v="1"/>
          </reference>
        </references>
      </pivotArea>
    </format>
    <format dxfId="725">
      <pivotArea dataOnly="0" labelOnly="1" outline="0" fieldPosition="0">
        <references count="4">
          <reference field="2" count="2">
            <x v="89"/>
            <x v="103"/>
          </reference>
          <reference field="4" count="1" selected="0">
            <x v="45"/>
          </reference>
          <reference field="6" count="1" selected="0">
            <x v="542"/>
          </reference>
          <reference field="9" count="1" selected="0">
            <x v="1"/>
          </reference>
        </references>
      </pivotArea>
    </format>
    <format dxfId="726">
      <pivotArea dataOnly="0" labelOnly="1" outline="0" fieldPosition="0">
        <references count="4">
          <reference field="2" count="1">
            <x v="89"/>
          </reference>
          <reference field="4" count="1" selected="0">
            <x v="45"/>
          </reference>
          <reference field="6" count="1" selected="0">
            <x v="577"/>
          </reference>
          <reference field="9" count="1" selected="0">
            <x v="0"/>
          </reference>
        </references>
      </pivotArea>
    </format>
    <format dxfId="727">
      <pivotArea dataOnly="0" labelOnly="1" outline="0" fieldPosition="0">
        <references count="4">
          <reference field="2" count="1">
            <x v="103"/>
          </reference>
          <reference field="4" count="1" selected="0">
            <x v="45"/>
          </reference>
          <reference field="6" count="1" selected="0">
            <x v="588"/>
          </reference>
          <reference field="9" count="1" selected="0">
            <x v="1"/>
          </reference>
        </references>
      </pivotArea>
    </format>
    <format dxfId="728">
      <pivotArea dataOnly="0" labelOnly="1" outline="0" fieldPosition="0">
        <references count="4">
          <reference field="2" count="1">
            <x v="89"/>
          </reference>
          <reference field="4" count="1" selected="0">
            <x v="45"/>
          </reference>
          <reference field="6" count="1" selected="0">
            <x v="619"/>
          </reference>
          <reference field="9" count="1" selected="0">
            <x v="0"/>
          </reference>
        </references>
      </pivotArea>
    </format>
    <format dxfId="729">
      <pivotArea dataOnly="0" labelOnly="1" outline="0" fieldPosition="0">
        <references count="4">
          <reference field="2" count="1">
            <x v="103"/>
          </reference>
          <reference field="4" count="1" selected="0">
            <x v="45"/>
          </reference>
          <reference field="6" count="1" selected="0">
            <x v="621"/>
          </reference>
          <reference field="9" count="1" selected="0">
            <x v="0"/>
          </reference>
        </references>
      </pivotArea>
    </format>
    <format dxfId="730">
      <pivotArea dataOnly="0" labelOnly="1" outline="0" fieldPosition="0">
        <references count="4">
          <reference field="2" count="1">
            <x v="89"/>
          </reference>
          <reference field="4" count="1" selected="0">
            <x v="45"/>
          </reference>
          <reference field="6" count="1" selected="0">
            <x v="628"/>
          </reference>
          <reference field="9" count="1" selected="0">
            <x v="0"/>
          </reference>
        </references>
      </pivotArea>
    </format>
    <format dxfId="731">
      <pivotArea dataOnly="0" labelOnly="1" outline="0" fieldPosition="0">
        <references count="4">
          <reference field="2" count="1">
            <x v="103"/>
          </reference>
          <reference field="4" count="1" selected="0">
            <x v="45"/>
          </reference>
          <reference field="6" count="1" selected="0">
            <x v="645"/>
          </reference>
          <reference field="9" count="1" selected="0">
            <x v="1"/>
          </reference>
        </references>
      </pivotArea>
    </format>
    <format dxfId="732">
      <pivotArea dataOnly="0" labelOnly="1" outline="0" fieldPosition="0">
        <references count="4">
          <reference field="2" count="2">
            <x v="89"/>
            <x v="103"/>
          </reference>
          <reference field="4" count="1" selected="0">
            <x v="45"/>
          </reference>
          <reference field="6" count="1" selected="0">
            <x v="688"/>
          </reference>
          <reference field="9" count="1" selected="0">
            <x v="1"/>
          </reference>
        </references>
      </pivotArea>
    </format>
    <format dxfId="733">
      <pivotArea dataOnly="0" labelOnly="1" outline="0" fieldPosition="0">
        <references count="4">
          <reference field="2" count="2">
            <x v="89"/>
            <x v="103"/>
          </reference>
          <reference field="4" count="1" selected="0">
            <x v="45"/>
          </reference>
          <reference field="6" count="1" selected="0">
            <x v="702"/>
          </reference>
          <reference field="9" count="1" selected="0">
            <x v="1"/>
          </reference>
        </references>
      </pivotArea>
    </format>
    <format dxfId="734">
      <pivotArea dataOnly="0" labelOnly="1" outline="0" fieldPosition="0">
        <references count="4">
          <reference field="2" count="1">
            <x v="89"/>
          </reference>
          <reference field="4" count="1" selected="0">
            <x v="45"/>
          </reference>
          <reference field="6" count="1" selected="0">
            <x v="719"/>
          </reference>
          <reference field="9" count="1" selected="0">
            <x v="0"/>
          </reference>
        </references>
      </pivotArea>
    </format>
    <format dxfId="735">
      <pivotArea dataOnly="0" labelOnly="1" outline="0" fieldPosition="0">
        <references count="4">
          <reference field="2" count="1">
            <x v="15"/>
          </reference>
          <reference field="4" count="1" selected="0">
            <x v="45"/>
          </reference>
          <reference field="6" count="1" selected="0">
            <x v="725"/>
          </reference>
          <reference field="9" count="1" selected="0">
            <x v="0"/>
          </reference>
        </references>
      </pivotArea>
    </format>
    <format dxfId="736">
      <pivotArea dataOnly="0" labelOnly="1" outline="0" fieldPosition="0">
        <references count="4">
          <reference field="2" count="1">
            <x v="89"/>
          </reference>
          <reference field="4" count="1" selected="0">
            <x v="45"/>
          </reference>
          <reference field="6" count="1" selected="0">
            <x v="726"/>
          </reference>
          <reference field="9" count="1" selected="0">
            <x v="0"/>
          </reference>
        </references>
      </pivotArea>
    </format>
    <format dxfId="737">
      <pivotArea dataOnly="0" labelOnly="1" outline="0" fieldPosition="0">
        <references count="4">
          <reference field="2" count="1">
            <x v="103"/>
          </reference>
          <reference field="4" count="1" selected="0">
            <x v="45"/>
          </reference>
          <reference field="6" count="1" selected="0">
            <x v="751"/>
          </reference>
          <reference field="9" count="1" selected="0">
            <x v="0"/>
          </reference>
        </references>
      </pivotArea>
    </format>
    <format dxfId="738">
      <pivotArea dataOnly="0" labelOnly="1" outline="0" fieldPosition="0">
        <references count="4">
          <reference field="2" count="1">
            <x v="29"/>
          </reference>
          <reference field="4" count="1" selected="0">
            <x v="46"/>
          </reference>
          <reference field="6" count="1" selected="0">
            <x v="35"/>
          </reference>
          <reference field="9" count="1" selected="0">
            <x v="0"/>
          </reference>
        </references>
      </pivotArea>
    </format>
    <format dxfId="739">
      <pivotArea dataOnly="0" labelOnly="1" outline="0" fieldPosition="0">
        <references count="4">
          <reference field="2" count="1">
            <x v="104"/>
          </reference>
          <reference field="4" count="1" selected="0">
            <x v="47"/>
          </reference>
          <reference field="6" count="1" selected="0">
            <x v="766"/>
          </reference>
          <reference field="9" count="1" selected="0">
            <x v="5"/>
          </reference>
        </references>
      </pivotArea>
    </format>
    <format dxfId="740">
      <pivotArea dataOnly="0" labelOnly="1" outline="0" fieldPosition="0">
        <references count="5">
          <reference field="2" count="1" selected="0">
            <x v="3"/>
          </reference>
          <reference field="4" count="1" selected="0">
            <x v="0"/>
          </reference>
          <reference field="6" count="1" selected="0">
            <x v="29"/>
          </reference>
          <reference field="9" count="1" selected="0">
            <x v="0"/>
          </reference>
          <reference field="18" count="1">
            <x v="25"/>
          </reference>
        </references>
      </pivotArea>
    </format>
    <format dxfId="741">
      <pivotArea dataOnly="0" labelOnly="1" outline="0" fieldPosition="0">
        <references count="5">
          <reference field="2" count="1" selected="0">
            <x v="3"/>
          </reference>
          <reference field="4" count="1" selected="0">
            <x v="0"/>
          </reference>
          <reference field="6" count="1" selected="0">
            <x v="328"/>
          </reference>
          <reference field="9" count="1" selected="0">
            <x v="0"/>
          </reference>
          <reference field="18" count="1">
            <x v="110"/>
          </reference>
        </references>
      </pivotArea>
    </format>
    <format dxfId="742">
      <pivotArea dataOnly="0" labelOnly="1" outline="0" fieldPosition="0">
        <references count="5">
          <reference field="2" count="1" selected="0">
            <x v="67"/>
          </reference>
          <reference field="4" count="1" selected="0">
            <x v="0"/>
          </reference>
          <reference field="6" count="1" selected="0">
            <x v="378"/>
          </reference>
          <reference field="9" count="1" selected="0">
            <x v="0"/>
          </reference>
          <reference field="18" count="1">
            <x v="7"/>
          </reference>
        </references>
      </pivotArea>
    </format>
    <format dxfId="743">
      <pivotArea dataOnly="0" labelOnly="1" outline="0" fieldPosition="0">
        <references count="5">
          <reference field="2" count="1" selected="0">
            <x v="3"/>
          </reference>
          <reference field="4" count="1" selected="0">
            <x v="0"/>
          </reference>
          <reference field="6" count="1" selected="0">
            <x v="399"/>
          </reference>
          <reference field="9" count="1" selected="0">
            <x v="0"/>
          </reference>
          <reference field="18" count="1">
            <x v="25"/>
          </reference>
        </references>
      </pivotArea>
    </format>
    <format dxfId="744">
      <pivotArea dataOnly="0" labelOnly="1" outline="0" fieldPosition="0">
        <references count="5">
          <reference field="2" count="1" selected="0">
            <x v="67"/>
          </reference>
          <reference field="4" count="1" selected="0">
            <x v="0"/>
          </reference>
          <reference field="6" count="1" selected="0">
            <x v="405"/>
          </reference>
          <reference field="9" count="1" selected="0">
            <x v="0"/>
          </reference>
          <reference field="18" count="1">
            <x v="7"/>
          </reference>
        </references>
      </pivotArea>
    </format>
    <format dxfId="745">
      <pivotArea dataOnly="0" labelOnly="1" outline="0" fieldPosition="0">
        <references count="5">
          <reference field="2" count="1" selected="0">
            <x v="3"/>
          </reference>
          <reference field="4" count="1" selected="0">
            <x v="0"/>
          </reference>
          <reference field="6" count="1" selected="0">
            <x v="454"/>
          </reference>
          <reference field="9" count="1" selected="0">
            <x v="0"/>
          </reference>
          <reference field="18" count="1">
            <x v="25"/>
          </reference>
        </references>
      </pivotArea>
    </format>
    <format dxfId="746">
      <pivotArea dataOnly="0" labelOnly="1" outline="0" fieldPosition="0">
        <references count="5">
          <reference field="2" count="1" selected="0">
            <x v="67"/>
          </reference>
          <reference field="4" count="1" selected="0">
            <x v="0"/>
          </reference>
          <reference field="6" count="1" selected="0">
            <x v="589"/>
          </reference>
          <reference field="9" count="1" selected="0">
            <x v="0"/>
          </reference>
          <reference field="18" count="1">
            <x v="7"/>
          </reference>
        </references>
      </pivotArea>
    </format>
    <format dxfId="747">
      <pivotArea dataOnly="0" labelOnly="1" outline="0" fieldPosition="0">
        <references count="5">
          <reference field="2" count="1" selected="0">
            <x v="6"/>
          </reference>
          <reference field="4" count="1" selected="0">
            <x v="1"/>
          </reference>
          <reference field="6" count="1" selected="0">
            <x v="164"/>
          </reference>
          <reference field="9" count="1" selected="0">
            <x v="0"/>
          </reference>
          <reference field="18" count="1">
            <x v="78"/>
          </reference>
        </references>
      </pivotArea>
    </format>
    <format dxfId="748">
      <pivotArea dataOnly="0" labelOnly="1" outline="0" fieldPosition="0">
        <references count="5">
          <reference field="2" count="1" selected="0">
            <x v="63"/>
          </reference>
          <reference field="4" count="1" selected="0">
            <x v="1"/>
          </reference>
          <reference field="6" count="1" selected="0">
            <x v="558"/>
          </reference>
          <reference field="9" count="1" selected="0">
            <x v="0"/>
          </reference>
          <reference field="18" count="1">
            <x v="115"/>
          </reference>
        </references>
      </pivotArea>
    </format>
    <format dxfId="749">
      <pivotArea dataOnly="0" labelOnly="1" outline="0" fieldPosition="0">
        <references count="5">
          <reference field="2" count="1" selected="0">
            <x v="32"/>
          </reference>
          <reference field="4" count="1" selected="0">
            <x v="2"/>
          </reference>
          <reference field="6" count="1" selected="0">
            <x v="142"/>
          </reference>
          <reference field="9" count="1" selected="0">
            <x v="0"/>
          </reference>
          <reference field="18" count="1">
            <x v="161"/>
          </reference>
        </references>
      </pivotArea>
    </format>
    <format dxfId="750">
      <pivotArea dataOnly="0" labelOnly="1" outline="0" fieldPosition="0">
        <references count="5">
          <reference field="2" count="1" selected="0">
            <x v="8"/>
          </reference>
          <reference field="4" count="1" selected="0">
            <x v="2"/>
          </reference>
          <reference field="6" count="1" selected="0">
            <x v="415"/>
          </reference>
          <reference field="9" count="1" selected="0">
            <x v="2"/>
          </reference>
          <reference field="18" count="1">
            <x v="200"/>
          </reference>
        </references>
      </pivotArea>
    </format>
    <format dxfId="751">
      <pivotArea dataOnly="0" labelOnly="1" outline="0" fieldPosition="0">
        <references count="5">
          <reference field="2" count="1" selected="0">
            <x v="76"/>
          </reference>
          <reference field="4" count="1" selected="0">
            <x v="2"/>
          </reference>
          <reference field="6" count="1" selected="0">
            <x v="415"/>
          </reference>
          <reference field="9" count="1" selected="0">
            <x v="2"/>
          </reference>
          <reference field="18" count="1">
            <x v="146"/>
          </reference>
        </references>
      </pivotArea>
    </format>
    <format dxfId="752">
      <pivotArea dataOnly="0" labelOnly="1" outline="0" fieldPosition="0">
        <references count="5">
          <reference field="2" count="1" selected="0">
            <x v="81"/>
          </reference>
          <reference field="4" count="1" selected="0">
            <x v="2"/>
          </reference>
          <reference field="6" count="1" selected="0">
            <x v="415"/>
          </reference>
          <reference field="9" count="1" selected="0">
            <x v="2"/>
          </reference>
          <reference field="18" count="1">
            <x v="145"/>
          </reference>
        </references>
      </pivotArea>
    </format>
    <format dxfId="753">
      <pivotArea dataOnly="0" labelOnly="1" outline="0" fieldPosition="0">
        <references count="5">
          <reference field="2" count="1" selected="0">
            <x v="32"/>
          </reference>
          <reference field="4" count="1" selected="0">
            <x v="2"/>
          </reference>
          <reference field="6" count="1" selected="0">
            <x v="531"/>
          </reference>
          <reference field="9" count="1" selected="0">
            <x v="0"/>
          </reference>
          <reference field="18" count="1">
            <x v="116"/>
          </reference>
        </references>
      </pivotArea>
    </format>
    <format dxfId="754">
      <pivotArea dataOnly="0" labelOnly="1" outline="0" fieldPosition="0">
        <references count="5">
          <reference field="2" count="1" selected="0">
            <x v="77"/>
          </reference>
          <reference field="4" count="1" selected="0">
            <x v="2"/>
          </reference>
          <reference field="6" count="1" selected="0">
            <x v="761"/>
          </reference>
          <reference field="9" count="1" selected="0">
            <x v="0"/>
          </reference>
          <reference field="18" count="1">
            <x v="14"/>
          </reference>
        </references>
      </pivotArea>
    </format>
    <format dxfId="755">
      <pivotArea dataOnly="0" labelOnly="1" outline="0" fieldPosition="0">
        <references count="5">
          <reference field="2" count="1" selected="0">
            <x v="4"/>
          </reference>
          <reference field="4" count="1" selected="0">
            <x v="3"/>
          </reference>
          <reference field="6" count="1" selected="0">
            <x v="3"/>
          </reference>
          <reference field="9" count="1" selected="0">
            <x v="2"/>
          </reference>
          <reference field="18" count="1">
            <x v="50"/>
          </reference>
        </references>
      </pivotArea>
    </format>
    <format dxfId="756">
      <pivotArea dataOnly="0" labelOnly="1" outline="0" fieldPosition="0">
        <references count="5">
          <reference field="2" count="1" selected="0">
            <x v="47"/>
          </reference>
          <reference field="4" count="1" selected="0">
            <x v="3"/>
          </reference>
          <reference field="6" count="1" selected="0">
            <x v="3"/>
          </reference>
          <reference field="9" count="1" selected="0">
            <x v="2"/>
          </reference>
          <reference field="18" count="1">
            <x v="120"/>
          </reference>
        </references>
      </pivotArea>
    </format>
    <format dxfId="757">
      <pivotArea dataOnly="0" labelOnly="1" outline="0" fieldPosition="0">
        <references count="5">
          <reference field="2" count="1" selected="0">
            <x v="65"/>
          </reference>
          <reference field="4" count="1" selected="0">
            <x v="3"/>
          </reference>
          <reference field="6" count="1" selected="0">
            <x v="3"/>
          </reference>
          <reference field="9" count="1" selected="0">
            <x v="2"/>
          </reference>
          <reference field="18" count="1">
            <x v="15"/>
          </reference>
        </references>
      </pivotArea>
    </format>
    <format dxfId="758">
      <pivotArea dataOnly="0" labelOnly="1" outline="0" fieldPosition="0">
        <references count="5">
          <reference field="2" count="1" selected="0">
            <x v="47"/>
          </reference>
          <reference field="4" count="1" selected="0">
            <x v="3"/>
          </reference>
          <reference field="6" count="1" selected="0">
            <x v="11"/>
          </reference>
          <reference field="9" count="1" selected="0">
            <x v="1"/>
          </reference>
          <reference field="18" count="1">
            <x v="120"/>
          </reference>
        </references>
      </pivotArea>
    </format>
    <format dxfId="759">
      <pivotArea dataOnly="0" labelOnly="1" outline="0" fieldPosition="0">
        <references count="5">
          <reference field="2" count="1" selected="0">
            <x v="89"/>
          </reference>
          <reference field="4" count="1" selected="0">
            <x v="3"/>
          </reference>
          <reference field="6" count="1" selected="0">
            <x v="11"/>
          </reference>
          <reference field="9" count="1" selected="0">
            <x v="1"/>
          </reference>
          <reference field="18" count="1">
            <x v="137"/>
          </reference>
        </references>
      </pivotArea>
    </format>
    <format dxfId="760">
      <pivotArea dataOnly="0" labelOnly="1" outline="0" fieldPosition="0">
        <references count="5">
          <reference field="2" count="1" selected="0">
            <x v="92"/>
          </reference>
          <reference field="4" count="1" selected="0">
            <x v="3"/>
          </reference>
          <reference field="6" count="1" selected="0">
            <x v="95"/>
          </reference>
          <reference field="9" count="1" selected="0">
            <x v="0"/>
          </reference>
          <reference field="18" count="1">
            <x v="16"/>
          </reference>
        </references>
      </pivotArea>
    </format>
    <format dxfId="761">
      <pivotArea dataOnly="0" labelOnly="1" outline="0" fieldPosition="0">
        <references count="5">
          <reference field="2" count="1" selected="0">
            <x v="89"/>
          </reference>
          <reference field="4" count="1" selected="0">
            <x v="3"/>
          </reference>
          <reference field="6" count="1" selected="0">
            <x v="97"/>
          </reference>
          <reference field="9" count="1" selected="0">
            <x v="0"/>
          </reference>
          <reference field="18" count="1">
            <x v="137"/>
          </reference>
        </references>
      </pivotArea>
    </format>
    <format dxfId="762">
      <pivotArea dataOnly="0" labelOnly="1" outline="0" fieldPosition="0">
        <references count="5">
          <reference field="2" count="1" selected="0">
            <x v="92"/>
          </reference>
          <reference field="4" count="1" selected="0">
            <x v="3"/>
          </reference>
          <reference field="6" count="1" selected="0">
            <x v="149"/>
          </reference>
          <reference field="9" count="1" selected="0">
            <x v="0"/>
          </reference>
          <reference field="18" count="1">
            <x v="16"/>
          </reference>
        </references>
      </pivotArea>
    </format>
    <format dxfId="763">
      <pivotArea dataOnly="0" labelOnly="1" outline="0" fieldPosition="0">
        <references count="5">
          <reference field="2" count="1" selected="0">
            <x v="4"/>
          </reference>
          <reference field="4" count="1" selected="0">
            <x v="3"/>
          </reference>
          <reference field="6" count="1" selected="0">
            <x v="152"/>
          </reference>
          <reference field="9" count="1" selected="0">
            <x v="2"/>
          </reference>
          <reference field="18" count="1">
            <x v="50"/>
          </reference>
        </references>
      </pivotArea>
    </format>
    <format dxfId="764">
      <pivotArea dataOnly="0" labelOnly="1" outline="0" fieldPosition="0">
        <references count="5">
          <reference field="2" count="1" selected="0">
            <x v="47"/>
          </reference>
          <reference field="4" count="1" selected="0">
            <x v="3"/>
          </reference>
          <reference field="6" count="1" selected="0">
            <x v="152"/>
          </reference>
          <reference field="9" count="1" selected="0">
            <x v="2"/>
          </reference>
          <reference field="18" count="1">
            <x v="120"/>
          </reference>
        </references>
      </pivotArea>
    </format>
    <format dxfId="765">
      <pivotArea dataOnly="0" labelOnly="1" outline="0" fieldPosition="0">
        <references count="5">
          <reference field="2" count="1" selected="0">
            <x v="65"/>
          </reference>
          <reference field="4" count="1" selected="0">
            <x v="3"/>
          </reference>
          <reference field="6" count="1" selected="0">
            <x v="152"/>
          </reference>
          <reference field="9" count="1" selected="0">
            <x v="2"/>
          </reference>
          <reference field="18" count="1">
            <x v="15"/>
          </reference>
        </references>
      </pivotArea>
    </format>
    <format dxfId="766">
      <pivotArea dataOnly="0" labelOnly="1" outline="0" fieldPosition="0">
        <references count="5">
          <reference field="2" count="1" selected="0">
            <x v="89"/>
          </reference>
          <reference field="4" count="1" selected="0">
            <x v="3"/>
          </reference>
          <reference field="6" count="1" selected="0">
            <x v="248"/>
          </reference>
          <reference field="9" count="1" selected="0">
            <x v="1"/>
          </reference>
          <reference field="18" count="1">
            <x v="109"/>
          </reference>
        </references>
      </pivotArea>
    </format>
    <format dxfId="767">
      <pivotArea dataOnly="0" labelOnly="1" outline="0" fieldPosition="0">
        <references count="5">
          <reference field="2" count="1" selected="0">
            <x v="100"/>
          </reference>
          <reference field="4" count="1" selected="0">
            <x v="3"/>
          </reference>
          <reference field="6" count="1" selected="0">
            <x v="248"/>
          </reference>
          <reference field="9" count="1" selected="0">
            <x v="1"/>
          </reference>
          <reference field="18" count="1">
            <x v="73"/>
          </reference>
        </references>
      </pivotArea>
    </format>
    <format dxfId="768">
      <pivotArea dataOnly="0" labelOnly="1" outline="0" fieldPosition="0">
        <references count="5">
          <reference field="2" count="1" selected="0">
            <x v="87"/>
          </reference>
          <reference field="4" count="1" selected="0">
            <x v="3"/>
          </reference>
          <reference field="6" count="1" selected="0">
            <x v="318"/>
          </reference>
          <reference field="9" count="1" selected="0">
            <x v="0"/>
          </reference>
          <reference field="18" count="1">
            <x v="55"/>
          </reference>
        </references>
      </pivotArea>
    </format>
    <format dxfId="769">
      <pivotArea dataOnly="0" labelOnly="1" outline="0" fieldPosition="0">
        <references count="5">
          <reference field="2" count="1" selected="0">
            <x v="89"/>
          </reference>
          <reference field="4" count="1" selected="0">
            <x v="3"/>
          </reference>
          <reference field="6" count="1" selected="0">
            <x v="346"/>
          </reference>
          <reference field="9" count="1" selected="0">
            <x v="0"/>
          </reference>
          <reference field="18" count="1">
            <x v="69"/>
          </reference>
        </references>
      </pivotArea>
    </format>
    <format dxfId="770">
      <pivotArea dataOnly="0" labelOnly="1" outline="0" fieldPosition="0">
        <references count="5">
          <reference field="2" count="1" selected="0">
            <x v="48"/>
          </reference>
          <reference field="4" count="1" selected="0">
            <x v="3"/>
          </reference>
          <reference field="6" count="1" selected="0">
            <x v="396"/>
          </reference>
          <reference field="9" count="1" selected="0">
            <x v="4"/>
          </reference>
          <reference field="18" count="1">
            <x v="72"/>
          </reference>
        </references>
      </pivotArea>
    </format>
    <format dxfId="771">
      <pivotArea dataOnly="0" labelOnly="1" outline="0" fieldPosition="0">
        <references count="5">
          <reference field="2" count="1" selected="0">
            <x v="49"/>
          </reference>
          <reference field="4" count="1" selected="0">
            <x v="3"/>
          </reference>
          <reference field="6" count="1" selected="0">
            <x v="396"/>
          </reference>
          <reference field="9" count="1" selected="0">
            <x v="4"/>
          </reference>
          <reference field="18" count="1">
            <x v="167"/>
          </reference>
        </references>
      </pivotArea>
    </format>
    <format dxfId="772">
      <pivotArea dataOnly="0" labelOnly="1" outline="0" fieldPosition="0">
        <references count="5">
          <reference field="2" count="1" selected="0">
            <x v="56"/>
          </reference>
          <reference field="4" count="1" selected="0">
            <x v="3"/>
          </reference>
          <reference field="6" count="1" selected="0">
            <x v="396"/>
          </reference>
          <reference field="9" count="1" selected="0">
            <x v="4"/>
          </reference>
          <reference field="18" count="1">
            <x v="141"/>
          </reference>
        </references>
      </pivotArea>
    </format>
    <format dxfId="773">
      <pivotArea dataOnly="0" labelOnly="1" outline="0" fieldPosition="0">
        <references count="5">
          <reference field="2" count="1" selected="0">
            <x v="69"/>
          </reference>
          <reference field="4" count="1" selected="0">
            <x v="3"/>
          </reference>
          <reference field="6" count="1" selected="0">
            <x v="396"/>
          </reference>
          <reference field="9" count="1" selected="0">
            <x v="4"/>
          </reference>
          <reference field="18" count="2">
            <x v="43"/>
            <x v="186"/>
          </reference>
        </references>
      </pivotArea>
    </format>
    <format dxfId="774">
      <pivotArea dataOnly="0" labelOnly="1" outline="0" fieldPosition="0">
        <references count="5">
          <reference field="2" count="1" selected="0">
            <x v="74"/>
          </reference>
          <reference field="4" count="1" selected="0">
            <x v="3"/>
          </reference>
          <reference field="6" count="1" selected="0">
            <x v="396"/>
          </reference>
          <reference field="9" count="1" selected="0">
            <x v="4"/>
          </reference>
          <reference field="18" count="1">
            <x v="206"/>
          </reference>
        </references>
      </pivotArea>
    </format>
    <format dxfId="775">
      <pivotArea dataOnly="0" labelOnly="1" outline="0" fieldPosition="0">
        <references count="5">
          <reference field="2" count="1" selected="0">
            <x v="94"/>
          </reference>
          <reference field="4" count="1" selected="0">
            <x v="3"/>
          </reference>
          <reference field="6" count="1" selected="0">
            <x v="396"/>
          </reference>
          <reference field="9" count="1" selected="0">
            <x v="4"/>
          </reference>
          <reference field="18" count="3">
            <x v="74"/>
            <x v="197"/>
            <x v="202"/>
          </reference>
        </references>
      </pivotArea>
    </format>
    <format dxfId="776">
      <pivotArea dataOnly="0" labelOnly="1" outline="0" fieldPosition="0">
        <references count="5">
          <reference field="2" count="1" selected="0">
            <x v="89"/>
          </reference>
          <reference field="4" count="1" selected="0">
            <x v="3"/>
          </reference>
          <reference field="6" count="1" selected="0">
            <x v="406"/>
          </reference>
          <reference field="9" count="1" selected="0">
            <x v="1"/>
          </reference>
          <reference field="18" count="1">
            <x v="109"/>
          </reference>
        </references>
      </pivotArea>
    </format>
    <format dxfId="777">
      <pivotArea dataOnly="0" labelOnly="1" outline="0" fieldPosition="0">
        <references count="5">
          <reference field="2" count="1" selected="0">
            <x v="100"/>
          </reference>
          <reference field="4" count="1" selected="0">
            <x v="3"/>
          </reference>
          <reference field="6" count="1" selected="0">
            <x v="406"/>
          </reference>
          <reference field="9" count="1" selected="0">
            <x v="1"/>
          </reference>
          <reference field="18" count="1">
            <x v="73"/>
          </reference>
        </references>
      </pivotArea>
    </format>
    <format dxfId="778">
      <pivotArea dataOnly="0" labelOnly="1" outline="0" fieldPosition="0">
        <references count="5">
          <reference field="2" count="1" selected="0">
            <x v="4"/>
          </reference>
          <reference field="4" count="1" selected="0">
            <x v="3"/>
          </reference>
          <reference field="6" count="1" selected="0">
            <x v="416"/>
          </reference>
          <reference field="9" count="1" selected="0">
            <x v="0"/>
          </reference>
          <reference field="18" count="1">
            <x v="50"/>
          </reference>
        </references>
      </pivotArea>
    </format>
    <format dxfId="779">
      <pivotArea dataOnly="0" labelOnly="1" outline="0" fieldPosition="0">
        <references count="5">
          <reference field="2" count="1" selected="0">
            <x v="89"/>
          </reference>
          <reference field="4" count="1" selected="0">
            <x v="3"/>
          </reference>
          <reference field="6" count="1" selected="0">
            <x v="453"/>
          </reference>
          <reference field="9" count="1" selected="0">
            <x v="0"/>
          </reference>
          <reference field="18" count="1">
            <x v="89"/>
          </reference>
        </references>
      </pivotArea>
    </format>
    <format dxfId="780">
      <pivotArea dataOnly="0" labelOnly="1" outline="0" fieldPosition="0">
        <references count="5">
          <reference field="2" count="1" selected="0">
            <x v="4"/>
          </reference>
          <reference field="4" count="1" selected="0">
            <x v="3"/>
          </reference>
          <reference field="6" count="1" selected="0">
            <x v="469"/>
          </reference>
          <reference field="9" count="1" selected="0">
            <x v="0"/>
          </reference>
          <reference field="18" count="1">
            <x v="50"/>
          </reference>
        </references>
      </pivotArea>
    </format>
    <format dxfId="781">
      <pivotArea dataOnly="0" labelOnly="1" outline="0" fieldPosition="0">
        <references count="5">
          <reference field="2" count="1" selected="0">
            <x v="92"/>
          </reference>
          <reference field="4" count="1" selected="0">
            <x v="3"/>
          </reference>
          <reference field="6" count="1" selected="0">
            <x v="472"/>
          </reference>
          <reference field="9" count="1" selected="0">
            <x v="0"/>
          </reference>
          <reference field="18" count="1">
            <x v="16"/>
          </reference>
        </references>
      </pivotArea>
    </format>
    <format dxfId="782">
      <pivotArea dataOnly="0" labelOnly="1" outline="0" fieldPosition="0">
        <references count="5">
          <reference field="2" count="1" selected="0">
            <x v="4"/>
          </reference>
          <reference field="4" count="1" selected="0">
            <x v="3"/>
          </reference>
          <reference field="6" count="1" selected="0">
            <x v="500"/>
          </reference>
          <reference field="9" count="1" selected="0">
            <x v="3"/>
          </reference>
          <reference field="18" count="1">
            <x v="50"/>
          </reference>
        </references>
      </pivotArea>
    </format>
    <format dxfId="783">
      <pivotArea dataOnly="0" labelOnly="1" outline="0" fieldPosition="0">
        <references count="5">
          <reference field="2" count="1" selected="0">
            <x v="39"/>
          </reference>
          <reference field="4" count="1" selected="0">
            <x v="3"/>
          </reference>
          <reference field="6" count="1" selected="0">
            <x v="500"/>
          </reference>
          <reference field="9" count="1" selected="0">
            <x v="3"/>
          </reference>
          <reference field="18" count="1">
            <x v="79"/>
          </reference>
        </references>
      </pivotArea>
    </format>
    <format dxfId="784">
      <pivotArea dataOnly="0" labelOnly="1" outline="0" fieldPosition="0">
        <references count="5">
          <reference field="2" count="1" selected="0">
            <x v="48"/>
          </reference>
          <reference field="4" count="1" selected="0">
            <x v="3"/>
          </reference>
          <reference field="6" count="1" selected="0">
            <x v="500"/>
          </reference>
          <reference field="9" count="1" selected="0">
            <x v="3"/>
          </reference>
          <reference field="18" count="1">
            <x v="71"/>
          </reference>
        </references>
      </pivotArea>
    </format>
    <format dxfId="785">
      <pivotArea dataOnly="0" labelOnly="1" outline="0" fieldPosition="0">
        <references count="5">
          <reference field="2" count="1" selected="0">
            <x v="69"/>
          </reference>
          <reference field="4" count="1" selected="0">
            <x v="3"/>
          </reference>
          <reference field="6" count="1" selected="0">
            <x v="500"/>
          </reference>
          <reference field="9" count="1" selected="0">
            <x v="3"/>
          </reference>
          <reference field="18" count="1">
            <x v="186"/>
          </reference>
        </references>
      </pivotArea>
    </format>
    <format dxfId="786">
      <pivotArea dataOnly="0" labelOnly="1" outline="0" fieldPosition="0">
        <references count="5">
          <reference field="2" count="1" selected="0">
            <x v="92"/>
          </reference>
          <reference field="4" count="1" selected="0">
            <x v="3"/>
          </reference>
          <reference field="6" count="1" selected="0">
            <x v="536"/>
          </reference>
          <reference field="9" count="1" selected="0">
            <x v="0"/>
          </reference>
          <reference field="18" count="1">
            <x v="16"/>
          </reference>
        </references>
      </pivotArea>
    </format>
    <format dxfId="787">
      <pivotArea dataOnly="0" labelOnly="1" outline="0" fieldPosition="0">
        <references count="5">
          <reference field="2" count="1" selected="0">
            <x v="4"/>
          </reference>
          <reference field="4" count="1" selected="0">
            <x v="3"/>
          </reference>
          <reference field="6" count="1" selected="0">
            <x v="572"/>
          </reference>
          <reference field="9" count="1" selected="0">
            <x v="3"/>
          </reference>
          <reference field="18" count="1">
            <x v="50"/>
          </reference>
        </references>
      </pivotArea>
    </format>
    <format dxfId="788">
      <pivotArea dataOnly="0" labelOnly="1" outline="0" fieldPosition="0">
        <references count="5">
          <reference field="2" count="1" selected="0">
            <x v="31"/>
          </reference>
          <reference field="4" count="1" selected="0">
            <x v="3"/>
          </reference>
          <reference field="6" count="1" selected="0">
            <x v="572"/>
          </reference>
          <reference field="9" count="1" selected="0">
            <x v="3"/>
          </reference>
          <reference field="18" count="1">
            <x v="27"/>
          </reference>
        </references>
      </pivotArea>
    </format>
    <format dxfId="789">
      <pivotArea dataOnly="0" labelOnly="1" outline="0" fieldPosition="0">
        <references count="5">
          <reference field="2" count="1" selected="0">
            <x v="69"/>
          </reference>
          <reference field="4" count="1" selected="0">
            <x v="3"/>
          </reference>
          <reference field="6" count="1" selected="0">
            <x v="572"/>
          </reference>
          <reference field="9" count="1" selected="0">
            <x v="3"/>
          </reference>
          <reference field="18" count="1">
            <x v="186"/>
          </reference>
        </references>
      </pivotArea>
    </format>
    <format dxfId="790">
      <pivotArea dataOnly="0" labelOnly="1" outline="0" fieldPosition="0">
        <references count="5">
          <reference field="2" count="1" selected="0">
            <x v="75"/>
          </reference>
          <reference field="4" count="1" selected="0">
            <x v="3"/>
          </reference>
          <reference field="6" count="1" selected="0">
            <x v="572"/>
          </reference>
          <reference field="9" count="1" selected="0">
            <x v="3"/>
          </reference>
          <reference field="18" count="1">
            <x v="53"/>
          </reference>
        </references>
      </pivotArea>
    </format>
    <format dxfId="791">
      <pivotArea dataOnly="0" labelOnly="1" outline="0" fieldPosition="0">
        <references count="5">
          <reference field="2" count="1" selected="0">
            <x v="47"/>
          </reference>
          <reference field="4" count="1" selected="0">
            <x v="3"/>
          </reference>
          <reference field="6" count="1" selected="0">
            <x v="594"/>
          </reference>
          <reference field="9" count="1" selected="0">
            <x v="1"/>
          </reference>
          <reference field="18" count="1">
            <x v="120"/>
          </reference>
        </references>
      </pivotArea>
    </format>
    <format dxfId="792">
      <pivotArea dataOnly="0" labelOnly="1" outline="0" fieldPosition="0">
        <references count="5">
          <reference field="2" count="1" selected="0">
            <x v="92"/>
          </reference>
          <reference field="4" count="1" selected="0">
            <x v="3"/>
          </reference>
          <reference field="6" count="1" selected="0">
            <x v="594"/>
          </reference>
          <reference field="9" count="1" selected="0">
            <x v="1"/>
          </reference>
          <reference field="18" count="1">
            <x v="16"/>
          </reference>
        </references>
      </pivotArea>
    </format>
    <format dxfId="793">
      <pivotArea dataOnly="0" labelOnly="1" outline="0" fieldPosition="0">
        <references count="5">
          <reference field="2" count="1" selected="0">
            <x v="89"/>
          </reference>
          <reference field="4" count="1" selected="0">
            <x v="3"/>
          </reference>
          <reference field="6" count="1" selected="0">
            <x v="600"/>
          </reference>
          <reference field="9" count="1" selected="0">
            <x v="0"/>
          </reference>
          <reference field="18" count="1">
            <x v="89"/>
          </reference>
        </references>
      </pivotArea>
    </format>
    <format dxfId="794">
      <pivotArea dataOnly="0" labelOnly="1" outline="0" fieldPosition="0">
        <references count="5">
          <reference field="2" count="1" selected="0">
            <x v="4"/>
          </reference>
          <reference field="4" count="1" selected="0">
            <x v="3"/>
          </reference>
          <reference field="6" count="1" selected="0">
            <x v="601"/>
          </reference>
          <reference field="9" count="1" selected="0">
            <x v="3"/>
          </reference>
          <reference field="18" count="1">
            <x v="50"/>
          </reference>
        </references>
      </pivotArea>
    </format>
    <format dxfId="795">
      <pivotArea dataOnly="0" labelOnly="1" outline="0" fieldPosition="0">
        <references count="5">
          <reference field="2" count="1" selected="0">
            <x v="31"/>
          </reference>
          <reference field="4" count="1" selected="0">
            <x v="3"/>
          </reference>
          <reference field="6" count="1" selected="0">
            <x v="601"/>
          </reference>
          <reference field="9" count="1" selected="0">
            <x v="3"/>
          </reference>
          <reference field="18" count="1">
            <x v="27"/>
          </reference>
        </references>
      </pivotArea>
    </format>
    <format dxfId="796">
      <pivotArea dataOnly="0" labelOnly="1" outline="0" fieldPosition="0">
        <references count="5">
          <reference field="2" count="1" selected="0">
            <x v="69"/>
          </reference>
          <reference field="4" count="1" selected="0">
            <x v="3"/>
          </reference>
          <reference field="6" count="1" selected="0">
            <x v="601"/>
          </reference>
          <reference field="9" count="1" selected="0">
            <x v="3"/>
          </reference>
          <reference field="18" count="1">
            <x v="186"/>
          </reference>
        </references>
      </pivotArea>
    </format>
    <format dxfId="797">
      <pivotArea dataOnly="0" labelOnly="1" outline="0" fieldPosition="0">
        <references count="5">
          <reference field="2" count="1" selected="0">
            <x v="75"/>
          </reference>
          <reference field="4" count="1" selected="0">
            <x v="3"/>
          </reference>
          <reference field="6" count="1" selected="0">
            <x v="601"/>
          </reference>
          <reference field="9" count="1" selected="0">
            <x v="3"/>
          </reference>
          <reference field="18" count="1">
            <x v="53"/>
          </reference>
        </references>
      </pivotArea>
    </format>
    <format dxfId="798">
      <pivotArea dataOnly="0" labelOnly="1" outline="0" fieldPosition="0">
        <references count="5">
          <reference field="2" count="1" selected="0">
            <x v="1"/>
          </reference>
          <reference field="4" count="1" selected="0">
            <x v="3"/>
          </reference>
          <reference field="6" count="1" selected="0">
            <x v="602"/>
          </reference>
          <reference field="9" count="1" selected="0">
            <x v="3"/>
          </reference>
          <reference field="18" count="1">
            <x v="166"/>
          </reference>
        </references>
      </pivotArea>
    </format>
    <format dxfId="799">
      <pivotArea dataOnly="0" labelOnly="1" outline="0" fieldPosition="0">
        <references count="5">
          <reference field="2" count="1" selected="0">
            <x v="56"/>
          </reference>
          <reference field="4" count="1" selected="0">
            <x v="3"/>
          </reference>
          <reference field="6" count="1" selected="0">
            <x v="602"/>
          </reference>
          <reference field="9" count="1" selected="0">
            <x v="3"/>
          </reference>
          <reference field="18" count="1">
            <x v="34"/>
          </reference>
        </references>
      </pivotArea>
    </format>
    <format dxfId="800">
      <pivotArea dataOnly="0" labelOnly="1" outline="0" fieldPosition="0">
        <references count="5">
          <reference field="2" count="1" selected="0">
            <x v="87"/>
          </reference>
          <reference field="4" count="1" selected="0">
            <x v="3"/>
          </reference>
          <reference field="6" count="1" selected="0">
            <x v="602"/>
          </reference>
          <reference field="9" count="1" selected="0">
            <x v="3"/>
          </reference>
          <reference field="18" count="1">
            <x v="163"/>
          </reference>
        </references>
      </pivotArea>
    </format>
    <format dxfId="801">
      <pivotArea dataOnly="0" labelOnly="1" outline="0" fieldPosition="0">
        <references count="5">
          <reference field="2" count="1" selected="0">
            <x v="4"/>
          </reference>
          <reference field="4" count="1" selected="0">
            <x v="3"/>
          </reference>
          <reference field="6" count="1" selected="0">
            <x v="603"/>
          </reference>
          <reference field="9" count="1" selected="0">
            <x v="1"/>
          </reference>
          <reference field="18" count="1">
            <x v="50"/>
          </reference>
        </references>
      </pivotArea>
    </format>
    <format dxfId="802">
      <pivotArea dataOnly="0" labelOnly="1" outline="0" fieldPosition="0">
        <references count="5">
          <reference field="2" count="1" selected="0">
            <x v="65"/>
          </reference>
          <reference field="4" count="1" selected="0">
            <x v="3"/>
          </reference>
          <reference field="6" count="1" selected="0">
            <x v="603"/>
          </reference>
          <reference field="9" count="1" selected="0">
            <x v="1"/>
          </reference>
          <reference field="18" count="1">
            <x v="15"/>
          </reference>
        </references>
      </pivotArea>
    </format>
    <format dxfId="803">
      <pivotArea dataOnly="0" labelOnly="1" outline="0" fieldPosition="0">
        <references count="5">
          <reference field="2" count="1" selected="0">
            <x v="89"/>
          </reference>
          <reference field="4" count="1" selected="0">
            <x v="3"/>
          </reference>
          <reference field="6" count="1" selected="0">
            <x v="605"/>
          </reference>
          <reference field="9" count="1" selected="0">
            <x v="1"/>
          </reference>
          <reference field="18" count="1">
            <x v="137"/>
          </reference>
        </references>
      </pivotArea>
    </format>
    <format dxfId="804">
      <pivotArea dataOnly="0" labelOnly="1" outline="0" fieldPosition="0">
        <references count="5">
          <reference field="2" count="1" selected="0">
            <x v="100"/>
          </reference>
          <reference field="4" count="1" selected="0">
            <x v="3"/>
          </reference>
          <reference field="6" count="1" selected="0">
            <x v="605"/>
          </reference>
          <reference field="9" count="1" selected="0">
            <x v="1"/>
          </reference>
          <reference field="18" count="1">
            <x v="100"/>
          </reference>
        </references>
      </pivotArea>
    </format>
    <format dxfId="805">
      <pivotArea dataOnly="0" labelOnly="1" outline="0" fieldPosition="0">
        <references count="5">
          <reference field="2" count="1" selected="0">
            <x v="89"/>
          </reference>
          <reference field="4" count="1" selected="0">
            <x v="3"/>
          </reference>
          <reference field="6" count="1" selected="0">
            <x v="607"/>
          </reference>
          <reference field="9" count="1" selected="0">
            <x v="0"/>
          </reference>
          <reference field="18" count="1">
            <x v="44"/>
          </reference>
        </references>
      </pivotArea>
    </format>
    <format dxfId="806">
      <pivotArea dataOnly="0" labelOnly="1" outline="0" fieldPosition="0">
        <references count="5">
          <reference field="2" count="1" selected="0">
            <x v="65"/>
          </reference>
          <reference field="4" count="1" selected="0">
            <x v="3"/>
          </reference>
          <reference field="6" count="1" selected="0">
            <x v="608"/>
          </reference>
          <reference field="9" count="1" selected="0">
            <x v="0"/>
          </reference>
          <reference field="18" count="1">
            <x v="15"/>
          </reference>
        </references>
      </pivotArea>
    </format>
    <format dxfId="807">
      <pivotArea dataOnly="0" labelOnly="1" outline="0" fieldPosition="0">
        <references count="5">
          <reference field="2" count="1" selected="0">
            <x v="49"/>
          </reference>
          <reference field="4" count="1" selected="0">
            <x v="3"/>
          </reference>
          <reference field="6" count="1" selected="0">
            <x v="612"/>
          </reference>
          <reference field="9" count="1" selected="0">
            <x v="2"/>
          </reference>
          <reference field="18" count="1">
            <x v="40"/>
          </reference>
        </references>
      </pivotArea>
    </format>
    <format dxfId="808">
      <pivotArea dataOnly="0" labelOnly="1" outline="0" fieldPosition="0">
        <references count="5">
          <reference field="2" count="1" selected="0">
            <x v="69"/>
          </reference>
          <reference field="4" count="1" selected="0">
            <x v="3"/>
          </reference>
          <reference field="6" count="1" selected="0">
            <x v="612"/>
          </reference>
          <reference field="9" count="1" selected="0">
            <x v="2"/>
          </reference>
          <reference field="18" count="1">
            <x v="43"/>
          </reference>
        </references>
      </pivotArea>
    </format>
    <format dxfId="809">
      <pivotArea dataOnly="0" labelOnly="1" outline="0" fieldPosition="0">
        <references count="5">
          <reference field="2" count="1" selected="0">
            <x v="89"/>
          </reference>
          <reference field="4" count="1" selected="0">
            <x v="3"/>
          </reference>
          <reference field="6" count="1" selected="0">
            <x v="612"/>
          </reference>
          <reference field="9" count="1" selected="0">
            <x v="2"/>
          </reference>
          <reference field="18" count="1">
            <x v="44"/>
          </reference>
        </references>
      </pivotArea>
    </format>
    <format dxfId="810">
      <pivotArea dataOnly="0" labelOnly="1" outline="0" fieldPosition="0">
        <references count="5">
          <reference field="2" count="1" selected="0">
            <x v="42"/>
          </reference>
          <reference field="4" count="1" selected="0">
            <x v="3"/>
          </reference>
          <reference field="6" count="1" selected="0">
            <x v="613"/>
          </reference>
          <reference field="9" count="1" selected="0">
            <x v="1"/>
          </reference>
          <reference field="18" count="1">
            <x v="18"/>
          </reference>
        </references>
      </pivotArea>
    </format>
    <format dxfId="811">
      <pivotArea dataOnly="0" labelOnly="1" outline="0" fieldPosition="0">
        <references count="5">
          <reference field="2" count="1" selected="0">
            <x v="65"/>
          </reference>
          <reference field="4" count="1" selected="0">
            <x v="3"/>
          </reference>
          <reference field="6" count="1" selected="0">
            <x v="613"/>
          </reference>
          <reference field="9" count="1" selected="0">
            <x v="1"/>
          </reference>
          <reference field="18" count="1">
            <x v="15"/>
          </reference>
        </references>
      </pivotArea>
    </format>
    <format dxfId="812">
      <pivotArea dataOnly="0" labelOnly="1" outline="0" fieldPosition="0">
        <references count="5">
          <reference field="2" count="1" selected="0">
            <x v="89"/>
          </reference>
          <reference field="4" count="1" selected="0">
            <x v="3"/>
          </reference>
          <reference field="6" count="1" selected="0">
            <x v="614"/>
          </reference>
          <reference field="9" count="1" selected="0">
            <x v="0"/>
          </reference>
          <reference field="18" count="1">
            <x v="89"/>
          </reference>
        </references>
      </pivotArea>
    </format>
    <format dxfId="813">
      <pivotArea dataOnly="0" labelOnly="1" outline="0" fieldPosition="0">
        <references count="5">
          <reference field="2" count="1" selected="0">
            <x v="4"/>
          </reference>
          <reference field="4" count="1" selected="0">
            <x v="3"/>
          </reference>
          <reference field="6" count="1" selected="0">
            <x v="636"/>
          </reference>
          <reference field="9" count="1" selected="0">
            <x v="2"/>
          </reference>
          <reference field="18" count="1">
            <x v="50"/>
          </reference>
        </references>
      </pivotArea>
    </format>
    <format dxfId="814">
      <pivotArea dataOnly="0" labelOnly="1" outline="0" fieldPosition="0">
        <references count="5">
          <reference field="2" count="1" selected="0">
            <x v="47"/>
          </reference>
          <reference field="4" count="1" selected="0">
            <x v="3"/>
          </reference>
          <reference field="6" count="1" selected="0">
            <x v="636"/>
          </reference>
          <reference field="9" count="1" selected="0">
            <x v="2"/>
          </reference>
          <reference field="18" count="1">
            <x v="120"/>
          </reference>
        </references>
      </pivotArea>
    </format>
    <format dxfId="815">
      <pivotArea dataOnly="0" labelOnly="1" outline="0" fieldPosition="0">
        <references count="5">
          <reference field="2" count="1" selected="0">
            <x v="65"/>
          </reference>
          <reference field="4" count="1" selected="0">
            <x v="3"/>
          </reference>
          <reference field="6" count="1" selected="0">
            <x v="636"/>
          </reference>
          <reference field="9" count="1" selected="0">
            <x v="2"/>
          </reference>
          <reference field="18" count="1">
            <x v="15"/>
          </reference>
        </references>
      </pivotArea>
    </format>
    <format dxfId="816">
      <pivotArea dataOnly="0" labelOnly="1" outline="0" fieldPosition="0">
        <references count="5">
          <reference field="2" count="1" selected="0">
            <x v="89"/>
          </reference>
          <reference field="4" count="1" selected="0">
            <x v="3"/>
          </reference>
          <reference field="6" count="1" selected="0">
            <x v="653"/>
          </reference>
          <reference field="9" count="1" selected="0">
            <x v="0"/>
          </reference>
          <reference field="18" count="1">
            <x v="137"/>
          </reference>
        </references>
      </pivotArea>
    </format>
    <format dxfId="817">
      <pivotArea dataOnly="0" labelOnly="1" outline="0" fieldPosition="0">
        <references count="5">
          <reference field="2" count="1" selected="0">
            <x v="92"/>
          </reference>
          <reference field="4" count="1" selected="0">
            <x v="3"/>
          </reference>
          <reference field="6" count="1" selected="0">
            <x v="668"/>
          </reference>
          <reference field="9" count="1" selected="0">
            <x v="0"/>
          </reference>
          <reference field="18" count="1">
            <x v="16"/>
          </reference>
        </references>
      </pivotArea>
    </format>
    <format dxfId="818">
      <pivotArea dataOnly="0" labelOnly="1" outline="0" fieldPosition="0">
        <references count="5">
          <reference field="2" count="1" selected="0">
            <x v="89"/>
          </reference>
          <reference field="4" count="1" selected="0">
            <x v="3"/>
          </reference>
          <reference field="6" count="1" selected="0">
            <x v="691"/>
          </reference>
          <reference field="9" count="1" selected="0">
            <x v="0"/>
          </reference>
          <reference field="18" count="1">
            <x v="69"/>
          </reference>
        </references>
      </pivotArea>
    </format>
    <format dxfId="819">
      <pivotArea dataOnly="0" labelOnly="1" outline="0" fieldPosition="0">
        <references count="5">
          <reference field="2" count="1" selected="0">
            <x v="49"/>
          </reference>
          <reference field="4" count="1" selected="0">
            <x v="3"/>
          </reference>
          <reference field="6" count="1" selected="0">
            <x v="701"/>
          </reference>
          <reference field="9" count="1" selected="0">
            <x v="2"/>
          </reference>
          <reference field="18" count="1">
            <x v="123"/>
          </reference>
        </references>
      </pivotArea>
    </format>
    <format dxfId="820">
      <pivotArea dataOnly="0" labelOnly="1" outline="0" fieldPosition="0">
        <references count="5">
          <reference field="2" count="1" selected="0">
            <x v="69"/>
          </reference>
          <reference field="4" count="1" selected="0">
            <x v="3"/>
          </reference>
          <reference field="6" count="1" selected="0">
            <x v="701"/>
          </reference>
          <reference field="9" count="1" selected="0">
            <x v="2"/>
          </reference>
          <reference field="18" count="1">
            <x v="43"/>
          </reference>
        </references>
      </pivotArea>
    </format>
    <format dxfId="821">
      <pivotArea dataOnly="0" labelOnly="1" outline="0" fieldPosition="0">
        <references count="5">
          <reference field="2" count="1" selected="0">
            <x v="89"/>
          </reference>
          <reference field="4" count="1" selected="0">
            <x v="3"/>
          </reference>
          <reference field="6" count="1" selected="0">
            <x v="701"/>
          </reference>
          <reference field="9" count="1" selected="0">
            <x v="2"/>
          </reference>
          <reference field="18" count="1">
            <x v="184"/>
          </reference>
        </references>
      </pivotArea>
    </format>
    <format dxfId="822">
      <pivotArea dataOnly="0" labelOnly="1" outline="0" fieldPosition="0">
        <references count="5">
          <reference field="2" count="1" selected="0">
            <x v="92"/>
          </reference>
          <reference field="4" count="1" selected="0">
            <x v="3"/>
          </reference>
          <reference field="6" count="1" selected="0">
            <x v="765"/>
          </reference>
          <reference field="9" count="1" selected="0">
            <x v="0"/>
          </reference>
          <reference field="18" count="1">
            <x v="16"/>
          </reference>
        </references>
      </pivotArea>
    </format>
    <format dxfId="823">
      <pivotArea dataOnly="0" labelOnly="1" outline="0" fieldPosition="0">
        <references count="5">
          <reference field="2" count="1" selected="0">
            <x v="90"/>
          </reference>
          <reference field="4" count="1" selected="0">
            <x v="4"/>
          </reference>
          <reference field="6" count="1" selected="0">
            <x v="1"/>
          </reference>
          <reference field="9" count="1" selected="0">
            <x v="0"/>
          </reference>
          <reference field="18" count="1">
            <x v="33"/>
          </reference>
        </references>
      </pivotArea>
    </format>
    <format dxfId="824">
      <pivotArea dataOnly="0" labelOnly="1" outline="0" fieldPosition="0">
        <references count="5">
          <reference field="2" count="1" selected="0">
            <x v="24"/>
          </reference>
          <reference field="4" count="1" selected="0">
            <x v="4"/>
          </reference>
          <reference field="6" count="1" selected="0">
            <x v="18"/>
          </reference>
          <reference field="9" count="1" selected="0">
            <x v="1"/>
          </reference>
          <reference field="18" count="1">
            <x v="54"/>
          </reference>
        </references>
      </pivotArea>
    </format>
    <format dxfId="825">
      <pivotArea dataOnly="0" labelOnly="1" outline="0" fieldPosition="0">
        <references count="5">
          <reference field="2" count="1" selected="0">
            <x v="90"/>
          </reference>
          <reference field="4" count="1" selected="0">
            <x v="4"/>
          </reference>
          <reference field="6" count="1" selected="0">
            <x v="18"/>
          </reference>
          <reference field="9" count="1" selected="0">
            <x v="1"/>
          </reference>
          <reference field="18" count="1">
            <x v="33"/>
          </reference>
        </references>
      </pivotArea>
    </format>
    <format dxfId="826">
      <pivotArea dataOnly="0" labelOnly="1" outline="0" fieldPosition="0">
        <references count="5">
          <reference field="2" count="1" selected="0">
            <x v="82"/>
          </reference>
          <reference field="4" count="1" selected="0">
            <x v="4"/>
          </reference>
          <reference field="6" count="1" selected="0">
            <x v="64"/>
          </reference>
          <reference field="9" count="1" selected="0">
            <x v="1"/>
          </reference>
          <reference field="18" count="1">
            <x v="98"/>
          </reference>
        </references>
      </pivotArea>
    </format>
    <format dxfId="827">
      <pivotArea dataOnly="0" labelOnly="1" outline="0" fieldPosition="0">
        <references count="5">
          <reference field="2" count="1" selected="0">
            <x v="90"/>
          </reference>
          <reference field="4" count="1" selected="0">
            <x v="4"/>
          </reference>
          <reference field="6" count="1" selected="0">
            <x v="64"/>
          </reference>
          <reference field="9" count="1" selected="0">
            <x v="1"/>
          </reference>
          <reference field="18" count="1">
            <x v="33"/>
          </reference>
        </references>
      </pivotArea>
    </format>
    <format dxfId="828">
      <pivotArea dataOnly="0" labelOnly="1" outline="0" fieldPosition="0">
        <references count="5">
          <reference field="2" count="1" selected="0">
            <x v="20"/>
          </reference>
          <reference field="4" count="1" selected="0">
            <x v="4"/>
          </reference>
          <reference field="6" count="1" selected="0">
            <x v="185"/>
          </reference>
          <reference field="9" count="1" selected="0">
            <x v="1"/>
          </reference>
          <reference field="18" count="1">
            <x v="85"/>
          </reference>
        </references>
      </pivotArea>
    </format>
    <format dxfId="829">
      <pivotArea dataOnly="0" labelOnly="1" outline="0" fieldPosition="0">
        <references count="5">
          <reference field="2" count="1" selected="0">
            <x v="90"/>
          </reference>
          <reference field="4" count="1" selected="0">
            <x v="4"/>
          </reference>
          <reference field="6" count="1" selected="0">
            <x v="185"/>
          </reference>
          <reference field="9" count="1" selected="0">
            <x v="1"/>
          </reference>
          <reference field="18" count="1">
            <x v="33"/>
          </reference>
        </references>
      </pivotArea>
    </format>
    <format dxfId="830">
      <pivotArea dataOnly="0" labelOnly="1" outline="0" fieldPosition="0">
        <references count="5">
          <reference field="2" count="1" selected="0">
            <x v="24"/>
          </reference>
          <reference field="4" count="1" selected="0">
            <x v="4"/>
          </reference>
          <reference field="6" count="1" selected="0">
            <x v="196"/>
          </reference>
          <reference field="9" count="1" selected="0">
            <x v="1"/>
          </reference>
          <reference field="18" count="1">
            <x v="170"/>
          </reference>
        </references>
      </pivotArea>
    </format>
    <format dxfId="831">
      <pivotArea dataOnly="0" labelOnly="1" outline="0" fieldPosition="0">
        <references count="5">
          <reference field="2" count="1" selected="0">
            <x v="90"/>
          </reference>
          <reference field="4" count="1" selected="0">
            <x v="4"/>
          </reference>
          <reference field="6" count="1" selected="0">
            <x v="196"/>
          </reference>
          <reference field="9" count="1" selected="0">
            <x v="1"/>
          </reference>
          <reference field="18" count="1">
            <x v="33"/>
          </reference>
        </references>
      </pivotArea>
    </format>
    <format dxfId="832">
      <pivotArea dataOnly="0" labelOnly="1" outline="0" fieldPosition="0">
        <references count="5">
          <reference field="2" count="1" selected="0">
            <x v="90"/>
          </reference>
          <reference field="4" count="1" selected="0">
            <x v="4"/>
          </reference>
          <reference field="6" count="1" selected="0">
            <x v="210"/>
          </reference>
          <reference field="9" count="1" selected="0">
            <x v="0"/>
          </reference>
          <reference field="18" count="1">
            <x v="187"/>
          </reference>
        </references>
      </pivotArea>
    </format>
    <format dxfId="833">
      <pivotArea dataOnly="0" labelOnly="1" outline="0" fieldPosition="0">
        <references count="5">
          <reference field="2" count="1" selected="0">
            <x v="90"/>
          </reference>
          <reference field="4" count="1" selected="0">
            <x v="4"/>
          </reference>
          <reference field="6" count="1" selected="0">
            <x v="328"/>
          </reference>
          <reference field="9" count="1" selected="0">
            <x v="0"/>
          </reference>
          <reference field="18" count="1">
            <x v="33"/>
          </reference>
        </references>
      </pivotArea>
    </format>
    <format dxfId="834">
      <pivotArea dataOnly="0" labelOnly="1" outline="0" fieldPosition="0">
        <references count="5">
          <reference field="2" count="1" selected="0">
            <x v="82"/>
          </reference>
          <reference field="4" count="1" selected="0">
            <x v="4"/>
          </reference>
          <reference field="6" count="1" selected="0">
            <x v="371"/>
          </reference>
          <reference field="9" count="1" selected="0">
            <x v="0"/>
          </reference>
          <reference field="18" count="1">
            <x v="98"/>
          </reference>
        </references>
      </pivotArea>
    </format>
    <format dxfId="835">
      <pivotArea dataOnly="0" labelOnly="1" outline="0" fieldPosition="0">
        <references count="5">
          <reference field="2" count="1" selected="0">
            <x v="43"/>
          </reference>
          <reference field="4" count="1" selected="0">
            <x v="5"/>
          </reference>
          <reference field="6" count="1" selected="0">
            <x v="225"/>
          </reference>
          <reference field="9" count="1" selected="0">
            <x v="0"/>
          </reference>
          <reference field="18" count="1">
            <x v="61"/>
          </reference>
        </references>
      </pivotArea>
    </format>
    <format dxfId="836">
      <pivotArea dataOnly="0" labelOnly="1" outline="0" fieldPosition="0">
        <references count="5">
          <reference field="2" count="1" selected="0">
            <x v="83"/>
          </reference>
          <reference field="4" count="1" selected="0">
            <x v="5"/>
          </reference>
          <reference field="6" count="1" selected="0">
            <x v="295"/>
          </reference>
          <reference field="9" count="1" selected="0">
            <x v="0"/>
          </reference>
          <reference field="18" count="1">
            <x v="102"/>
          </reference>
        </references>
      </pivotArea>
    </format>
    <format dxfId="837">
      <pivotArea dataOnly="0" labelOnly="1" outline="0" fieldPosition="0">
        <references count="5">
          <reference field="2" count="1" selected="0">
            <x v="27"/>
          </reference>
          <reference field="4" count="1" selected="0">
            <x v="6"/>
          </reference>
          <reference field="6" count="1" selected="0">
            <x v="191"/>
          </reference>
          <reference field="9" count="1" selected="0">
            <x v="3"/>
          </reference>
          <reference field="18" count="1">
            <x v="46"/>
          </reference>
        </references>
      </pivotArea>
    </format>
    <format dxfId="838">
      <pivotArea dataOnly="0" labelOnly="1" outline="0" fieldPosition="0">
        <references count="5">
          <reference field="2" count="1" selected="0">
            <x v="35"/>
          </reference>
          <reference field="4" count="1" selected="0">
            <x v="6"/>
          </reference>
          <reference field="6" count="1" selected="0">
            <x v="191"/>
          </reference>
          <reference field="9" count="1" selected="0">
            <x v="3"/>
          </reference>
          <reference field="18" count="1">
            <x v="174"/>
          </reference>
        </references>
      </pivotArea>
    </format>
    <format dxfId="839">
      <pivotArea dataOnly="0" labelOnly="1" outline="0" fieldPosition="0">
        <references count="5">
          <reference field="2" count="1" selected="0">
            <x v="78"/>
          </reference>
          <reference field="4" count="1" selected="0">
            <x v="6"/>
          </reference>
          <reference field="6" count="1" selected="0">
            <x v="191"/>
          </reference>
          <reference field="9" count="1" selected="0">
            <x v="3"/>
          </reference>
          <reference field="18" count="1">
            <x v="51"/>
          </reference>
        </references>
      </pivotArea>
    </format>
    <format dxfId="840">
      <pivotArea dataOnly="0" labelOnly="1" outline="0" fieldPosition="0">
        <references count="5">
          <reference field="2" count="1" selected="0">
            <x v="85"/>
          </reference>
          <reference field="4" count="1" selected="0">
            <x v="7"/>
          </reference>
          <reference field="6" count="1" selected="0">
            <x v="343"/>
          </reference>
          <reference field="9" count="1" selected="0">
            <x v="0"/>
          </reference>
          <reference field="18" count="1">
            <x v="31"/>
          </reference>
        </references>
      </pivotArea>
    </format>
    <format dxfId="841">
      <pivotArea dataOnly="0" labelOnly="1" outline="0" fieldPosition="0">
        <references count="5">
          <reference field="2" count="1" selected="0">
            <x v="89"/>
          </reference>
          <reference field="4" count="1" selected="0">
            <x v="8"/>
          </reference>
          <reference field="6" count="1" selected="0">
            <x v="73"/>
          </reference>
          <reference field="9" count="1" selected="0">
            <x v="0"/>
          </reference>
          <reference field="18" count="1">
            <x v="216"/>
          </reference>
        </references>
      </pivotArea>
    </format>
    <format dxfId="842">
      <pivotArea dataOnly="0" labelOnly="1" outline="0" fieldPosition="0">
        <references count="5">
          <reference field="2" count="1" selected="0">
            <x v="18"/>
          </reference>
          <reference field="4" count="1" selected="0">
            <x v="8"/>
          </reference>
          <reference field="6" count="1" selected="0">
            <x v="203"/>
          </reference>
          <reference field="9" count="1" selected="0">
            <x v="0"/>
          </reference>
          <reference field="18" count="1">
            <x v="26"/>
          </reference>
        </references>
      </pivotArea>
    </format>
    <format dxfId="843">
      <pivotArea dataOnly="0" labelOnly="1" outline="0" fieldPosition="0">
        <references count="5">
          <reference field="2" count="1" selected="0">
            <x v="32"/>
          </reference>
          <reference field="4" count="1" selected="0">
            <x v="8"/>
          </reference>
          <reference field="6" count="1" selected="0">
            <x v="220"/>
          </reference>
          <reference field="9" count="1" selected="0">
            <x v="0"/>
          </reference>
          <reference field="18" count="1">
            <x v="218"/>
          </reference>
        </references>
      </pivotArea>
    </format>
    <format dxfId="844">
      <pivotArea dataOnly="0" labelOnly="1" outline="0" fieldPosition="0">
        <references count="5">
          <reference field="2" count="1" selected="0">
            <x v="66"/>
          </reference>
          <reference field="4" count="1" selected="0">
            <x v="8"/>
          </reference>
          <reference field="6" count="1" selected="0">
            <x v="287"/>
          </reference>
          <reference field="9" count="1" selected="0">
            <x v="1"/>
          </reference>
          <reference field="18" count="1">
            <x v="204"/>
          </reference>
        </references>
      </pivotArea>
    </format>
    <format dxfId="845">
      <pivotArea dataOnly="0" labelOnly="1" outline="0" fieldPosition="0">
        <references count="5">
          <reference field="2" count="1" selected="0">
            <x v="89"/>
          </reference>
          <reference field="4" count="1" selected="0">
            <x v="8"/>
          </reference>
          <reference field="6" count="1" selected="0">
            <x v="287"/>
          </reference>
          <reference field="9" count="1" selected="0">
            <x v="1"/>
          </reference>
          <reference field="18" count="1">
            <x v="224"/>
          </reference>
        </references>
      </pivotArea>
    </format>
    <format dxfId="846">
      <pivotArea dataOnly="0" labelOnly="1" outline="0" fieldPosition="0">
        <references count="5">
          <reference field="2" count="1" selected="0">
            <x v="66"/>
          </reference>
          <reference field="4" count="1" selected="0">
            <x v="8"/>
          </reference>
          <reference field="6" count="1" selected="0">
            <x v="304"/>
          </reference>
          <reference field="9" count="1" selected="0">
            <x v="0"/>
          </reference>
          <reference field="18" count="1">
            <x v="204"/>
          </reference>
        </references>
      </pivotArea>
    </format>
    <format dxfId="847">
      <pivotArea dataOnly="0" labelOnly="1" outline="0" fieldPosition="0">
        <references count="5">
          <reference field="2" count="1" selected="0">
            <x v="89"/>
          </reference>
          <reference field="4" count="1" selected="0">
            <x v="8"/>
          </reference>
          <reference field="6" count="1" selected="0">
            <x v="307"/>
          </reference>
          <reference field="9" count="1" selected="0">
            <x v="1"/>
          </reference>
          <reference field="18" count="1">
            <x v="224"/>
          </reference>
        </references>
      </pivotArea>
    </format>
    <format dxfId="848">
      <pivotArea dataOnly="0" labelOnly="1" outline="0" fieldPosition="0">
        <references count="5">
          <reference field="2" count="1" selected="0">
            <x v="89"/>
          </reference>
          <reference field="4" count="1" selected="0">
            <x v="8"/>
          </reference>
          <reference field="6" count="1" selected="0">
            <x v="412"/>
          </reference>
          <reference field="9" count="1" selected="0">
            <x v="0"/>
          </reference>
          <reference field="18" count="1">
            <x v="121"/>
          </reference>
        </references>
      </pivotArea>
    </format>
    <format dxfId="849">
      <pivotArea dataOnly="0" labelOnly="1" outline="0" fieldPosition="0">
        <references count="5">
          <reference field="2" count="1" selected="0">
            <x v="32"/>
          </reference>
          <reference field="4" count="1" selected="0">
            <x v="8"/>
          </reference>
          <reference field="6" count="1" selected="0">
            <x v="493"/>
          </reference>
          <reference field="9" count="1" selected="0">
            <x v="0"/>
          </reference>
          <reference field="18" count="1">
            <x v="218"/>
          </reference>
        </references>
      </pivotArea>
    </format>
    <format dxfId="850">
      <pivotArea dataOnly="0" labelOnly="1" outline="0" fieldPosition="0">
        <references count="5">
          <reference field="2" count="1" selected="0">
            <x v="59"/>
          </reference>
          <reference field="4" count="1" selected="0">
            <x v="8"/>
          </reference>
          <reference field="6" count="1" selected="0">
            <x v="500"/>
          </reference>
          <reference field="9" count="1" selected="0">
            <x v="1"/>
          </reference>
          <reference field="18" count="1">
            <x v="30"/>
          </reference>
        </references>
      </pivotArea>
    </format>
    <format dxfId="851">
      <pivotArea dataOnly="0" labelOnly="1" outline="0" fieldPosition="0">
        <references count="5">
          <reference field="2" count="1" selected="0">
            <x v="89"/>
          </reference>
          <reference field="4" count="1" selected="0">
            <x v="8"/>
          </reference>
          <reference field="6" count="1" selected="0">
            <x v="500"/>
          </reference>
          <reference field="9" count="1" selected="0">
            <x v="1"/>
          </reference>
          <reference field="18" count="1">
            <x v="216"/>
          </reference>
        </references>
      </pivotArea>
    </format>
    <format dxfId="852">
      <pivotArea dataOnly="0" labelOnly="1" outline="0" fieldPosition="0">
        <references count="5">
          <reference field="2" count="1" selected="0">
            <x v="59"/>
          </reference>
          <reference field="4" count="1" selected="0">
            <x v="8"/>
          </reference>
          <reference field="6" count="1" selected="0">
            <x v="503"/>
          </reference>
          <reference field="9" count="1" selected="0">
            <x v="1"/>
          </reference>
          <reference field="18" count="1">
            <x v="30"/>
          </reference>
        </references>
      </pivotArea>
    </format>
    <format dxfId="853">
      <pivotArea dataOnly="0" labelOnly="1" outline="0" fieldPosition="0">
        <references count="5">
          <reference field="2" count="1" selected="0">
            <x v="89"/>
          </reference>
          <reference field="4" count="1" selected="0">
            <x v="8"/>
          </reference>
          <reference field="6" count="1" selected="0">
            <x v="503"/>
          </reference>
          <reference field="9" count="1" selected="0">
            <x v="1"/>
          </reference>
          <reference field="18" count="1">
            <x v="216"/>
          </reference>
        </references>
      </pivotArea>
    </format>
    <format dxfId="854">
      <pivotArea dataOnly="0" labelOnly="1" outline="0" fieldPosition="0">
        <references count="5">
          <reference field="2" count="1" selected="0">
            <x v="12"/>
          </reference>
          <reference field="4" count="1" selected="0">
            <x v="8"/>
          </reference>
          <reference field="6" count="1" selected="0">
            <x v="515"/>
          </reference>
          <reference field="9" count="1" selected="0">
            <x v="1"/>
          </reference>
          <reference field="18" count="1">
            <x v="183"/>
          </reference>
        </references>
      </pivotArea>
    </format>
    <format dxfId="855">
      <pivotArea dataOnly="0" labelOnly="1" outline="0" fieldPosition="0">
        <references count="5">
          <reference field="2" count="1" selected="0">
            <x v="66"/>
          </reference>
          <reference field="4" count="1" selected="0">
            <x v="8"/>
          </reference>
          <reference field="6" count="1" selected="0">
            <x v="515"/>
          </reference>
          <reference field="9" count="1" selected="0">
            <x v="1"/>
          </reference>
          <reference field="18" count="1">
            <x v="204"/>
          </reference>
        </references>
      </pivotArea>
    </format>
    <format dxfId="856">
      <pivotArea dataOnly="0" labelOnly="1" outline="0" fieldPosition="0">
        <references count="5">
          <reference field="2" count="1" selected="0">
            <x v="0"/>
          </reference>
          <reference field="4" count="1" selected="0">
            <x v="8"/>
          </reference>
          <reference field="6" count="1" selected="0">
            <x v="532"/>
          </reference>
          <reference field="9" count="1" selected="0">
            <x v="1"/>
          </reference>
          <reference field="18" count="1">
            <x v="117"/>
          </reference>
        </references>
      </pivotArea>
    </format>
    <format dxfId="857">
      <pivotArea dataOnly="0" labelOnly="1" outline="0" fieldPosition="0">
        <references count="5">
          <reference field="2" count="1" selected="0">
            <x v="89"/>
          </reference>
          <reference field="4" count="1" selected="0">
            <x v="8"/>
          </reference>
          <reference field="6" count="1" selected="0">
            <x v="532"/>
          </reference>
          <reference field="9" count="1" selected="0">
            <x v="1"/>
          </reference>
          <reference field="18" count="1">
            <x v="121"/>
          </reference>
        </references>
      </pivotArea>
    </format>
    <format dxfId="858">
      <pivotArea dataOnly="0" labelOnly="1" outline="0" fieldPosition="0">
        <references count="5">
          <reference field="2" count="1" selected="0">
            <x v="66"/>
          </reference>
          <reference field="4" count="1" selected="0">
            <x v="8"/>
          </reference>
          <reference field="6" count="1" selected="0">
            <x v="542"/>
          </reference>
          <reference field="9" count="1" selected="0">
            <x v="1"/>
          </reference>
          <reference field="18" count="1">
            <x v="204"/>
          </reference>
        </references>
      </pivotArea>
    </format>
    <format dxfId="859">
      <pivotArea dataOnly="0" labelOnly="1" outline="0" fieldPosition="0">
        <references count="5">
          <reference field="2" count="1" selected="0">
            <x v="89"/>
          </reference>
          <reference field="4" count="1" selected="0">
            <x v="8"/>
          </reference>
          <reference field="6" count="1" selected="0">
            <x v="542"/>
          </reference>
          <reference field="9" count="1" selected="0">
            <x v="1"/>
          </reference>
          <reference field="18" count="1">
            <x v="224"/>
          </reference>
        </references>
      </pivotArea>
    </format>
    <format dxfId="860">
      <pivotArea dataOnly="0" labelOnly="1" outline="0" fieldPosition="0">
        <references count="5">
          <reference field="2" count="1" selected="0">
            <x v="32"/>
          </reference>
          <reference field="4" count="1" selected="0">
            <x v="8"/>
          </reference>
          <reference field="6" count="1" selected="0">
            <x v="616"/>
          </reference>
          <reference field="9" count="1" selected="0">
            <x v="0"/>
          </reference>
          <reference field="18" count="1">
            <x v="218"/>
          </reference>
        </references>
      </pivotArea>
    </format>
    <format dxfId="861">
      <pivotArea dataOnly="0" labelOnly="1" outline="0" fieldPosition="0">
        <references count="5">
          <reference field="2" count="1" selected="0">
            <x v="89"/>
          </reference>
          <reference field="4" count="1" selected="0">
            <x v="8"/>
          </reference>
          <reference field="6" count="1" selected="0">
            <x v="617"/>
          </reference>
          <reference field="9" count="1" selected="0">
            <x v="0"/>
          </reference>
          <reference field="18" count="1">
            <x v="121"/>
          </reference>
        </references>
      </pivotArea>
    </format>
    <format dxfId="862">
      <pivotArea dataOnly="0" labelOnly="1" outline="0" fieldPosition="0">
        <references count="5">
          <reference field="2" count="1" selected="0">
            <x v="59"/>
          </reference>
          <reference field="4" count="1" selected="0">
            <x v="8"/>
          </reference>
          <reference field="6" count="1" selected="0">
            <x v="626"/>
          </reference>
          <reference field="9" count="1" selected="0">
            <x v="1"/>
          </reference>
          <reference field="18" count="1">
            <x v="30"/>
          </reference>
        </references>
      </pivotArea>
    </format>
    <format dxfId="863">
      <pivotArea dataOnly="0" labelOnly="1" outline="0" fieldPosition="0">
        <references count="5">
          <reference field="2" count="1" selected="0">
            <x v="89"/>
          </reference>
          <reference field="4" count="1" selected="0">
            <x v="8"/>
          </reference>
          <reference field="6" count="1" selected="0">
            <x v="626"/>
          </reference>
          <reference field="9" count="1" selected="0">
            <x v="1"/>
          </reference>
          <reference field="18" count="1">
            <x v="216"/>
          </reference>
        </references>
      </pivotArea>
    </format>
    <format dxfId="864">
      <pivotArea dataOnly="0" labelOnly="1" outline="0" fieldPosition="0">
        <references count="5">
          <reference field="2" count="1" selected="0">
            <x v="66"/>
          </reference>
          <reference field="4" count="1" selected="0">
            <x v="8"/>
          </reference>
          <reference field="6" count="1" selected="0">
            <x v="666"/>
          </reference>
          <reference field="9" count="1" selected="0">
            <x v="0"/>
          </reference>
          <reference field="18" count="1">
            <x v="204"/>
          </reference>
        </references>
      </pivotArea>
    </format>
    <format dxfId="865">
      <pivotArea dataOnly="0" labelOnly="1" outline="0" fieldPosition="0">
        <references count="5">
          <reference field="2" count="1" selected="0">
            <x v="98"/>
          </reference>
          <reference field="4" count="1" selected="0">
            <x v="9"/>
          </reference>
          <reference field="6" count="1" selected="0">
            <x v="32"/>
          </reference>
          <reference field="9" count="1" selected="0">
            <x v="0"/>
          </reference>
          <reference field="18" count="1">
            <x v="9"/>
          </reference>
        </references>
      </pivotArea>
    </format>
    <format dxfId="866">
      <pivotArea dataOnly="0" labelOnly="1" outline="0" fieldPosition="0">
        <references count="5">
          <reference field="2" count="1" selected="0">
            <x v="36"/>
          </reference>
          <reference field="4" count="1" selected="0">
            <x v="9"/>
          </reference>
          <reference field="6" count="1" selected="0">
            <x v="40"/>
          </reference>
          <reference field="9" count="1" selected="0">
            <x v="0"/>
          </reference>
          <reference field="18" count="1">
            <x v="60"/>
          </reference>
        </references>
      </pivotArea>
    </format>
    <format dxfId="867">
      <pivotArea dataOnly="0" labelOnly="1" outline="0" fieldPosition="0">
        <references count="5">
          <reference field="2" count="1" selected="0">
            <x v="98"/>
          </reference>
          <reference field="4" count="1" selected="0">
            <x v="9"/>
          </reference>
          <reference field="6" count="1" selected="0">
            <x v="55"/>
          </reference>
          <reference field="9" count="1" selected="0">
            <x v="0"/>
          </reference>
          <reference field="18" count="1">
            <x v="9"/>
          </reference>
        </references>
      </pivotArea>
    </format>
    <format dxfId="868">
      <pivotArea dataOnly="0" labelOnly="1" outline="0" fieldPosition="0">
        <references count="5">
          <reference field="2" count="1" selected="0">
            <x v="36"/>
          </reference>
          <reference field="4" count="1" selected="0">
            <x v="9"/>
          </reference>
          <reference field="6" count="1" selected="0">
            <x v="109"/>
          </reference>
          <reference field="9" count="1" selected="0">
            <x v="0"/>
          </reference>
          <reference field="18" count="1">
            <x v="60"/>
          </reference>
        </references>
      </pivotArea>
    </format>
    <format dxfId="869">
      <pivotArea dataOnly="0" labelOnly="1" outline="0" fieldPosition="0">
        <references count="5">
          <reference field="2" count="1" selected="0">
            <x v="10"/>
          </reference>
          <reference field="4" count="1" selected="0">
            <x v="9"/>
          </reference>
          <reference field="6" count="1" selected="0">
            <x v="137"/>
          </reference>
          <reference field="9" count="1" selected="0">
            <x v="1"/>
          </reference>
          <reference field="18" count="1">
            <x v="212"/>
          </reference>
        </references>
      </pivotArea>
    </format>
    <format dxfId="870">
      <pivotArea dataOnly="0" labelOnly="1" outline="0" fieldPosition="0">
        <references count="5">
          <reference field="2" count="1" selected="0">
            <x v="36"/>
          </reference>
          <reference field="4" count="1" selected="0">
            <x v="9"/>
          </reference>
          <reference field="6" count="1" selected="0">
            <x v="137"/>
          </reference>
          <reference field="9" count="1" selected="0">
            <x v="1"/>
          </reference>
          <reference field="18" count="1">
            <x v="105"/>
          </reference>
        </references>
      </pivotArea>
    </format>
    <format dxfId="871">
      <pivotArea dataOnly="0" labelOnly="1" outline="0" fieldPosition="0">
        <references count="5">
          <reference field="2" count="1" selected="0">
            <x v="10"/>
          </reference>
          <reference field="4" count="1" selected="0">
            <x v="9"/>
          </reference>
          <reference field="6" count="1" selected="0">
            <x v="141"/>
          </reference>
          <reference field="9" count="1" selected="0">
            <x v="1"/>
          </reference>
          <reference field="18" count="1">
            <x v="212"/>
          </reference>
        </references>
      </pivotArea>
    </format>
    <format dxfId="872">
      <pivotArea dataOnly="0" labelOnly="1" outline="0" fieldPosition="0">
        <references count="5">
          <reference field="2" count="1" selected="0">
            <x v="36"/>
          </reference>
          <reference field="4" count="1" selected="0">
            <x v="9"/>
          </reference>
          <reference field="6" count="1" selected="0">
            <x v="141"/>
          </reference>
          <reference field="9" count="1" selected="0">
            <x v="1"/>
          </reference>
          <reference field="18" count="1">
            <x v="105"/>
          </reference>
        </references>
      </pivotArea>
    </format>
    <format dxfId="873">
      <pivotArea dataOnly="0" labelOnly="1" outline="0" fieldPosition="0">
        <references count="5">
          <reference field="2" count="1" selected="0">
            <x v="36"/>
          </reference>
          <reference field="4" count="1" selected="0">
            <x v="9"/>
          </reference>
          <reference field="6" count="1" selected="0">
            <x v="159"/>
          </reference>
          <reference field="9" count="1" selected="0">
            <x v="0"/>
          </reference>
          <reference field="18" count="1">
            <x v="60"/>
          </reference>
        </references>
      </pivotArea>
    </format>
    <format dxfId="874">
      <pivotArea dataOnly="0" labelOnly="1" outline="0" fieldPosition="0">
        <references count="5">
          <reference field="2" count="1" selected="0">
            <x v="98"/>
          </reference>
          <reference field="4" count="1" selected="0">
            <x v="9"/>
          </reference>
          <reference field="6" count="1" selected="0">
            <x v="163"/>
          </reference>
          <reference field="9" count="1" selected="0">
            <x v="0"/>
          </reference>
          <reference field="18" count="1">
            <x v="9"/>
          </reference>
        </references>
      </pivotArea>
    </format>
    <format dxfId="875">
      <pivotArea dataOnly="0" labelOnly="1" outline="0" fieldPosition="0">
        <references count="5">
          <reference field="2" count="1" selected="0">
            <x v="10"/>
          </reference>
          <reference field="4" count="1" selected="0">
            <x v="9"/>
          </reference>
          <reference field="6" count="1" selected="0">
            <x v="182"/>
          </reference>
          <reference field="9" count="1" selected="0">
            <x v="1"/>
          </reference>
          <reference field="18" count="1">
            <x v="212"/>
          </reference>
        </references>
      </pivotArea>
    </format>
    <format dxfId="876">
      <pivotArea dataOnly="0" labelOnly="1" outline="0" fieldPosition="0">
        <references count="5">
          <reference field="2" count="1" selected="0">
            <x v="36"/>
          </reference>
          <reference field="4" count="1" selected="0">
            <x v="9"/>
          </reference>
          <reference field="6" count="1" selected="0">
            <x v="182"/>
          </reference>
          <reference field="9" count="1" selected="0">
            <x v="1"/>
          </reference>
          <reference field="18" count="1">
            <x v="105"/>
          </reference>
        </references>
      </pivotArea>
    </format>
    <format dxfId="877">
      <pivotArea dataOnly="0" labelOnly="1" outline="0" fieldPosition="0">
        <references count="5">
          <reference field="2" count="1" selected="0">
            <x v="36"/>
          </reference>
          <reference field="4" count="1" selected="0">
            <x v="9"/>
          </reference>
          <reference field="6" count="1" selected="0">
            <x v="237"/>
          </reference>
          <reference field="9" count="1" selected="0">
            <x v="0"/>
          </reference>
          <reference field="18" count="1">
            <x v="60"/>
          </reference>
        </references>
      </pivotArea>
    </format>
    <format dxfId="878">
      <pivotArea dataOnly="0" labelOnly="1" outline="0" fieldPosition="0">
        <references count="5">
          <reference field="2" count="1" selected="0">
            <x v="10"/>
          </reference>
          <reference field="4" count="1" selected="0">
            <x v="9"/>
          </reference>
          <reference field="6" count="1" selected="0">
            <x v="249"/>
          </reference>
          <reference field="9" count="1" selected="0">
            <x v="1"/>
          </reference>
          <reference field="18" count="1">
            <x v="212"/>
          </reference>
        </references>
      </pivotArea>
    </format>
    <format dxfId="879">
      <pivotArea dataOnly="0" labelOnly="1" outline="0" fieldPosition="0">
        <references count="5">
          <reference field="2" count="1" selected="0">
            <x v="36"/>
          </reference>
          <reference field="4" count="1" selected="0">
            <x v="9"/>
          </reference>
          <reference field="6" count="1" selected="0">
            <x v="249"/>
          </reference>
          <reference field="9" count="1" selected="0">
            <x v="1"/>
          </reference>
          <reference field="18" count="1">
            <x v="105"/>
          </reference>
        </references>
      </pivotArea>
    </format>
    <format dxfId="880">
      <pivotArea dataOnly="0" labelOnly="1" outline="0" fieldPosition="0">
        <references count="5">
          <reference field="2" count="1" selected="0">
            <x v="36"/>
          </reference>
          <reference field="4" count="1" selected="0">
            <x v="9"/>
          </reference>
          <reference field="6" count="1" selected="0">
            <x v="262"/>
          </reference>
          <reference field="9" count="1" selected="0">
            <x v="0"/>
          </reference>
          <reference field="18" count="1">
            <x v="60"/>
          </reference>
        </references>
      </pivotArea>
    </format>
    <format dxfId="881">
      <pivotArea dataOnly="0" labelOnly="1" outline="0" fieldPosition="0">
        <references count="5">
          <reference field="2" count="1" selected="0">
            <x v="10"/>
          </reference>
          <reference field="4" count="1" selected="0">
            <x v="9"/>
          </reference>
          <reference field="6" count="1" selected="0">
            <x v="279"/>
          </reference>
          <reference field="9" count="1" selected="0">
            <x v="1"/>
          </reference>
          <reference field="18" count="1">
            <x v="212"/>
          </reference>
        </references>
      </pivotArea>
    </format>
    <format dxfId="882">
      <pivotArea dataOnly="0" labelOnly="1" outline="0" fieldPosition="0">
        <references count="5">
          <reference field="2" count="1" selected="0">
            <x v="36"/>
          </reference>
          <reference field="4" count="1" selected="0">
            <x v="9"/>
          </reference>
          <reference field="6" count="1" selected="0">
            <x v="279"/>
          </reference>
          <reference field="9" count="1" selected="0">
            <x v="1"/>
          </reference>
          <reference field="18" count="1">
            <x v="105"/>
          </reference>
        </references>
      </pivotArea>
    </format>
    <format dxfId="883">
      <pivotArea dataOnly="0" labelOnly="1" outline="0" fieldPosition="0">
        <references count="5">
          <reference field="2" count="1" selected="0">
            <x v="36"/>
          </reference>
          <reference field="4" count="1" selected="0">
            <x v="9"/>
          </reference>
          <reference field="6" count="1" selected="0">
            <x v="286"/>
          </reference>
          <reference field="9" count="1" selected="0">
            <x v="0"/>
          </reference>
          <reference field="18" count="1">
            <x v="60"/>
          </reference>
        </references>
      </pivotArea>
    </format>
    <format dxfId="884">
      <pivotArea dataOnly="0" labelOnly="1" outline="0" fieldPosition="0">
        <references count="5">
          <reference field="2" count="1" selected="0">
            <x v="36"/>
          </reference>
          <reference field="4" count="1" selected="0">
            <x v="9"/>
          </reference>
          <reference field="6" count="1" selected="0">
            <x v="303"/>
          </reference>
          <reference field="9" count="1" selected="0">
            <x v="0"/>
          </reference>
          <reference field="18" count="1">
            <x v="105"/>
          </reference>
        </references>
      </pivotArea>
    </format>
    <format dxfId="885">
      <pivotArea dataOnly="0" labelOnly="1" outline="0" fieldPosition="0">
        <references count="5">
          <reference field="2" count="1" selected="0">
            <x v="98"/>
          </reference>
          <reference field="4" count="1" selected="0">
            <x v="9"/>
          </reference>
          <reference field="6" count="1" selected="0">
            <x v="312"/>
          </reference>
          <reference field="9" count="1" selected="0">
            <x v="0"/>
          </reference>
          <reference field="18" count="1">
            <x v="9"/>
          </reference>
        </references>
      </pivotArea>
    </format>
    <format dxfId="886">
      <pivotArea dataOnly="0" labelOnly="1" outline="0" fieldPosition="0">
        <references count="5">
          <reference field="2" count="1" selected="0">
            <x v="36"/>
          </reference>
          <reference field="4" count="1" selected="0">
            <x v="9"/>
          </reference>
          <reference field="6" count="1" selected="0">
            <x v="516"/>
          </reference>
          <reference field="9" count="1" selected="0">
            <x v="0"/>
          </reference>
          <reference field="18" count="1">
            <x v="60"/>
          </reference>
        </references>
      </pivotArea>
    </format>
    <format dxfId="887">
      <pivotArea dataOnly="0" labelOnly="1" outline="0" fieldPosition="0">
        <references count="5">
          <reference field="2" count="1" selected="0">
            <x v="98"/>
          </reference>
          <reference field="4" count="1" selected="0">
            <x v="9"/>
          </reference>
          <reference field="6" count="1" selected="0">
            <x v="517"/>
          </reference>
          <reference field="9" count="1" selected="0">
            <x v="0"/>
          </reference>
          <reference field="18" count="1">
            <x v="9"/>
          </reference>
        </references>
      </pivotArea>
    </format>
    <format dxfId="888">
      <pivotArea dataOnly="0" labelOnly="1" outline="0" fieldPosition="0">
        <references count="5">
          <reference field="2" count="1" selected="0">
            <x v="36"/>
          </reference>
          <reference field="4" count="1" selected="0">
            <x v="9"/>
          </reference>
          <reference field="6" count="1" selected="0">
            <x v="542"/>
          </reference>
          <reference field="9" count="1" selected="0">
            <x v="0"/>
          </reference>
          <reference field="18" count="1">
            <x v="60"/>
          </reference>
        </references>
      </pivotArea>
    </format>
    <format dxfId="889">
      <pivotArea dataOnly="0" labelOnly="1" outline="0" fieldPosition="0">
        <references count="5">
          <reference field="2" count="1" selected="0">
            <x v="36"/>
          </reference>
          <reference field="4" count="1" selected="0">
            <x v="9"/>
          </reference>
          <reference field="6" count="1" selected="0">
            <x v="579"/>
          </reference>
          <reference field="9" count="1" selected="0">
            <x v="0"/>
          </reference>
          <reference field="18" count="1">
            <x v="105"/>
          </reference>
        </references>
      </pivotArea>
    </format>
    <format dxfId="890">
      <pivotArea dataOnly="0" labelOnly="1" outline="0" fieldPosition="0">
        <references count="5">
          <reference field="2" count="1" selected="0">
            <x v="73"/>
          </reference>
          <reference field="4" count="1" selected="0">
            <x v="10"/>
          </reference>
          <reference field="6" count="1" selected="0">
            <x v="297"/>
          </reference>
          <reference field="9" count="1" selected="0">
            <x v="0"/>
          </reference>
          <reference field="18" count="1">
            <x v="223"/>
          </reference>
        </references>
      </pivotArea>
    </format>
    <format dxfId="891">
      <pivotArea dataOnly="0" labelOnly="1" outline="0" fieldPosition="0">
        <references count="5">
          <reference field="2" count="1" selected="0">
            <x v="17"/>
          </reference>
          <reference field="4" count="1" selected="0">
            <x v="10"/>
          </reference>
          <reference field="6" count="1" selected="0">
            <x v="309"/>
          </reference>
          <reference field="9" count="1" selected="0">
            <x v="1"/>
          </reference>
          <reference field="18" count="1">
            <x v="225"/>
          </reference>
        </references>
      </pivotArea>
    </format>
    <format dxfId="892">
      <pivotArea dataOnly="0" labelOnly="1" outline="0" fieldPosition="0">
        <references count="5">
          <reference field="2" count="1" selected="0">
            <x v="73"/>
          </reference>
          <reference field="4" count="1" selected="0">
            <x v="10"/>
          </reference>
          <reference field="6" count="1" selected="0">
            <x v="309"/>
          </reference>
          <reference field="9" count="1" selected="0">
            <x v="1"/>
          </reference>
          <reference field="18" count="1">
            <x v="223"/>
          </reference>
        </references>
      </pivotArea>
    </format>
    <format dxfId="893">
      <pivotArea dataOnly="0" labelOnly="1" outline="0" fieldPosition="0">
        <references count="5">
          <reference field="2" count="1" selected="0">
            <x v="89"/>
          </reference>
          <reference field="4" count="1" selected="0">
            <x v="11"/>
          </reference>
          <reference field="6" count="1" selected="0">
            <x v="0"/>
          </reference>
          <reference field="9" count="1" selected="0">
            <x v="0"/>
          </reference>
          <reference field="18" count="1">
            <x v="8"/>
          </reference>
        </references>
      </pivotArea>
    </format>
    <format dxfId="894">
      <pivotArea dataOnly="0" labelOnly="1" outline="0" fieldPosition="0">
        <references count="5">
          <reference field="2" count="1" selected="0">
            <x v="71"/>
          </reference>
          <reference field="4" count="1" selected="0">
            <x v="12"/>
          </reference>
          <reference field="6" count="1" selected="0">
            <x v="61"/>
          </reference>
          <reference field="9" count="1" selected="0">
            <x v="0"/>
          </reference>
          <reference field="18" count="1">
            <x v="213"/>
          </reference>
        </references>
      </pivotArea>
    </format>
    <format dxfId="895">
      <pivotArea dataOnly="0" labelOnly="1" outline="0" fieldPosition="0">
        <references count="5">
          <reference field="2" count="1" selected="0">
            <x v="54"/>
          </reference>
          <reference field="4" count="1" selected="0">
            <x v="12"/>
          </reference>
          <reference field="6" count="1" selected="0">
            <x v="153"/>
          </reference>
          <reference field="9" count="1" selected="0">
            <x v="1"/>
          </reference>
          <reference field="18" count="1">
            <x v="82"/>
          </reference>
        </references>
      </pivotArea>
    </format>
    <format dxfId="896">
      <pivotArea dataOnly="0" labelOnly="1" outline="0" fieldPosition="0">
        <references count="5">
          <reference field="2" count="1" selected="0">
            <x v="71"/>
          </reference>
          <reference field="4" count="1" selected="0">
            <x v="12"/>
          </reference>
          <reference field="6" count="1" selected="0">
            <x v="153"/>
          </reference>
          <reference field="9" count="1" selected="0">
            <x v="1"/>
          </reference>
          <reference field="18" count="1">
            <x v="213"/>
          </reference>
        </references>
      </pivotArea>
    </format>
    <format dxfId="897">
      <pivotArea dataOnly="0" labelOnly="1" outline="0" fieldPosition="0">
        <references count="5">
          <reference field="2" count="1" selected="0">
            <x v="96"/>
          </reference>
          <reference field="4" count="1" selected="0">
            <x v="13"/>
          </reference>
          <reference field="6" count="1" selected="0">
            <x v="1"/>
          </reference>
          <reference field="9" count="1" selected="0">
            <x v="0"/>
          </reference>
          <reference field="18" count="1">
            <x v="118"/>
          </reference>
        </references>
      </pivotArea>
    </format>
    <format dxfId="898">
      <pivotArea dataOnly="0" labelOnly="1" outline="0" fieldPosition="0">
        <references count="5">
          <reference field="2" count="1" selected="0">
            <x v="96"/>
          </reference>
          <reference field="4" count="1" selected="0">
            <x v="13"/>
          </reference>
          <reference field="6" count="1" selected="0">
            <x v="39"/>
          </reference>
          <reference field="9" count="1" selected="0">
            <x v="0"/>
          </reference>
          <reference field="18" count="1">
            <x v="68"/>
          </reference>
        </references>
      </pivotArea>
    </format>
    <format dxfId="899">
      <pivotArea dataOnly="0" labelOnly="1" outline="0" fieldPosition="0">
        <references count="5">
          <reference field="2" count="1" selected="0">
            <x v="96"/>
          </reference>
          <reference field="4" count="1" selected="0">
            <x v="13"/>
          </reference>
          <reference field="6" count="1" selected="0">
            <x v="58"/>
          </reference>
          <reference field="9" count="1" selected="0">
            <x v="0"/>
          </reference>
          <reference field="18" count="1">
            <x v="118"/>
          </reference>
        </references>
      </pivotArea>
    </format>
    <format dxfId="900">
      <pivotArea dataOnly="0" labelOnly="1" outline="0" fieldPosition="0">
        <references count="5">
          <reference field="2" count="1" selected="0">
            <x v="25"/>
          </reference>
          <reference field="4" count="1" selected="0">
            <x v="13"/>
          </reference>
          <reference field="6" count="1" selected="0">
            <x v="61"/>
          </reference>
          <reference field="9" count="1" selected="0">
            <x v="1"/>
          </reference>
          <reference field="18" count="1">
            <x v="175"/>
          </reference>
        </references>
      </pivotArea>
    </format>
    <format dxfId="901">
      <pivotArea dataOnly="0" labelOnly="1" outline="0" fieldPosition="0">
        <references count="5">
          <reference field="2" count="1" selected="0">
            <x v="96"/>
          </reference>
          <reference field="4" count="1" selected="0">
            <x v="13"/>
          </reference>
          <reference field="6" count="1" selected="0">
            <x v="61"/>
          </reference>
          <reference field="9" count="1" selected="0">
            <x v="1"/>
          </reference>
          <reference field="18" count="1">
            <x v="68"/>
          </reference>
        </references>
      </pivotArea>
    </format>
    <format dxfId="902">
      <pivotArea dataOnly="0" labelOnly="1" outline="0" fieldPosition="0">
        <references count="5">
          <reference field="2" count="1" selected="0">
            <x v="30"/>
          </reference>
          <reference field="4" count="1" selected="0">
            <x v="13"/>
          </reference>
          <reference field="6" count="1" selected="0">
            <x v="176"/>
          </reference>
          <reference field="9" count="1" selected="0">
            <x v="0"/>
          </reference>
          <reference field="18" count="1">
            <x v="162"/>
          </reference>
        </references>
      </pivotArea>
    </format>
    <format dxfId="903">
      <pivotArea dataOnly="0" labelOnly="1" outline="0" fieldPosition="0">
        <references count="5">
          <reference field="2" count="1" selected="0">
            <x v="96"/>
          </reference>
          <reference field="4" count="1" selected="0">
            <x v="13"/>
          </reference>
          <reference field="6" count="1" selected="0">
            <x v="179"/>
          </reference>
          <reference field="9" count="1" selected="0">
            <x v="0"/>
          </reference>
          <reference field="18" count="1">
            <x v="210"/>
          </reference>
        </references>
      </pivotArea>
    </format>
    <format dxfId="904">
      <pivotArea dataOnly="0" labelOnly="1" outline="0" fieldPosition="0">
        <references count="5">
          <reference field="2" count="1" selected="0">
            <x v="96"/>
          </reference>
          <reference field="4" count="1" selected="0">
            <x v="13"/>
          </reference>
          <reference field="6" count="1" selected="0">
            <x v="183"/>
          </reference>
          <reference field="9" count="1" selected="0">
            <x v="0"/>
          </reference>
          <reference field="18" count="1">
            <x v="118"/>
          </reference>
        </references>
      </pivotArea>
    </format>
    <format dxfId="905">
      <pivotArea dataOnly="0" labelOnly="1" outline="0" fieldPosition="0">
        <references count="5">
          <reference field="2" count="1" selected="0">
            <x v="30"/>
          </reference>
          <reference field="4" count="1" selected="0">
            <x v="13"/>
          </reference>
          <reference field="6" count="1" selected="0">
            <x v="197"/>
          </reference>
          <reference field="9" count="1" selected="0">
            <x v="0"/>
          </reference>
          <reference field="18" count="1">
            <x v="162"/>
          </reference>
        </references>
      </pivotArea>
    </format>
    <format dxfId="906">
      <pivotArea dataOnly="0" labelOnly="1" outline="0" fieldPosition="0">
        <references count="5">
          <reference field="2" count="1" selected="0">
            <x v="96"/>
          </reference>
          <reference field="4" count="1" selected="0">
            <x v="13"/>
          </reference>
          <reference field="6" count="1" selected="0">
            <x v="242"/>
          </reference>
          <reference field="9" count="1" selected="0">
            <x v="0"/>
          </reference>
          <reference field="18" count="1">
            <x v="210"/>
          </reference>
        </references>
      </pivotArea>
    </format>
    <format dxfId="907">
      <pivotArea dataOnly="0" labelOnly="1" outline="0" fieldPosition="0">
        <references count="5">
          <reference field="2" count="1" selected="0">
            <x v="30"/>
          </reference>
          <reference field="4" count="1" selected="0">
            <x v="13"/>
          </reference>
          <reference field="6" count="1" selected="0">
            <x v="257"/>
          </reference>
          <reference field="9" count="1" selected="0">
            <x v="0"/>
          </reference>
          <reference field="18" count="1">
            <x v="162"/>
          </reference>
        </references>
      </pivotArea>
    </format>
    <format dxfId="908">
      <pivotArea dataOnly="0" labelOnly="1" outline="0" fieldPosition="0">
        <references count="5">
          <reference field="2" count="1" selected="0">
            <x v="25"/>
          </reference>
          <reference field="4" count="1" selected="0">
            <x v="13"/>
          </reference>
          <reference field="6" count="1" selected="0">
            <x v="280"/>
          </reference>
          <reference field="9" count="1" selected="0">
            <x v="1"/>
          </reference>
          <reference field="18" count="1">
            <x v="175"/>
          </reference>
        </references>
      </pivotArea>
    </format>
    <format dxfId="909">
      <pivotArea dataOnly="0" labelOnly="1" outline="0" fieldPosition="0">
        <references count="5">
          <reference field="2" count="1" selected="0">
            <x v="96"/>
          </reference>
          <reference field="4" count="1" selected="0">
            <x v="13"/>
          </reference>
          <reference field="6" count="1" selected="0">
            <x v="280"/>
          </reference>
          <reference field="9" count="1" selected="0">
            <x v="1"/>
          </reference>
          <reference field="18" count="1">
            <x v="68"/>
          </reference>
        </references>
      </pivotArea>
    </format>
    <format dxfId="910">
      <pivotArea dataOnly="0" labelOnly="1" outline="0" fieldPosition="0">
        <references count="5">
          <reference field="2" count="1" selected="0">
            <x v="25"/>
          </reference>
          <reference field="4" count="1" selected="0">
            <x v="13"/>
          </reference>
          <reference field="6" count="1" selected="0">
            <x v="284"/>
          </reference>
          <reference field="9" count="1" selected="0">
            <x v="1"/>
          </reference>
          <reference field="18" count="1">
            <x v="175"/>
          </reference>
        </references>
      </pivotArea>
    </format>
    <format dxfId="911">
      <pivotArea dataOnly="0" labelOnly="1" outline="0" fieldPosition="0">
        <references count="5">
          <reference field="2" count="1" selected="0">
            <x v="96"/>
          </reference>
          <reference field="4" count="1" selected="0">
            <x v="13"/>
          </reference>
          <reference field="6" count="1" selected="0">
            <x v="284"/>
          </reference>
          <reference field="9" count="1" selected="0">
            <x v="1"/>
          </reference>
          <reference field="18" count="1">
            <x v="68"/>
          </reference>
        </references>
      </pivotArea>
    </format>
    <format dxfId="912">
      <pivotArea dataOnly="0" labelOnly="1" outline="0" fieldPosition="0">
        <references count="5">
          <reference field="2" count="1" selected="0">
            <x v="25"/>
          </reference>
          <reference field="4" count="1" selected="0">
            <x v="13"/>
          </reference>
          <reference field="6" count="1" selected="0">
            <x v="300"/>
          </reference>
          <reference field="9" count="1" selected="0">
            <x v="1"/>
          </reference>
          <reference field="18" count="1">
            <x v="175"/>
          </reference>
        </references>
      </pivotArea>
    </format>
    <format dxfId="913">
      <pivotArea dataOnly="0" labelOnly="1" outline="0" fieldPosition="0">
        <references count="5">
          <reference field="2" count="1" selected="0">
            <x v="96"/>
          </reference>
          <reference field="4" count="1" selected="0">
            <x v="13"/>
          </reference>
          <reference field="6" count="1" selected="0">
            <x v="300"/>
          </reference>
          <reference field="9" count="1" selected="0">
            <x v="1"/>
          </reference>
          <reference field="18" count="1">
            <x v="68"/>
          </reference>
        </references>
      </pivotArea>
    </format>
    <format dxfId="914">
      <pivotArea dataOnly="0" labelOnly="1" outline="0" fieldPosition="0">
        <references count="5">
          <reference field="2" count="1" selected="0">
            <x v="96"/>
          </reference>
          <reference field="4" count="1" selected="0">
            <x v="13"/>
          </reference>
          <reference field="6" count="1" selected="0">
            <x v="326"/>
          </reference>
          <reference field="9" count="1" selected="0">
            <x v="0"/>
          </reference>
          <reference field="18" count="1">
            <x v="136"/>
          </reference>
        </references>
      </pivotArea>
    </format>
    <format dxfId="915">
      <pivotArea dataOnly="0" labelOnly="1" outline="0" fieldPosition="0">
        <references count="5">
          <reference field="2" count="1" selected="0">
            <x v="96"/>
          </reference>
          <reference field="4" count="1" selected="0">
            <x v="13"/>
          </reference>
          <reference field="6" count="1" selected="0">
            <x v="327"/>
          </reference>
          <reference field="9" count="1" selected="0">
            <x v="0"/>
          </reference>
          <reference field="18" count="1">
            <x v="118"/>
          </reference>
        </references>
      </pivotArea>
    </format>
    <format dxfId="916">
      <pivotArea dataOnly="0" labelOnly="1" outline="0" fieldPosition="0">
        <references count="5">
          <reference field="2" count="1" selected="0">
            <x v="25"/>
          </reference>
          <reference field="4" count="1" selected="0">
            <x v="13"/>
          </reference>
          <reference field="6" count="1" selected="0">
            <x v="332"/>
          </reference>
          <reference field="9" count="1" selected="0">
            <x v="1"/>
          </reference>
          <reference field="18" count="1">
            <x v="175"/>
          </reference>
        </references>
      </pivotArea>
    </format>
    <format dxfId="917">
      <pivotArea dataOnly="0" labelOnly="1" outline="0" fieldPosition="0">
        <references count="5">
          <reference field="2" count="1" selected="0">
            <x v="96"/>
          </reference>
          <reference field="4" count="1" selected="0">
            <x v="13"/>
          </reference>
          <reference field="6" count="1" selected="0">
            <x v="332"/>
          </reference>
          <reference field="9" count="1" selected="0">
            <x v="1"/>
          </reference>
          <reference field="18" count="1">
            <x v="68"/>
          </reference>
        </references>
      </pivotArea>
    </format>
    <format dxfId="918">
      <pivotArea dataOnly="0" labelOnly="1" outline="0" fieldPosition="0">
        <references count="5">
          <reference field="2" count="1" selected="0">
            <x v="30"/>
          </reference>
          <reference field="4" count="1" selected="0">
            <x v="13"/>
          </reference>
          <reference field="6" count="1" selected="0">
            <x v="356"/>
          </reference>
          <reference field="9" count="1" selected="0">
            <x v="0"/>
          </reference>
          <reference field="18" count="1">
            <x v="162"/>
          </reference>
        </references>
      </pivotArea>
    </format>
    <format dxfId="919">
      <pivotArea dataOnly="0" labelOnly="1" outline="0" fieldPosition="0">
        <references count="5">
          <reference field="2" count="1" selected="0">
            <x v="96"/>
          </reference>
          <reference field="4" count="1" selected="0">
            <x v="13"/>
          </reference>
          <reference field="6" count="1" selected="0">
            <x v="363"/>
          </reference>
          <reference field="9" count="1" selected="0">
            <x v="0"/>
          </reference>
          <reference field="18" count="1">
            <x v="136"/>
          </reference>
        </references>
      </pivotArea>
    </format>
    <format dxfId="920">
      <pivotArea dataOnly="0" labelOnly="1" outline="0" fieldPosition="0">
        <references count="5">
          <reference field="2" count="1" selected="0">
            <x v="25"/>
          </reference>
          <reference field="4" count="1" selected="0">
            <x v="13"/>
          </reference>
          <reference field="6" count="1" selected="0">
            <x v="407"/>
          </reference>
          <reference field="9" count="1" selected="0">
            <x v="1"/>
          </reference>
          <reference field="18" count="1">
            <x v="175"/>
          </reference>
        </references>
      </pivotArea>
    </format>
    <format dxfId="921">
      <pivotArea dataOnly="0" labelOnly="1" outline="0" fieldPosition="0">
        <references count="5">
          <reference field="2" count="1" selected="0">
            <x v="96"/>
          </reference>
          <reference field="4" count="1" selected="0">
            <x v="13"/>
          </reference>
          <reference field="6" count="1" selected="0">
            <x v="407"/>
          </reference>
          <reference field="9" count="1" selected="0">
            <x v="1"/>
          </reference>
          <reference field="18" count="1">
            <x v="68"/>
          </reference>
        </references>
      </pivotArea>
    </format>
    <format dxfId="922">
      <pivotArea dataOnly="0" labelOnly="1" outline="0" fieldPosition="0">
        <references count="5">
          <reference field="2" count="1" selected="0">
            <x v="25"/>
          </reference>
          <reference field="4" count="1" selected="0">
            <x v="13"/>
          </reference>
          <reference field="6" count="1" selected="0">
            <x v="418"/>
          </reference>
          <reference field="9" count="1" selected="0">
            <x v="1"/>
          </reference>
          <reference field="18" count="1">
            <x v="175"/>
          </reference>
        </references>
      </pivotArea>
    </format>
    <format dxfId="923">
      <pivotArea dataOnly="0" labelOnly="1" outline="0" fieldPosition="0">
        <references count="5">
          <reference field="2" count="1" selected="0">
            <x v="96"/>
          </reference>
          <reference field="4" count="1" selected="0">
            <x v="13"/>
          </reference>
          <reference field="6" count="1" selected="0">
            <x v="418"/>
          </reference>
          <reference field="9" count="1" selected="0">
            <x v="1"/>
          </reference>
          <reference field="18" count="1">
            <x v="68"/>
          </reference>
        </references>
      </pivotArea>
    </format>
    <format dxfId="924">
      <pivotArea dataOnly="0" labelOnly="1" outline="0" fieldPosition="0">
        <references count="5">
          <reference field="2" count="1" selected="0">
            <x v="25"/>
          </reference>
          <reference field="4" count="1" selected="0">
            <x v="13"/>
          </reference>
          <reference field="6" count="1" selected="0">
            <x v="457"/>
          </reference>
          <reference field="9" count="1" selected="0">
            <x v="1"/>
          </reference>
          <reference field="18" count="1">
            <x v="175"/>
          </reference>
        </references>
      </pivotArea>
    </format>
    <format dxfId="925">
      <pivotArea dataOnly="0" labelOnly="1" outline="0" fieldPosition="0">
        <references count="5">
          <reference field="2" count="1" selected="0">
            <x v="96"/>
          </reference>
          <reference field="4" count="1" selected="0">
            <x v="13"/>
          </reference>
          <reference field="6" count="1" selected="0">
            <x v="457"/>
          </reference>
          <reference field="9" count="1" selected="0">
            <x v="1"/>
          </reference>
          <reference field="18" count="1">
            <x v="68"/>
          </reference>
        </references>
      </pivotArea>
    </format>
    <format dxfId="926">
      <pivotArea dataOnly="0" labelOnly="1" outline="0" fieldPosition="0">
        <references count="5">
          <reference field="2" count="1" selected="0">
            <x v="30"/>
          </reference>
          <reference field="4" count="1" selected="0">
            <x v="13"/>
          </reference>
          <reference field="6" count="1" selected="0">
            <x v="524"/>
          </reference>
          <reference field="9" count="1" selected="0">
            <x v="0"/>
          </reference>
          <reference field="18" count="1">
            <x v="162"/>
          </reference>
        </references>
      </pivotArea>
    </format>
    <format dxfId="927">
      <pivotArea dataOnly="0" labelOnly="1" outline="0" fieldPosition="0">
        <references count="5">
          <reference field="2" count="1" selected="0">
            <x v="96"/>
          </reference>
          <reference field="4" count="1" selected="0">
            <x v="13"/>
          </reference>
          <reference field="6" count="1" selected="0">
            <x v="562"/>
          </reference>
          <reference field="9" count="1" selected="0">
            <x v="0"/>
          </reference>
          <reference field="18" count="1">
            <x v="118"/>
          </reference>
        </references>
      </pivotArea>
    </format>
    <format dxfId="928">
      <pivotArea dataOnly="0" labelOnly="1" outline="0" fieldPosition="0">
        <references count="5">
          <reference field="2" count="1" selected="0">
            <x v="25"/>
          </reference>
          <reference field="4" count="1" selected="0">
            <x v="13"/>
          </reference>
          <reference field="6" count="1" selected="0">
            <x v="630"/>
          </reference>
          <reference field="9" count="1" selected="0">
            <x v="1"/>
          </reference>
          <reference field="18" count="1">
            <x v="175"/>
          </reference>
        </references>
      </pivotArea>
    </format>
    <format dxfId="929">
      <pivotArea dataOnly="0" labelOnly="1" outline="0" fieldPosition="0">
        <references count="5">
          <reference field="2" count="1" selected="0">
            <x v="96"/>
          </reference>
          <reference field="4" count="1" selected="0">
            <x v="13"/>
          </reference>
          <reference field="6" count="1" selected="0">
            <x v="630"/>
          </reference>
          <reference field="9" count="1" selected="0">
            <x v="1"/>
          </reference>
          <reference field="18" count="1">
            <x v="68"/>
          </reference>
        </references>
      </pivotArea>
    </format>
    <format dxfId="930">
      <pivotArea dataOnly="0" labelOnly="1" outline="0" fieldPosition="0">
        <references count="5">
          <reference field="2" count="1" selected="0">
            <x v="30"/>
          </reference>
          <reference field="4" count="1" selected="0">
            <x v="13"/>
          </reference>
          <reference field="6" count="1" selected="0">
            <x v="640"/>
          </reference>
          <reference field="9" count="1" selected="0">
            <x v="0"/>
          </reference>
          <reference field="18" count="1">
            <x v="162"/>
          </reference>
        </references>
      </pivotArea>
    </format>
    <format dxfId="931">
      <pivotArea dataOnly="0" labelOnly="1" outline="0" fieldPosition="0">
        <references count="5">
          <reference field="2" count="1" selected="0">
            <x v="96"/>
          </reference>
          <reference field="4" count="1" selected="0">
            <x v="13"/>
          </reference>
          <reference field="6" count="1" selected="0">
            <x v="731"/>
          </reference>
          <reference field="9" count="1" selected="0">
            <x v="0"/>
          </reference>
          <reference field="18" count="1">
            <x v="118"/>
          </reference>
        </references>
      </pivotArea>
    </format>
    <format dxfId="932">
      <pivotArea dataOnly="0" labelOnly="1" outline="0" fieldPosition="0">
        <references count="5">
          <reference field="2" count="1" selected="0">
            <x v="102"/>
          </reference>
          <reference field="4" count="1" selected="0">
            <x v="14"/>
          </reference>
          <reference field="6" count="1" selected="0">
            <x v="625"/>
          </reference>
          <reference field="9" count="1" selected="0">
            <x v="0"/>
          </reference>
          <reference field="18" count="1">
            <x v="81"/>
          </reference>
        </references>
      </pivotArea>
    </format>
    <format dxfId="933">
      <pivotArea dataOnly="0" labelOnly="1" outline="0" fieldPosition="0">
        <references count="5">
          <reference field="2" count="1" selected="0">
            <x v="52"/>
          </reference>
          <reference field="4" count="1" selected="0">
            <x v="15"/>
          </reference>
          <reference field="6" count="1" selected="0">
            <x v="12"/>
          </reference>
          <reference field="9" count="1" selected="0">
            <x v="0"/>
          </reference>
          <reference field="18" count="1">
            <x v="181"/>
          </reference>
        </references>
      </pivotArea>
    </format>
    <format dxfId="934">
      <pivotArea dataOnly="0" labelOnly="1" outline="0" fieldPosition="0">
        <references count="5">
          <reference field="2" count="1" selected="0">
            <x v="96"/>
          </reference>
          <reference field="4" count="1" selected="0">
            <x v="15"/>
          </reference>
          <reference field="6" count="1" selected="0">
            <x v="61"/>
          </reference>
          <reference field="9" count="1" selected="0">
            <x v="0"/>
          </reference>
          <reference field="18" count="1">
            <x v="210"/>
          </reference>
        </references>
      </pivotArea>
    </format>
    <format dxfId="935">
      <pivotArea dataOnly="0" labelOnly="1" outline="0" fieldPosition="0">
        <references count="5">
          <reference field="2" count="1" selected="0">
            <x v="52"/>
          </reference>
          <reference field="4" count="1" selected="0">
            <x v="15"/>
          </reference>
          <reference field="6" count="1" selected="0">
            <x v="65"/>
          </reference>
          <reference field="9" count="1" selected="0">
            <x v="0"/>
          </reference>
          <reference field="18" count="1">
            <x v="181"/>
          </reference>
        </references>
      </pivotArea>
    </format>
    <format dxfId="936">
      <pivotArea dataOnly="0" labelOnly="1" outline="0" fieldPosition="0">
        <references count="5">
          <reference field="2" count="1" selected="0">
            <x v="52"/>
          </reference>
          <reference field="4" count="1" selected="0">
            <x v="15"/>
          </reference>
          <reference field="6" count="1" selected="0">
            <x v="66"/>
          </reference>
          <reference field="9" count="1" selected="0">
            <x v="0"/>
          </reference>
          <reference field="18" count="1">
            <x v="11"/>
          </reference>
        </references>
      </pivotArea>
    </format>
    <format dxfId="937">
      <pivotArea dataOnly="0" labelOnly="1" outline="0" fieldPosition="0">
        <references count="5">
          <reference field="2" count="1" selected="0">
            <x v="52"/>
          </reference>
          <reference field="4" count="1" selected="0">
            <x v="15"/>
          </reference>
          <reference field="6" count="1" selected="0">
            <x v="67"/>
          </reference>
          <reference field="9" count="1" selected="0">
            <x v="0"/>
          </reference>
          <reference field="18" count="1">
            <x v="181"/>
          </reference>
        </references>
      </pivotArea>
    </format>
    <format dxfId="938">
      <pivotArea dataOnly="0" labelOnly="1" outline="0" fieldPosition="0">
        <references count="5">
          <reference field="2" count="1" selected="0">
            <x v="96"/>
          </reference>
          <reference field="4" count="1" selected="0">
            <x v="15"/>
          </reference>
          <reference field="6" count="1" selected="0">
            <x v="98"/>
          </reference>
          <reference field="9" count="1" selected="0">
            <x v="0"/>
          </reference>
          <reference field="18" count="1">
            <x v="210"/>
          </reference>
        </references>
      </pivotArea>
    </format>
    <format dxfId="939">
      <pivotArea dataOnly="0" labelOnly="1" outline="0" fieldPosition="0">
        <references count="5">
          <reference field="2" count="1" selected="0">
            <x v="52"/>
          </reference>
          <reference field="4" count="1" selected="0">
            <x v="15"/>
          </reference>
          <reference field="6" count="1" selected="0">
            <x v="110"/>
          </reference>
          <reference field="9" count="1" selected="0">
            <x v="0"/>
          </reference>
          <reference field="18" count="1">
            <x v="11"/>
          </reference>
        </references>
      </pivotArea>
    </format>
    <format dxfId="940">
      <pivotArea dataOnly="0" labelOnly="1" outline="0" fieldPosition="0">
        <references count="5">
          <reference field="2" count="1" selected="0">
            <x v="52"/>
          </reference>
          <reference field="4" count="1" selected="0">
            <x v="15"/>
          </reference>
          <reference field="6" count="1" selected="0">
            <x v="134"/>
          </reference>
          <reference field="9" count="1" selected="0">
            <x v="0"/>
          </reference>
          <reference field="18" count="1">
            <x v="181"/>
          </reference>
        </references>
      </pivotArea>
    </format>
    <format dxfId="941">
      <pivotArea dataOnly="0" labelOnly="1" outline="0" fieldPosition="0">
        <references count="5">
          <reference field="2" count="1" selected="0">
            <x v="52"/>
          </reference>
          <reference field="4" count="1" selected="0">
            <x v="15"/>
          </reference>
          <reference field="6" count="1" selected="0">
            <x v="237"/>
          </reference>
          <reference field="9" count="1" selected="0">
            <x v="0"/>
          </reference>
          <reference field="18" count="1">
            <x v="11"/>
          </reference>
        </references>
      </pivotArea>
    </format>
    <format dxfId="942">
      <pivotArea dataOnly="0" labelOnly="1" outline="0" fieldPosition="0">
        <references count="5">
          <reference field="2" count="1" selected="0">
            <x v="52"/>
          </reference>
          <reference field="4" count="1" selected="0">
            <x v="15"/>
          </reference>
          <reference field="6" count="1" selected="0">
            <x v="242"/>
          </reference>
          <reference field="9" count="1" selected="0">
            <x v="0"/>
          </reference>
          <reference field="18" count="1">
            <x v="181"/>
          </reference>
        </references>
      </pivotArea>
    </format>
    <format dxfId="943">
      <pivotArea dataOnly="0" labelOnly="1" outline="0" fieldPosition="0">
        <references count="5">
          <reference field="2" count="1" selected="0">
            <x v="52"/>
          </reference>
          <reference field="4" count="1" selected="0">
            <x v="15"/>
          </reference>
          <reference field="6" count="1" selected="0">
            <x v="274"/>
          </reference>
          <reference field="9" count="1" selected="0">
            <x v="0"/>
          </reference>
          <reference field="18" count="1">
            <x v="11"/>
          </reference>
        </references>
      </pivotArea>
    </format>
    <format dxfId="944">
      <pivotArea dataOnly="0" labelOnly="1" outline="0" fieldPosition="0">
        <references count="5">
          <reference field="2" count="1" selected="0">
            <x v="52"/>
          </reference>
          <reference field="4" count="1" selected="0">
            <x v="15"/>
          </reference>
          <reference field="6" count="1" selected="0">
            <x v="291"/>
          </reference>
          <reference field="9" count="1" selected="0">
            <x v="0"/>
          </reference>
          <reference field="18" count="1">
            <x v="182"/>
          </reference>
        </references>
      </pivotArea>
    </format>
    <format dxfId="945">
      <pivotArea dataOnly="0" labelOnly="1" outline="0" fieldPosition="0">
        <references count="5">
          <reference field="2" count="1" selected="0">
            <x v="52"/>
          </reference>
          <reference field="4" count="1" selected="0">
            <x v="15"/>
          </reference>
          <reference field="6" count="1" selected="0">
            <x v="324"/>
          </reference>
          <reference field="9" count="1" selected="0">
            <x v="0"/>
          </reference>
          <reference field="18" count="1">
            <x v="181"/>
          </reference>
        </references>
      </pivotArea>
    </format>
    <format dxfId="946">
      <pivotArea dataOnly="0" labelOnly="1" outline="0" fieldPosition="0">
        <references count="5">
          <reference field="2" count="1" selected="0">
            <x v="52"/>
          </reference>
          <reference field="4" count="1" selected="0">
            <x v="15"/>
          </reference>
          <reference field="6" count="1" selected="0">
            <x v="332"/>
          </reference>
          <reference field="9" count="1" selected="0">
            <x v="0"/>
          </reference>
          <reference field="18" count="1">
            <x v="11"/>
          </reference>
        </references>
      </pivotArea>
    </format>
    <format dxfId="947">
      <pivotArea dataOnly="0" labelOnly="1" outline="0" fieldPosition="0">
        <references count="5">
          <reference field="2" count="1" selected="0">
            <x v="96"/>
          </reference>
          <reference field="4" count="1" selected="0">
            <x v="15"/>
          </reference>
          <reference field="6" count="1" selected="0">
            <x v="344"/>
          </reference>
          <reference field="9" count="1" selected="0">
            <x v="0"/>
          </reference>
          <reference field="18" count="1">
            <x v="210"/>
          </reference>
        </references>
      </pivotArea>
    </format>
    <format dxfId="948">
      <pivotArea dataOnly="0" labelOnly="1" outline="0" fieldPosition="0">
        <references count="5">
          <reference field="2" count="1" selected="0">
            <x v="52"/>
          </reference>
          <reference field="4" count="1" selected="0">
            <x v="15"/>
          </reference>
          <reference field="6" count="1" selected="0">
            <x v="355"/>
          </reference>
          <reference field="9" count="1" selected="0">
            <x v="0"/>
          </reference>
          <reference field="18" count="1">
            <x v="11"/>
          </reference>
        </references>
      </pivotArea>
    </format>
    <format dxfId="949">
      <pivotArea dataOnly="0" labelOnly="1" outline="0" fieldPosition="0">
        <references count="5">
          <reference field="2" count="1" selected="0">
            <x v="52"/>
          </reference>
          <reference field="4" count="1" selected="0">
            <x v="15"/>
          </reference>
          <reference field="6" count="1" selected="0">
            <x v="356"/>
          </reference>
          <reference field="9" count="1" selected="0">
            <x v="0"/>
          </reference>
          <reference field="18" count="1">
            <x v="181"/>
          </reference>
        </references>
      </pivotArea>
    </format>
    <format dxfId="950">
      <pivotArea dataOnly="0" labelOnly="1" outline="0" fieldPosition="0">
        <references count="5">
          <reference field="2" count="1" selected="0">
            <x v="52"/>
          </reference>
          <reference field="4" count="1" selected="0">
            <x v="15"/>
          </reference>
          <reference field="6" count="1" selected="0">
            <x v="374"/>
          </reference>
          <reference field="9" count="1" selected="0">
            <x v="0"/>
          </reference>
          <reference field="18" count="1">
            <x v="11"/>
          </reference>
        </references>
      </pivotArea>
    </format>
    <format dxfId="951">
      <pivotArea dataOnly="0" labelOnly="1" outline="0" fieldPosition="0">
        <references count="5">
          <reference field="2" count="1" selected="0">
            <x v="52"/>
          </reference>
          <reference field="4" count="1" selected="0">
            <x v="15"/>
          </reference>
          <reference field="6" count="1" selected="0">
            <x v="378"/>
          </reference>
          <reference field="9" count="1" selected="0">
            <x v="0"/>
          </reference>
          <reference field="18" count="1">
            <x v="181"/>
          </reference>
        </references>
      </pivotArea>
    </format>
    <format dxfId="952">
      <pivotArea dataOnly="0" labelOnly="1" outline="0" fieldPosition="0">
        <references count="5">
          <reference field="2" count="1" selected="0">
            <x v="52"/>
          </reference>
          <reference field="4" count="1" selected="0">
            <x v="15"/>
          </reference>
          <reference field="6" count="1" selected="0">
            <x v="380"/>
          </reference>
          <reference field="9" count="1" selected="0">
            <x v="0"/>
          </reference>
          <reference field="18" count="1">
            <x v="11"/>
          </reference>
        </references>
      </pivotArea>
    </format>
    <format dxfId="953">
      <pivotArea dataOnly="0" labelOnly="1" outline="0" fieldPosition="0">
        <references count="5">
          <reference field="2" count="1" selected="0">
            <x v="52"/>
          </reference>
          <reference field="4" count="1" selected="0">
            <x v="15"/>
          </reference>
          <reference field="6" count="1" selected="0">
            <x v="381"/>
          </reference>
          <reference field="9" count="1" selected="0">
            <x v="0"/>
          </reference>
          <reference field="18" count="1">
            <x v="57"/>
          </reference>
        </references>
      </pivotArea>
    </format>
    <format dxfId="954">
      <pivotArea dataOnly="0" labelOnly="1" outline="0" fieldPosition="0">
        <references count="5">
          <reference field="2" count="1" selected="0">
            <x v="52"/>
          </reference>
          <reference field="4" count="1" selected="0">
            <x v="15"/>
          </reference>
          <reference field="6" count="1" selected="0">
            <x v="389"/>
          </reference>
          <reference field="9" count="1" selected="0">
            <x v="0"/>
          </reference>
          <reference field="18" count="1">
            <x v="181"/>
          </reference>
        </references>
      </pivotArea>
    </format>
    <format dxfId="955">
      <pivotArea dataOnly="0" labelOnly="1" outline="0" fieldPosition="0">
        <references count="5">
          <reference field="2" count="1" selected="0">
            <x v="52"/>
          </reference>
          <reference field="4" count="1" selected="0">
            <x v="15"/>
          </reference>
          <reference field="6" count="1" selected="0">
            <x v="421"/>
          </reference>
          <reference field="9" count="1" selected="0">
            <x v="0"/>
          </reference>
          <reference field="18" count="1">
            <x v="57"/>
          </reference>
        </references>
      </pivotArea>
    </format>
    <format dxfId="956">
      <pivotArea dataOnly="0" labelOnly="1" outline="0" fieldPosition="0">
        <references count="5">
          <reference field="2" count="1" selected="0">
            <x v="52"/>
          </reference>
          <reference field="4" count="1" selected="0">
            <x v="15"/>
          </reference>
          <reference field="6" count="1" selected="0">
            <x v="422"/>
          </reference>
          <reference field="9" count="1" selected="0">
            <x v="0"/>
          </reference>
          <reference field="18" count="1">
            <x v="181"/>
          </reference>
        </references>
      </pivotArea>
    </format>
    <format dxfId="957">
      <pivotArea dataOnly="0" labelOnly="1" outline="0" fieldPosition="0">
        <references count="5">
          <reference field="2" count="1" selected="0">
            <x v="52"/>
          </reference>
          <reference field="4" count="1" selected="0">
            <x v="15"/>
          </reference>
          <reference field="6" count="1" selected="0">
            <x v="524"/>
          </reference>
          <reference field="9" count="1" selected="0">
            <x v="0"/>
          </reference>
          <reference field="18" count="1">
            <x v="11"/>
          </reference>
        </references>
      </pivotArea>
    </format>
    <format dxfId="958">
      <pivotArea dataOnly="0" labelOnly="1" outline="0" fieldPosition="0">
        <references count="5">
          <reference field="2" count="1" selected="0">
            <x v="52"/>
          </reference>
          <reference field="4" count="1" selected="0">
            <x v="15"/>
          </reference>
          <reference field="6" count="1" selected="0">
            <x v="530"/>
          </reference>
          <reference field="9" count="1" selected="0">
            <x v="0"/>
          </reference>
          <reference field="18" count="1">
            <x v="57"/>
          </reference>
        </references>
      </pivotArea>
    </format>
    <format dxfId="959">
      <pivotArea dataOnly="0" labelOnly="1" outline="0" fieldPosition="0">
        <references count="5">
          <reference field="2" count="1" selected="0">
            <x v="52"/>
          </reference>
          <reference field="4" count="1" selected="0">
            <x v="15"/>
          </reference>
          <reference field="6" count="1" selected="0">
            <x v="549"/>
          </reference>
          <reference field="9" count="1" selected="0">
            <x v="0"/>
          </reference>
          <reference field="18" count="1">
            <x v="181"/>
          </reference>
        </references>
      </pivotArea>
    </format>
    <format dxfId="960">
      <pivotArea dataOnly="0" labelOnly="1" outline="0" fieldPosition="0">
        <references count="5">
          <reference field="2" count="1" selected="0">
            <x v="40"/>
          </reference>
          <reference field="4" count="1" selected="0">
            <x v="16"/>
          </reference>
          <reference field="6" count="1" selected="0">
            <x v="22"/>
          </reference>
          <reference field="9" count="1" selected="0">
            <x v="0"/>
          </reference>
          <reference field="18" count="1">
            <x v="22"/>
          </reference>
        </references>
      </pivotArea>
    </format>
    <format dxfId="961">
      <pivotArea dataOnly="0" labelOnly="1" outline="0" fieldPosition="0">
        <references count="5">
          <reference field="2" count="1" selected="0">
            <x v="40"/>
          </reference>
          <reference field="4" count="1" selected="0">
            <x v="16"/>
          </reference>
          <reference field="6" count="1" selected="0">
            <x v="25"/>
          </reference>
          <reference field="9" count="1" selected="0">
            <x v="0"/>
          </reference>
          <reference field="18" count="1">
            <x v="66"/>
          </reference>
        </references>
      </pivotArea>
    </format>
    <format dxfId="962">
      <pivotArea dataOnly="0" labelOnly="1" outline="0" fieldPosition="0">
        <references count="5">
          <reference field="2" count="1" selected="0">
            <x v="40"/>
          </reference>
          <reference field="4" count="1" selected="0">
            <x v="16"/>
          </reference>
          <reference field="6" count="1" selected="0">
            <x v="31"/>
          </reference>
          <reference field="9" count="1" selected="0">
            <x v="0"/>
          </reference>
          <reference field="18" count="1">
            <x v="22"/>
          </reference>
        </references>
      </pivotArea>
    </format>
    <format dxfId="963">
      <pivotArea dataOnly="0" labelOnly="1" outline="0" fieldPosition="0">
        <references count="5">
          <reference field="2" count="1" selected="0">
            <x v="40"/>
          </reference>
          <reference field="4" count="1" selected="0">
            <x v="16"/>
          </reference>
          <reference field="6" count="1" selected="0">
            <x v="330"/>
          </reference>
          <reference field="9" count="1" selected="0">
            <x v="0"/>
          </reference>
          <reference field="18" count="1">
            <x v="142"/>
          </reference>
        </references>
      </pivotArea>
    </format>
    <format dxfId="964">
      <pivotArea dataOnly="0" labelOnly="1" outline="0" fieldPosition="0">
        <references count="5">
          <reference field="2" count="1" selected="0">
            <x v="40"/>
          </reference>
          <reference field="4" count="1" selected="0">
            <x v="16"/>
          </reference>
          <reference field="6" count="1" selected="0">
            <x v="362"/>
          </reference>
          <reference field="9" count="1" selected="0">
            <x v="0"/>
          </reference>
          <reference field="18" count="1">
            <x v="66"/>
          </reference>
        </references>
      </pivotArea>
    </format>
    <format dxfId="965">
      <pivotArea dataOnly="0" labelOnly="1" outline="0" fieldPosition="0">
        <references count="5">
          <reference field="2" count="1" selected="0">
            <x v="40"/>
          </reference>
          <reference field="4" count="1" selected="0">
            <x v="16"/>
          </reference>
          <reference field="6" count="1" selected="0">
            <x v="393"/>
          </reference>
          <reference field="9" count="1" selected="0">
            <x v="0"/>
          </reference>
          <reference field="18" count="1">
            <x v="22"/>
          </reference>
        </references>
      </pivotArea>
    </format>
    <format dxfId="966">
      <pivotArea dataOnly="0" labelOnly="1" outline="0" fieldPosition="0">
        <references count="5">
          <reference field="2" count="1" selected="0">
            <x v="40"/>
          </reference>
          <reference field="4" count="1" selected="0">
            <x v="16"/>
          </reference>
          <reference field="6" count="1" selected="0">
            <x v="502"/>
          </reference>
          <reference field="9" count="1" selected="0">
            <x v="0"/>
          </reference>
          <reference field="18" count="1">
            <x v="143"/>
          </reference>
        </references>
      </pivotArea>
    </format>
    <format dxfId="967">
      <pivotArea dataOnly="0" labelOnly="1" outline="0" fieldPosition="0">
        <references count="5">
          <reference field="2" count="1" selected="0">
            <x v="40"/>
          </reference>
          <reference field="4" count="1" selected="0">
            <x v="16"/>
          </reference>
          <reference field="6" count="1" selected="0">
            <x v="537"/>
          </reference>
          <reference field="9" count="1" selected="0">
            <x v="0"/>
          </reference>
          <reference field="18" count="1">
            <x v="142"/>
          </reference>
        </references>
      </pivotArea>
    </format>
    <format dxfId="968">
      <pivotArea dataOnly="0" labelOnly="1" outline="0" fieldPosition="0">
        <references count="5">
          <reference field="2" count="1" selected="0">
            <x v="40"/>
          </reference>
          <reference field="4" count="1" selected="0">
            <x v="16"/>
          </reference>
          <reference field="6" count="1" selected="0">
            <x v="541"/>
          </reference>
          <reference field="9" count="1" selected="0">
            <x v="0"/>
          </reference>
          <reference field="18" count="1">
            <x v="22"/>
          </reference>
        </references>
      </pivotArea>
    </format>
    <format dxfId="969">
      <pivotArea dataOnly="0" labelOnly="1" outline="0" fieldPosition="0">
        <references count="5">
          <reference field="2" count="1" selected="0">
            <x v="40"/>
          </reference>
          <reference field="4" count="1" selected="0">
            <x v="16"/>
          </reference>
          <reference field="6" count="1" selected="0">
            <x v="642"/>
          </reference>
          <reference field="9" count="1" selected="0">
            <x v="0"/>
          </reference>
          <reference field="18" count="1">
            <x v="188"/>
          </reference>
        </references>
      </pivotArea>
    </format>
    <format dxfId="970">
      <pivotArea dataOnly="0" labelOnly="1" outline="0" fieldPosition="0">
        <references count="5">
          <reference field="2" count="1" selected="0">
            <x v="40"/>
          </reference>
          <reference field="4" count="1" selected="0">
            <x v="16"/>
          </reference>
          <reference field="6" count="1" selected="0">
            <x v="643"/>
          </reference>
          <reference field="9" count="1" selected="0">
            <x v="0"/>
          </reference>
          <reference field="18" count="1">
            <x v="142"/>
          </reference>
        </references>
      </pivotArea>
    </format>
    <format dxfId="971">
      <pivotArea dataOnly="0" labelOnly="1" outline="0" fieldPosition="0">
        <references count="5">
          <reference field="2" count="1" selected="0">
            <x v="40"/>
          </reference>
          <reference field="4" count="1" selected="0">
            <x v="16"/>
          </reference>
          <reference field="6" count="1" selected="0">
            <x v="646"/>
          </reference>
          <reference field="9" count="1" selected="0">
            <x v="0"/>
          </reference>
          <reference field="18" count="1">
            <x v="22"/>
          </reference>
        </references>
      </pivotArea>
    </format>
    <format dxfId="972">
      <pivotArea dataOnly="0" labelOnly="1" outline="0" fieldPosition="0">
        <references count="5">
          <reference field="2" count="1" selected="0">
            <x v="40"/>
          </reference>
          <reference field="4" count="1" selected="0">
            <x v="16"/>
          </reference>
          <reference field="6" count="1" selected="0">
            <x v="648"/>
          </reference>
          <reference field="9" count="1" selected="0">
            <x v="0"/>
          </reference>
          <reference field="18" count="1">
            <x v="142"/>
          </reference>
        </references>
      </pivotArea>
    </format>
    <format dxfId="973">
      <pivotArea dataOnly="0" labelOnly="1" outline="0" fieldPosition="0">
        <references count="5">
          <reference field="2" count="1" selected="0">
            <x v="40"/>
          </reference>
          <reference field="4" count="1" selected="0">
            <x v="16"/>
          </reference>
          <reference field="6" count="1" selected="0">
            <x v="651"/>
          </reference>
          <reference field="9" count="1" selected="0">
            <x v="0"/>
          </reference>
          <reference field="18" count="1">
            <x v="172"/>
          </reference>
        </references>
      </pivotArea>
    </format>
    <format dxfId="974">
      <pivotArea dataOnly="0" labelOnly="1" outline="0" fieldPosition="0">
        <references count="5">
          <reference field="2" count="1" selected="0">
            <x v="40"/>
          </reference>
          <reference field="4" count="1" selected="0">
            <x v="16"/>
          </reference>
          <reference field="6" count="1" selected="0">
            <x v="675"/>
          </reference>
          <reference field="9" count="1" selected="0">
            <x v="0"/>
          </reference>
          <reference field="18" count="1">
            <x v="66"/>
          </reference>
        </references>
      </pivotArea>
    </format>
    <format dxfId="975">
      <pivotArea dataOnly="0" labelOnly="1" outline="0" fieldPosition="0">
        <references count="5">
          <reference field="2" count="1" selected="0">
            <x v="40"/>
          </reference>
          <reference field="4" count="1" selected="0">
            <x v="16"/>
          </reference>
          <reference field="6" count="1" selected="0">
            <x v="720"/>
          </reference>
          <reference field="9" count="1" selected="0">
            <x v="0"/>
          </reference>
          <reference field="18" count="1">
            <x v="173"/>
          </reference>
        </references>
      </pivotArea>
    </format>
    <format dxfId="976">
      <pivotArea dataOnly="0" labelOnly="1" outline="0" fieldPosition="0">
        <references count="5">
          <reference field="2" count="1" selected="0">
            <x v="40"/>
          </reference>
          <reference field="4" count="1" selected="0">
            <x v="16"/>
          </reference>
          <reference field="6" count="1" selected="0">
            <x v="732"/>
          </reference>
          <reference field="9" count="1" selected="0">
            <x v="0"/>
          </reference>
          <reference field="18" count="1">
            <x v="22"/>
          </reference>
        </references>
      </pivotArea>
    </format>
    <format dxfId="977">
      <pivotArea dataOnly="0" labelOnly="1" outline="0" fieldPosition="0">
        <references count="5">
          <reference field="2" count="1" selected="0">
            <x v="72"/>
          </reference>
          <reference field="4" count="1" selected="0">
            <x v="17"/>
          </reference>
          <reference field="6" count="1" selected="0">
            <x v="37"/>
          </reference>
          <reference field="9" count="1" selected="0">
            <x v="1"/>
          </reference>
          <reference field="18" count="1">
            <x v="138"/>
          </reference>
        </references>
      </pivotArea>
    </format>
    <format dxfId="978">
      <pivotArea dataOnly="0" labelOnly="1" outline="0" fieldPosition="0">
        <references count="5">
          <reference field="2" count="1" selected="0">
            <x v="95"/>
          </reference>
          <reference field="4" count="1" selected="0">
            <x v="17"/>
          </reference>
          <reference field="6" count="1" selected="0">
            <x v="37"/>
          </reference>
          <reference field="9" count="1" selected="0">
            <x v="1"/>
          </reference>
          <reference field="18" count="1">
            <x v="169"/>
          </reference>
        </references>
      </pivotArea>
    </format>
    <format dxfId="979">
      <pivotArea dataOnly="0" labelOnly="1" outline="0" fieldPosition="0">
        <references count="5">
          <reference field="2" count="1" selected="0">
            <x v="72"/>
          </reference>
          <reference field="4" count="1" selected="0">
            <x v="17"/>
          </reference>
          <reference field="6" count="1" selected="0">
            <x v="52"/>
          </reference>
          <reference field="9" count="1" selected="0">
            <x v="0"/>
          </reference>
          <reference field="18" count="1">
            <x v="138"/>
          </reference>
        </references>
      </pivotArea>
    </format>
    <format dxfId="980">
      <pivotArea dataOnly="0" labelOnly="1" outline="0" fieldPosition="0">
        <references count="5">
          <reference field="2" count="1" selected="0">
            <x v="83"/>
          </reference>
          <reference field="4" count="1" selected="0">
            <x v="17"/>
          </reference>
          <reference field="6" count="1" selected="0">
            <x v="74"/>
          </reference>
          <reference field="9" count="1" selected="0">
            <x v="2"/>
          </reference>
          <reference field="18" count="1">
            <x v="201"/>
          </reference>
        </references>
      </pivotArea>
    </format>
    <format dxfId="981">
      <pivotArea dataOnly="0" labelOnly="1" outline="0" fieldPosition="0">
        <references count="5">
          <reference field="2" count="1" selected="0">
            <x v="95"/>
          </reference>
          <reference field="4" count="1" selected="0">
            <x v="17"/>
          </reference>
          <reference field="6" count="1" selected="0">
            <x v="74"/>
          </reference>
          <reference field="9" count="1" selected="0">
            <x v="2"/>
          </reference>
          <reference field="18" count="1">
            <x v="169"/>
          </reference>
        </references>
      </pivotArea>
    </format>
    <format dxfId="982">
      <pivotArea dataOnly="0" labelOnly="1" outline="0" fieldPosition="0">
        <references count="5">
          <reference field="2" count="1" selected="0">
            <x v="72"/>
          </reference>
          <reference field="4" count="1" selected="0">
            <x v="17"/>
          </reference>
          <reference field="6" count="1" selected="0">
            <x v="199"/>
          </reference>
          <reference field="9" count="1" selected="0">
            <x v="0"/>
          </reference>
          <reference field="18" count="1">
            <x v="138"/>
          </reference>
        </references>
      </pivotArea>
    </format>
    <format dxfId="983">
      <pivotArea dataOnly="0" labelOnly="1" outline="0" fieldPosition="0">
        <references count="5">
          <reference field="2" count="1" selected="0">
            <x v="88"/>
          </reference>
          <reference field="4" count="1" selected="0">
            <x v="17"/>
          </reference>
          <reference field="6" count="1" selected="0">
            <x v="221"/>
          </reference>
          <reference field="9" count="1" selected="0">
            <x v="2"/>
          </reference>
          <reference field="18" count="1">
            <x v="39"/>
          </reference>
        </references>
      </pivotArea>
    </format>
    <format dxfId="984">
      <pivotArea dataOnly="0" labelOnly="1" outline="0" fieldPosition="0">
        <references count="5">
          <reference field="2" count="1" selected="0">
            <x v="95"/>
          </reference>
          <reference field="4" count="1" selected="0">
            <x v="17"/>
          </reference>
          <reference field="6" count="1" selected="0">
            <x v="221"/>
          </reference>
          <reference field="9" count="1" selected="0">
            <x v="2"/>
          </reference>
          <reference field="18" count="1">
            <x v="169"/>
          </reference>
        </references>
      </pivotArea>
    </format>
    <format dxfId="985">
      <pivotArea dataOnly="0" labelOnly="1" outline="0" fieldPosition="0">
        <references count="5">
          <reference field="2" count="1" selected="0">
            <x v="72"/>
          </reference>
          <reference field="4" count="1" selected="0">
            <x v="17"/>
          </reference>
          <reference field="6" count="1" selected="0">
            <x v="242"/>
          </reference>
          <reference field="9" count="1" selected="0">
            <x v="1"/>
          </reference>
          <reference field="18" count="1">
            <x v="138"/>
          </reference>
        </references>
      </pivotArea>
    </format>
    <format dxfId="986">
      <pivotArea dataOnly="0" labelOnly="1" outline="0" fieldPosition="0">
        <references count="5">
          <reference field="2" count="1" selected="0">
            <x v="83"/>
          </reference>
          <reference field="4" count="1" selected="0">
            <x v="17"/>
          </reference>
          <reference field="6" count="1" selected="0">
            <x v="242"/>
          </reference>
          <reference field="9" count="1" selected="0">
            <x v="1"/>
          </reference>
          <reference field="18" count="1">
            <x v="201"/>
          </reference>
        </references>
      </pivotArea>
    </format>
    <format dxfId="987">
      <pivotArea dataOnly="0" labelOnly="1" outline="0" fieldPosition="0">
        <references count="5">
          <reference field="2" count="1" selected="0">
            <x v="72"/>
          </reference>
          <reference field="4" count="1" selected="0">
            <x v="17"/>
          </reference>
          <reference field="6" count="1" selected="0">
            <x v="281"/>
          </reference>
          <reference field="9" count="1" selected="0">
            <x v="1"/>
          </reference>
          <reference field="18" count="1">
            <x v="138"/>
          </reference>
        </references>
      </pivotArea>
    </format>
    <format dxfId="988">
      <pivotArea dataOnly="0" labelOnly="1" outline="0" fieldPosition="0">
        <references count="5">
          <reference field="2" count="1" selected="0">
            <x v="83"/>
          </reference>
          <reference field="4" count="1" selected="0">
            <x v="17"/>
          </reference>
          <reference field="6" count="1" selected="0">
            <x v="281"/>
          </reference>
          <reference field="9" count="1" selected="0">
            <x v="1"/>
          </reference>
          <reference field="18" count="1">
            <x v="201"/>
          </reference>
        </references>
      </pivotArea>
    </format>
    <format dxfId="989">
      <pivotArea dataOnly="0" labelOnly="1" outline="0" fieldPosition="0">
        <references count="5">
          <reference field="2" count="1" selected="0">
            <x v="72"/>
          </reference>
          <reference field="4" count="1" selected="0">
            <x v="17"/>
          </reference>
          <reference field="6" count="1" selected="0">
            <x v="282"/>
          </reference>
          <reference field="9" count="1" selected="0">
            <x v="1"/>
          </reference>
          <reference field="18" count="1">
            <x v="138"/>
          </reference>
        </references>
      </pivotArea>
    </format>
    <format dxfId="990">
      <pivotArea dataOnly="0" labelOnly="1" outline="0" fieldPosition="0">
        <references count="5">
          <reference field="2" count="1" selected="0">
            <x v="83"/>
          </reference>
          <reference field="4" count="1" selected="0">
            <x v="17"/>
          </reference>
          <reference field="6" count="1" selected="0">
            <x v="282"/>
          </reference>
          <reference field="9" count="1" selected="0">
            <x v="1"/>
          </reference>
          <reference field="18" count="1">
            <x v="201"/>
          </reference>
        </references>
      </pivotArea>
    </format>
    <format dxfId="991">
      <pivotArea dataOnly="0" labelOnly="1" outline="0" fieldPosition="0">
        <references count="5">
          <reference field="2" count="1" selected="0">
            <x v="72"/>
          </reference>
          <reference field="4" count="1" selected="0">
            <x v="17"/>
          </reference>
          <reference field="6" count="1" selected="0">
            <x v="441"/>
          </reference>
          <reference field="9" count="1" selected="0">
            <x v="3"/>
          </reference>
          <reference field="18" count="1">
            <x v="138"/>
          </reference>
        </references>
      </pivotArea>
    </format>
    <format dxfId="992">
      <pivotArea dataOnly="0" labelOnly="1" outline="0" fieldPosition="0">
        <references count="5">
          <reference field="2" count="1" selected="0">
            <x v="83"/>
          </reference>
          <reference field="4" count="1" selected="0">
            <x v="17"/>
          </reference>
          <reference field="6" count="1" selected="0">
            <x v="441"/>
          </reference>
          <reference field="9" count="1" selected="0">
            <x v="3"/>
          </reference>
          <reference field="18" count="1">
            <x v="201"/>
          </reference>
        </references>
      </pivotArea>
    </format>
    <format dxfId="993">
      <pivotArea dataOnly="0" labelOnly="1" outline="0" fieldPosition="0">
        <references count="5">
          <reference field="2" count="1" selected="0">
            <x v="88"/>
          </reference>
          <reference field="4" count="1" selected="0">
            <x v="17"/>
          </reference>
          <reference field="6" count="1" selected="0">
            <x v="441"/>
          </reference>
          <reference field="9" count="1" selected="0">
            <x v="3"/>
          </reference>
          <reference field="18" count="1">
            <x v="39"/>
          </reference>
        </references>
      </pivotArea>
    </format>
    <format dxfId="994">
      <pivotArea dataOnly="0" labelOnly="1" outline="0" fieldPosition="0">
        <references count="5">
          <reference field="2" count="1" selected="0">
            <x v="95"/>
          </reference>
          <reference field="4" count="1" selected="0">
            <x v="17"/>
          </reference>
          <reference field="6" count="1" selected="0">
            <x v="441"/>
          </reference>
          <reference field="9" count="1" selected="0">
            <x v="3"/>
          </reference>
          <reference field="18" count="1">
            <x v="169"/>
          </reference>
        </references>
      </pivotArea>
    </format>
    <format dxfId="995">
      <pivotArea dataOnly="0" labelOnly="1" outline="0" fieldPosition="0">
        <references count="5">
          <reference field="2" count="1" selected="0">
            <x v="72"/>
          </reference>
          <reference field="4" count="1" selected="0">
            <x v="17"/>
          </reference>
          <reference field="6" count="1" selected="0">
            <x v="468"/>
          </reference>
          <reference field="9" count="1" selected="0">
            <x v="0"/>
          </reference>
          <reference field="18" count="1">
            <x v="138"/>
          </reference>
        </references>
      </pivotArea>
    </format>
    <format dxfId="996">
      <pivotArea dataOnly="0" labelOnly="1" outline="0" fieldPosition="0">
        <references count="5">
          <reference field="2" count="1" selected="0">
            <x v="83"/>
          </reference>
          <reference field="4" count="1" selected="0">
            <x v="17"/>
          </reference>
          <reference field="6" count="1" selected="0">
            <x v="485"/>
          </reference>
          <reference field="9" count="1" selected="0">
            <x v="3"/>
          </reference>
          <reference field="18" count="1">
            <x v="201"/>
          </reference>
        </references>
      </pivotArea>
    </format>
    <format dxfId="997">
      <pivotArea dataOnly="0" labelOnly="1" outline="0" fieldPosition="0">
        <references count="5">
          <reference field="2" count="1" selected="0">
            <x v="88"/>
          </reference>
          <reference field="4" count="1" selected="0">
            <x v="17"/>
          </reference>
          <reference field="6" count="1" selected="0">
            <x v="485"/>
          </reference>
          <reference field="9" count="1" selected="0">
            <x v="3"/>
          </reference>
          <reference field="18" count="1">
            <x v="39"/>
          </reference>
        </references>
      </pivotArea>
    </format>
    <format dxfId="998">
      <pivotArea dataOnly="0" labelOnly="1" outline="0" fieldPosition="0">
        <references count="5">
          <reference field="2" count="1" selected="0">
            <x v="95"/>
          </reference>
          <reference field="4" count="1" selected="0">
            <x v="17"/>
          </reference>
          <reference field="6" count="1" selected="0">
            <x v="485"/>
          </reference>
          <reference field="9" count="1" selected="0">
            <x v="3"/>
          </reference>
          <reference field="18" count="1">
            <x v="169"/>
          </reference>
        </references>
      </pivotArea>
    </format>
    <format dxfId="999">
      <pivotArea dataOnly="0" labelOnly="1" outline="0" fieldPosition="0">
        <references count="5">
          <reference field="2" count="1" selected="0">
            <x v="72"/>
          </reference>
          <reference field="4" count="1" selected="0">
            <x v="17"/>
          </reference>
          <reference field="6" count="1" selected="0">
            <x v="539"/>
          </reference>
          <reference field="9" count="1" selected="0">
            <x v="3"/>
          </reference>
          <reference field="18" count="1">
            <x v="138"/>
          </reference>
        </references>
      </pivotArea>
    </format>
    <format dxfId="1000">
      <pivotArea dataOnly="0" labelOnly="1" outline="0" fieldPosition="0">
        <references count="5">
          <reference field="2" count="1" selected="0">
            <x v="83"/>
          </reference>
          <reference field="4" count="1" selected="0">
            <x v="17"/>
          </reference>
          <reference field="6" count="1" selected="0">
            <x v="539"/>
          </reference>
          <reference field="9" count="1" selected="0">
            <x v="3"/>
          </reference>
          <reference field="18" count="1">
            <x v="201"/>
          </reference>
        </references>
      </pivotArea>
    </format>
    <format dxfId="1001">
      <pivotArea dataOnly="0" labelOnly="1" outline="0" fieldPosition="0">
        <references count="5">
          <reference field="2" count="1" selected="0">
            <x v="88"/>
          </reference>
          <reference field="4" count="1" selected="0">
            <x v="17"/>
          </reference>
          <reference field="6" count="1" selected="0">
            <x v="539"/>
          </reference>
          <reference field="9" count="1" selected="0">
            <x v="3"/>
          </reference>
          <reference field="18" count="1">
            <x v="39"/>
          </reference>
        </references>
      </pivotArea>
    </format>
    <format dxfId="1002">
      <pivotArea dataOnly="0" labelOnly="1" outline="0" fieldPosition="0">
        <references count="5">
          <reference field="2" count="1" selected="0">
            <x v="95"/>
          </reference>
          <reference field="4" count="1" selected="0">
            <x v="17"/>
          </reference>
          <reference field="6" count="1" selected="0">
            <x v="539"/>
          </reference>
          <reference field="9" count="1" selected="0">
            <x v="3"/>
          </reference>
          <reference field="18" count="1">
            <x v="169"/>
          </reference>
        </references>
      </pivotArea>
    </format>
    <format dxfId="1003">
      <pivotArea dataOnly="0" labelOnly="1" outline="0" fieldPosition="0">
        <references count="5">
          <reference field="2" count="1" selected="0">
            <x v="72"/>
          </reference>
          <reference field="4" count="1" selected="0">
            <x v="17"/>
          </reference>
          <reference field="6" count="1" selected="0">
            <x v="663"/>
          </reference>
          <reference field="9" count="1" selected="0">
            <x v="2"/>
          </reference>
          <reference field="18" count="1">
            <x v="138"/>
          </reference>
        </references>
      </pivotArea>
    </format>
    <format dxfId="1004">
      <pivotArea dataOnly="0" labelOnly="1" outline="0" fieldPosition="0">
        <references count="5">
          <reference field="2" count="1" selected="0">
            <x v="88"/>
          </reference>
          <reference field="4" count="1" selected="0">
            <x v="17"/>
          </reference>
          <reference field="6" count="1" selected="0">
            <x v="663"/>
          </reference>
          <reference field="9" count="1" selected="0">
            <x v="2"/>
          </reference>
          <reference field="18" count="1">
            <x v="39"/>
          </reference>
        </references>
      </pivotArea>
    </format>
    <format dxfId="1005">
      <pivotArea dataOnly="0" labelOnly="1" outline="0" fieldPosition="0">
        <references count="5">
          <reference field="2" count="1" selected="0">
            <x v="95"/>
          </reference>
          <reference field="4" count="1" selected="0">
            <x v="17"/>
          </reference>
          <reference field="6" count="1" selected="0">
            <x v="663"/>
          </reference>
          <reference field="9" count="1" selected="0">
            <x v="2"/>
          </reference>
          <reference field="18" count="1">
            <x v="169"/>
          </reference>
        </references>
      </pivotArea>
    </format>
    <format dxfId="1006">
      <pivotArea dataOnly="0" labelOnly="1" outline="0" fieldPosition="0">
        <references count="5">
          <reference field="2" count="1" selected="0">
            <x v="72"/>
          </reference>
          <reference field="4" count="1" selected="0">
            <x v="17"/>
          </reference>
          <reference field="6" count="1" selected="0">
            <x v="754"/>
          </reference>
          <reference field="9" count="1" selected="0">
            <x v="1"/>
          </reference>
          <reference field="18" count="1">
            <x v="138"/>
          </reference>
        </references>
      </pivotArea>
    </format>
    <format dxfId="1007">
      <pivotArea dataOnly="0" labelOnly="1" outline="0" fieldPosition="0">
        <references count="5">
          <reference field="2" count="1" selected="0">
            <x v="83"/>
          </reference>
          <reference field="4" count="1" selected="0">
            <x v="17"/>
          </reference>
          <reference field="6" count="1" selected="0">
            <x v="754"/>
          </reference>
          <reference field="9" count="1" selected="0">
            <x v="1"/>
          </reference>
          <reference field="18" count="1">
            <x v="201"/>
          </reference>
        </references>
      </pivotArea>
    </format>
    <format dxfId="1008">
      <pivotArea dataOnly="0" labelOnly="1" outline="0" fieldPosition="0">
        <references count="5">
          <reference field="2" count="1" selected="0">
            <x v="27"/>
          </reference>
          <reference field="4" count="1" selected="0">
            <x v="18"/>
          </reference>
          <reference field="6" count="1" selected="0">
            <x v="7"/>
          </reference>
          <reference field="9" count="1" selected="0">
            <x v="0"/>
          </reference>
          <reference field="18" count="1">
            <x v="46"/>
          </reference>
        </references>
      </pivotArea>
    </format>
    <format dxfId="1009">
      <pivotArea dataOnly="0" labelOnly="1" outline="0" fieldPosition="0">
        <references count="5">
          <reference field="2" count="1" selected="0">
            <x v="64"/>
          </reference>
          <reference field="4" count="1" selected="0">
            <x v="18"/>
          </reference>
          <reference field="6" count="1" selected="0">
            <x v="108"/>
          </reference>
          <reference field="9" count="1" selected="0">
            <x v="0"/>
          </reference>
          <reference field="18" count="1">
            <x v="180"/>
          </reference>
        </references>
      </pivotArea>
    </format>
    <format dxfId="1010">
      <pivotArea dataOnly="0" labelOnly="1" outline="0" fieldPosition="0">
        <references count="5">
          <reference field="2" count="1" selected="0">
            <x v="27"/>
          </reference>
          <reference field="4" count="1" selected="0">
            <x v="18"/>
          </reference>
          <reference field="6" count="1" selected="0">
            <x v="109"/>
          </reference>
          <reference field="9" count="1" selected="0">
            <x v="0"/>
          </reference>
          <reference field="18" count="1">
            <x v="46"/>
          </reference>
        </references>
      </pivotArea>
    </format>
    <format dxfId="1011">
      <pivotArea dataOnly="0" labelOnly="1" outline="0" fieldPosition="0">
        <references count="5">
          <reference field="2" count="1" selected="0">
            <x v="64"/>
          </reference>
          <reference field="4" count="1" selected="0">
            <x v="18"/>
          </reference>
          <reference field="6" count="1" selected="0">
            <x v="195"/>
          </reference>
          <reference field="9" count="1" selected="0">
            <x v="0"/>
          </reference>
          <reference field="18" count="1">
            <x v="180"/>
          </reference>
        </references>
      </pivotArea>
    </format>
    <format dxfId="1012">
      <pivotArea dataOnly="0" labelOnly="1" outline="0" fieldPosition="0">
        <references count="5">
          <reference field="2" count="1" selected="0">
            <x v="27"/>
          </reference>
          <reference field="4" count="1" selected="0">
            <x v="18"/>
          </reference>
          <reference field="6" count="1" selected="0">
            <x v="243"/>
          </reference>
          <reference field="9" count="1" selected="0">
            <x v="0"/>
          </reference>
          <reference field="18" count="1">
            <x v="46"/>
          </reference>
        </references>
      </pivotArea>
    </format>
    <format dxfId="1013">
      <pivotArea dataOnly="0" labelOnly="1" outline="0" fieldPosition="0">
        <references count="5">
          <reference field="2" count="1" selected="0">
            <x v="64"/>
          </reference>
          <reference field="4" count="1" selected="0">
            <x v="18"/>
          </reference>
          <reference field="6" count="1" selected="0">
            <x v="343"/>
          </reference>
          <reference field="9" count="1" selected="0">
            <x v="0"/>
          </reference>
          <reference field="18" count="1">
            <x v="180"/>
          </reference>
        </references>
      </pivotArea>
    </format>
    <format dxfId="1014">
      <pivotArea dataOnly="0" labelOnly="1" outline="0" fieldPosition="0">
        <references count="5">
          <reference field="2" count="1" selected="0">
            <x v="27"/>
          </reference>
          <reference field="4" count="1" selected="0">
            <x v="18"/>
          </reference>
          <reference field="6" count="1" selected="0">
            <x v="454"/>
          </reference>
          <reference field="9" count="1" selected="0">
            <x v="3"/>
          </reference>
          <reference field="18" count="1">
            <x v="46"/>
          </reference>
        </references>
      </pivotArea>
    </format>
    <format dxfId="1015">
      <pivotArea dataOnly="0" labelOnly="1" outline="0" fieldPosition="0">
        <references count="5">
          <reference field="2" count="1" selected="0">
            <x v="35"/>
          </reference>
          <reference field="4" count="1" selected="0">
            <x v="18"/>
          </reference>
          <reference field="6" count="1" selected="0">
            <x v="454"/>
          </reference>
          <reference field="9" count="1" selected="0">
            <x v="3"/>
          </reference>
          <reference field="18" count="1">
            <x v="174"/>
          </reference>
        </references>
      </pivotArea>
    </format>
    <format dxfId="1016">
      <pivotArea dataOnly="0" labelOnly="1" outline="0" fieldPosition="0">
        <references count="5">
          <reference field="2" count="1" selected="0">
            <x v="78"/>
          </reference>
          <reference field="4" count="1" selected="0">
            <x v="18"/>
          </reference>
          <reference field="6" count="1" selected="0">
            <x v="454"/>
          </reference>
          <reference field="9" count="1" selected="0">
            <x v="3"/>
          </reference>
          <reference field="18" count="1">
            <x v="51"/>
          </reference>
        </references>
      </pivotArea>
    </format>
    <format dxfId="1017">
      <pivotArea dataOnly="0" labelOnly="1" outline="0" fieldPosition="0">
        <references count="5">
          <reference field="2" count="1" selected="0">
            <x v="27"/>
          </reference>
          <reference field="4" count="1" selected="0">
            <x v="18"/>
          </reference>
          <reference field="6" count="1" selected="0">
            <x v="554"/>
          </reference>
          <reference field="9" count="1" selected="0">
            <x v="2"/>
          </reference>
          <reference field="18" count="1">
            <x v="46"/>
          </reference>
        </references>
      </pivotArea>
    </format>
    <format dxfId="1018">
      <pivotArea dataOnly="0" labelOnly="1" outline="0" fieldPosition="0">
        <references count="5">
          <reference field="2" count="1" selected="0">
            <x v="35"/>
          </reference>
          <reference field="4" count="1" selected="0">
            <x v="18"/>
          </reference>
          <reference field="6" count="1" selected="0">
            <x v="555"/>
          </reference>
          <reference field="9" count="1" selected="0">
            <x v="2"/>
          </reference>
          <reference field="18" count="1">
            <x v="174"/>
          </reference>
        </references>
      </pivotArea>
    </format>
    <format dxfId="1019">
      <pivotArea dataOnly="0" labelOnly="1" outline="0" fieldPosition="0">
        <references count="5">
          <reference field="2" count="1" selected="0">
            <x v="64"/>
          </reference>
          <reference field="4" count="1" selected="0">
            <x v="18"/>
          </reference>
          <reference field="6" count="1" selected="0">
            <x v="559"/>
          </reference>
          <reference field="9" count="1" selected="0">
            <x v="0"/>
          </reference>
          <reference field="18" count="1">
            <x v="180"/>
          </reference>
        </references>
      </pivotArea>
    </format>
    <format dxfId="1020">
      <pivotArea dataOnly="0" labelOnly="1" outline="0" fieldPosition="0">
        <references count="5">
          <reference field="2" count="1" selected="0">
            <x v="27"/>
          </reference>
          <reference field="4" count="1" selected="0">
            <x v="18"/>
          </reference>
          <reference field="6" count="1" selected="0">
            <x v="650"/>
          </reference>
          <reference field="9" count="1" selected="0">
            <x v="0"/>
          </reference>
          <reference field="18" count="1">
            <x v="46"/>
          </reference>
        </references>
      </pivotArea>
    </format>
    <format dxfId="1021">
      <pivotArea dataOnly="0" labelOnly="1" outline="0" fieldPosition="0">
        <references count="5">
          <reference field="2" count="1" selected="0">
            <x v="64"/>
          </reference>
          <reference field="4" count="1" selected="0">
            <x v="18"/>
          </reference>
          <reference field="6" count="1" selected="0">
            <x v="670"/>
          </reference>
          <reference field="9" count="1" selected="0">
            <x v="0"/>
          </reference>
          <reference field="18" count="1">
            <x v="180"/>
          </reference>
        </references>
      </pivotArea>
    </format>
    <format dxfId="1022">
      <pivotArea dataOnly="0" labelOnly="1" outline="0" fieldPosition="0">
        <references count="5">
          <reference field="2" count="1" selected="0">
            <x v="27"/>
          </reference>
          <reference field="4" count="1" selected="0">
            <x v="18"/>
          </reference>
          <reference field="6" count="1" selected="0">
            <x v="719"/>
          </reference>
          <reference field="9" count="1" selected="0">
            <x v="0"/>
          </reference>
          <reference field="18" count="1">
            <x v="46"/>
          </reference>
        </references>
      </pivotArea>
    </format>
    <format dxfId="1023">
      <pivotArea dataOnly="0" labelOnly="1" outline="0" fieldPosition="0">
        <references count="5">
          <reference field="2" count="1" selected="0">
            <x v="64"/>
          </reference>
          <reference field="4" count="1" selected="0">
            <x v="18"/>
          </reference>
          <reference field="6" count="1" selected="0">
            <x v="740"/>
          </reference>
          <reference field="9" count="1" selected="0">
            <x v="0"/>
          </reference>
          <reference field="18" count="1">
            <x v="180"/>
          </reference>
        </references>
      </pivotArea>
    </format>
    <format dxfId="1024">
      <pivotArea dataOnly="0" labelOnly="1" outline="0" fieldPosition="0">
        <references count="5">
          <reference field="2" count="1" selected="0">
            <x v="72"/>
          </reference>
          <reference field="4" count="1" selected="0">
            <x v="19"/>
          </reference>
          <reference field="6" count="1" selected="0">
            <x v="13"/>
          </reference>
          <reference field="9" count="1" selected="0">
            <x v="1"/>
          </reference>
          <reference field="18" count="1">
            <x v="138"/>
          </reference>
        </references>
      </pivotArea>
    </format>
    <format dxfId="1025">
      <pivotArea dataOnly="0" labelOnly="1" outline="0" fieldPosition="0">
        <references count="5">
          <reference field="2" count="1" selected="0">
            <x v="83"/>
          </reference>
          <reference field="4" count="1" selected="0">
            <x v="19"/>
          </reference>
          <reference field="6" count="1" selected="0">
            <x v="13"/>
          </reference>
          <reference field="9" count="1" selected="0">
            <x v="1"/>
          </reference>
          <reference field="18" count="1">
            <x v="152"/>
          </reference>
        </references>
      </pivotArea>
    </format>
    <format dxfId="1026">
      <pivotArea dataOnly="0" labelOnly="1" outline="0" fieldPosition="0">
        <references count="5">
          <reference field="2" count="1" selected="0">
            <x v="72"/>
          </reference>
          <reference field="4" count="1" selected="0">
            <x v="19"/>
          </reference>
          <reference field="6" count="1" selected="0">
            <x v="21"/>
          </reference>
          <reference field="9" count="1" selected="0">
            <x v="0"/>
          </reference>
          <reference field="18" count="1">
            <x v="138"/>
          </reference>
        </references>
      </pivotArea>
    </format>
    <format dxfId="1027">
      <pivotArea dataOnly="0" labelOnly="1" outline="0" fieldPosition="0">
        <references count="5">
          <reference field="2" count="1" selected="0">
            <x v="83"/>
          </reference>
          <reference field="4" count="1" selected="0">
            <x v="19"/>
          </reference>
          <reference field="6" count="1" selected="0">
            <x v="167"/>
          </reference>
          <reference field="9" count="1" selected="0">
            <x v="1"/>
          </reference>
          <reference field="18" count="1">
            <x v="152"/>
          </reference>
        </references>
      </pivotArea>
    </format>
    <format dxfId="1028">
      <pivotArea dataOnly="0" labelOnly="1" outline="0" fieldPosition="0">
        <references count="5">
          <reference field="2" count="1" selected="0">
            <x v="72"/>
          </reference>
          <reference field="4" count="1" selected="0">
            <x v="19"/>
          </reference>
          <reference field="6" count="1" selected="0">
            <x v="242"/>
          </reference>
          <reference field="9" count="1" selected="0">
            <x v="0"/>
          </reference>
          <reference field="18" count="1">
            <x v="138"/>
          </reference>
        </references>
      </pivotArea>
    </format>
    <format dxfId="1029">
      <pivotArea dataOnly="0" labelOnly="1" outline="0" fieldPosition="0">
        <references count="5">
          <reference field="2" count="1" selected="0">
            <x v="83"/>
          </reference>
          <reference field="4" count="1" selected="0">
            <x v="19"/>
          </reference>
          <reference field="6" count="1" selected="0">
            <x v="342"/>
          </reference>
          <reference field="9" count="1" selected="0">
            <x v="1"/>
          </reference>
          <reference field="18" count="1">
            <x v="152"/>
          </reference>
        </references>
      </pivotArea>
    </format>
    <format dxfId="1030">
      <pivotArea dataOnly="0" labelOnly="1" outline="0" fieldPosition="0">
        <references count="5">
          <reference field="2" count="1" selected="0">
            <x v="72"/>
          </reference>
          <reference field="4" count="1" selected="0">
            <x v="19"/>
          </reference>
          <reference field="6" count="1" selected="0">
            <x v="356"/>
          </reference>
          <reference field="9" count="1" selected="0">
            <x v="0"/>
          </reference>
          <reference field="18" count="1">
            <x v="138"/>
          </reference>
        </references>
      </pivotArea>
    </format>
    <format dxfId="1031">
      <pivotArea dataOnly="0" labelOnly="1" outline="0" fieldPosition="0">
        <references count="5">
          <reference field="2" count="1" selected="0">
            <x v="83"/>
          </reference>
          <reference field="4" count="1" selected="0">
            <x v="19"/>
          </reference>
          <reference field="6" count="1" selected="0">
            <x v="389"/>
          </reference>
          <reference field="9" count="1" selected="0">
            <x v="1"/>
          </reference>
          <reference field="18" count="1">
            <x v="152"/>
          </reference>
        </references>
      </pivotArea>
    </format>
    <format dxfId="1032">
      <pivotArea dataOnly="0" labelOnly="1" outline="0" fieldPosition="0">
        <references count="5">
          <reference field="2" count="1" selected="0">
            <x v="72"/>
          </reference>
          <reference field="4" count="1" selected="0">
            <x v="19"/>
          </reference>
          <reference field="6" count="1" selected="0">
            <x v="508"/>
          </reference>
          <reference field="9" count="1" selected="0">
            <x v="1"/>
          </reference>
          <reference field="18" count="1">
            <x v="138"/>
          </reference>
        </references>
      </pivotArea>
    </format>
    <format dxfId="1033">
      <pivotArea dataOnly="0" labelOnly="1" outline="0" fieldPosition="0">
        <references count="5">
          <reference field="2" count="1" selected="0">
            <x v="83"/>
          </reference>
          <reference field="4" count="1" selected="0">
            <x v="19"/>
          </reference>
          <reference field="6" count="1" selected="0">
            <x v="508"/>
          </reference>
          <reference field="9" count="1" selected="0">
            <x v="1"/>
          </reference>
          <reference field="18" count="1">
            <x v="152"/>
          </reference>
        </references>
      </pivotArea>
    </format>
    <format dxfId="1034">
      <pivotArea dataOnly="0" labelOnly="1" outline="0" fieldPosition="0">
        <references count="5">
          <reference field="2" count="1" selected="0">
            <x v="72"/>
          </reference>
          <reference field="4" count="1" selected="0">
            <x v="19"/>
          </reference>
          <reference field="6" count="1" selected="0">
            <x v="522"/>
          </reference>
          <reference field="9" count="1" selected="0">
            <x v="0"/>
          </reference>
          <reference field="18" count="1">
            <x v="138"/>
          </reference>
        </references>
      </pivotArea>
    </format>
    <format dxfId="1035">
      <pivotArea dataOnly="0" labelOnly="1" outline="0" fieldPosition="0">
        <references count="5">
          <reference field="2" count="1" selected="0">
            <x v="83"/>
          </reference>
          <reference field="4" count="1" selected="0">
            <x v="19"/>
          </reference>
          <reference field="6" count="1" selected="0">
            <x v="595"/>
          </reference>
          <reference field="9" count="1" selected="0">
            <x v="1"/>
          </reference>
          <reference field="18" count="1">
            <x v="152"/>
          </reference>
        </references>
      </pivotArea>
    </format>
    <format dxfId="1036">
      <pivotArea dataOnly="0" labelOnly="1" outline="0" fieldPosition="0">
        <references count="5">
          <reference field="2" count="1" selected="0">
            <x v="72"/>
          </reference>
          <reference field="4" count="1" selected="0">
            <x v="19"/>
          </reference>
          <reference field="6" count="1" selected="0">
            <x v="637"/>
          </reference>
          <reference field="9" count="1" selected="0">
            <x v="0"/>
          </reference>
          <reference field="18" count="1">
            <x v="138"/>
          </reference>
        </references>
      </pivotArea>
    </format>
    <format dxfId="1037">
      <pivotArea dataOnly="0" labelOnly="1" outline="0" fieldPosition="0">
        <references count="5">
          <reference field="2" count="1" selected="0">
            <x v="83"/>
          </reference>
          <reference field="4" count="1" selected="0">
            <x v="19"/>
          </reference>
          <reference field="6" count="1" selected="0">
            <x v="764"/>
          </reference>
          <reference field="9" count="1" selected="0">
            <x v="1"/>
          </reference>
          <reference field="18" count="1">
            <x v="152"/>
          </reference>
        </references>
      </pivotArea>
    </format>
    <format dxfId="1038">
      <pivotArea dataOnly="0" labelOnly="1" outline="0" fieldPosition="0">
        <references count="5">
          <reference field="2" count="1" selected="0">
            <x v="91"/>
          </reference>
          <reference field="4" count="1" selected="0">
            <x v="20"/>
          </reference>
          <reference field="6" count="1" selected="0">
            <x v="6"/>
          </reference>
          <reference field="9" count="1" selected="0">
            <x v="0"/>
          </reference>
          <reference field="18" count="1">
            <x v="76"/>
          </reference>
        </references>
      </pivotArea>
    </format>
    <format dxfId="1039">
      <pivotArea dataOnly="0" labelOnly="1" outline="0" fieldPosition="0">
        <references count="5">
          <reference field="2" count="1" selected="0">
            <x v="91"/>
          </reference>
          <reference field="4" count="1" selected="0">
            <x v="20"/>
          </reference>
          <reference field="6" count="1" selected="0">
            <x v="140"/>
          </reference>
          <reference field="9" count="1" selected="0">
            <x v="0"/>
          </reference>
          <reference field="18" count="1">
            <x v="92"/>
          </reference>
        </references>
      </pivotArea>
    </format>
    <format dxfId="1040">
      <pivotArea dataOnly="0" labelOnly="1" outline="0" fieldPosition="0">
        <references count="5">
          <reference field="2" count="1" selected="0">
            <x v="50"/>
          </reference>
          <reference field="4" count="1" selected="0">
            <x v="20"/>
          </reference>
          <reference field="6" count="1" selected="0">
            <x v="324"/>
          </reference>
          <reference field="9" count="1" selected="0">
            <x v="0"/>
          </reference>
          <reference field="18" count="1">
            <x v="91"/>
          </reference>
        </references>
      </pivotArea>
    </format>
    <format dxfId="1041">
      <pivotArea dataOnly="0" labelOnly="1" outline="0" fieldPosition="0">
        <references count="5">
          <reference field="2" count="1" selected="0">
            <x v="91"/>
          </reference>
          <reference field="4" count="1" selected="0">
            <x v="20"/>
          </reference>
          <reference field="6" count="1" selected="0">
            <x v="338"/>
          </reference>
          <reference field="9" count="1" selected="0">
            <x v="0"/>
          </reference>
          <reference field="18" count="1">
            <x v="76"/>
          </reference>
        </references>
      </pivotArea>
    </format>
    <format dxfId="1042">
      <pivotArea dataOnly="0" labelOnly="1" outline="0" fieldPosition="0">
        <references count="5">
          <reference field="2" count="1" selected="0">
            <x v="22"/>
          </reference>
          <reference field="4" count="1" selected="0">
            <x v="20"/>
          </reference>
          <reference field="6" count="1" selected="0">
            <x v="343"/>
          </reference>
          <reference field="9" count="1" selected="0">
            <x v="1"/>
          </reference>
          <reference field="18" count="1">
            <x v="21"/>
          </reference>
        </references>
      </pivotArea>
    </format>
    <format dxfId="1043">
      <pivotArea dataOnly="0" labelOnly="1" outline="0" fieldPosition="0">
        <references count="5">
          <reference field="2" count="1" selected="0">
            <x v="91"/>
          </reference>
          <reference field="4" count="1" selected="0">
            <x v="20"/>
          </reference>
          <reference field="6" count="1" selected="0">
            <x v="343"/>
          </reference>
          <reference field="9" count="1" selected="0">
            <x v="1"/>
          </reference>
          <reference field="18" count="1">
            <x v="76"/>
          </reference>
        </references>
      </pivotArea>
    </format>
    <format dxfId="1044">
      <pivotArea dataOnly="0" labelOnly="1" outline="0" fieldPosition="0">
        <references count="5">
          <reference field="2" count="1" selected="0">
            <x v="50"/>
          </reference>
          <reference field="4" count="1" selected="0">
            <x v="20"/>
          </reference>
          <reference field="6" count="1" selected="0">
            <x v="392"/>
          </reference>
          <reference field="9" count="1" selected="0">
            <x v="0"/>
          </reference>
          <reference field="18" count="1">
            <x v="149"/>
          </reference>
        </references>
      </pivotArea>
    </format>
    <format dxfId="1045">
      <pivotArea dataOnly="0" labelOnly="1" outline="0" fieldPosition="0">
        <references count="5">
          <reference field="2" count="1" selected="0">
            <x v="62"/>
          </reference>
          <reference field="4" count="1" selected="0">
            <x v="20"/>
          </reference>
          <reference field="6" count="1" selected="0">
            <x v="404"/>
          </reference>
          <reference field="9" count="1" selected="0">
            <x v="0"/>
          </reference>
          <reference field="18" count="1">
            <x v="119"/>
          </reference>
        </references>
      </pivotArea>
    </format>
    <format dxfId="1046">
      <pivotArea dataOnly="0" labelOnly="1" outline="0" fieldPosition="0">
        <references count="5">
          <reference field="2" count="1" selected="0">
            <x v="91"/>
          </reference>
          <reference field="4" count="1" selected="0">
            <x v="20"/>
          </reference>
          <reference field="6" count="1" selected="0">
            <x v="465"/>
          </reference>
          <reference field="9" count="1" selected="0">
            <x v="0"/>
          </reference>
          <reference field="18" count="1">
            <x v="76"/>
          </reference>
        </references>
      </pivotArea>
    </format>
    <format dxfId="1047">
      <pivotArea dataOnly="0" labelOnly="1" outline="0" fieldPosition="0">
        <references count="5">
          <reference field="2" count="1" selected="0">
            <x v="50"/>
          </reference>
          <reference field="4" count="1" selected="0">
            <x v="20"/>
          </reference>
          <reference field="6" count="1" selected="0">
            <x v="488"/>
          </reference>
          <reference field="9" count="1" selected="0">
            <x v="0"/>
          </reference>
          <reference field="18" count="1">
            <x v="149"/>
          </reference>
        </references>
      </pivotArea>
    </format>
    <format dxfId="1048">
      <pivotArea dataOnly="0" labelOnly="1" outline="0" fieldPosition="0">
        <references count="5">
          <reference field="2" count="1" selected="0">
            <x v="91"/>
          </reference>
          <reference field="4" count="1" selected="0">
            <x v="20"/>
          </reference>
          <reference field="6" count="1" selected="0">
            <x v="505"/>
          </reference>
          <reference field="9" count="1" selected="0">
            <x v="0"/>
          </reference>
          <reference field="18" count="1">
            <x v="76"/>
          </reference>
        </references>
      </pivotArea>
    </format>
    <format dxfId="1049">
      <pivotArea dataOnly="0" labelOnly="1" outline="0" fieldPosition="0">
        <references count="5">
          <reference field="2" count="1" selected="0">
            <x v="62"/>
          </reference>
          <reference field="4" count="1" selected="0">
            <x v="20"/>
          </reference>
          <reference field="6" count="1" selected="0">
            <x v="644"/>
          </reference>
          <reference field="9" count="1" selected="0">
            <x v="0"/>
          </reference>
          <reference field="18" count="1">
            <x v="119"/>
          </reference>
        </references>
      </pivotArea>
    </format>
    <format dxfId="1050">
      <pivotArea dataOnly="0" labelOnly="1" outline="0" fieldPosition="0">
        <references count="5">
          <reference field="2" count="1" selected="0">
            <x v="50"/>
          </reference>
          <reference field="4" count="1" selected="0">
            <x v="20"/>
          </reference>
          <reference field="6" count="1" selected="0">
            <x v="722"/>
          </reference>
          <reference field="9" count="1" selected="0">
            <x v="0"/>
          </reference>
          <reference field="18" count="1">
            <x v="149"/>
          </reference>
        </references>
      </pivotArea>
    </format>
    <format dxfId="1051">
      <pivotArea dataOnly="0" labelOnly="1" outline="0" fieldPosition="0">
        <references count="5">
          <reference field="2" count="1" selected="0">
            <x v="62"/>
          </reference>
          <reference field="4" count="1" selected="0">
            <x v="20"/>
          </reference>
          <reference field="6" count="1" selected="0">
            <x v="728"/>
          </reference>
          <reference field="9" count="1" selected="0">
            <x v="2"/>
          </reference>
          <reference field="18" count="1">
            <x v="119"/>
          </reference>
        </references>
      </pivotArea>
    </format>
    <format dxfId="1052">
      <pivotArea dataOnly="0" labelOnly="1" outline="0" fieldPosition="0">
        <references count="5">
          <reference field="2" count="1" selected="0">
            <x v="51"/>
          </reference>
          <reference field="4" count="1" selected="0">
            <x v="21"/>
          </reference>
          <reference field="6" count="1" selected="0">
            <x v="16"/>
          </reference>
          <reference field="9" count="1" selected="0">
            <x v="0"/>
          </reference>
          <reference field="18" count="1">
            <x v="229"/>
          </reference>
        </references>
      </pivotArea>
    </format>
    <format dxfId="1053">
      <pivotArea dataOnly="0" labelOnly="1" outline="0" fieldPosition="0">
        <references count="5">
          <reference field="2" count="1" selected="0">
            <x v="89"/>
          </reference>
          <reference field="4" count="1" selected="0">
            <x v="21"/>
          </reference>
          <reference field="6" count="1" selected="0">
            <x v="50"/>
          </reference>
          <reference field="9" count="1" selected="0">
            <x v="0"/>
          </reference>
          <reference field="18" count="1">
            <x v="177"/>
          </reference>
        </references>
      </pivotArea>
    </format>
    <format dxfId="1054">
      <pivotArea dataOnly="0" labelOnly="1" outline="0" fieldPosition="0">
        <references count="5">
          <reference field="2" count="1" selected="0">
            <x v="89"/>
          </reference>
          <reference field="4" count="1" selected="0">
            <x v="21"/>
          </reference>
          <reference field="6" count="1" selected="0">
            <x v="60"/>
          </reference>
          <reference field="9" count="1" selected="0">
            <x v="0"/>
          </reference>
          <reference field="18" count="1">
            <x v="42"/>
          </reference>
        </references>
      </pivotArea>
    </format>
    <format dxfId="1055">
      <pivotArea dataOnly="0" labelOnly="1" outline="0" fieldPosition="0">
        <references count="5">
          <reference field="2" count="1" selected="0">
            <x v="89"/>
          </reference>
          <reference field="4" count="1" selected="0">
            <x v="21"/>
          </reference>
          <reference field="6" count="1" selected="0">
            <x v="107"/>
          </reference>
          <reference field="9" count="1" selected="0">
            <x v="0"/>
          </reference>
          <reference field="18" count="1">
            <x v="189"/>
          </reference>
        </references>
      </pivotArea>
    </format>
    <format dxfId="1056">
      <pivotArea dataOnly="0" labelOnly="1" outline="0" fieldPosition="0">
        <references count="5">
          <reference field="2" count="1" selected="0">
            <x v="51"/>
          </reference>
          <reference field="4" count="1" selected="0">
            <x v="21"/>
          </reference>
          <reference field="6" count="1" selected="0">
            <x v="111"/>
          </reference>
          <reference field="9" count="1" selected="0">
            <x v="0"/>
          </reference>
          <reference field="18" count="1">
            <x v="228"/>
          </reference>
        </references>
      </pivotArea>
    </format>
    <format dxfId="1057">
      <pivotArea dataOnly="0" labelOnly="1" outline="0" fieldPosition="0">
        <references count="5">
          <reference field="2" count="1" selected="0">
            <x v="89"/>
          </reference>
          <reference field="4" count="1" selected="0">
            <x v="21"/>
          </reference>
          <reference field="6" count="1" selected="0">
            <x v="156"/>
          </reference>
          <reference field="9" count="1" selected="0">
            <x v="0"/>
          </reference>
          <reference field="18" count="1">
            <x v="42"/>
          </reference>
        </references>
      </pivotArea>
    </format>
    <format dxfId="1058">
      <pivotArea dataOnly="0" labelOnly="1" outline="0" fieldPosition="0">
        <references count="5">
          <reference field="2" count="1" selected="0">
            <x v="51"/>
          </reference>
          <reference field="4" count="1" selected="0">
            <x v="21"/>
          </reference>
          <reference field="6" count="1" selected="0">
            <x v="171"/>
          </reference>
          <reference field="9" count="1" selected="0">
            <x v="0"/>
          </reference>
          <reference field="18" count="1">
            <x v="229"/>
          </reference>
        </references>
      </pivotArea>
    </format>
    <format dxfId="1059">
      <pivotArea dataOnly="0" labelOnly="1" outline="0" fieldPosition="0">
        <references count="5">
          <reference field="2" count="1" selected="0">
            <x v="89"/>
          </reference>
          <reference field="4" count="1" selected="0">
            <x v="21"/>
          </reference>
          <reference field="6" count="1" selected="0">
            <x v="193"/>
          </reference>
          <reference field="9" count="1" selected="0">
            <x v="0"/>
          </reference>
          <reference field="18" count="1">
            <x v="42"/>
          </reference>
        </references>
      </pivotArea>
    </format>
    <format dxfId="1060">
      <pivotArea dataOnly="0" labelOnly="1" outline="0" fieldPosition="0">
        <references count="5">
          <reference field="2" count="1" selected="0">
            <x v="51"/>
          </reference>
          <reference field="4" count="1" selected="0">
            <x v="21"/>
          </reference>
          <reference field="6" count="1" selected="0">
            <x v="301"/>
          </reference>
          <reference field="9" count="1" selected="0">
            <x v="0"/>
          </reference>
          <reference field="18" count="1">
            <x v="228"/>
          </reference>
        </references>
      </pivotArea>
    </format>
    <format dxfId="1061">
      <pivotArea dataOnly="0" labelOnly="1" outline="0" fieldPosition="0">
        <references count="5">
          <reference field="2" count="1" selected="0">
            <x v="89"/>
          </reference>
          <reference field="4" count="1" selected="0">
            <x v="21"/>
          </reference>
          <reference field="6" count="1" selected="0">
            <x v="312"/>
          </reference>
          <reference field="9" count="1" selected="0">
            <x v="0"/>
          </reference>
          <reference field="18" count="1">
            <x v="42"/>
          </reference>
        </references>
      </pivotArea>
    </format>
    <format dxfId="1062">
      <pivotArea dataOnly="0" labelOnly="1" outline="0" fieldPosition="0">
        <references count="5">
          <reference field="2" count="1" selected="0">
            <x v="89"/>
          </reference>
          <reference field="4" count="1" selected="0">
            <x v="21"/>
          </reference>
          <reference field="6" count="1" selected="0">
            <x v="363"/>
          </reference>
          <reference field="9" count="1" selected="0">
            <x v="0"/>
          </reference>
          <reference field="18" count="1">
            <x v="189"/>
          </reference>
        </references>
      </pivotArea>
    </format>
    <format dxfId="1063">
      <pivotArea dataOnly="0" labelOnly="1" outline="0" fieldPosition="0">
        <references count="5">
          <reference field="2" count="1" selected="0">
            <x v="89"/>
          </reference>
          <reference field="4" count="1" selected="0">
            <x v="21"/>
          </reference>
          <reference field="6" count="1" selected="0">
            <x v="375"/>
          </reference>
          <reference field="9" count="1" selected="0">
            <x v="0"/>
          </reference>
          <reference field="18" count="1">
            <x v="42"/>
          </reference>
        </references>
      </pivotArea>
    </format>
    <format dxfId="1064">
      <pivotArea dataOnly="0" labelOnly="1" outline="0" fieldPosition="0">
        <references count="5">
          <reference field="2" count="1" selected="0">
            <x v="89"/>
          </reference>
          <reference field="4" count="1" selected="0">
            <x v="21"/>
          </reference>
          <reference field="6" count="1" selected="0">
            <x v="444"/>
          </reference>
          <reference field="9" count="1" selected="0">
            <x v="0"/>
          </reference>
          <reference field="18" count="1">
            <x v="177"/>
          </reference>
        </references>
      </pivotArea>
    </format>
    <format dxfId="1065">
      <pivotArea dataOnly="0" labelOnly="1" outline="0" fieldPosition="0">
        <references count="5">
          <reference field="2" count="1" selected="0">
            <x v="89"/>
          </reference>
          <reference field="4" count="1" selected="0">
            <x v="21"/>
          </reference>
          <reference field="6" count="1" selected="0">
            <x v="461"/>
          </reference>
          <reference field="9" count="1" selected="0">
            <x v="0"/>
          </reference>
          <reference field="18" count="1">
            <x v="42"/>
          </reference>
        </references>
      </pivotArea>
    </format>
    <format dxfId="1066">
      <pivotArea dataOnly="0" labelOnly="1" outline="0" fieldPosition="0">
        <references count="5">
          <reference field="2" count="1" selected="0">
            <x v="51"/>
          </reference>
          <reference field="4" count="1" selected="0">
            <x v="21"/>
          </reference>
          <reference field="6" count="1" selected="0">
            <x v="561"/>
          </reference>
          <reference field="9" count="1" selected="0">
            <x v="0"/>
          </reference>
          <reference field="18" count="1">
            <x v="3"/>
          </reference>
        </references>
      </pivotArea>
    </format>
    <format dxfId="1067">
      <pivotArea dataOnly="0" labelOnly="1" outline="0" fieldPosition="0">
        <references count="5">
          <reference field="2" count="1" selected="0">
            <x v="89"/>
          </reference>
          <reference field="4" count="1" selected="0">
            <x v="21"/>
          </reference>
          <reference field="6" count="1" selected="0">
            <x v="564"/>
          </reference>
          <reference field="9" count="1" selected="0">
            <x v="0"/>
          </reference>
          <reference field="18" count="1">
            <x v="42"/>
          </reference>
        </references>
      </pivotArea>
    </format>
    <format dxfId="1068">
      <pivotArea dataOnly="0" labelOnly="1" outline="0" fieldPosition="0">
        <references count="5">
          <reference field="2" count="1" selected="0">
            <x v="51"/>
          </reference>
          <reference field="4" count="1" selected="0">
            <x v="21"/>
          </reference>
          <reference field="6" count="1" selected="0">
            <x v="623"/>
          </reference>
          <reference field="9" count="1" selected="0">
            <x v="1"/>
          </reference>
          <reference field="18" count="1">
            <x v="228"/>
          </reference>
        </references>
      </pivotArea>
    </format>
    <format dxfId="1069">
      <pivotArea dataOnly="0" labelOnly="1" outline="0" fieldPosition="0">
        <references count="5">
          <reference field="2" count="1" selected="0">
            <x v="89"/>
          </reference>
          <reference field="4" count="1" selected="0">
            <x v="21"/>
          </reference>
          <reference field="6" count="1" selected="0">
            <x v="623"/>
          </reference>
          <reference field="9" count="1" selected="0">
            <x v="1"/>
          </reference>
          <reference field="18" count="1">
            <x v="42"/>
          </reference>
        </references>
      </pivotArea>
    </format>
    <format dxfId="1070">
      <pivotArea dataOnly="0" labelOnly="1" outline="0" fieldPosition="0">
        <references count="5">
          <reference field="2" count="1" selected="0">
            <x v="89"/>
          </reference>
          <reference field="4" count="1" selected="0">
            <x v="21"/>
          </reference>
          <reference field="6" count="1" selected="0">
            <x v="631"/>
          </reference>
          <reference field="9" count="1" selected="0">
            <x v="0"/>
          </reference>
          <reference field="18" count="1">
            <x v="177"/>
          </reference>
        </references>
      </pivotArea>
    </format>
    <format dxfId="1071">
      <pivotArea dataOnly="0" labelOnly="1" outline="0" fieldPosition="0">
        <references count="5">
          <reference field="2" count="1" selected="0">
            <x v="89"/>
          </reference>
          <reference field="4" count="1" selected="0">
            <x v="21"/>
          </reference>
          <reference field="6" count="1" selected="0">
            <x v="632"/>
          </reference>
          <reference field="9" count="1" selected="0">
            <x v="0"/>
          </reference>
          <reference field="18" count="1">
            <x v="42"/>
          </reference>
        </references>
      </pivotArea>
    </format>
    <format dxfId="1072">
      <pivotArea dataOnly="0" labelOnly="1" outline="0" fieldPosition="0">
        <references count="5">
          <reference field="2" count="1" selected="0">
            <x v="89"/>
          </reference>
          <reference field="4" count="1" selected="0">
            <x v="21"/>
          </reference>
          <reference field="6" count="1" selected="0">
            <x v="649"/>
          </reference>
          <reference field="9" count="1" selected="0">
            <x v="0"/>
          </reference>
          <reference field="18" count="1">
            <x v="189"/>
          </reference>
        </references>
      </pivotArea>
    </format>
    <format dxfId="1073">
      <pivotArea dataOnly="0" labelOnly="1" outline="0" fieldPosition="0">
        <references count="5">
          <reference field="2" count="1" selected="0">
            <x v="89"/>
          </reference>
          <reference field="4" count="1" selected="0">
            <x v="21"/>
          </reference>
          <reference field="6" count="1" selected="0">
            <x v="655"/>
          </reference>
          <reference field="9" count="1" selected="0">
            <x v="0"/>
          </reference>
          <reference field="18" count="1">
            <x v="177"/>
          </reference>
        </references>
      </pivotArea>
    </format>
    <format dxfId="1074">
      <pivotArea dataOnly="0" labelOnly="1" outline="0" fieldPosition="0">
        <references count="5">
          <reference field="2" count="1" selected="0">
            <x v="89"/>
          </reference>
          <reference field="4" count="1" selected="0">
            <x v="21"/>
          </reference>
          <reference field="6" count="1" selected="0">
            <x v="656"/>
          </reference>
          <reference field="9" count="1" selected="0">
            <x v="0"/>
          </reference>
          <reference field="18" count="1">
            <x v="42"/>
          </reference>
        </references>
      </pivotArea>
    </format>
    <format dxfId="1075">
      <pivotArea dataOnly="0" labelOnly="1" outline="0" fieldPosition="0">
        <references count="5">
          <reference field="2" count="1" selected="0">
            <x v="89"/>
          </reference>
          <reference field="4" count="1" selected="0">
            <x v="21"/>
          </reference>
          <reference field="6" count="1" selected="0">
            <x v="680"/>
          </reference>
          <reference field="9" count="1" selected="0">
            <x v="0"/>
          </reference>
          <reference field="18" count="1">
            <x v="177"/>
          </reference>
        </references>
      </pivotArea>
    </format>
    <format dxfId="1076">
      <pivotArea dataOnly="0" labelOnly="1" outline="0" fieldPosition="0">
        <references count="5">
          <reference field="2" count="1" selected="0">
            <x v="89"/>
          </reference>
          <reference field="4" count="1" selected="0">
            <x v="21"/>
          </reference>
          <reference field="6" count="1" selected="0">
            <x v="705"/>
          </reference>
          <reference field="9" count="1" selected="0">
            <x v="0"/>
          </reference>
          <reference field="18" count="1">
            <x v="42"/>
          </reference>
        </references>
      </pivotArea>
    </format>
    <format dxfId="1077">
      <pivotArea dataOnly="0" labelOnly="1" outline="0" fieldPosition="0">
        <references count="5">
          <reference field="2" count="1" selected="0">
            <x v="51"/>
          </reference>
          <reference field="4" count="1" selected="0">
            <x v="21"/>
          </reference>
          <reference field="6" count="1" selected="0">
            <x v="719"/>
          </reference>
          <reference field="9" count="1" selected="0">
            <x v="0"/>
          </reference>
          <reference field="18" count="1">
            <x v="229"/>
          </reference>
        </references>
      </pivotArea>
    </format>
    <format dxfId="1078">
      <pivotArea dataOnly="0" labelOnly="1" outline="0" fieldPosition="0">
        <references count="5">
          <reference field="2" count="1" selected="0">
            <x v="89"/>
          </reference>
          <reference field="4" count="1" selected="0">
            <x v="21"/>
          </reference>
          <reference field="6" count="1" selected="0">
            <x v="724"/>
          </reference>
          <reference field="9" count="1" selected="0">
            <x v="0"/>
          </reference>
          <reference field="18" count="1">
            <x v="42"/>
          </reference>
        </references>
      </pivotArea>
    </format>
    <format dxfId="1079">
      <pivotArea dataOnly="0" labelOnly="1" outline="0" fieldPosition="0">
        <references count="5">
          <reference field="2" count="1" selected="0">
            <x v="89"/>
          </reference>
          <reference field="4" count="1" selected="0">
            <x v="21"/>
          </reference>
          <reference field="6" count="1" selected="0">
            <x v="756"/>
          </reference>
          <reference field="9" count="1" selected="0">
            <x v="0"/>
          </reference>
          <reference field="18" count="1">
            <x v="177"/>
          </reference>
        </references>
      </pivotArea>
    </format>
    <format dxfId="1080">
      <pivotArea dataOnly="0" labelOnly="1" outline="0" fieldPosition="0">
        <references count="5">
          <reference field="2" count="1" selected="0">
            <x v="89"/>
          </reference>
          <reference field="4" count="1" selected="0">
            <x v="21"/>
          </reference>
          <reference field="6" count="1" selected="0">
            <x v="762"/>
          </reference>
          <reference field="9" count="1" selected="0">
            <x v="0"/>
          </reference>
          <reference field="18" count="1">
            <x v="42"/>
          </reference>
        </references>
      </pivotArea>
    </format>
    <format dxfId="1081">
      <pivotArea dataOnly="0" labelOnly="1" outline="0" fieldPosition="0">
        <references count="5">
          <reference field="2" count="1" selected="0">
            <x v="23"/>
          </reference>
          <reference field="4" count="1" selected="0">
            <x v="22"/>
          </reference>
          <reference field="6" count="1" selected="0">
            <x v="61"/>
          </reference>
          <reference field="9" count="1" selected="0">
            <x v="0"/>
          </reference>
          <reference field="18" count="1">
            <x v="191"/>
          </reference>
        </references>
      </pivotArea>
    </format>
    <format dxfId="1082">
      <pivotArea dataOnly="0" labelOnly="1" outline="0" fieldPosition="0">
        <references count="5">
          <reference field="2" count="1" selected="0">
            <x v="44"/>
          </reference>
          <reference field="4" count="1" selected="0">
            <x v="23"/>
          </reference>
          <reference field="6" count="1" selected="0">
            <x v="158"/>
          </reference>
          <reference field="9" count="1" selected="0">
            <x v="0"/>
          </reference>
          <reference field="18" count="1">
            <x v="220"/>
          </reference>
        </references>
      </pivotArea>
    </format>
    <format dxfId="1083">
      <pivotArea dataOnly="0" labelOnly="1" outline="0" fieldPosition="0">
        <references count="5">
          <reference field="2" count="1" selected="0">
            <x v="83"/>
          </reference>
          <reference field="4" count="1" selected="0">
            <x v="24"/>
          </reference>
          <reference field="6" count="1" selected="0">
            <x v="44"/>
          </reference>
          <reference field="9" count="1" selected="0">
            <x v="0"/>
          </reference>
          <reference field="18" count="1">
            <x v="203"/>
          </reference>
        </references>
      </pivotArea>
    </format>
    <format dxfId="1084">
      <pivotArea dataOnly="0" labelOnly="1" outline="0" fieldPosition="0">
        <references count="5">
          <reference field="2" count="1" selected="0">
            <x v="93"/>
          </reference>
          <reference field="4" count="1" selected="0">
            <x v="24"/>
          </reference>
          <reference field="6" count="1" selected="0">
            <x v="763"/>
          </reference>
          <reference field="9" count="1" selected="0">
            <x v="1"/>
          </reference>
          <reference field="18" count="1">
            <x v="93"/>
          </reference>
        </references>
      </pivotArea>
    </format>
    <format dxfId="1085">
      <pivotArea dataOnly="0" labelOnly="1" outline="0" fieldPosition="0">
        <references count="5">
          <reference field="2" count="1" selected="0">
            <x v="9"/>
          </reference>
          <reference field="4" count="1" selected="0">
            <x v="25"/>
          </reference>
          <reference field="6" count="1" selected="0">
            <x v="23"/>
          </reference>
          <reference field="9" count="1" selected="0">
            <x v="0"/>
          </reference>
          <reference field="18" count="1">
            <x v="104"/>
          </reference>
        </references>
      </pivotArea>
    </format>
    <format dxfId="1086">
      <pivotArea dataOnly="0" labelOnly="1" outline="0" fieldPosition="0">
        <references count="5">
          <reference field="2" count="1" selected="0">
            <x v="89"/>
          </reference>
          <reference field="4" count="1" selected="0">
            <x v="25"/>
          </reference>
          <reference field="6" count="1" selected="0">
            <x v="59"/>
          </reference>
          <reference field="9" count="1" selected="0">
            <x v="0"/>
          </reference>
          <reference field="18" count="1">
            <x v="176"/>
          </reference>
        </references>
      </pivotArea>
    </format>
    <format dxfId="1087">
      <pivotArea dataOnly="0" labelOnly="1" outline="0" fieldPosition="0">
        <references count="5">
          <reference field="2" count="1" selected="0">
            <x v="89"/>
          </reference>
          <reference field="4" count="1" selected="0">
            <x v="25"/>
          </reference>
          <reference field="6" count="1" selected="0">
            <x v="80"/>
          </reference>
          <reference field="9" count="1" selected="0">
            <x v="0"/>
          </reference>
          <reference field="18" count="1">
            <x v="77"/>
          </reference>
        </references>
      </pivotArea>
    </format>
    <format dxfId="1088">
      <pivotArea dataOnly="0" labelOnly="1" outline="0" fieldPosition="0">
        <references count="5">
          <reference field="2" count="1" selected="0">
            <x v="9"/>
          </reference>
          <reference field="4" count="1" selected="0">
            <x v="25"/>
          </reference>
          <reference field="6" count="1" selected="0">
            <x v="87"/>
          </reference>
          <reference field="9" count="1" selected="0">
            <x v="0"/>
          </reference>
          <reference field="18" count="1">
            <x v="104"/>
          </reference>
        </references>
      </pivotArea>
    </format>
    <format dxfId="1089">
      <pivotArea dataOnly="0" labelOnly="1" outline="0" fieldPosition="0">
        <references count="5">
          <reference field="2" count="1" selected="0">
            <x v="36"/>
          </reference>
          <reference field="4" count="1" selected="0">
            <x v="25"/>
          </reference>
          <reference field="6" count="1" selected="0">
            <x v="96"/>
          </reference>
          <reference field="9" count="1" selected="0">
            <x v="0"/>
          </reference>
          <reference field="18" count="1">
            <x v="20"/>
          </reference>
        </references>
      </pivotArea>
    </format>
    <format dxfId="1090">
      <pivotArea dataOnly="0" labelOnly="1" outline="0" fieldPosition="0">
        <references count="5">
          <reference field="2" count="1" selected="0">
            <x v="9"/>
          </reference>
          <reference field="4" count="1" selected="0">
            <x v="25"/>
          </reference>
          <reference field="6" count="1" selected="0">
            <x v="98"/>
          </reference>
          <reference field="9" count="1" selected="0">
            <x v="0"/>
          </reference>
          <reference field="18" count="1">
            <x v="104"/>
          </reference>
        </references>
      </pivotArea>
    </format>
    <format dxfId="1091">
      <pivotArea dataOnly="0" labelOnly="1" outline="0" fieldPosition="0">
        <references count="5">
          <reference field="2" count="1" selected="0">
            <x v="89"/>
          </reference>
          <reference field="4" count="1" selected="0">
            <x v="25"/>
          </reference>
          <reference field="6" count="1" selected="0">
            <x v="122"/>
          </reference>
          <reference field="9" count="1" selected="0">
            <x v="0"/>
          </reference>
          <reference field="18" count="1">
            <x v="176"/>
          </reference>
        </references>
      </pivotArea>
    </format>
    <format dxfId="1092">
      <pivotArea dataOnly="0" labelOnly="1" outline="0" fieldPosition="0">
        <references count="5">
          <reference field="2" count="1" selected="0">
            <x v="9"/>
          </reference>
          <reference field="4" count="1" selected="0">
            <x v="25"/>
          </reference>
          <reference field="6" count="1" selected="0">
            <x v="126"/>
          </reference>
          <reference field="9" count="1" selected="0">
            <x v="0"/>
          </reference>
          <reference field="18" count="1">
            <x v="104"/>
          </reference>
        </references>
      </pivotArea>
    </format>
    <format dxfId="1093">
      <pivotArea dataOnly="0" labelOnly="1" outline="0" fieldPosition="0">
        <references count="5">
          <reference field="2" count="1" selected="0">
            <x v="89"/>
          </reference>
          <reference field="4" count="1" selected="0">
            <x v="25"/>
          </reference>
          <reference field="6" count="1" selected="0">
            <x v="148"/>
          </reference>
          <reference field="9" count="1" selected="0">
            <x v="0"/>
          </reference>
          <reference field="18" count="1">
            <x v="77"/>
          </reference>
        </references>
      </pivotArea>
    </format>
    <format dxfId="1094">
      <pivotArea dataOnly="0" labelOnly="1" outline="0" fieldPosition="0">
        <references count="5">
          <reference field="2" count="1" selected="0">
            <x v="89"/>
          </reference>
          <reference field="4" count="1" selected="0">
            <x v="25"/>
          </reference>
          <reference field="6" count="1" selected="0">
            <x v="167"/>
          </reference>
          <reference field="9" count="1" selected="0">
            <x v="0"/>
          </reference>
          <reference field="18" count="1">
            <x v="176"/>
          </reference>
        </references>
      </pivotArea>
    </format>
    <format dxfId="1095">
      <pivotArea dataOnly="0" labelOnly="1" outline="0" fieldPosition="0">
        <references count="5">
          <reference field="2" count="1" selected="0">
            <x v="89"/>
          </reference>
          <reference field="4" count="1" selected="0">
            <x v="25"/>
          </reference>
          <reference field="6" count="1" selected="0">
            <x v="201"/>
          </reference>
          <reference field="9" count="1" selected="0">
            <x v="0"/>
          </reference>
          <reference field="18" count="1">
            <x v="77"/>
          </reference>
        </references>
      </pivotArea>
    </format>
    <format dxfId="1096">
      <pivotArea dataOnly="0" labelOnly="1" outline="0" fieldPosition="0">
        <references count="5">
          <reference field="2" count="1" selected="0">
            <x v="46"/>
          </reference>
          <reference field="4" count="1" selected="0">
            <x v="25"/>
          </reference>
          <reference field="6" count="1" selected="0">
            <x v="202"/>
          </reference>
          <reference field="9" count="1" selected="0">
            <x v="0"/>
          </reference>
          <reference field="18" count="1">
            <x v="41"/>
          </reference>
        </references>
      </pivotArea>
    </format>
    <format dxfId="1097">
      <pivotArea dataOnly="0" labelOnly="1" outline="0" fieldPosition="0">
        <references count="5">
          <reference field="2" count="1" selected="0">
            <x v="9"/>
          </reference>
          <reference field="4" count="1" selected="0">
            <x v="25"/>
          </reference>
          <reference field="6" count="1" selected="0">
            <x v="255"/>
          </reference>
          <reference field="9" count="1" selected="0">
            <x v="0"/>
          </reference>
          <reference field="18" count="1">
            <x v="104"/>
          </reference>
        </references>
      </pivotArea>
    </format>
    <format dxfId="1098">
      <pivotArea dataOnly="0" labelOnly="1" outline="0" fieldPosition="0">
        <references count="5">
          <reference field="2" count="1" selected="0">
            <x v="89"/>
          </reference>
          <reference field="4" count="1" selected="0">
            <x v="25"/>
          </reference>
          <reference field="6" count="1" selected="0">
            <x v="292"/>
          </reference>
          <reference field="9" count="1" selected="0">
            <x v="0"/>
          </reference>
          <reference field="18" count="1">
            <x v="176"/>
          </reference>
        </references>
      </pivotArea>
    </format>
    <format dxfId="1099">
      <pivotArea dataOnly="0" labelOnly="1" outline="0" fieldPosition="0">
        <references count="5">
          <reference field="2" count="1" selected="0">
            <x v="9"/>
          </reference>
          <reference field="4" count="1" selected="0">
            <x v="25"/>
          </reference>
          <reference field="6" count="1" selected="0">
            <x v="298"/>
          </reference>
          <reference field="9" count="1" selected="0">
            <x v="0"/>
          </reference>
          <reference field="18" count="1">
            <x v="104"/>
          </reference>
        </references>
      </pivotArea>
    </format>
    <format dxfId="1100">
      <pivotArea dataOnly="0" labelOnly="1" outline="0" fieldPosition="0">
        <references count="5">
          <reference field="2" count="1" selected="0">
            <x v="89"/>
          </reference>
          <reference field="4" count="1" selected="0">
            <x v="25"/>
          </reference>
          <reference field="6" count="1" selected="0">
            <x v="308"/>
          </reference>
          <reference field="9" count="1" selected="0">
            <x v="0"/>
          </reference>
          <reference field="18" count="1">
            <x v="176"/>
          </reference>
        </references>
      </pivotArea>
    </format>
    <format dxfId="1101">
      <pivotArea dataOnly="0" labelOnly="1" outline="0" fieldPosition="0">
        <references count="5">
          <reference field="2" count="1" selected="0">
            <x v="36"/>
          </reference>
          <reference field="4" count="1" selected="0">
            <x v="25"/>
          </reference>
          <reference field="6" count="1" selected="0">
            <x v="321"/>
          </reference>
          <reference field="9" count="1" selected="0">
            <x v="0"/>
          </reference>
          <reference field="18" count="1">
            <x v="20"/>
          </reference>
        </references>
      </pivotArea>
    </format>
    <format dxfId="1102">
      <pivotArea dataOnly="0" labelOnly="1" outline="0" fieldPosition="0">
        <references count="5">
          <reference field="2" count="1" selected="0">
            <x v="9"/>
          </reference>
          <reference field="4" count="1" selected="0">
            <x v="25"/>
          </reference>
          <reference field="6" count="1" selected="0">
            <x v="324"/>
          </reference>
          <reference field="9" count="1" selected="0">
            <x v="0"/>
          </reference>
          <reference field="18" count="1">
            <x v="104"/>
          </reference>
        </references>
      </pivotArea>
    </format>
    <format dxfId="1103">
      <pivotArea dataOnly="0" labelOnly="1" outline="0" fieldPosition="0">
        <references count="5">
          <reference field="2" count="1" selected="0">
            <x v="89"/>
          </reference>
          <reference field="4" count="1" selected="0">
            <x v="25"/>
          </reference>
          <reference field="6" count="1" selected="0">
            <x v="333"/>
          </reference>
          <reference field="9" count="1" selected="0">
            <x v="0"/>
          </reference>
          <reference field="18" count="1">
            <x v="176"/>
          </reference>
        </references>
      </pivotArea>
    </format>
    <format dxfId="1104">
      <pivotArea dataOnly="0" labelOnly="1" outline="0" fieldPosition="0">
        <references count="5">
          <reference field="2" count="1" selected="0">
            <x v="9"/>
          </reference>
          <reference field="4" count="1" selected="0">
            <x v="25"/>
          </reference>
          <reference field="6" count="1" selected="0">
            <x v="389"/>
          </reference>
          <reference field="9" count="1" selected="0">
            <x v="0"/>
          </reference>
          <reference field="18" count="1">
            <x v="104"/>
          </reference>
        </references>
      </pivotArea>
    </format>
    <format dxfId="1105">
      <pivotArea dataOnly="0" labelOnly="1" outline="0" fieldPosition="0">
        <references count="5">
          <reference field="2" count="1" selected="0">
            <x v="36"/>
          </reference>
          <reference field="4" count="1" selected="0">
            <x v="25"/>
          </reference>
          <reference field="6" count="1" selected="0">
            <x v="436"/>
          </reference>
          <reference field="9" count="1" selected="0">
            <x v="0"/>
          </reference>
          <reference field="18" count="1">
            <x v="20"/>
          </reference>
        </references>
      </pivotArea>
    </format>
    <format dxfId="1106">
      <pivotArea dataOnly="0" labelOnly="1" outline="0" fieldPosition="0">
        <references count="5">
          <reference field="2" count="1" selected="0">
            <x v="9"/>
          </reference>
          <reference field="4" count="1" selected="0">
            <x v="25"/>
          </reference>
          <reference field="6" count="1" selected="0">
            <x v="449"/>
          </reference>
          <reference field="9" count="1" selected="0">
            <x v="0"/>
          </reference>
          <reference field="18" count="1">
            <x v="104"/>
          </reference>
        </references>
      </pivotArea>
    </format>
    <format dxfId="1107">
      <pivotArea dataOnly="0" labelOnly="1" outline="0" fieldPosition="0">
        <references count="5">
          <reference field="2" count="1" selected="0">
            <x v="89"/>
          </reference>
          <reference field="4" count="1" selected="0">
            <x v="25"/>
          </reference>
          <reference field="6" count="1" selected="0">
            <x v="456"/>
          </reference>
          <reference field="9" count="1" selected="0">
            <x v="0"/>
          </reference>
          <reference field="18" count="1">
            <x v="176"/>
          </reference>
        </references>
      </pivotArea>
    </format>
    <format dxfId="1108">
      <pivotArea dataOnly="0" labelOnly="1" outline="0" fieldPosition="0">
        <references count="5">
          <reference field="2" count="1" selected="0">
            <x v="89"/>
          </reference>
          <reference field="4" count="1" selected="0">
            <x v="25"/>
          </reference>
          <reference field="6" count="1" selected="0">
            <x v="474"/>
          </reference>
          <reference field="9" count="1" selected="0">
            <x v="0"/>
          </reference>
          <reference field="18" count="1">
            <x v="77"/>
          </reference>
        </references>
      </pivotArea>
    </format>
    <format dxfId="1109">
      <pivotArea dataOnly="0" labelOnly="1" outline="0" fieldPosition="0">
        <references count="5">
          <reference field="2" count="1" selected="0">
            <x v="46"/>
          </reference>
          <reference field="4" count="1" selected="0">
            <x v="25"/>
          </reference>
          <reference field="6" count="1" selected="0">
            <x v="500"/>
          </reference>
          <reference field="9" count="1" selected="0">
            <x v="0"/>
          </reference>
          <reference field="18" count="1">
            <x v="41"/>
          </reference>
        </references>
      </pivotArea>
    </format>
    <format dxfId="1110">
      <pivotArea dataOnly="0" labelOnly="1" outline="0" fieldPosition="0">
        <references count="5">
          <reference field="2" count="1" selected="0">
            <x v="89"/>
          </reference>
          <reference field="4" count="1" selected="0">
            <x v="25"/>
          </reference>
          <reference field="6" count="1" selected="0">
            <x v="520"/>
          </reference>
          <reference field="9" count="1" selected="0">
            <x v="0"/>
          </reference>
          <reference field="18" count="1">
            <x v="77"/>
          </reference>
        </references>
      </pivotArea>
    </format>
    <format dxfId="1111">
      <pivotArea dataOnly="0" labelOnly="1" outline="0" fieldPosition="0">
        <references count="5">
          <reference field="2" count="1" selected="0">
            <x v="9"/>
          </reference>
          <reference field="4" count="1" selected="0">
            <x v="25"/>
          </reference>
          <reference field="6" count="1" selected="0">
            <x v="542"/>
          </reference>
          <reference field="9" count="1" selected="0">
            <x v="0"/>
          </reference>
          <reference field="18" count="1">
            <x v="104"/>
          </reference>
        </references>
      </pivotArea>
    </format>
    <format dxfId="1112">
      <pivotArea dataOnly="0" labelOnly="1" outline="0" fieldPosition="0">
        <references count="5">
          <reference field="2" count="1" selected="0">
            <x v="89"/>
          </reference>
          <reference field="4" count="1" selected="0">
            <x v="25"/>
          </reference>
          <reference field="6" count="1" selected="0">
            <x v="569"/>
          </reference>
          <reference field="9" count="1" selected="0">
            <x v="0"/>
          </reference>
          <reference field="18" count="1">
            <x v="176"/>
          </reference>
        </references>
      </pivotArea>
    </format>
    <format dxfId="1113">
      <pivotArea dataOnly="0" labelOnly="1" outline="0" fieldPosition="0">
        <references count="5">
          <reference field="2" count="1" selected="0">
            <x v="36"/>
          </reference>
          <reference field="4" count="1" selected="0">
            <x v="25"/>
          </reference>
          <reference field="6" count="1" selected="0">
            <x v="586"/>
          </reference>
          <reference field="9" count="1" selected="0">
            <x v="0"/>
          </reference>
          <reference field="18" count="1">
            <x v="20"/>
          </reference>
        </references>
      </pivotArea>
    </format>
    <format dxfId="1114">
      <pivotArea dataOnly="0" labelOnly="1" outline="0" fieldPosition="0">
        <references count="5">
          <reference field="2" count="1" selected="0">
            <x v="9"/>
          </reference>
          <reference field="4" count="1" selected="0">
            <x v="25"/>
          </reference>
          <reference field="6" count="1" selected="0">
            <x v="590"/>
          </reference>
          <reference field="9" count="1" selected="0">
            <x v="0"/>
          </reference>
          <reference field="18" count="1">
            <x v="104"/>
          </reference>
        </references>
      </pivotArea>
    </format>
    <format dxfId="1115">
      <pivotArea dataOnly="0" labelOnly="1" outline="0" fieldPosition="0">
        <references count="5">
          <reference field="2" count="1" selected="0">
            <x v="89"/>
          </reference>
          <reference field="4" count="1" selected="0">
            <x v="25"/>
          </reference>
          <reference field="6" count="1" selected="0">
            <x v="599"/>
          </reference>
          <reference field="9" count="1" selected="0">
            <x v="0"/>
          </reference>
          <reference field="18" count="1">
            <x v="176"/>
          </reference>
        </references>
      </pivotArea>
    </format>
    <format dxfId="1116">
      <pivotArea dataOnly="0" labelOnly="1" outline="0" fieldPosition="0">
        <references count="5">
          <reference field="2" count="1" selected="0">
            <x v="9"/>
          </reference>
          <reference field="4" count="1" selected="0">
            <x v="25"/>
          </reference>
          <reference field="6" count="1" selected="0">
            <x v="669"/>
          </reference>
          <reference field="9" count="1" selected="0">
            <x v="0"/>
          </reference>
          <reference field="18" count="1">
            <x v="104"/>
          </reference>
        </references>
      </pivotArea>
    </format>
    <format dxfId="1117">
      <pivotArea dataOnly="0" labelOnly="1" outline="0" fieldPosition="0">
        <references count="5">
          <reference field="2" count="1" selected="0">
            <x v="36"/>
          </reference>
          <reference field="4" count="1" selected="0">
            <x v="25"/>
          </reference>
          <reference field="6" count="1" selected="0">
            <x v="694"/>
          </reference>
          <reference field="9" count="1" selected="0">
            <x v="0"/>
          </reference>
          <reference field="18" count="1">
            <x v="20"/>
          </reference>
        </references>
      </pivotArea>
    </format>
    <format dxfId="1118">
      <pivotArea dataOnly="0" labelOnly="1" outline="0" fieldPosition="0">
        <references count="5">
          <reference field="2" count="1" selected="0">
            <x v="46"/>
          </reference>
          <reference field="4" count="1" selected="0">
            <x v="25"/>
          </reference>
          <reference field="6" count="1" selected="0">
            <x v="707"/>
          </reference>
          <reference field="9" count="1" selected="0">
            <x v="0"/>
          </reference>
          <reference field="18" count="1">
            <x v="41"/>
          </reference>
        </references>
      </pivotArea>
    </format>
    <format dxfId="1119">
      <pivotArea dataOnly="0" labelOnly="1" outline="0" fieldPosition="0">
        <references count="5">
          <reference field="2" count="1" selected="0">
            <x v="9"/>
          </reference>
          <reference field="4" count="1" selected="0">
            <x v="25"/>
          </reference>
          <reference field="6" count="1" selected="0">
            <x v="723"/>
          </reference>
          <reference field="9" count="1" selected="0">
            <x v="0"/>
          </reference>
          <reference field="18" count="1">
            <x v="104"/>
          </reference>
        </references>
      </pivotArea>
    </format>
    <format dxfId="1120">
      <pivotArea dataOnly="0" labelOnly="1" outline="0" fieldPosition="0">
        <references count="5">
          <reference field="2" count="1" selected="0">
            <x v="83"/>
          </reference>
          <reference field="4" count="1" selected="0">
            <x v="26"/>
          </reference>
          <reference field="6" count="1" selected="0">
            <x v="36"/>
          </reference>
          <reference field="9" count="1" selected="0">
            <x v="0"/>
          </reference>
          <reference field="18" count="1">
            <x v="203"/>
          </reference>
        </references>
      </pivotArea>
    </format>
    <format dxfId="1121">
      <pivotArea dataOnly="0" labelOnly="1" outline="0" fieldPosition="0">
        <references count="5">
          <reference field="2" count="1" selected="0">
            <x v="89"/>
          </reference>
          <reference field="4" count="1" selected="0">
            <x v="27"/>
          </reference>
          <reference field="6" count="1" selected="0">
            <x v="93"/>
          </reference>
          <reference field="9" count="1" selected="0">
            <x v="0"/>
          </reference>
          <reference field="18" count="1">
            <x v="214"/>
          </reference>
        </references>
      </pivotArea>
    </format>
    <format dxfId="1122">
      <pivotArea dataOnly="0" labelOnly="1" outline="0" fieldPosition="0">
        <references count="5">
          <reference field="2" count="1" selected="0">
            <x v="45"/>
          </reference>
          <reference field="4" count="1" selected="0">
            <x v="28"/>
          </reference>
          <reference field="6" count="1" selected="0">
            <x v="46"/>
          </reference>
          <reference field="9" count="1" selected="0">
            <x v="1"/>
          </reference>
          <reference field="18" count="1">
            <x v="17"/>
          </reference>
        </references>
      </pivotArea>
    </format>
    <format dxfId="1123">
      <pivotArea dataOnly="0" labelOnly="1" outline="0" fieldPosition="0">
        <references count="5">
          <reference field="2" count="1" selected="0">
            <x v="72"/>
          </reference>
          <reference field="4" count="1" selected="0">
            <x v="28"/>
          </reference>
          <reference field="6" count="1" selected="0">
            <x v="46"/>
          </reference>
          <reference field="9" count="1" selected="0">
            <x v="1"/>
          </reference>
          <reference field="18" count="1">
            <x v="138"/>
          </reference>
        </references>
      </pivotArea>
    </format>
    <format dxfId="1124">
      <pivotArea dataOnly="0" labelOnly="1" outline="0" fieldPosition="0">
        <references count="5">
          <reference field="2" count="1" selected="0">
            <x v="45"/>
          </reference>
          <reference field="4" count="1" selected="0">
            <x v="28"/>
          </reference>
          <reference field="6" count="1" selected="0">
            <x v="109"/>
          </reference>
          <reference field="9" count="1" selected="0">
            <x v="1"/>
          </reference>
          <reference field="18" count="1">
            <x v="17"/>
          </reference>
        </references>
      </pivotArea>
    </format>
    <format dxfId="1125">
      <pivotArea dataOnly="0" labelOnly="1" outline="0" fieldPosition="0">
        <references count="5">
          <reference field="2" count="1" selected="0">
            <x v="72"/>
          </reference>
          <reference field="4" count="1" selected="0">
            <x v="28"/>
          </reference>
          <reference field="6" count="1" selected="0">
            <x v="109"/>
          </reference>
          <reference field="9" count="1" selected="0">
            <x v="1"/>
          </reference>
          <reference field="18" count="1">
            <x v="138"/>
          </reference>
        </references>
      </pivotArea>
    </format>
    <format dxfId="1126">
      <pivotArea dataOnly="0" labelOnly="1" outline="0" fieldPosition="0">
        <references count="5">
          <reference field="2" count="1" selected="0">
            <x v="45"/>
          </reference>
          <reference field="4" count="1" selected="0">
            <x v="28"/>
          </reference>
          <reference field="6" count="1" selected="0">
            <x v="127"/>
          </reference>
          <reference field="9" count="1" selected="0">
            <x v="1"/>
          </reference>
          <reference field="18" count="1">
            <x v="63"/>
          </reference>
        </references>
      </pivotArea>
    </format>
    <format dxfId="1127">
      <pivotArea dataOnly="0" labelOnly="1" outline="0" fieldPosition="0">
        <references count="5">
          <reference field="2" count="1" selected="0">
            <x v="72"/>
          </reference>
          <reference field="4" count="1" selected="0">
            <x v="28"/>
          </reference>
          <reference field="6" count="1" selected="0">
            <x v="127"/>
          </reference>
          <reference field="9" count="1" selected="0">
            <x v="1"/>
          </reference>
          <reference field="18" count="1">
            <x v="138"/>
          </reference>
        </references>
      </pivotArea>
    </format>
    <format dxfId="1128">
      <pivotArea dataOnly="0" labelOnly="1" outline="0" fieldPosition="0">
        <references count="5">
          <reference field="2" count="1" selected="0">
            <x v="45"/>
          </reference>
          <reference field="4" count="1" selected="0">
            <x v="28"/>
          </reference>
          <reference field="6" count="1" selected="0">
            <x v="154"/>
          </reference>
          <reference field="9" count="1" selected="0">
            <x v="1"/>
          </reference>
          <reference field="18" count="1">
            <x v="148"/>
          </reference>
        </references>
      </pivotArea>
    </format>
    <format dxfId="1129">
      <pivotArea dataOnly="0" labelOnly="1" outline="0" fieldPosition="0">
        <references count="5">
          <reference field="2" count="1" selected="0">
            <x v="72"/>
          </reference>
          <reference field="4" count="1" selected="0">
            <x v="28"/>
          </reference>
          <reference field="6" count="1" selected="0">
            <x v="154"/>
          </reference>
          <reference field="9" count="1" selected="0">
            <x v="1"/>
          </reference>
          <reference field="18" count="1">
            <x v="138"/>
          </reference>
        </references>
      </pivotArea>
    </format>
    <format dxfId="1130">
      <pivotArea dataOnly="0" labelOnly="1" outline="0" fieldPosition="0">
        <references count="5">
          <reference field="2" count="1" selected="0">
            <x v="45"/>
          </reference>
          <reference field="4" count="1" selected="0">
            <x v="28"/>
          </reference>
          <reference field="6" count="1" selected="0">
            <x v="264"/>
          </reference>
          <reference field="9" count="1" selected="0">
            <x v="1"/>
          </reference>
          <reference field="18" count="1">
            <x v="17"/>
          </reference>
        </references>
      </pivotArea>
    </format>
    <format dxfId="1131">
      <pivotArea dataOnly="0" labelOnly="1" outline="0" fieldPosition="0">
        <references count="5">
          <reference field="2" count="1" selected="0">
            <x v="72"/>
          </reference>
          <reference field="4" count="1" selected="0">
            <x v="28"/>
          </reference>
          <reference field="6" count="1" selected="0">
            <x v="264"/>
          </reference>
          <reference field="9" count="1" selected="0">
            <x v="1"/>
          </reference>
          <reference field="18" count="1">
            <x v="138"/>
          </reference>
        </references>
      </pivotArea>
    </format>
    <format dxfId="1132">
      <pivotArea dataOnly="0" labelOnly="1" outline="0" fieldPosition="0">
        <references count="5">
          <reference field="2" count="1" selected="0">
            <x v="45"/>
          </reference>
          <reference field="4" count="1" selected="0">
            <x v="28"/>
          </reference>
          <reference field="6" count="1" selected="0">
            <x v="307"/>
          </reference>
          <reference field="9" count="1" selected="0">
            <x v="1"/>
          </reference>
          <reference field="18" count="1">
            <x v="140"/>
          </reference>
        </references>
      </pivotArea>
    </format>
    <format dxfId="1133">
      <pivotArea dataOnly="0" labelOnly="1" outline="0" fieldPosition="0">
        <references count="5">
          <reference field="2" count="1" selected="0">
            <x v="72"/>
          </reference>
          <reference field="4" count="1" selected="0">
            <x v="28"/>
          </reference>
          <reference field="6" count="1" selected="0">
            <x v="307"/>
          </reference>
          <reference field="9" count="1" selected="0">
            <x v="1"/>
          </reference>
          <reference field="18" count="1">
            <x v="138"/>
          </reference>
        </references>
      </pivotArea>
    </format>
    <format dxfId="1134">
      <pivotArea dataOnly="0" labelOnly="1" outline="0" fieldPosition="0">
        <references count="5">
          <reference field="2" count="1" selected="0">
            <x v="45"/>
          </reference>
          <reference field="4" count="1" selected="0">
            <x v="28"/>
          </reference>
          <reference field="6" count="1" selected="0">
            <x v="440"/>
          </reference>
          <reference field="9" count="1" selected="0">
            <x v="1"/>
          </reference>
          <reference field="18" count="1">
            <x v="80"/>
          </reference>
        </references>
      </pivotArea>
    </format>
    <format dxfId="1135">
      <pivotArea dataOnly="0" labelOnly="1" outline="0" fieldPosition="0">
        <references count="5">
          <reference field="2" count="1" selected="0">
            <x v="72"/>
          </reference>
          <reference field="4" count="1" selected="0">
            <x v="28"/>
          </reference>
          <reference field="6" count="1" selected="0">
            <x v="440"/>
          </reference>
          <reference field="9" count="1" selected="0">
            <x v="1"/>
          </reference>
          <reference field="18" count="1">
            <x v="138"/>
          </reference>
        </references>
      </pivotArea>
    </format>
    <format dxfId="1136">
      <pivotArea dataOnly="0" labelOnly="1" outline="0" fieldPosition="0">
        <references count="5">
          <reference field="2" count="1" selected="0">
            <x v="45"/>
          </reference>
          <reference field="4" count="1" selected="0">
            <x v="28"/>
          </reference>
          <reference field="6" count="1" selected="0">
            <x v="580"/>
          </reference>
          <reference field="9" count="1" selected="0">
            <x v="1"/>
          </reference>
          <reference field="18" count="1">
            <x v="208"/>
          </reference>
        </references>
      </pivotArea>
    </format>
    <format dxfId="1137">
      <pivotArea dataOnly="0" labelOnly="1" outline="0" fieldPosition="0">
        <references count="5">
          <reference field="2" count="1" selected="0">
            <x v="72"/>
          </reference>
          <reference field="4" count="1" selected="0">
            <x v="28"/>
          </reference>
          <reference field="6" count="1" selected="0">
            <x v="580"/>
          </reference>
          <reference field="9" count="1" selected="0">
            <x v="1"/>
          </reference>
          <reference field="18" count="1">
            <x v="138"/>
          </reference>
        </references>
      </pivotArea>
    </format>
    <format dxfId="1138">
      <pivotArea dataOnly="0" labelOnly="1" outline="0" fieldPosition="0">
        <references count="5">
          <reference field="2" count="1" selected="0">
            <x v="45"/>
          </reference>
          <reference field="4" count="1" selected="0">
            <x v="28"/>
          </reference>
          <reference field="6" count="1" selected="0">
            <x v="661"/>
          </reference>
          <reference field="9" count="1" selected="0">
            <x v="1"/>
          </reference>
          <reference field="18" count="1">
            <x v="80"/>
          </reference>
        </references>
      </pivotArea>
    </format>
    <format dxfId="1139">
      <pivotArea dataOnly="0" labelOnly="1" outline="0" fieldPosition="0">
        <references count="5">
          <reference field="2" count="1" selected="0">
            <x v="72"/>
          </reference>
          <reference field="4" count="1" selected="0">
            <x v="28"/>
          </reference>
          <reference field="6" count="1" selected="0">
            <x v="661"/>
          </reference>
          <reference field="9" count="1" selected="0">
            <x v="1"/>
          </reference>
          <reference field="18" count="1">
            <x v="138"/>
          </reference>
        </references>
      </pivotArea>
    </format>
    <format dxfId="1140">
      <pivotArea dataOnly="0" labelOnly="1" outline="0" fieldPosition="0">
        <references count="5">
          <reference field="2" count="1" selected="0">
            <x v="45"/>
          </reference>
          <reference field="4" count="1" selected="0">
            <x v="28"/>
          </reference>
          <reference field="6" count="1" selected="0">
            <x v="664"/>
          </reference>
          <reference field="9" count="1" selected="0">
            <x v="1"/>
          </reference>
          <reference field="18" count="1">
            <x v="63"/>
          </reference>
        </references>
      </pivotArea>
    </format>
    <format dxfId="1141">
      <pivotArea dataOnly="0" labelOnly="1" outline="0" fieldPosition="0">
        <references count="5">
          <reference field="2" count="1" selected="0">
            <x v="72"/>
          </reference>
          <reference field="4" count="1" selected="0">
            <x v="28"/>
          </reference>
          <reference field="6" count="1" selected="0">
            <x v="664"/>
          </reference>
          <reference field="9" count="1" selected="0">
            <x v="1"/>
          </reference>
          <reference field="18" count="1">
            <x v="138"/>
          </reference>
        </references>
      </pivotArea>
    </format>
    <format dxfId="1142">
      <pivotArea dataOnly="0" labelOnly="1" outline="0" fieldPosition="0">
        <references count="5">
          <reference field="2" count="1" selected="0">
            <x v="85"/>
          </reference>
          <reference field="4" count="1" selected="0">
            <x v="29"/>
          </reference>
          <reference field="6" count="1" selected="0">
            <x v="26"/>
          </reference>
          <reference field="9" count="1" selected="0">
            <x v="0"/>
          </reference>
          <reference field="18" count="1">
            <x v="194"/>
          </reference>
        </references>
      </pivotArea>
    </format>
    <format dxfId="1143">
      <pivotArea dataOnly="0" labelOnly="1" outline="0" fieldPosition="0">
        <references count="5">
          <reference field="2" count="1" selected="0">
            <x v="14"/>
          </reference>
          <reference field="4" count="1" selected="0">
            <x v="29"/>
          </reference>
          <reference field="6" count="1" selected="0">
            <x v="103"/>
          </reference>
          <reference field="9" count="1" selected="0">
            <x v="1"/>
          </reference>
          <reference field="18" count="1">
            <x v="155"/>
          </reference>
        </references>
      </pivotArea>
    </format>
    <format dxfId="1144">
      <pivotArea dataOnly="0" labelOnly="1" outline="0" fieldPosition="0">
        <references count="5">
          <reference field="2" count="1" selected="0">
            <x v="85"/>
          </reference>
          <reference field="4" count="1" selected="0">
            <x v="29"/>
          </reference>
          <reference field="6" count="1" selected="0">
            <x v="103"/>
          </reference>
          <reference field="9" count="1" selected="0">
            <x v="1"/>
          </reference>
          <reference field="18" count="1">
            <x v="194"/>
          </reference>
        </references>
      </pivotArea>
    </format>
    <format dxfId="1145">
      <pivotArea dataOnly="0" labelOnly="1" outline="0" fieldPosition="0">
        <references count="5">
          <reference field="2" count="1" selected="0">
            <x v="38"/>
          </reference>
          <reference field="4" count="1" selected="0">
            <x v="30"/>
          </reference>
          <reference field="6" count="1" selected="0">
            <x v="53"/>
          </reference>
          <reference field="9" count="1" selected="0">
            <x v="0"/>
          </reference>
          <reference field="18" count="1">
            <x v="10"/>
          </reference>
        </references>
      </pivotArea>
    </format>
    <format dxfId="1146">
      <pivotArea dataOnly="0" labelOnly="1" outline="0" fieldPosition="0">
        <references count="5">
          <reference field="2" count="1" selected="0">
            <x v="101"/>
          </reference>
          <reference field="4" count="1" selected="0">
            <x v="31"/>
          </reference>
          <reference field="6" count="1" selected="0">
            <x v="721"/>
          </reference>
          <reference field="9" count="1" selected="0">
            <x v="0"/>
          </reference>
          <reference field="18" count="1">
            <x v="134"/>
          </reference>
        </references>
      </pivotArea>
    </format>
    <format dxfId="1147">
      <pivotArea dataOnly="0" labelOnly="1" outline="0" fieldPosition="0">
        <references count="5">
          <reference field="2" count="1" selected="0">
            <x v="5"/>
          </reference>
          <reference field="4" count="1" selected="0">
            <x v="32"/>
          </reference>
          <reference field="6" count="1" selected="0">
            <x v="76"/>
          </reference>
          <reference field="9" count="1" selected="0">
            <x v="2"/>
          </reference>
          <reference field="18" count="1">
            <x v="32"/>
          </reference>
        </references>
      </pivotArea>
    </format>
    <format dxfId="1148">
      <pivotArea dataOnly="0" labelOnly="1" outline="0" fieldPosition="0">
        <references count="5">
          <reference field="2" count="1" selected="0">
            <x v="11"/>
          </reference>
          <reference field="4" count="1" selected="0">
            <x v="32"/>
          </reference>
          <reference field="6" count="1" selected="0">
            <x v="76"/>
          </reference>
          <reference field="9" count="1" selected="0">
            <x v="2"/>
          </reference>
          <reference field="18" count="1">
            <x v="199"/>
          </reference>
        </references>
      </pivotArea>
    </format>
    <format dxfId="1149">
      <pivotArea dataOnly="0" labelOnly="1" outline="0" fieldPosition="0">
        <references count="5">
          <reference field="2" count="1" selected="0">
            <x v="61"/>
          </reference>
          <reference field="4" count="1" selected="0">
            <x v="32"/>
          </reference>
          <reference field="6" count="1" selected="0">
            <x v="76"/>
          </reference>
          <reference field="9" count="1" selected="0">
            <x v="2"/>
          </reference>
          <reference field="18" count="1">
            <x v="62"/>
          </reference>
        </references>
      </pivotArea>
    </format>
    <format dxfId="1150">
      <pivotArea dataOnly="0" labelOnly="1" outline="0" fieldPosition="0">
        <references count="5">
          <reference field="2" count="1" selected="0">
            <x v="5"/>
          </reference>
          <reference field="4" count="1" selected="0">
            <x v="32"/>
          </reference>
          <reference field="6" count="1" selected="0">
            <x v="352"/>
          </reference>
          <reference field="9" count="1" selected="0">
            <x v="1"/>
          </reference>
          <reference field="18" count="1">
            <x v="168"/>
          </reference>
        </references>
      </pivotArea>
    </format>
    <format dxfId="1151">
      <pivotArea dataOnly="0" labelOnly="1" outline="0" fieldPosition="0">
        <references count="5">
          <reference field="2" count="1" selected="0">
            <x v="61"/>
          </reference>
          <reference field="4" count="1" selected="0">
            <x v="32"/>
          </reference>
          <reference field="6" count="1" selected="0">
            <x v="352"/>
          </reference>
          <reference field="9" count="1" selected="0">
            <x v="1"/>
          </reference>
          <reference field="18" count="1">
            <x v="62"/>
          </reference>
        </references>
      </pivotArea>
    </format>
    <format dxfId="1152">
      <pivotArea dataOnly="0" labelOnly="1" outline="0" fieldPosition="0">
        <references count="5">
          <reference field="2" count="1" selected="0">
            <x v="5"/>
          </reference>
          <reference field="4" count="1" selected="0">
            <x v="32"/>
          </reference>
          <reference field="6" count="1" selected="0">
            <x v="470"/>
          </reference>
          <reference field="9" count="1" selected="0">
            <x v="1"/>
          </reference>
          <reference field="18" count="1">
            <x v="131"/>
          </reference>
        </references>
      </pivotArea>
    </format>
    <format dxfId="1153">
      <pivotArea dataOnly="0" labelOnly="1" outline="0" fieldPosition="0">
        <references count="5">
          <reference field="2" count="1" selected="0">
            <x v="79"/>
          </reference>
          <reference field="4" count="1" selected="0">
            <x v="32"/>
          </reference>
          <reference field="6" count="1" selected="0">
            <x v="470"/>
          </reference>
          <reference field="9" count="1" selected="0">
            <x v="1"/>
          </reference>
          <reference field="18" count="1">
            <x v="65"/>
          </reference>
        </references>
      </pivotArea>
    </format>
    <format dxfId="1154">
      <pivotArea dataOnly="0" labelOnly="1" outline="0" fieldPosition="0">
        <references count="5">
          <reference field="2" count="1" selected="0">
            <x v="5"/>
          </reference>
          <reference field="4" count="1" selected="0">
            <x v="32"/>
          </reference>
          <reference field="6" count="1" selected="0">
            <x v="478"/>
          </reference>
          <reference field="9" count="1" selected="0">
            <x v="2"/>
          </reference>
          <reference field="18" count="1">
            <x v="99"/>
          </reference>
        </references>
      </pivotArea>
    </format>
    <format dxfId="1155">
      <pivotArea dataOnly="0" labelOnly="1" outline="0" fieldPosition="0">
        <references count="5">
          <reference field="2" count="1" selected="0">
            <x v="11"/>
          </reference>
          <reference field="4" count="1" selected="0">
            <x v="32"/>
          </reference>
          <reference field="6" count="1" selected="0">
            <x v="478"/>
          </reference>
          <reference field="9" count="1" selected="0">
            <x v="2"/>
          </reference>
          <reference field="18" count="1">
            <x v="199"/>
          </reference>
        </references>
      </pivotArea>
    </format>
    <format dxfId="1156">
      <pivotArea dataOnly="0" labelOnly="1" outline="0" fieldPosition="0">
        <references count="5">
          <reference field="2" count="1" selected="0">
            <x v="61"/>
          </reference>
          <reference field="4" count="1" selected="0">
            <x v="32"/>
          </reference>
          <reference field="6" count="1" selected="0">
            <x v="478"/>
          </reference>
          <reference field="9" count="1" selected="0">
            <x v="2"/>
          </reference>
          <reference field="18" count="1">
            <x v="62"/>
          </reference>
        </references>
      </pivotArea>
    </format>
    <format dxfId="1157">
      <pivotArea dataOnly="0" labelOnly="1" outline="0" fieldPosition="0">
        <references count="5">
          <reference field="2" count="1" selected="0">
            <x v="5"/>
          </reference>
          <reference field="4" count="1" selected="0">
            <x v="32"/>
          </reference>
          <reference field="6" count="1" selected="0">
            <x v="560"/>
          </reference>
          <reference field="9" count="1" selected="0">
            <x v="2"/>
          </reference>
          <reference field="18" count="1">
            <x v="219"/>
          </reference>
        </references>
      </pivotArea>
    </format>
    <format dxfId="1158">
      <pivotArea dataOnly="0" labelOnly="1" outline="0" fieldPosition="0">
        <references count="5">
          <reference field="2" count="1" selected="0">
            <x v="61"/>
          </reference>
          <reference field="4" count="1" selected="0">
            <x v="32"/>
          </reference>
          <reference field="6" count="1" selected="0">
            <x v="560"/>
          </reference>
          <reference field="9" count="1" selected="0">
            <x v="2"/>
          </reference>
          <reference field="18" count="1">
            <x v="62"/>
          </reference>
        </references>
      </pivotArea>
    </format>
    <format dxfId="1159">
      <pivotArea dataOnly="0" labelOnly="1" outline="0" fieldPosition="0">
        <references count="5">
          <reference field="2" count="1" selected="0">
            <x v="79"/>
          </reference>
          <reference field="4" count="1" selected="0">
            <x v="32"/>
          </reference>
          <reference field="6" count="1" selected="0">
            <x v="560"/>
          </reference>
          <reference field="9" count="1" selected="0">
            <x v="2"/>
          </reference>
          <reference field="18" count="1">
            <x v="65"/>
          </reference>
        </references>
      </pivotArea>
    </format>
    <format dxfId="1160">
      <pivotArea dataOnly="0" labelOnly="1" outline="0" fieldPosition="0">
        <references count="5">
          <reference field="2" count="1" selected="0">
            <x v="5"/>
          </reference>
          <reference field="4" count="1" selected="0">
            <x v="32"/>
          </reference>
          <reference field="6" count="1" selected="0">
            <x v="569"/>
          </reference>
          <reference field="9" count="1" selected="0">
            <x v="1"/>
          </reference>
          <reference field="18" count="1">
            <x v="0"/>
          </reference>
        </references>
      </pivotArea>
    </format>
    <format dxfId="1161">
      <pivotArea dataOnly="0" labelOnly="1" outline="0" fieldPosition="0">
        <references count="5">
          <reference field="2" count="1" selected="0">
            <x v="61"/>
          </reference>
          <reference field="4" count="1" selected="0">
            <x v="32"/>
          </reference>
          <reference field="6" count="1" selected="0">
            <x v="569"/>
          </reference>
          <reference field="9" count="1" selected="0">
            <x v="1"/>
          </reference>
          <reference field="18" count="1">
            <x v="62"/>
          </reference>
        </references>
      </pivotArea>
    </format>
    <format dxfId="1162">
      <pivotArea dataOnly="0" labelOnly="1" outline="0" fieldPosition="0">
        <references count="5">
          <reference field="2" count="1" selected="0">
            <x v="5"/>
          </reference>
          <reference field="4" count="1" selected="0">
            <x v="32"/>
          </reference>
          <reference field="6" count="1" selected="0">
            <x v="663"/>
          </reference>
          <reference field="9" count="1" selected="0">
            <x v="1"/>
          </reference>
          <reference field="18" count="1">
            <x v="131"/>
          </reference>
        </references>
      </pivotArea>
    </format>
    <format dxfId="1163">
      <pivotArea dataOnly="0" labelOnly="1" outline="0" fieldPosition="0">
        <references count="5">
          <reference field="2" count="1" selected="0">
            <x v="79"/>
          </reference>
          <reference field="4" count="1" selected="0">
            <x v="32"/>
          </reference>
          <reference field="6" count="1" selected="0">
            <x v="663"/>
          </reference>
          <reference field="9" count="1" selected="0">
            <x v="1"/>
          </reference>
          <reference field="18" count="1">
            <x v="65"/>
          </reference>
        </references>
      </pivotArea>
    </format>
    <format dxfId="1164">
      <pivotArea dataOnly="0" labelOnly="1" outline="0" fieldPosition="0">
        <references count="5">
          <reference field="2" count="1" selected="0">
            <x v="11"/>
          </reference>
          <reference field="4" count="1" selected="0">
            <x v="32"/>
          </reference>
          <reference field="6" count="1" selected="0">
            <x v="734"/>
          </reference>
          <reference field="9" count="1" selected="0">
            <x v="0"/>
          </reference>
          <reference field="18" count="1">
            <x v="199"/>
          </reference>
        </references>
      </pivotArea>
    </format>
    <format dxfId="1165">
      <pivotArea dataOnly="0" labelOnly="1" outline="0" fieldPosition="0">
        <references count="5">
          <reference field="2" count="1" selected="0">
            <x v="28"/>
          </reference>
          <reference field="4" count="1" selected="0">
            <x v="33"/>
          </reference>
          <reference field="6" count="1" selected="0">
            <x v="94"/>
          </reference>
          <reference field="9" count="1" selected="0">
            <x v="1"/>
          </reference>
          <reference field="18" count="1">
            <x v="75"/>
          </reference>
        </references>
      </pivotArea>
    </format>
    <format dxfId="1166">
      <pivotArea dataOnly="0" labelOnly="1" outline="0" fieldPosition="0">
        <references count="5">
          <reference field="2" count="1" selected="0">
            <x v="96"/>
          </reference>
          <reference field="4" count="1" selected="0">
            <x v="33"/>
          </reference>
          <reference field="6" count="1" selected="0">
            <x v="94"/>
          </reference>
          <reference field="9" count="1" selected="0">
            <x v="1"/>
          </reference>
          <reference field="18" count="1">
            <x v="210"/>
          </reference>
        </references>
      </pivotArea>
    </format>
    <format dxfId="1167">
      <pivotArea dataOnly="0" labelOnly="1" outline="0" fieldPosition="0">
        <references count="5">
          <reference field="2" count="1" selected="0">
            <x v="28"/>
          </reference>
          <reference field="4" count="1" selected="0">
            <x v="33"/>
          </reference>
          <reference field="6" count="1" selected="0">
            <x v="138"/>
          </reference>
          <reference field="9" count="1" selected="0">
            <x v="1"/>
          </reference>
          <reference field="18" count="1">
            <x v="122"/>
          </reference>
        </references>
      </pivotArea>
    </format>
    <format dxfId="1168">
      <pivotArea dataOnly="0" labelOnly="1" outline="0" fieldPosition="0">
        <references count="5">
          <reference field="2" count="1" selected="0">
            <x v="96"/>
          </reference>
          <reference field="4" count="1" selected="0">
            <x v="33"/>
          </reference>
          <reference field="6" count="1" selected="0">
            <x v="138"/>
          </reference>
          <reference field="9" count="1" selected="0">
            <x v="1"/>
          </reference>
          <reference field="18" count="1">
            <x v="210"/>
          </reference>
        </references>
      </pivotArea>
    </format>
    <format dxfId="1169">
      <pivotArea dataOnly="0" labelOnly="1" outline="0" fieldPosition="0">
        <references count="5">
          <reference field="2" count="1" selected="0">
            <x v="96"/>
          </reference>
          <reference field="4" count="1" selected="0">
            <x v="33"/>
          </reference>
          <reference field="6" count="1" selected="0">
            <x v="170"/>
          </reference>
          <reference field="9" count="1" selected="0">
            <x v="0"/>
          </reference>
          <reference field="18" count="1">
            <x v="209"/>
          </reference>
        </references>
      </pivotArea>
    </format>
    <format dxfId="1170">
      <pivotArea dataOnly="0" labelOnly="1" outline="0" fieldPosition="0">
        <references count="5">
          <reference field="2" count="1" selected="0">
            <x v="96"/>
          </reference>
          <reference field="4" count="1" selected="0">
            <x v="33"/>
          </reference>
          <reference field="6" count="1" selected="0">
            <x v="183"/>
          </reference>
          <reference field="9" count="1" selected="0">
            <x v="0"/>
          </reference>
          <reference field="18" count="1">
            <x v="195"/>
          </reference>
        </references>
      </pivotArea>
    </format>
    <format dxfId="1171">
      <pivotArea dataOnly="0" labelOnly="1" outline="0" fieldPosition="0">
        <references count="5">
          <reference field="2" count="1" selected="0">
            <x v="96"/>
          </reference>
          <reference field="4" count="1" selected="0">
            <x v="33"/>
          </reference>
          <reference field="6" count="1" selected="0">
            <x v="219"/>
          </reference>
          <reference field="9" count="1" selected="0">
            <x v="0"/>
          </reference>
          <reference field="18" count="1">
            <x v="209"/>
          </reference>
        </references>
      </pivotArea>
    </format>
    <format dxfId="1172">
      <pivotArea dataOnly="0" labelOnly="1" outline="0" fieldPosition="0">
        <references count="5">
          <reference field="2" count="1" selected="0">
            <x v="96"/>
          </reference>
          <reference field="4" count="1" selected="0">
            <x v="33"/>
          </reference>
          <reference field="6" count="1" selected="0">
            <x v="225"/>
          </reference>
          <reference field="9" count="1" selected="0">
            <x v="0"/>
          </reference>
          <reference field="18" count="1">
            <x v="195"/>
          </reference>
        </references>
      </pivotArea>
    </format>
    <format dxfId="1173">
      <pivotArea dataOnly="0" labelOnly="1" outline="0" fieldPosition="0">
        <references count="5">
          <reference field="2" count="1" selected="0">
            <x v="28"/>
          </reference>
          <reference field="4" count="1" selected="0">
            <x v="33"/>
          </reference>
          <reference field="6" count="1" selected="0">
            <x v="280"/>
          </reference>
          <reference field="9" count="1" selected="0">
            <x v="1"/>
          </reference>
          <reference field="18" count="1">
            <x v="122"/>
          </reference>
        </references>
      </pivotArea>
    </format>
    <format dxfId="1174">
      <pivotArea dataOnly="0" labelOnly="1" outline="0" fieldPosition="0">
        <references count="5">
          <reference field="2" count="1" selected="0">
            <x v="96"/>
          </reference>
          <reference field="4" count="1" selected="0">
            <x v="33"/>
          </reference>
          <reference field="6" count="1" selected="0">
            <x v="280"/>
          </reference>
          <reference field="9" count="1" selected="0">
            <x v="1"/>
          </reference>
          <reference field="18" count="1">
            <x v="210"/>
          </reference>
        </references>
      </pivotArea>
    </format>
    <format dxfId="1175">
      <pivotArea dataOnly="0" labelOnly="1" outline="0" fieldPosition="0">
        <references count="5">
          <reference field="2" count="1" selected="0">
            <x v="96"/>
          </reference>
          <reference field="4" count="1" selected="0">
            <x v="33"/>
          </reference>
          <reference field="6" count="1" selected="0">
            <x v="363"/>
          </reference>
          <reference field="9" count="1" selected="0">
            <x v="0"/>
          </reference>
          <reference field="18" count="1">
            <x v="209"/>
          </reference>
        </references>
      </pivotArea>
    </format>
    <format dxfId="1176">
      <pivotArea dataOnly="0" labelOnly="1" outline="0" fieldPosition="0">
        <references count="5">
          <reference field="2" count="1" selected="0">
            <x v="96"/>
          </reference>
          <reference field="4" count="1" selected="0">
            <x v="33"/>
          </reference>
          <reference field="6" count="1" selected="0">
            <x v="387"/>
          </reference>
          <reference field="9" count="1" selected="0">
            <x v="0"/>
          </reference>
          <reference field="18" count="1">
            <x v="195"/>
          </reference>
        </references>
      </pivotArea>
    </format>
    <format dxfId="1177">
      <pivotArea dataOnly="0" labelOnly="1" outline="0" fieldPosition="0">
        <references count="5">
          <reference field="2" count="1" selected="0">
            <x v="96"/>
          </reference>
          <reference field="4" count="1" selected="0">
            <x v="33"/>
          </reference>
          <reference field="6" count="1" selected="0">
            <x v="395"/>
          </reference>
          <reference field="9" count="1" selected="0">
            <x v="0"/>
          </reference>
          <reference field="18" count="1">
            <x v="209"/>
          </reference>
        </references>
      </pivotArea>
    </format>
    <format dxfId="1178">
      <pivotArea dataOnly="0" labelOnly="1" outline="0" fieldPosition="0">
        <references count="5">
          <reference field="2" count="1" selected="0">
            <x v="96"/>
          </reference>
          <reference field="4" count="1" selected="0">
            <x v="33"/>
          </reference>
          <reference field="6" count="1" selected="0">
            <x v="407"/>
          </reference>
          <reference field="9" count="1" selected="0">
            <x v="0"/>
          </reference>
          <reference field="18" count="1">
            <x v="195"/>
          </reference>
        </references>
      </pivotArea>
    </format>
    <format dxfId="1179">
      <pivotArea dataOnly="0" labelOnly="1" outline="0" fieldPosition="0">
        <references count="5">
          <reference field="2" count="1" selected="0">
            <x v="96"/>
          </reference>
          <reference field="4" count="1" selected="0">
            <x v="33"/>
          </reference>
          <reference field="6" count="1" selected="0">
            <x v="654"/>
          </reference>
          <reference field="9" count="1" selected="0">
            <x v="0"/>
          </reference>
          <reference field="18" count="1">
            <x v="13"/>
          </reference>
        </references>
      </pivotArea>
    </format>
    <format dxfId="1180">
      <pivotArea dataOnly="0" labelOnly="1" outline="0" fieldPosition="0">
        <references count="5">
          <reference field="2" count="1" selected="0">
            <x v="96"/>
          </reference>
          <reference field="4" count="1" selected="0">
            <x v="33"/>
          </reference>
          <reference field="6" count="1" selected="0">
            <x v="694"/>
          </reference>
          <reference field="9" count="1" selected="0">
            <x v="0"/>
          </reference>
          <reference field="18" count="1">
            <x v="195"/>
          </reference>
        </references>
      </pivotArea>
    </format>
    <format dxfId="1181">
      <pivotArea dataOnly="0" labelOnly="1" outline="0" fieldPosition="0">
        <references count="5">
          <reference field="2" count="1" selected="0">
            <x v="28"/>
          </reference>
          <reference field="4" count="1" selected="0">
            <x v="33"/>
          </reference>
          <reference field="6" count="1" selected="0">
            <x v="715"/>
          </reference>
          <reference field="9" count="1" selected="0">
            <x v="1"/>
          </reference>
          <reference field="18" count="1">
            <x v="122"/>
          </reference>
        </references>
      </pivotArea>
    </format>
    <format dxfId="1182">
      <pivotArea dataOnly="0" labelOnly="1" outline="0" fieldPosition="0">
        <references count="5">
          <reference field="2" count="1" selected="0">
            <x v="96"/>
          </reference>
          <reference field="4" count="1" selected="0">
            <x v="33"/>
          </reference>
          <reference field="6" count="1" selected="0">
            <x v="715"/>
          </reference>
          <reference field="9" count="1" selected="0">
            <x v="1"/>
          </reference>
          <reference field="18" count="1">
            <x v="210"/>
          </reference>
        </references>
      </pivotArea>
    </format>
    <format dxfId="1183">
      <pivotArea dataOnly="0" labelOnly="1" outline="0" fieldPosition="0">
        <references count="5">
          <reference field="2" count="1" selected="0">
            <x v="97"/>
          </reference>
          <reference field="4" count="1" selected="0">
            <x v="34"/>
          </reference>
          <reference field="6" count="1" selected="0">
            <x v="104"/>
          </reference>
          <reference field="9" count="1" selected="0">
            <x v="0"/>
          </reference>
          <reference field="18" count="1">
            <x v="227"/>
          </reference>
        </references>
      </pivotArea>
    </format>
    <format dxfId="1184">
      <pivotArea dataOnly="0" labelOnly="1" outline="0" fieldPosition="0">
        <references count="5">
          <reference field="2" count="1" selected="0">
            <x v="53"/>
          </reference>
          <reference field="4" count="1" selected="0">
            <x v="34"/>
          </reference>
          <reference field="6" count="1" selected="0">
            <x v="162"/>
          </reference>
          <reference field="9" count="1" selected="0">
            <x v="0"/>
          </reference>
          <reference field="18" count="1">
            <x v="4"/>
          </reference>
        </references>
      </pivotArea>
    </format>
    <format dxfId="1185">
      <pivotArea dataOnly="0" labelOnly="1" outline="0" fieldPosition="0">
        <references count="5">
          <reference field="2" count="1" selected="0">
            <x v="97"/>
          </reference>
          <reference field="4" count="1" selected="0">
            <x v="34"/>
          </reference>
          <reference field="6" count="1" selected="0">
            <x v="263"/>
          </reference>
          <reference field="9" count="1" selected="0">
            <x v="0"/>
          </reference>
          <reference field="18" count="1">
            <x v="227"/>
          </reference>
        </references>
      </pivotArea>
    </format>
    <format dxfId="1186">
      <pivotArea dataOnly="0" labelOnly="1" outline="0" fieldPosition="0">
        <references count="5">
          <reference field="2" count="1" selected="0">
            <x v="53"/>
          </reference>
          <reference field="4" count="1" selected="0">
            <x v="34"/>
          </reference>
          <reference field="6" count="1" selected="0">
            <x v="314"/>
          </reference>
          <reference field="9" count="1" selected="0">
            <x v="1"/>
          </reference>
          <reference field="18" count="1">
            <x v="4"/>
          </reference>
        </references>
      </pivotArea>
    </format>
    <format dxfId="1187">
      <pivotArea dataOnly="0" labelOnly="1" outline="0" fieldPosition="0">
        <references count="5">
          <reference field="2" count="1" selected="0">
            <x v="97"/>
          </reference>
          <reference field="4" count="1" selected="0">
            <x v="34"/>
          </reference>
          <reference field="6" count="1" selected="0">
            <x v="314"/>
          </reference>
          <reference field="9" count="1" selected="0">
            <x v="1"/>
          </reference>
          <reference field="18" count="1">
            <x v="227"/>
          </reference>
        </references>
      </pivotArea>
    </format>
    <format dxfId="1188">
      <pivotArea dataOnly="0" labelOnly="1" outline="0" fieldPosition="0">
        <references count="5">
          <reference field="2" count="1" selected="0">
            <x v="53"/>
          </reference>
          <reference field="4" count="1" selected="0">
            <x v="34"/>
          </reference>
          <reference field="6" count="1" selected="0">
            <x v="425"/>
          </reference>
          <reference field="9" count="1" selected="0">
            <x v="0"/>
          </reference>
          <reference field="18" count="1">
            <x v="4"/>
          </reference>
        </references>
      </pivotArea>
    </format>
    <format dxfId="1189">
      <pivotArea dataOnly="0" labelOnly="1" outline="0" fieldPosition="0">
        <references count="5">
          <reference field="2" count="1" selected="0">
            <x v="97"/>
          </reference>
          <reference field="4" count="1" selected="0">
            <x v="34"/>
          </reference>
          <reference field="6" count="1" selected="0">
            <x v="426"/>
          </reference>
          <reference field="9" count="1" selected="0">
            <x v="0"/>
          </reference>
          <reference field="18" count="1">
            <x v="227"/>
          </reference>
        </references>
      </pivotArea>
    </format>
    <format dxfId="1190">
      <pivotArea dataOnly="0" labelOnly="1" outline="0" fieldPosition="0">
        <references count="5">
          <reference field="2" count="1" selected="0">
            <x v="53"/>
          </reference>
          <reference field="4" count="1" selected="0">
            <x v="34"/>
          </reference>
          <reference field="6" count="1" selected="0">
            <x v="430"/>
          </reference>
          <reference field="9" count="1" selected="0">
            <x v="0"/>
          </reference>
          <reference field="18" count="1">
            <x v="4"/>
          </reference>
        </references>
      </pivotArea>
    </format>
    <format dxfId="1191">
      <pivotArea dataOnly="0" labelOnly="1" outline="0" fieldPosition="0">
        <references count="5">
          <reference field="2" count="1" selected="0">
            <x v="97"/>
          </reference>
          <reference field="4" count="1" selected="0">
            <x v="34"/>
          </reference>
          <reference field="6" count="1" selected="0">
            <x v="495"/>
          </reference>
          <reference field="9" count="1" selected="0">
            <x v="0"/>
          </reference>
          <reference field="18" count="1">
            <x v="227"/>
          </reference>
        </references>
      </pivotArea>
    </format>
    <format dxfId="1192">
      <pivotArea dataOnly="0" labelOnly="1" outline="0" fieldPosition="0">
        <references count="5">
          <reference field="2" count="1" selected="0">
            <x v="53"/>
          </reference>
          <reference field="4" count="1" selected="0">
            <x v="34"/>
          </reference>
          <reference field="6" count="1" selected="0">
            <x v="496"/>
          </reference>
          <reference field="9" count="1" selected="0">
            <x v="0"/>
          </reference>
          <reference field="18" count="1">
            <x v="4"/>
          </reference>
        </references>
      </pivotArea>
    </format>
    <format dxfId="1193">
      <pivotArea dataOnly="0" labelOnly="1" outline="0" fieldPosition="0">
        <references count="5">
          <reference field="2" count="1" selected="0">
            <x v="97"/>
          </reference>
          <reference field="4" count="1" selected="0">
            <x v="34"/>
          </reference>
          <reference field="6" count="1" selected="0">
            <x v="547"/>
          </reference>
          <reference field="9" count="1" selected="0">
            <x v="0"/>
          </reference>
          <reference field="18" count="1">
            <x v="227"/>
          </reference>
        </references>
      </pivotArea>
    </format>
    <format dxfId="1194">
      <pivotArea dataOnly="0" labelOnly="1" outline="0" fieldPosition="0">
        <references count="5">
          <reference field="2" count="1" selected="0">
            <x v="53"/>
          </reference>
          <reference field="4" count="1" selected="0">
            <x v="34"/>
          </reference>
          <reference field="6" count="1" selected="0">
            <x v="582"/>
          </reference>
          <reference field="9" count="1" selected="0">
            <x v="0"/>
          </reference>
          <reference field="18" count="1">
            <x v="4"/>
          </reference>
        </references>
      </pivotArea>
    </format>
    <format dxfId="1195">
      <pivotArea dataOnly="0" labelOnly="1" outline="0" fieldPosition="0">
        <references count="5">
          <reference field="2" count="1" selected="0">
            <x v="97"/>
          </reference>
          <reference field="4" count="1" selected="0">
            <x v="34"/>
          </reference>
          <reference field="6" count="1" selected="0">
            <x v="626"/>
          </reference>
          <reference field="9" count="1" selected="0">
            <x v="1"/>
          </reference>
          <reference field="18" count="1">
            <x v="227"/>
          </reference>
        </references>
      </pivotArea>
    </format>
    <format dxfId="1196">
      <pivotArea dataOnly="0" labelOnly="1" outline="0" fieldPosition="0">
        <references count="5">
          <reference field="2" count="1" selected="0">
            <x v="53"/>
          </reference>
          <reference field="4" count="1" selected="0">
            <x v="34"/>
          </reference>
          <reference field="6" count="1" selected="0">
            <x v="692"/>
          </reference>
          <reference field="9" count="1" selected="0">
            <x v="1"/>
          </reference>
          <reference field="18" count="1">
            <x v="4"/>
          </reference>
        </references>
      </pivotArea>
    </format>
    <format dxfId="1197">
      <pivotArea dataOnly="0" labelOnly="1" outline="0" fieldPosition="0">
        <references count="5">
          <reference field="2" count="1" selected="0">
            <x v="97"/>
          </reference>
          <reference field="4" count="1" selected="0">
            <x v="34"/>
          </reference>
          <reference field="6" count="1" selected="0">
            <x v="692"/>
          </reference>
          <reference field="9" count="1" selected="0">
            <x v="1"/>
          </reference>
          <reference field="18" count="1">
            <x v="227"/>
          </reference>
        </references>
      </pivotArea>
    </format>
    <format dxfId="1198">
      <pivotArea dataOnly="0" labelOnly="1" outline="0" fieldPosition="0">
        <references count="5">
          <reference field="2" count="1" selected="0">
            <x v="53"/>
          </reference>
          <reference field="4" count="1" selected="0">
            <x v="34"/>
          </reference>
          <reference field="6" count="1" selected="0">
            <x v="706"/>
          </reference>
          <reference field="9" count="1" selected="0">
            <x v="0"/>
          </reference>
          <reference field="18" count="1">
            <x v="4"/>
          </reference>
        </references>
      </pivotArea>
    </format>
    <format dxfId="1199">
      <pivotArea dataOnly="0" labelOnly="1" outline="0" fieldPosition="0">
        <references count="5">
          <reference field="2" count="1" selected="0">
            <x v="26"/>
          </reference>
          <reference field="4" count="1" selected="0">
            <x v="35"/>
          </reference>
          <reference field="6" count="1" selected="0">
            <x v="166"/>
          </reference>
          <reference field="9" count="1" selected="0">
            <x v="0"/>
          </reference>
          <reference field="18" count="1">
            <x v="90"/>
          </reference>
        </references>
      </pivotArea>
    </format>
    <format dxfId="1200">
      <pivotArea dataOnly="0" labelOnly="1" outline="0" fieldPosition="0">
        <references count="5">
          <reference field="2" count="1" selected="0">
            <x v="26"/>
          </reference>
          <reference field="4" count="1" selected="0">
            <x v="35"/>
          </reference>
          <reference field="6" count="1" selected="0">
            <x v="196"/>
          </reference>
          <reference field="9" count="1" selected="0">
            <x v="0"/>
          </reference>
          <reference field="18" count="1">
            <x v="215"/>
          </reference>
        </references>
      </pivotArea>
    </format>
    <format dxfId="1201">
      <pivotArea dataOnly="0" labelOnly="1" outline="0" fieldPosition="0">
        <references count="5">
          <reference field="2" count="1" selected="0">
            <x v="26"/>
          </reference>
          <reference field="4" count="1" selected="0">
            <x v="35"/>
          </reference>
          <reference field="6" count="1" selected="0">
            <x v="324"/>
          </reference>
          <reference field="9" count="1" selected="0">
            <x v="0"/>
          </reference>
          <reference field="18" count="1">
            <x v="12"/>
          </reference>
        </references>
      </pivotArea>
    </format>
    <format dxfId="1202">
      <pivotArea dataOnly="0" labelOnly="1" outline="0" fieldPosition="0">
        <references count="5">
          <reference field="2" count="1" selected="0">
            <x v="26"/>
          </reference>
          <reference field="4" count="1" selected="0">
            <x v="35"/>
          </reference>
          <reference field="6" count="1" selected="0">
            <x v="368"/>
          </reference>
          <reference field="9" count="1" selected="0">
            <x v="1"/>
          </reference>
          <reference field="18" count="1">
            <x v="24"/>
          </reference>
        </references>
      </pivotArea>
    </format>
    <format dxfId="1203">
      <pivotArea dataOnly="0" labelOnly="1" outline="0" fieldPosition="0">
        <references count="5">
          <reference field="2" count="1" selected="0">
            <x v="37"/>
          </reference>
          <reference field="4" count="1" selected="0">
            <x v="35"/>
          </reference>
          <reference field="6" count="1" selected="0">
            <x v="368"/>
          </reference>
          <reference field="9" count="1" selected="0">
            <x v="1"/>
          </reference>
          <reference field="18" count="1">
            <x v="6"/>
          </reference>
        </references>
      </pivotArea>
    </format>
    <format dxfId="1204">
      <pivotArea dataOnly="0" labelOnly="1" outline="0" fieldPosition="0">
        <references count="5">
          <reference field="2" count="1" selected="0">
            <x v="26"/>
          </reference>
          <reference field="4" count="1" selected="0">
            <x v="35"/>
          </reference>
          <reference field="6" count="1" selected="0">
            <x v="418"/>
          </reference>
          <reference field="9" count="1" selected="0">
            <x v="0"/>
          </reference>
          <reference field="18" count="1">
            <x v="151"/>
          </reference>
        </references>
      </pivotArea>
    </format>
    <format dxfId="1205">
      <pivotArea dataOnly="0" labelOnly="1" outline="0" fieldPosition="0">
        <references count="5">
          <reference field="2" count="1" selected="0">
            <x v="26"/>
          </reference>
          <reference field="4" count="1" selected="0">
            <x v="35"/>
          </reference>
          <reference field="6" count="1" selected="0">
            <x v="462"/>
          </reference>
          <reference field="9" count="1" selected="0">
            <x v="0"/>
          </reference>
          <reference field="18" count="1">
            <x v="103"/>
          </reference>
        </references>
      </pivotArea>
    </format>
    <format dxfId="1206">
      <pivotArea dataOnly="0" labelOnly="1" outline="0" fieldPosition="0">
        <references count="5">
          <reference field="2" count="1" selected="0">
            <x v="26"/>
          </reference>
          <reference field="4" count="1" selected="0">
            <x v="35"/>
          </reference>
          <reference field="6" count="1" selected="0">
            <x v="542"/>
          </reference>
          <reference field="9" count="1" selected="0">
            <x v="0"/>
          </reference>
          <reference field="18" count="1">
            <x v="151"/>
          </reference>
        </references>
      </pivotArea>
    </format>
    <format dxfId="1207">
      <pivotArea dataOnly="0" labelOnly="1" outline="0" fieldPosition="0">
        <references count="5">
          <reference field="2" count="1" selected="0">
            <x v="26"/>
          </reference>
          <reference field="4" count="1" selected="0">
            <x v="35"/>
          </reference>
          <reference field="6" count="1" selected="0">
            <x v="719"/>
          </reference>
          <reference field="9" count="1" selected="0">
            <x v="0"/>
          </reference>
          <reference field="18" count="1">
            <x v="29"/>
          </reference>
        </references>
      </pivotArea>
    </format>
    <format dxfId="1208">
      <pivotArea dataOnly="0" labelOnly="1" outline="0" fieldPosition="0">
        <references count="5">
          <reference field="2" count="1" selected="0">
            <x v="26"/>
          </reference>
          <reference field="4" count="1" selected="0">
            <x v="35"/>
          </reference>
          <reference field="6" count="1" selected="0">
            <x v="759"/>
          </reference>
          <reference field="9" count="1" selected="0">
            <x v="0"/>
          </reference>
          <reference field="18" count="1">
            <x v="147"/>
          </reference>
        </references>
      </pivotArea>
    </format>
    <format dxfId="1209">
      <pivotArea dataOnly="0" labelOnly="1" outline="0" fieldPosition="0">
        <references count="5">
          <reference field="2" count="1" selected="0">
            <x v="84"/>
          </reference>
          <reference field="4" count="1" selected="0">
            <x v="36"/>
          </reference>
          <reference field="6" count="1" selected="0">
            <x v="9"/>
          </reference>
          <reference field="9" count="1" selected="0">
            <x v="1"/>
          </reference>
          <reference field="18" count="1">
            <x v="124"/>
          </reference>
        </references>
      </pivotArea>
    </format>
    <format dxfId="1210">
      <pivotArea dataOnly="0" labelOnly="1" outline="0" fieldPosition="0">
        <references count="5">
          <reference field="2" count="1" selected="0">
            <x v="86"/>
          </reference>
          <reference field="4" count="1" selected="0">
            <x v="36"/>
          </reference>
          <reference field="6" count="1" selected="0">
            <x v="9"/>
          </reference>
          <reference field="9" count="1" selected="0">
            <x v="1"/>
          </reference>
          <reference field="18" count="1">
            <x v="226"/>
          </reference>
        </references>
      </pivotArea>
    </format>
    <format dxfId="1211">
      <pivotArea dataOnly="0" labelOnly="1" outline="0" fieldPosition="0">
        <references count="5">
          <reference field="2" count="1" selected="0">
            <x v="84"/>
          </reference>
          <reference field="4" count="1" selected="0">
            <x v="36"/>
          </reference>
          <reference field="6" count="1" selected="0">
            <x v="20"/>
          </reference>
          <reference field="9" count="1" selected="0">
            <x v="0"/>
          </reference>
          <reference field="18" count="1">
            <x v="124"/>
          </reference>
        </references>
      </pivotArea>
    </format>
    <format dxfId="1212">
      <pivotArea dataOnly="0" labelOnly="1" outline="0" fieldPosition="0">
        <references count="5">
          <reference field="2" count="1" selected="0">
            <x v="85"/>
          </reference>
          <reference field="4" count="1" selected="0">
            <x v="36"/>
          </reference>
          <reference field="6" count="1" selected="0">
            <x v="82"/>
          </reference>
          <reference field="9" count="1" selected="0">
            <x v="0"/>
          </reference>
          <reference field="18" count="1">
            <x v="211"/>
          </reference>
        </references>
      </pivotArea>
    </format>
    <format dxfId="1213">
      <pivotArea dataOnly="0" labelOnly="1" outline="0" fieldPosition="0">
        <references count="5">
          <reference field="2" count="1" selected="0">
            <x v="84"/>
          </reference>
          <reference field="4" count="1" selected="0">
            <x v="36"/>
          </reference>
          <reference field="6" count="1" selected="0">
            <x v="94"/>
          </reference>
          <reference field="9" count="1" selected="0">
            <x v="1"/>
          </reference>
          <reference field="18" count="1">
            <x v="124"/>
          </reference>
        </references>
      </pivotArea>
    </format>
    <format dxfId="1214">
      <pivotArea dataOnly="0" labelOnly="1" outline="0" fieldPosition="0">
        <references count="5">
          <reference field="2" count="1" selected="0">
            <x v="86"/>
          </reference>
          <reference field="4" count="1" selected="0">
            <x v="36"/>
          </reference>
          <reference field="6" count="1" selected="0">
            <x v="94"/>
          </reference>
          <reference field="9" count="1" selected="0">
            <x v="1"/>
          </reference>
          <reference field="18" count="1">
            <x v="226"/>
          </reference>
        </references>
      </pivotArea>
    </format>
    <format dxfId="1215">
      <pivotArea dataOnly="0" labelOnly="1" outline="0" fieldPosition="0">
        <references count="5">
          <reference field="2" count="1" selected="0">
            <x v="21"/>
          </reference>
          <reference field="4" count="1" selected="0">
            <x v="36"/>
          </reference>
          <reference field="6" count="1" selected="0">
            <x v="106"/>
          </reference>
          <reference field="9" count="1" selected="0">
            <x v="0"/>
          </reference>
          <reference field="18" count="1">
            <x v="59"/>
          </reference>
        </references>
      </pivotArea>
    </format>
    <format dxfId="1216">
      <pivotArea dataOnly="0" labelOnly="1" outline="0" fieldPosition="0">
        <references count="5">
          <reference field="2" count="1" selected="0">
            <x v="85"/>
          </reference>
          <reference field="4" count="1" selected="0">
            <x v="36"/>
          </reference>
          <reference field="6" count="1" selected="0">
            <x v="117"/>
          </reference>
          <reference field="9" count="1" selected="0">
            <x v="0"/>
          </reference>
          <reference field="18" count="1">
            <x v="84"/>
          </reference>
        </references>
      </pivotArea>
    </format>
    <format dxfId="1217">
      <pivotArea dataOnly="0" labelOnly="1" outline="0" fieldPosition="0">
        <references count="5">
          <reference field="2" count="1" selected="0">
            <x v="85"/>
          </reference>
          <reference field="4" count="1" selected="0">
            <x v="36"/>
          </reference>
          <reference field="6" count="1" selected="0">
            <x v="128"/>
          </reference>
          <reference field="9" count="1" selected="0">
            <x v="0"/>
          </reference>
          <reference field="18" count="1">
            <x v="211"/>
          </reference>
        </references>
      </pivotArea>
    </format>
    <format dxfId="1218">
      <pivotArea dataOnly="0" labelOnly="1" outline="0" fieldPosition="0">
        <references count="5">
          <reference field="2" count="1" selected="0">
            <x v="84"/>
          </reference>
          <reference field="4" count="1" selected="0">
            <x v="36"/>
          </reference>
          <reference field="6" count="1" selected="0">
            <x v="133"/>
          </reference>
          <reference field="9" count="1" selected="0">
            <x v="0"/>
          </reference>
          <reference field="18" count="1">
            <x v="159"/>
          </reference>
        </references>
      </pivotArea>
    </format>
    <format dxfId="1219">
      <pivotArea dataOnly="0" labelOnly="1" outline="0" fieldPosition="0">
        <references count="5">
          <reference field="2" count="1" selected="0">
            <x v="85"/>
          </reference>
          <reference field="4" count="1" selected="0">
            <x v="36"/>
          </reference>
          <reference field="6" count="1" selected="0">
            <x v="140"/>
          </reference>
          <reference field="9" count="1" selected="0">
            <x v="0"/>
          </reference>
          <reference field="18" count="1">
            <x v="84"/>
          </reference>
        </references>
      </pivotArea>
    </format>
    <format dxfId="1220">
      <pivotArea dataOnly="0" labelOnly="1" outline="0" fieldPosition="0">
        <references count="5">
          <reference field="2" count="1" selected="0">
            <x v="21"/>
          </reference>
          <reference field="4" count="1" selected="0">
            <x v="36"/>
          </reference>
          <reference field="6" count="1" selected="0">
            <x v="147"/>
          </reference>
          <reference field="9" count="1" selected="0">
            <x v="0"/>
          </reference>
          <reference field="18" count="1">
            <x v="59"/>
          </reference>
        </references>
      </pivotArea>
    </format>
    <format dxfId="1221">
      <pivotArea dataOnly="0" labelOnly="1" outline="0" fieldPosition="0">
        <references count="5">
          <reference field="2" count="1" selected="0">
            <x v="84"/>
          </reference>
          <reference field="4" count="1" selected="0">
            <x v="36"/>
          </reference>
          <reference field="6" count="1" selected="0">
            <x v="161"/>
          </reference>
          <reference field="9" count="1" selected="0">
            <x v="0"/>
          </reference>
          <reference field="18" count="1">
            <x v="159"/>
          </reference>
        </references>
      </pivotArea>
    </format>
    <format dxfId="1222">
      <pivotArea dataOnly="0" labelOnly="1" outline="0" fieldPosition="0">
        <references count="5">
          <reference field="2" count="1" selected="0">
            <x v="85"/>
          </reference>
          <reference field="4" count="1" selected="0">
            <x v="36"/>
          </reference>
          <reference field="6" count="1" selected="0">
            <x v="174"/>
          </reference>
          <reference field="9" count="1" selected="0">
            <x v="0"/>
          </reference>
          <reference field="18" count="1">
            <x v="84"/>
          </reference>
        </references>
      </pivotArea>
    </format>
    <format dxfId="1223">
      <pivotArea dataOnly="0" labelOnly="1" outline="0" fieldPosition="0">
        <references count="5">
          <reference field="2" count="1" selected="0">
            <x v="85"/>
          </reference>
          <reference field="4" count="1" selected="0">
            <x v="36"/>
          </reference>
          <reference field="6" count="1" selected="0">
            <x v="183"/>
          </reference>
          <reference field="9" count="1" selected="0">
            <x v="0"/>
          </reference>
          <reference field="18" count="1">
            <x v="211"/>
          </reference>
        </references>
      </pivotArea>
    </format>
    <format dxfId="1224">
      <pivotArea dataOnly="0" labelOnly="1" outline="0" fieldPosition="0">
        <references count="5">
          <reference field="2" count="1" selected="0">
            <x v="84"/>
          </reference>
          <reference field="4" count="1" selected="0">
            <x v="36"/>
          </reference>
          <reference field="6" count="1" selected="0">
            <x v="211"/>
          </reference>
          <reference field="9" count="1" selected="0">
            <x v="0"/>
          </reference>
          <reference field="18" count="1">
            <x v="159"/>
          </reference>
        </references>
      </pivotArea>
    </format>
    <format dxfId="1225">
      <pivotArea dataOnly="0" labelOnly="1" outline="0" fieldPosition="0">
        <references count="5">
          <reference field="2" count="1" selected="0">
            <x v="84"/>
          </reference>
          <reference field="4" count="1" selected="0">
            <x v="36"/>
          </reference>
          <reference field="6" count="1" selected="0">
            <x v="230"/>
          </reference>
          <reference field="9" count="1" selected="0">
            <x v="0"/>
          </reference>
          <reference field="18" count="1">
            <x v="124"/>
          </reference>
        </references>
      </pivotArea>
    </format>
    <format dxfId="1226">
      <pivotArea dataOnly="0" labelOnly="1" outline="0" fieldPosition="0">
        <references count="5">
          <reference field="2" count="1" selected="0">
            <x v="84"/>
          </reference>
          <reference field="4" count="1" selected="0">
            <x v="36"/>
          </reference>
          <reference field="6" count="1" selected="0">
            <x v="239"/>
          </reference>
          <reference field="9" count="1" selected="0">
            <x v="0"/>
          </reference>
          <reference field="18" count="1">
            <x v="159"/>
          </reference>
        </references>
      </pivotArea>
    </format>
    <format dxfId="1227">
      <pivotArea dataOnly="0" labelOnly="1" outline="0" fieldPosition="0">
        <references count="5">
          <reference field="2" count="1" selected="0">
            <x v="84"/>
          </reference>
          <reference field="4" count="1" selected="0">
            <x v="36"/>
          </reference>
          <reference field="6" count="1" selected="0">
            <x v="272"/>
          </reference>
          <reference field="9" count="1" selected="0">
            <x v="0"/>
          </reference>
          <reference field="18" count="1">
            <x v="124"/>
          </reference>
        </references>
      </pivotArea>
    </format>
    <format dxfId="1228">
      <pivotArea dataOnly="0" labelOnly="1" outline="0" fieldPosition="0">
        <references count="5">
          <reference field="2" count="1" selected="0">
            <x v="84"/>
          </reference>
          <reference field="4" count="1" selected="0">
            <x v="36"/>
          </reference>
          <reference field="6" count="1" selected="0">
            <x v="328"/>
          </reference>
          <reference field="9" count="1" selected="0">
            <x v="0"/>
          </reference>
          <reference field="18" count="1">
            <x v="159"/>
          </reference>
        </references>
      </pivotArea>
    </format>
    <format dxfId="1229">
      <pivotArea dataOnly="0" labelOnly="1" outline="0" fieldPosition="0">
        <references count="5">
          <reference field="2" count="1" selected="0">
            <x v="85"/>
          </reference>
          <reference field="4" count="1" selected="0">
            <x v="36"/>
          </reference>
          <reference field="6" count="1" selected="0">
            <x v="337"/>
          </reference>
          <reference field="9" count="1" selected="0">
            <x v="0"/>
          </reference>
          <reference field="18" count="1">
            <x v="84"/>
          </reference>
        </references>
      </pivotArea>
    </format>
    <format dxfId="1230">
      <pivotArea dataOnly="0" labelOnly="1" outline="0" fieldPosition="0">
        <references count="5">
          <reference field="2" count="1" selected="0">
            <x v="21"/>
          </reference>
          <reference field="4" count="1" selected="0">
            <x v="36"/>
          </reference>
          <reference field="6" count="1" selected="0">
            <x v="360"/>
          </reference>
          <reference field="9" count="1" selected="0">
            <x v="0"/>
          </reference>
          <reference field="18" count="1">
            <x v="59"/>
          </reference>
        </references>
      </pivotArea>
    </format>
    <format dxfId="1231">
      <pivotArea dataOnly="0" labelOnly="1" outline="0" fieldPosition="0">
        <references count="5">
          <reference field="2" count="1" selected="0">
            <x v="84"/>
          </reference>
          <reference field="4" count="1" selected="0">
            <x v="36"/>
          </reference>
          <reference field="6" count="1" selected="0">
            <x v="374"/>
          </reference>
          <reference field="9" count="1" selected="0">
            <x v="0"/>
          </reference>
          <reference field="18" count="1">
            <x v="124"/>
          </reference>
        </references>
      </pivotArea>
    </format>
    <format dxfId="1232">
      <pivotArea dataOnly="0" labelOnly="1" outline="0" fieldPosition="0">
        <references count="5">
          <reference field="2" count="1" selected="0">
            <x v="85"/>
          </reference>
          <reference field="4" count="1" selected="0">
            <x v="36"/>
          </reference>
          <reference field="6" count="1" selected="0">
            <x v="377"/>
          </reference>
          <reference field="9" count="1" selected="0">
            <x v="0"/>
          </reference>
          <reference field="18" count="1">
            <x v="84"/>
          </reference>
        </references>
      </pivotArea>
    </format>
    <format dxfId="1233">
      <pivotArea dataOnly="0" labelOnly="1" outline="0" fieldPosition="0">
        <references count="5">
          <reference field="2" count="1" selected="0">
            <x v="21"/>
          </reference>
          <reference field="4" count="1" selected="0">
            <x v="36"/>
          </reference>
          <reference field="6" count="1" selected="0">
            <x v="401"/>
          </reference>
          <reference field="9" count="1" selected="0">
            <x v="0"/>
          </reference>
          <reference field="18" count="1">
            <x v="59"/>
          </reference>
        </references>
      </pivotArea>
    </format>
    <format dxfId="1234">
      <pivotArea dataOnly="0" labelOnly="1" outline="0" fieldPosition="0">
        <references count="5">
          <reference field="2" count="1" selected="0">
            <x v="84"/>
          </reference>
          <reference field="4" count="1" selected="0">
            <x v="36"/>
          </reference>
          <reference field="6" count="1" selected="0">
            <x v="431"/>
          </reference>
          <reference field="9" count="1" selected="0">
            <x v="0"/>
          </reference>
          <reference field="18" count="1">
            <x v="159"/>
          </reference>
        </references>
      </pivotArea>
    </format>
    <format dxfId="1235">
      <pivotArea dataOnly="0" labelOnly="1" outline="0" fieldPosition="0">
        <references count="5">
          <reference field="2" count="1" selected="0">
            <x v="85"/>
          </reference>
          <reference field="4" count="1" selected="0">
            <x v="36"/>
          </reference>
          <reference field="6" count="1" selected="0">
            <x v="442"/>
          </reference>
          <reference field="9" count="1" selected="0">
            <x v="0"/>
          </reference>
          <reference field="18" count="1">
            <x v="84"/>
          </reference>
        </references>
      </pivotArea>
    </format>
    <format dxfId="1236">
      <pivotArea dataOnly="0" labelOnly="1" outline="0" fieldPosition="0">
        <references count="5">
          <reference field="2" count="1" selected="0">
            <x v="21"/>
          </reference>
          <reference field="4" count="1" selected="0">
            <x v="36"/>
          </reference>
          <reference field="6" count="1" selected="0">
            <x v="452"/>
          </reference>
          <reference field="9" count="1" selected="0">
            <x v="0"/>
          </reference>
          <reference field="18" count="1">
            <x v="59"/>
          </reference>
        </references>
      </pivotArea>
    </format>
    <format dxfId="1237">
      <pivotArea dataOnly="0" labelOnly="1" outline="0" fieldPosition="0">
        <references count="5">
          <reference field="2" count="1" selected="0">
            <x v="85"/>
          </reference>
          <reference field="4" count="1" selected="0">
            <x v="36"/>
          </reference>
          <reference field="6" count="1" selected="0">
            <x v="454"/>
          </reference>
          <reference field="9" count="1" selected="0">
            <x v="0"/>
          </reference>
          <reference field="18" count="1">
            <x v="211"/>
          </reference>
        </references>
      </pivotArea>
    </format>
    <format dxfId="1238">
      <pivotArea dataOnly="0" labelOnly="1" outline="0" fieldPosition="0">
        <references count="5">
          <reference field="2" count="1" selected="0">
            <x v="21"/>
          </reference>
          <reference field="4" count="1" selected="0">
            <x v="36"/>
          </reference>
          <reference field="6" count="1" selected="0">
            <x v="455"/>
          </reference>
          <reference field="9" count="1" selected="0">
            <x v="0"/>
          </reference>
          <reference field="18" count="1">
            <x v="59"/>
          </reference>
        </references>
      </pivotArea>
    </format>
    <format dxfId="1239">
      <pivotArea dataOnly="0" labelOnly="1" outline="0" fieldPosition="0">
        <references count="5">
          <reference field="2" count="1" selected="0">
            <x v="85"/>
          </reference>
          <reference field="4" count="1" selected="0">
            <x v="36"/>
          </reference>
          <reference field="6" count="1" selected="0">
            <x v="526"/>
          </reference>
          <reference field="9" count="1" selected="0">
            <x v="0"/>
          </reference>
          <reference field="18" count="1">
            <x v="87"/>
          </reference>
        </references>
      </pivotArea>
    </format>
    <format dxfId="1240">
      <pivotArea dataOnly="0" labelOnly="1" outline="0" fieldPosition="0">
        <references count="5">
          <reference field="2" count="1" selected="0">
            <x v="21"/>
          </reference>
          <reference field="4" count="1" selected="0">
            <x v="36"/>
          </reference>
          <reference field="6" count="1" selected="0">
            <x v="530"/>
          </reference>
          <reference field="9" count="1" selected="0">
            <x v="0"/>
          </reference>
          <reference field="18" count="1">
            <x v="59"/>
          </reference>
        </references>
      </pivotArea>
    </format>
    <format dxfId="1241">
      <pivotArea dataOnly="0" labelOnly="1" outline="0" fieldPosition="0">
        <references count="5">
          <reference field="2" count="1" selected="0">
            <x v="84"/>
          </reference>
          <reference field="4" count="1" selected="0">
            <x v="36"/>
          </reference>
          <reference field="6" count="1" selected="0">
            <x v="700"/>
          </reference>
          <reference field="9" count="1" selected="0">
            <x v="0"/>
          </reference>
          <reference field="18" count="1">
            <x v="159"/>
          </reference>
        </references>
      </pivotArea>
    </format>
    <format dxfId="1242">
      <pivotArea dataOnly="0" labelOnly="1" outline="0" fieldPosition="0">
        <references count="5">
          <reference field="2" count="1" selected="0">
            <x v="84"/>
          </reference>
          <reference field="4" count="1" selected="0">
            <x v="36"/>
          </reference>
          <reference field="6" count="1" selected="0">
            <x v="719"/>
          </reference>
          <reference field="9" count="1" selected="0">
            <x v="1"/>
          </reference>
          <reference field="18" count="1">
            <x v="124"/>
          </reference>
        </references>
      </pivotArea>
    </format>
    <format dxfId="1243">
      <pivotArea dataOnly="0" labelOnly="1" outline="0" fieldPosition="0">
        <references count="5">
          <reference field="2" count="1" selected="0">
            <x v="86"/>
          </reference>
          <reference field="4" count="1" selected="0">
            <x v="36"/>
          </reference>
          <reference field="6" count="1" selected="0">
            <x v="719"/>
          </reference>
          <reference field="9" count="1" selected="0">
            <x v="1"/>
          </reference>
          <reference field="18" count="1">
            <x v="226"/>
          </reference>
        </references>
      </pivotArea>
    </format>
    <format dxfId="1244">
      <pivotArea dataOnly="0" labelOnly="1" outline="0" fieldPosition="0">
        <references count="5">
          <reference field="2" count="1" selected="0">
            <x v="21"/>
          </reference>
          <reference field="4" count="1" selected="0">
            <x v="36"/>
          </reference>
          <reference field="6" count="1" selected="0">
            <x v="728"/>
          </reference>
          <reference field="9" count="1" selected="0">
            <x v="0"/>
          </reference>
          <reference field="18" count="1">
            <x v="59"/>
          </reference>
        </references>
      </pivotArea>
    </format>
    <format dxfId="1245">
      <pivotArea dataOnly="0" labelOnly="1" outline="0" fieldPosition="0">
        <references count="5">
          <reference field="2" count="1" selected="0">
            <x v="84"/>
          </reference>
          <reference field="4" count="1" selected="0">
            <x v="36"/>
          </reference>
          <reference field="6" count="1" selected="0">
            <x v="735"/>
          </reference>
          <reference field="9" count="1" selected="0">
            <x v="1"/>
          </reference>
          <reference field="18" count="1">
            <x v="124"/>
          </reference>
        </references>
      </pivotArea>
    </format>
    <format dxfId="1246">
      <pivotArea dataOnly="0" labelOnly="1" outline="0" fieldPosition="0">
        <references count="5">
          <reference field="2" count="1" selected="0">
            <x v="86"/>
          </reference>
          <reference field="4" count="1" selected="0">
            <x v="36"/>
          </reference>
          <reference field="6" count="1" selected="0">
            <x v="735"/>
          </reference>
          <reference field="9" count="1" selected="0">
            <x v="1"/>
          </reference>
          <reference field="18" count="1">
            <x v="226"/>
          </reference>
        </references>
      </pivotArea>
    </format>
    <format dxfId="1247">
      <pivotArea dataOnly="0" labelOnly="1" outline="0" fieldPosition="0">
        <references count="5">
          <reference field="2" count="1" selected="0">
            <x v="21"/>
          </reference>
          <reference field="4" count="1" selected="0">
            <x v="36"/>
          </reference>
          <reference field="6" count="1" selected="0">
            <x v="757"/>
          </reference>
          <reference field="9" count="1" selected="0">
            <x v="0"/>
          </reference>
          <reference field="18" count="1">
            <x v="59"/>
          </reference>
        </references>
      </pivotArea>
    </format>
    <format dxfId="1248">
      <pivotArea dataOnly="0" labelOnly="1" outline="0" fieldPosition="0">
        <references count="5">
          <reference field="2" count="1" selected="0">
            <x v="83"/>
          </reference>
          <reference field="4" count="1" selected="0">
            <x v="37"/>
          </reference>
          <reference field="6" count="1" selected="0">
            <x v="74"/>
          </reference>
          <reference field="9" count="1" selected="0">
            <x v="0"/>
          </reference>
          <reference field="18" count="1">
            <x v="201"/>
          </reference>
        </references>
      </pivotArea>
    </format>
    <format dxfId="1249">
      <pivotArea dataOnly="0" labelOnly="1" outline="0" fieldPosition="0">
        <references count="5">
          <reference field="2" count="1" selected="0">
            <x v="41"/>
          </reference>
          <reference field="4" count="1" selected="0">
            <x v="38"/>
          </reference>
          <reference field="6" count="1" selected="0">
            <x v="12"/>
          </reference>
          <reference field="9" count="1" selected="0">
            <x v="0"/>
          </reference>
          <reference field="18" count="1">
            <x v="23"/>
          </reference>
        </references>
      </pivotArea>
    </format>
    <format dxfId="1250">
      <pivotArea dataOnly="0" labelOnly="1" outline="0" fieldPosition="0">
        <references count="5">
          <reference field="2" count="1" selected="0">
            <x v="33"/>
          </reference>
          <reference field="4" count="1" selected="0">
            <x v="38"/>
          </reference>
          <reference field="6" count="1" selected="0">
            <x v="225"/>
          </reference>
          <reference field="9" count="1" selected="0">
            <x v="0"/>
          </reference>
          <reference field="18" count="1">
            <x v="135"/>
          </reference>
        </references>
      </pivotArea>
    </format>
    <format dxfId="1251">
      <pivotArea dataOnly="0" labelOnly="1" outline="0" fieldPosition="0">
        <references count="5">
          <reference field="2" count="1" selected="0">
            <x v="41"/>
          </reference>
          <reference field="4" count="1" selected="0">
            <x v="38"/>
          </reference>
          <reference field="6" count="1" selected="0">
            <x v="275"/>
          </reference>
          <reference field="9" count="1" selected="0">
            <x v="0"/>
          </reference>
          <reference field="18" count="1">
            <x v="23"/>
          </reference>
        </references>
      </pivotArea>
    </format>
    <format dxfId="1252">
      <pivotArea dataOnly="0" labelOnly="1" outline="0" fieldPosition="0">
        <references count="5">
          <reference field="2" count="1" selected="0">
            <x v="33"/>
          </reference>
          <reference field="4" count="1" selected="0">
            <x v="38"/>
          </reference>
          <reference field="6" count="1" selected="0">
            <x v="385"/>
          </reference>
          <reference field="9" count="1" selected="0">
            <x v="0"/>
          </reference>
          <reference field="18" count="1">
            <x v="135"/>
          </reference>
        </references>
      </pivotArea>
    </format>
    <format dxfId="1253">
      <pivotArea dataOnly="0" labelOnly="1" outline="0" fieldPosition="0">
        <references count="5">
          <reference field="2" count="1" selected="0">
            <x v="41"/>
          </reference>
          <reference field="4" count="1" selected="0">
            <x v="38"/>
          </reference>
          <reference field="6" count="1" selected="0">
            <x v="490"/>
          </reference>
          <reference field="9" count="1" selected="0">
            <x v="0"/>
          </reference>
          <reference field="18" count="1">
            <x v="23"/>
          </reference>
        </references>
      </pivotArea>
    </format>
    <format dxfId="1254">
      <pivotArea dataOnly="0" labelOnly="1" outline="0" fieldPosition="0">
        <references count="5">
          <reference field="2" count="1" selected="0">
            <x v="33"/>
          </reference>
          <reference field="4" count="1" selected="0">
            <x v="38"/>
          </reference>
          <reference field="6" count="1" selected="0">
            <x v="567"/>
          </reference>
          <reference field="9" count="1" selected="0">
            <x v="0"/>
          </reference>
          <reference field="18" count="1">
            <x v="135"/>
          </reference>
        </references>
      </pivotArea>
    </format>
    <format dxfId="1255">
      <pivotArea dataOnly="0" labelOnly="1" outline="0" fieldPosition="0">
        <references count="5">
          <reference field="2" count="1" selected="0">
            <x v="41"/>
          </reference>
          <reference field="4" count="1" selected="0">
            <x v="38"/>
          </reference>
          <reference field="6" count="1" selected="0">
            <x v="639"/>
          </reference>
          <reference field="9" count="1" selected="0">
            <x v="0"/>
          </reference>
          <reference field="18" count="1">
            <x v="23"/>
          </reference>
        </references>
      </pivotArea>
    </format>
    <format dxfId="1256">
      <pivotArea dataOnly="0" labelOnly="1" outline="0" fieldPosition="0">
        <references count="5">
          <reference field="2" count="1" selected="0">
            <x v="57"/>
          </reference>
          <reference field="4" count="1" selected="0">
            <x v="39"/>
          </reference>
          <reference field="6" count="1" selected="0">
            <x v="175"/>
          </reference>
          <reference field="9" count="1" selected="0">
            <x v="0"/>
          </reference>
          <reference field="18" count="1">
            <x v="160"/>
          </reference>
        </references>
      </pivotArea>
    </format>
    <format dxfId="1257">
      <pivotArea dataOnly="0" labelOnly="1" outline="0" fieldPosition="0">
        <references count="5">
          <reference field="2" count="1" selected="0">
            <x v="6"/>
          </reference>
          <reference field="4" count="1" selected="0">
            <x v="39"/>
          </reference>
          <reference field="6" count="1" selected="0">
            <x v="230"/>
          </reference>
          <reference field="9" count="1" selected="0">
            <x v="0"/>
          </reference>
          <reference field="18" count="1">
            <x v="78"/>
          </reference>
        </references>
      </pivotArea>
    </format>
    <format dxfId="1258">
      <pivotArea dataOnly="0" labelOnly="1" outline="0" fieldPosition="0">
        <references count="5">
          <reference field="2" count="1" selected="0">
            <x v="68"/>
          </reference>
          <reference field="4" count="1" selected="0">
            <x v="40"/>
          </reference>
          <reference field="6" count="1" selected="0">
            <x v="14"/>
          </reference>
          <reference field="9" count="1" selected="0">
            <x v="0"/>
          </reference>
          <reference field="18" count="1">
            <x v="111"/>
          </reference>
        </references>
      </pivotArea>
    </format>
    <format dxfId="1259">
      <pivotArea dataOnly="0" labelOnly="1" outline="0" fieldPosition="0">
        <references count="5">
          <reference field="2" count="1" selected="0">
            <x v="2"/>
          </reference>
          <reference field="4" count="1" selected="0">
            <x v="40"/>
          </reference>
          <reference field="6" count="1" selected="0">
            <x v="28"/>
          </reference>
          <reference field="9" count="1" selected="0">
            <x v="0"/>
          </reference>
          <reference field="18" count="1">
            <x v="198"/>
          </reference>
        </references>
      </pivotArea>
    </format>
    <format dxfId="1260">
      <pivotArea dataOnly="0" labelOnly="1" outline="0" fieldPosition="0">
        <references count="5">
          <reference field="2" count="1" selected="0">
            <x v="68"/>
          </reference>
          <reference field="4" count="1" selected="0">
            <x v="40"/>
          </reference>
          <reference field="6" count="1" selected="0">
            <x v="47"/>
          </reference>
          <reference field="9" count="1" selected="0">
            <x v="1"/>
          </reference>
          <reference field="18" count="1">
            <x v="111"/>
          </reference>
        </references>
      </pivotArea>
    </format>
    <format dxfId="1261">
      <pivotArea dataOnly="0" labelOnly="1" outline="0" fieldPosition="0">
        <references count="5">
          <reference field="2" count="1" selected="0">
            <x v="7"/>
          </reference>
          <reference field="4" count="1" selected="0">
            <x v="40"/>
          </reference>
          <reference field="6" count="1" selected="0">
            <x v="54"/>
          </reference>
          <reference field="9" count="1" selected="0">
            <x v="1"/>
          </reference>
          <reference field="18" count="1">
            <x v="192"/>
          </reference>
        </references>
      </pivotArea>
    </format>
    <format dxfId="1262">
      <pivotArea dataOnly="0" labelOnly="1" outline="0" fieldPosition="0">
        <references count="5">
          <reference field="2" count="1" selected="0">
            <x v="68"/>
          </reference>
          <reference field="4" count="1" selected="0">
            <x v="40"/>
          </reference>
          <reference field="6" count="1" selected="0">
            <x v="54"/>
          </reference>
          <reference field="9" count="1" selected="0">
            <x v="1"/>
          </reference>
          <reference field="18" count="1">
            <x v="111"/>
          </reference>
        </references>
      </pivotArea>
    </format>
    <format dxfId="1263">
      <pivotArea dataOnly="0" labelOnly="1" outline="0" fieldPosition="0">
        <references count="5">
          <reference field="2" count="1" selected="0">
            <x v="2"/>
          </reference>
          <reference field="4" count="1" selected="0">
            <x v="40"/>
          </reference>
          <reference field="6" count="1" selected="0">
            <x v="62"/>
          </reference>
          <reference field="9" count="1" selected="0">
            <x v="0"/>
          </reference>
          <reference field="18" count="1">
            <x v="198"/>
          </reference>
        </references>
      </pivotArea>
    </format>
    <format dxfId="1264">
      <pivotArea dataOnly="0" labelOnly="1" outline="0" fieldPosition="0">
        <references count="5">
          <reference field="2" count="1" selected="0">
            <x v="13"/>
          </reference>
          <reference field="4" count="1" selected="0">
            <x v="40"/>
          </reference>
          <reference field="6" count="1" selected="0">
            <x v="69"/>
          </reference>
          <reference field="9" count="1" selected="0">
            <x v="2"/>
          </reference>
          <reference field="18" count="1">
            <x v="86"/>
          </reference>
        </references>
      </pivotArea>
    </format>
    <format dxfId="1265">
      <pivotArea dataOnly="0" labelOnly="1" outline="0" fieldPosition="0">
        <references count="5">
          <reference field="2" count="1" selected="0">
            <x v="68"/>
          </reference>
          <reference field="4" count="1" selected="0">
            <x v="40"/>
          </reference>
          <reference field="6" count="1" selected="0">
            <x v="69"/>
          </reference>
          <reference field="9" count="1" selected="0">
            <x v="2"/>
          </reference>
          <reference field="18" count="1">
            <x v="111"/>
          </reference>
        </references>
      </pivotArea>
    </format>
    <format dxfId="1266">
      <pivotArea dataOnly="0" labelOnly="1" outline="0" fieldPosition="0">
        <references count="5">
          <reference field="2" count="1" selected="0">
            <x v="80"/>
          </reference>
          <reference field="4" count="1" selected="0">
            <x v="40"/>
          </reference>
          <reference field="6" count="1" selected="0">
            <x v="70"/>
          </reference>
          <reference field="9" count="1" selected="0">
            <x v="1"/>
          </reference>
          <reference field="18" count="1">
            <x v="150"/>
          </reference>
        </references>
      </pivotArea>
    </format>
    <format dxfId="1267">
      <pivotArea dataOnly="0" labelOnly="1" outline="0" fieldPosition="0">
        <references count="5">
          <reference field="2" count="1" selected="0">
            <x v="2"/>
          </reference>
          <reference field="4" count="1" selected="0">
            <x v="40"/>
          </reference>
          <reference field="6" count="1" selected="0">
            <x v="79"/>
          </reference>
          <reference field="9" count="1" selected="0">
            <x v="0"/>
          </reference>
          <reference field="18" count="1">
            <x v="198"/>
          </reference>
        </references>
      </pivotArea>
    </format>
    <format dxfId="1268">
      <pivotArea dataOnly="0" labelOnly="1" outline="0" fieldPosition="0">
        <references count="5">
          <reference field="2" count="1" selected="0">
            <x v="80"/>
          </reference>
          <reference field="4" count="1" selected="0">
            <x v="40"/>
          </reference>
          <reference field="6" count="1" selected="0">
            <x v="90"/>
          </reference>
          <reference field="9" count="1" selected="0">
            <x v="1"/>
          </reference>
          <reference field="18" count="1">
            <x v="150"/>
          </reference>
        </references>
      </pivotArea>
    </format>
    <format dxfId="1269">
      <pivotArea dataOnly="0" labelOnly="1" outline="0" fieldPosition="0">
        <references count="5">
          <reference field="2" count="1" selected="0">
            <x v="2"/>
          </reference>
          <reference field="4" count="1" selected="0">
            <x v="40"/>
          </reference>
          <reference field="6" count="1" selected="0">
            <x v="100"/>
          </reference>
          <reference field="9" count="1" selected="0">
            <x v="0"/>
          </reference>
          <reference field="18" count="1">
            <x v="198"/>
          </reference>
        </references>
      </pivotArea>
    </format>
    <format dxfId="1270">
      <pivotArea dataOnly="0" labelOnly="1" outline="0" fieldPosition="0">
        <references count="5">
          <reference field="2" count="1" selected="0">
            <x v="13"/>
          </reference>
          <reference field="4" count="1" selected="0">
            <x v="40"/>
          </reference>
          <reference field="6" count="1" selected="0">
            <x v="119"/>
          </reference>
          <reference field="9" count="1" selected="0">
            <x v="2"/>
          </reference>
          <reference field="18" count="1">
            <x v="86"/>
          </reference>
        </references>
      </pivotArea>
    </format>
    <format dxfId="1271">
      <pivotArea dataOnly="0" labelOnly="1" outline="0" fieldPosition="0">
        <references count="5">
          <reference field="2" count="1" selected="0">
            <x v="68"/>
          </reference>
          <reference field="4" count="1" selected="0">
            <x v="40"/>
          </reference>
          <reference field="6" count="1" selected="0">
            <x v="119"/>
          </reference>
          <reference field="9" count="1" selected="0">
            <x v="2"/>
          </reference>
          <reference field="18" count="1">
            <x v="111"/>
          </reference>
        </references>
      </pivotArea>
    </format>
    <format dxfId="1272">
      <pivotArea dataOnly="0" labelOnly="1" outline="0" fieldPosition="0">
        <references count="5">
          <reference field="2" count="1" selected="0">
            <x v="2"/>
          </reference>
          <reference field="4" count="1" selected="0">
            <x v="40"/>
          </reference>
          <reference field="6" count="1" selected="0">
            <x v="143"/>
          </reference>
          <reference field="9" count="1" selected="0">
            <x v="0"/>
          </reference>
          <reference field="18" count="1">
            <x v="198"/>
          </reference>
        </references>
      </pivotArea>
    </format>
    <format dxfId="1273">
      <pivotArea dataOnly="0" labelOnly="1" outline="0" fieldPosition="0">
        <references count="5">
          <reference field="2" count="1" selected="0">
            <x v="7"/>
          </reference>
          <reference field="4" count="1" selected="0">
            <x v="40"/>
          </reference>
          <reference field="6" count="1" selected="0">
            <x v="144"/>
          </reference>
          <reference field="9" count="1" selected="0">
            <x v="2"/>
          </reference>
          <reference field="18" count="1">
            <x v="221"/>
          </reference>
        </references>
      </pivotArea>
    </format>
    <format dxfId="1274">
      <pivotArea dataOnly="0" labelOnly="1" outline="0" fieldPosition="0">
        <references count="5">
          <reference field="2" count="1" selected="0">
            <x v="16"/>
          </reference>
          <reference field="4" count="1" selected="0">
            <x v="40"/>
          </reference>
          <reference field="6" count="1" selected="0">
            <x v="144"/>
          </reference>
          <reference field="9" count="1" selected="0">
            <x v="2"/>
          </reference>
          <reference field="18" count="1">
            <x v="217"/>
          </reference>
        </references>
      </pivotArea>
    </format>
    <format dxfId="1275">
      <pivotArea dataOnly="0" labelOnly="1" outline="0" fieldPosition="0">
        <references count="5">
          <reference field="2" count="1" selected="0">
            <x v="2"/>
          </reference>
          <reference field="4" count="1" selected="0">
            <x v="40"/>
          </reference>
          <reference field="6" count="1" selected="0">
            <x v="146"/>
          </reference>
          <reference field="9" count="1" selected="0">
            <x v="0"/>
          </reference>
          <reference field="18" count="1">
            <x v="198"/>
          </reference>
        </references>
      </pivotArea>
    </format>
    <format dxfId="1276">
      <pivotArea dataOnly="0" labelOnly="1" outline="0" fieldPosition="0">
        <references count="5">
          <reference field="2" count="1" selected="0">
            <x v="68"/>
          </reference>
          <reference field="4" count="1" selected="0">
            <x v="40"/>
          </reference>
          <reference field="6" count="1" selected="0">
            <x v="165"/>
          </reference>
          <reference field="9" count="1" selected="0">
            <x v="0"/>
          </reference>
          <reference field="18" count="1">
            <x v="111"/>
          </reference>
        </references>
      </pivotArea>
    </format>
    <format dxfId="1277">
      <pivotArea dataOnly="0" labelOnly="1" outline="0" fieldPosition="0">
        <references count="5">
          <reference field="2" count="1" selected="0">
            <x v="7"/>
          </reference>
          <reference field="4" count="1" selected="0">
            <x v="40"/>
          </reference>
          <reference field="6" count="1" selected="0">
            <x v="172"/>
          </reference>
          <reference field="9" count="1" selected="0">
            <x v="3"/>
          </reference>
          <reference field="18" count="1">
            <x v="171"/>
          </reference>
        </references>
      </pivotArea>
    </format>
    <format dxfId="1278">
      <pivotArea dataOnly="0" labelOnly="1" outline="0" fieldPosition="0">
        <references count="5">
          <reference field="2" count="1" selected="0">
            <x v="16"/>
          </reference>
          <reference field="4" count="1" selected="0">
            <x v="40"/>
          </reference>
          <reference field="6" count="1" selected="0">
            <x v="172"/>
          </reference>
          <reference field="9" count="1" selected="0">
            <x v="3"/>
          </reference>
          <reference field="18" count="1">
            <x v="217"/>
          </reference>
        </references>
      </pivotArea>
    </format>
    <format dxfId="1279">
      <pivotArea dataOnly="0" labelOnly="1" outline="0" fieldPosition="0">
        <references count="5">
          <reference field="2" count="1" selected="0">
            <x v="19"/>
          </reference>
          <reference field="4" count="1" selected="0">
            <x v="40"/>
          </reference>
          <reference field="6" count="1" selected="0">
            <x v="172"/>
          </reference>
          <reference field="9" count="1" selected="0">
            <x v="3"/>
          </reference>
          <reference field="18" count="1">
            <x v="185"/>
          </reference>
        </references>
      </pivotArea>
    </format>
    <format dxfId="1280">
      <pivotArea dataOnly="0" labelOnly="1" outline="0" fieldPosition="0">
        <references count="5">
          <reference field="2" count="1" selected="0">
            <x v="99"/>
          </reference>
          <reference field="4" count="1" selected="0">
            <x v="40"/>
          </reference>
          <reference field="6" count="1" selected="0">
            <x v="172"/>
          </reference>
          <reference field="9" count="1" selected="0">
            <x v="3"/>
          </reference>
          <reference field="18" count="1">
            <x v="106"/>
          </reference>
        </references>
      </pivotArea>
    </format>
    <format dxfId="1281">
      <pivotArea dataOnly="0" labelOnly="1" outline="0" fieldPosition="0">
        <references count="5">
          <reference field="2" count="1" selected="0">
            <x v="2"/>
          </reference>
          <reference field="4" count="1" selected="0">
            <x v="40"/>
          </reference>
          <reference field="6" count="1" selected="0">
            <x v="184"/>
          </reference>
          <reference field="9" count="1" selected="0">
            <x v="2"/>
          </reference>
          <reference field="18" count="1">
            <x v="198"/>
          </reference>
        </references>
      </pivotArea>
    </format>
    <format dxfId="1282">
      <pivotArea dataOnly="0" labelOnly="1" outline="0" fieldPosition="0">
        <references count="5">
          <reference field="2" count="1" selected="0">
            <x v="16"/>
          </reference>
          <reference field="4" count="1" selected="0">
            <x v="40"/>
          </reference>
          <reference field="6" count="1" selected="0">
            <x v="184"/>
          </reference>
          <reference field="9" count="1" selected="0">
            <x v="2"/>
          </reference>
          <reference field="18" count="1">
            <x v="217"/>
          </reference>
        </references>
      </pivotArea>
    </format>
    <format dxfId="1283">
      <pivotArea dataOnly="0" labelOnly="1" outline="0" fieldPosition="0">
        <references count="5">
          <reference field="2" count="1" selected="0">
            <x v="19"/>
          </reference>
          <reference field="4" count="1" selected="0">
            <x v="40"/>
          </reference>
          <reference field="6" count="1" selected="0">
            <x v="184"/>
          </reference>
          <reference field="9" count="1" selected="0">
            <x v="2"/>
          </reference>
          <reference field="18" count="1">
            <x v="185"/>
          </reference>
        </references>
      </pivotArea>
    </format>
    <format dxfId="1284">
      <pivotArea dataOnly="0" labelOnly="1" outline="0" fieldPosition="0">
        <references count="5">
          <reference field="2" count="1" selected="0">
            <x v="2"/>
          </reference>
          <reference field="4" count="1" selected="0">
            <x v="40"/>
          </reference>
          <reference field="6" count="1" selected="0">
            <x v="206"/>
          </reference>
          <reference field="9" count="1" selected="0">
            <x v="0"/>
          </reference>
          <reference field="18" count="1">
            <x v="198"/>
          </reference>
        </references>
      </pivotArea>
    </format>
    <format dxfId="1285">
      <pivotArea dataOnly="0" labelOnly="1" outline="0" fieldPosition="0">
        <references count="5">
          <reference field="2" count="1" selected="0">
            <x v="7"/>
          </reference>
          <reference field="4" count="1" selected="0">
            <x v="40"/>
          </reference>
          <reference field="6" count="1" selected="0">
            <x v="210"/>
          </reference>
          <reference field="9" count="1" selected="0">
            <x v="0"/>
          </reference>
          <reference field="18" count="1">
            <x v="190"/>
          </reference>
        </references>
      </pivotArea>
    </format>
    <format dxfId="1286">
      <pivotArea dataOnly="0" labelOnly="1" outline="0" fieldPosition="0">
        <references count="5">
          <reference field="2" count="1" selected="0">
            <x v="2"/>
          </reference>
          <reference field="4" count="1" selected="0">
            <x v="40"/>
          </reference>
          <reference field="6" count="1" selected="0">
            <x v="213"/>
          </reference>
          <reference field="9" count="1" selected="0">
            <x v="1"/>
          </reference>
          <reference field="18" count="1">
            <x v="198"/>
          </reference>
        </references>
      </pivotArea>
    </format>
    <format dxfId="1287">
      <pivotArea dataOnly="0" labelOnly="1" outline="0" fieldPosition="0">
        <references count="5">
          <reference field="2" count="1" selected="0">
            <x v="16"/>
          </reference>
          <reference field="4" count="1" selected="0">
            <x v="40"/>
          </reference>
          <reference field="6" count="1" selected="0">
            <x v="213"/>
          </reference>
          <reference field="9" count="1" selected="0">
            <x v="1"/>
          </reference>
          <reference field="18" count="1">
            <x v="217"/>
          </reference>
        </references>
      </pivotArea>
    </format>
    <format dxfId="1288">
      <pivotArea dataOnly="0" labelOnly="1" outline="0" fieldPosition="0">
        <references count="5">
          <reference field="2" count="1" selected="0">
            <x v="2"/>
          </reference>
          <reference field="4" count="1" selected="0">
            <x v="40"/>
          </reference>
          <reference field="6" count="1" selected="0">
            <x v="218"/>
          </reference>
          <reference field="9" count="1" selected="0">
            <x v="0"/>
          </reference>
          <reference field="18" count="1">
            <x v="198"/>
          </reference>
        </references>
      </pivotArea>
    </format>
    <format dxfId="1289">
      <pivotArea dataOnly="0" labelOnly="1" outline="0" fieldPosition="0">
        <references count="5">
          <reference field="2" count="1" selected="0">
            <x v="13"/>
          </reference>
          <reference field="4" count="1" selected="0">
            <x v="40"/>
          </reference>
          <reference field="6" count="1" selected="0">
            <x v="241"/>
          </reference>
          <reference field="9" count="1" selected="0">
            <x v="3"/>
          </reference>
          <reference field="18" count="1">
            <x v="86"/>
          </reference>
        </references>
      </pivotArea>
    </format>
    <format dxfId="1290">
      <pivotArea dataOnly="0" labelOnly="1" outline="0" fieldPosition="0">
        <references count="5">
          <reference field="2" count="1" selected="0">
            <x v="60"/>
          </reference>
          <reference field="4" count="1" selected="0">
            <x v="40"/>
          </reference>
          <reference field="6" count="1" selected="0">
            <x v="241"/>
          </reference>
          <reference field="9" count="1" selected="0">
            <x v="3"/>
          </reference>
          <reference field="18" count="1">
            <x v="64"/>
          </reference>
        </references>
      </pivotArea>
    </format>
    <format dxfId="1291">
      <pivotArea dataOnly="0" labelOnly="1" outline="0" fieldPosition="0">
        <references count="5">
          <reference field="2" count="1" selected="0">
            <x v="68"/>
          </reference>
          <reference field="4" count="1" selected="0">
            <x v="40"/>
          </reference>
          <reference field="6" count="1" selected="0">
            <x v="241"/>
          </reference>
          <reference field="9" count="1" selected="0">
            <x v="3"/>
          </reference>
          <reference field="18" count="1">
            <x v="111"/>
          </reference>
        </references>
      </pivotArea>
    </format>
    <format dxfId="1292">
      <pivotArea dataOnly="0" labelOnly="1" outline="0" fieldPosition="0">
        <references count="5">
          <reference field="2" count="1" selected="0">
            <x v="2"/>
          </reference>
          <reference field="4" count="1" selected="0">
            <x v="40"/>
          </reference>
          <reference field="6" count="1" selected="0">
            <x v="246"/>
          </reference>
          <reference field="9" count="1" selected="0">
            <x v="0"/>
          </reference>
          <reference field="18" count="1">
            <x v="198"/>
          </reference>
        </references>
      </pivotArea>
    </format>
    <format dxfId="1293">
      <pivotArea dataOnly="0" labelOnly="1" outline="0" fieldPosition="0">
        <references count="5">
          <reference field="2" count="1" selected="0">
            <x v="13"/>
          </reference>
          <reference field="4" count="1" selected="0">
            <x v="40"/>
          </reference>
          <reference field="6" count="1" selected="0">
            <x v="251"/>
          </reference>
          <reference field="9" count="1" selected="0">
            <x v="2"/>
          </reference>
          <reference field="18" count="1">
            <x v="86"/>
          </reference>
        </references>
      </pivotArea>
    </format>
    <format dxfId="1294">
      <pivotArea dataOnly="0" labelOnly="1" outline="0" fieldPosition="0">
        <references count="5">
          <reference field="2" count="1" selected="0">
            <x v="68"/>
          </reference>
          <reference field="4" count="1" selected="0">
            <x v="40"/>
          </reference>
          <reference field="6" count="1" selected="0">
            <x v="251"/>
          </reference>
          <reference field="9" count="1" selected="0">
            <x v="2"/>
          </reference>
          <reference field="18" count="1">
            <x v="111"/>
          </reference>
        </references>
      </pivotArea>
    </format>
    <format dxfId="1295">
      <pivotArea dataOnly="0" labelOnly="1" outline="0" fieldPosition="0">
        <references count="5">
          <reference field="2" count="1" selected="0">
            <x v="2"/>
          </reference>
          <reference field="4" count="1" selected="0">
            <x v="40"/>
          </reference>
          <reference field="6" count="1" selected="0">
            <x v="276"/>
          </reference>
          <reference field="9" count="1" selected="0">
            <x v="2"/>
          </reference>
          <reference field="18" count="1">
            <x v="198"/>
          </reference>
        </references>
      </pivotArea>
    </format>
    <format dxfId="1296">
      <pivotArea dataOnly="0" labelOnly="1" outline="0" fieldPosition="0">
        <references count="5">
          <reference field="2" count="1" selected="0">
            <x v="68"/>
          </reference>
          <reference field="4" count="1" selected="0">
            <x v="40"/>
          </reference>
          <reference field="6" count="1" selected="0">
            <x v="276"/>
          </reference>
          <reference field="9" count="1" selected="0">
            <x v="2"/>
          </reference>
          <reference field="18" count="1">
            <x v="111"/>
          </reference>
        </references>
      </pivotArea>
    </format>
    <format dxfId="1297">
      <pivotArea dataOnly="0" labelOnly="1" outline="0" fieldPosition="0">
        <references count="5">
          <reference field="2" count="1" selected="0">
            <x v="80"/>
          </reference>
          <reference field="4" count="1" selected="0">
            <x v="40"/>
          </reference>
          <reference field="6" count="1" selected="0">
            <x v="276"/>
          </reference>
          <reference field="9" count="1" selected="0">
            <x v="2"/>
          </reference>
          <reference field="18" count="1">
            <x v="150"/>
          </reference>
        </references>
      </pivotArea>
    </format>
    <format dxfId="1298">
      <pivotArea dataOnly="0" labelOnly="1" outline="0" fieldPosition="0">
        <references count="5">
          <reference field="2" count="1" selected="0">
            <x v="2"/>
          </reference>
          <reference field="4" count="1" selected="0">
            <x v="40"/>
          </reference>
          <reference field="6" count="1" selected="0">
            <x v="280"/>
          </reference>
          <reference field="9" count="1" selected="0">
            <x v="0"/>
          </reference>
          <reference field="18" count="1">
            <x v="198"/>
          </reference>
        </references>
      </pivotArea>
    </format>
    <format dxfId="1299">
      <pivotArea dataOnly="0" labelOnly="1" outline="0" fieldPosition="0">
        <references count="5">
          <reference field="2" count="1" selected="0">
            <x v="68"/>
          </reference>
          <reference field="4" count="1" selected="0">
            <x v="40"/>
          </reference>
          <reference field="6" count="1" selected="0">
            <x v="288"/>
          </reference>
          <reference field="9" count="1" selected="0">
            <x v="0"/>
          </reference>
          <reference field="18" count="1">
            <x v="111"/>
          </reference>
        </references>
      </pivotArea>
    </format>
    <format dxfId="1300">
      <pivotArea dataOnly="0" labelOnly="1" outline="0" fieldPosition="0">
        <references count="5">
          <reference field="2" count="1" selected="0">
            <x v="2"/>
          </reference>
          <reference field="4" count="1" selected="0">
            <x v="40"/>
          </reference>
          <reference field="6" count="1" selected="0">
            <x v="293"/>
          </reference>
          <reference field="9" count="1" selected="0">
            <x v="2"/>
          </reference>
          <reference field="18" count="1">
            <x v="198"/>
          </reference>
        </references>
      </pivotArea>
    </format>
    <format dxfId="1301">
      <pivotArea dataOnly="0" labelOnly="1" outline="0" fieldPosition="0">
        <references count="5">
          <reference field="2" count="1" selected="0">
            <x v="60"/>
          </reference>
          <reference field="4" count="1" selected="0">
            <x v="40"/>
          </reference>
          <reference field="6" count="1" selected="0">
            <x v="293"/>
          </reference>
          <reference field="9" count="1" selected="0">
            <x v="2"/>
          </reference>
          <reference field="18" count="1">
            <x v="64"/>
          </reference>
        </references>
      </pivotArea>
    </format>
    <format dxfId="1302">
      <pivotArea dataOnly="0" labelOnly="1" outline="0" fieldPosition="0">
        <references count="5">
          <reference field="2" count="1" selected="0">
            <x v="68"/>
          </reference>
          <reference field="4" count="1" selected="0">
            <x v="40"/>
          </reference>
          <reference field="6" count="1" selected="0">
            <x v="293"/>
          </reference>
          <reference field="9" count="1" selected="0">
            <x v="2"/>
          </reference>
          <reference field="18" count="1">
            <x v="111"/>
          </reference>
        </references>
      </pivotArea>
    </format>
    <format dxfId="1303">
      <pivotArea dataOnly="0" labelOnly="1" outline="0" fieldPosition="0">
        <references count="5">
          <reference field="2" count="1" selected="0">
            <x v="2"/>
          </reference>
          <reference field="4" count="1" selected="0">
            <x v="40"/>
          </reference>
          <reference field="6" count="1" selected="0">
            <x v="296"/>
          </reference>
          <reference field="9" count="1" selected="0">
            <x v="0"/>
          </reference>
          <reference field="18" count="1">
            <x v="198"/>
          </reference>
        </references>
      </pivotArea>
    </format>
    <format dxfId="1304">
      <pivotArea dataOnly="0" labelOnly="1" outline="0" fieldPosition="0">
        <references count="5">
          <reference field="2" count="1" selected="0">
            <x v="68"/>
          </reference>
          <reference field="4" count="1" selected="0">
            <x v="40"/>
          </reference>
          <reference field="6" count="1" selected="0">
            <x v="326"/>
          </reference>
          <reference field="9" count="1" selected="0">
            <x v="0"/>
          </reference>
          <reference field="18" count="1">
            <x v="111"/>
          </reference>
        </references>
      </pivotArea>
    </format>
    <format dxfId="1305">
      <pivotArea dataOnly="0" labelOnly="1" outline="0" fieldPosition="0">
        <references count="5">
          <reference field="2" count="1" selected="0">
            <x v="13"/>
          </reference>
          <reference field="4" count="1" selected="0">
            <x v="40"/>
          </reference>
          <reference field="6" count="1" selected="0">
            <x v="328"/>
          </reference>
          <reference field="9" count="1" selected="0">
            <x v="1"/>
          </reference>
          <reference field="18" count="1">
            <x v="86"/>
          </reference>
        </references>
      </pivotArea>
    </format>
    <format dxfId="1306">
      <pivotArea dataOnly="0" labelOnly="1" outline="0" fieldPosition="0">
        <references count="5">
          <reference field="2" count="1" selected="0">
            <x v="68"/>
          </reference>
          <reference field="4" count="1" selected="0">
            <x v="40"/>
          </reference>
          <reference field="6" count="1" selected="0">
            <x v="328"/>
          </reference>
          <reference field="9" count="1" selected="0">
            <x v="1"/>
          </reference>
          <reference field="18" count="1">
            <x v="111"/>
          </reference>
        </references>
      </pivotArea>
    </format>
    <format dxfId="1307">
      <pivotArea dataOnly="0" labelOnly="1" outline="0" fieldPosition="0">
        <references count="5">
          <reference field="2" count="1" selected="0">
            <x v="2"/>
          </reference>
          <reference field="4" count="1" selected="0">
            <x v="40"/>
          </reference>
          <reference field="6" count="1" selected="0">
            <x v="332"/>
          </reference>
          <reference field="9" count="1" selected="0">
            <x v="1"/>
          </reference>
          <reference field="18" count="1">
            <x v="198"/>
          </reference>
        </references>
      </pivotArea>
    </format>
    <format dxfId="1308">
      <pivotArea dataOnly="0" labelOnly="1" outline="0" fieldPosition="0">
        <references count="5">
          <reference field="2" count="1" selected="0">
            <x v="19"/>
          </reference>
          <reference field="4" count="1" selected="0">
            <x v="40"/>
          </reference>
          <reference field="6" count="1" selected="0">
            <x v="332"/>
          </reference>
          <reference field="9" count="1" selected="0">
            <x v="1"/>
          </reference>
          <reference field="18" count="1">
            <x v="185"/>
          </reference>
        </references>
      </pivotArea>
    </format>
    <format dxfId="1309">
      <pivotArea dataOnly="0" labelOnly="1" outline="0" fieldPosition="0">
        <references count="5">
          <reference field="2" count="1" selected="0">
            <x v="2"/>
          </reference>
          <reference field="4" count="1" selected="0">
            <x v="40"/>
          </reference>
          <reference field="6" count="1" selected="0">
            <x v="334"/>
          </reference>
          <reference field="9" count="1" selected="0">
            <x v="0"/>
          </reference>
          <reference field="18" count="1">
            <x v="198"/>
          </reference>
        </references>
      </pivotArea>
    </format>
    <format dxfId="1310">
      <pivotArea dataOnly="0" labelOnly="1" outline="0" fieldPosition="0">
        <references count="5">
          <reference field="2" count="1" selected="0">
            <x v="16"/>
          </reference>
          <reference field="4" count="1" selected="0">
            <x v="40"/>
          </reference>
          <reference field="6" count="1" selected="0">
            <x v="341"/>
          </reference>
          <reference field="9" count="1" selected="0">
            <x v="1"/>
          </reference>
          <reference field="18" count="1">
            <x v="217"/>
          </reference>
        </references>
      </pivotArea>
    </format>
    <format dxfId="1311">
      <pivotArea dataOnly="0" labelOnly="1" outline="0" fieldPosition="0">
        <references count="5">
          <reference field="2" count="1" selected="0">
            <x v="2"/>
          </reference>
          <reference field="4" count="1" selected="0">
            <x v="40"/>
          </reference>
          <reference field="6" count="1" selected="0">
            <x v="343"/>
          </reference>
          <reference field="9" count="1" selected="0">
            <x v="0"/>
          </reference>
          <reference field="18" count="1">
            <x v="198"/>
          </reference>
        </references>
      </pivotArea>
    </format>
    <format dxfId="1312">
      <pivotArea dataOnly="0" labelOnly="1" outline="0" fieldPosition="0">
        <references count="5">
          <reference field="2" count="1" selected="0">
            <x v="80"/>
          </reference>
          <reference field="4" count="1" selected="0">
            <x v="40"/>
          </reference>
          <reference field="6" count="1" selected="0">
            <x v="379"/>
          </reference>
          <reference field="9" count="1" selected="0">
            <x v="1"/>
          </reference>
          <reference field="18" count="1">
            <x v="150"/>
          </reference>
        </references>
      </pivotArea>
    </format>
    <format dxfId="1313">
      <pivotArea dataOnly="0" labelOnly="1" outline="0" fieldPosition="0">
        <references count="5">
          <reference field="2" count="1" selected="0">
            <x v="2"/>
          </reference>
          <reference field="4" count="1" selected="0">
            <x v="40"/>
          </reference>
          <reference field="6" count="1" selected="0">
            <x v="386"/>
          </reference>
          <reference field="9" count="1" selected="0">
            <x v="1"/>
          </reference>
          <reference field="18" count="1">
            <x v="198"/>
          </reference>
        </references>
      </pivotArea>
    </format>
    <format dxfId="1314">
      <pivotArea dataOnly="0" labelOnly="1" outline="0" fieldPosition="0">
        <references count="5">
          <reference field="2" count="1" selected="0">
            <x v="68"/>
          </reference>
          <reference field="4" count="1" selected="0">
            <x v="40"/>
          </reference>
          <reference field="6" count="1" selected="0">
            <x v="386"/>
          </reference>
          <reference field="9" count="1" selected="0">
            <x v="1"/>
          </reference>
          <reference field="18" count="1">
            <x v="111"/>
          </reference>
        </references>
      </pivotArea>
    </format>
    <format dxfId="1315">
      <pivotArea dataOnly="0" labelOnly="1" outline="0" fieldPosition="0">
        <references count="5">
          <reference field="2" count="1" selected="0">
            <x v="2"/>
          </reference>
          <reference field="4" count="1" selected="0">
            <x v="40"/>
          </reference>
          <reference field="6" count="1" selected="0">
            <x v="388"/>
          </reference>
          <reference field="9" count="1" selected="0">
            <x v="0"/>
          </reference>
          <reference field="18" count="1">
            <x v="198"/>
          </reference>
        </references>
      </pivotArea>
    </format>
    <format dxfId="1316">
      <pivotArea dataOnly="0" labelOnly="1" outline="0" fieldPosition="0">
        <references count="5">
          <reference field="2" count="1" selected="0">
            <x v="80"/>
          </reference>
          <reference field="4" count="1" selected="0">
            <x v="40"/>
          </reference>
          <reference field="6" count="1" selected="0">
            <x v="407"/>
          </reference>
          <reference field="9" count="1" selected="0">
            <x v="0"/>
          </reference>
          <reference field="18" count="1">
            <x v="150"/>
          </reference>
        </references>
      </pivotArea>
    </format>
    <format dxfId="1317">
      <pivotArea dataOnly="0" labelOnly="1" outline="0" fieldPosition="0">
        <references count="5">
          <reference field="2" count="1" selected="0">
            <x v="2"/>
          </reference>
          <reference field="4" count="1" selected="0">
            <x v="40"/>
          </reference>
          <reference field="6" count="1" selected="0">
            <x v="423"/>
          </reference>
          <reference field="9" count="1" selected="0">
            <x v="2"/>
          </reference>
          <reference field="18" count="1">
            <x v="198"/>
          </reference>
        </references>
      </pivotArea>
    </format>
    <format dxfId="1318">
      <pivotArea dataOnly="0" labelOnly="1" outline="0" fieldPosition="0">
        <references count="5">
          <reference field="2" count="1" selected="0">
            <x v="13"/>
          </reference>
          <reference field="4" count="1" selected="0">
            <x v="40"/>
          </reference>
          <reference field="6" count="1" selected="0">
            <x v="423"/>
          </reference>
          <reference field="9" count="1" selected="0">
            <x v="2"/>
          </reference>
          <reference field="18" count="1">
            <x v="86"/>
          </reference>
        </references>
      </pivotArea>
    </format>
    <format dxfId="1319">
      <pivotArea dataOnly="0" labelOnly="1" outline="0" fieldPosition="0">
        <references count="5">
          <reference field="2" count="1" selected="0">
            <x v="68"/>
          </reference>
          <reference field="4" count="1" selected="0">
            <x v="40"/>
          </reference>
          <reference field="6" count="1" selected="0">
            <x v="423"/>
          </reference>
          <reference field="9" count="1" selected="0">
            <x v="2"/>
          </reference>
          <reference field="18" count="1">
            <x v="111"/>
          </reference>
        </references>
      </pivotArea>
    </format>
    <format dxfId="1320">
      <pivotArea dataOnly="0" labelOnly="1" outline="0" fieldPosition="0">
        <references count="5">
          <reference field="2" count="1" selected="0">
            <x v="2"/>
          </reference>
          <reference field="4" count="1" selected="0">
            <x v="40"/>
          </reference>
          <reference field="6" count="1" selected="0">
            <x v="435"/>
          </reference>
          <reference field="9" count="1" selected="0">
            <x v="0"/>
          </reference>
          <reference field="18" count="1">
            <x v="198"/>
          </reference>
        </references>
      </pivotArea>
    </format>
    <format dxfId="1321">
      <pivotArea dataOnly="0" labelOnly="1" outline="0" fieldPosition="0">
        <references count="5">
          <reference field="2" count="1" selected="0">
            <x v="60"/>
          </reference>
          <reference field="4" count="1" selected="0">
            <x v="40"/>
          </reference>
          <reference field="6" count="1" selected="0">
            <x v="454"/>
          </reference>
          <reference field="9" count="1" selected="0">
            <x v="2"/>
          </reference>
          <reference field="18" count="1">
            <x v="64"/>
          </reference>
        </references>
      </pivotArea>
    </format>
    <format dxfId="1322">
      <pivotArea dataOnly="0" labelOnly="1" outline="0" fieldPosition="0">
        <references count="5">
          <reference field="2" count="1" selected="0">
            <x v="68"/>
          </reference>
          <reference field="4" count="1" selected="0">
            <x v="40"/>
          </reference>
          <reference field="6" count="1" selected="0">
            <x v="454"/>
          </reference>
          <reference field="9" count="1" selected="0">
            <x v="2"/>
          </reference>
          <reference field="18" count="1">
            <x v="111"/>
          </reference>
        </references>
      </pivotArea>
    </format>
    <format dxfId="1323">
      <pivotArea dataOnly="0" labelOnly="1" outline="0" fieldPosition="0">
        <references count="5">
          <reference field="2" count="1" selected="0">
            <x v="2"/>
          </reference>
          <reference field="4" count="1" selected="0">
            <x v="40"/>
          </reference>
          <reference field="6" count="1" selected="0">
            <x v="471"/>
          </reference>
          <reference field="9" count="1" selected="0">
            <x v="0"/>
          </reference>
          <reference field="18" count="1">
            <x v="198"/>
          </reference>
        </references>
      </pivotArea>
    </format>
    <format dxfId="1324">
      <pivotArea dataOnly="0" labelOnly="1" outline="0" fieldPosition="0">
        <references count="5">
          <reference field="2" count="1" selected="0">
            <x v="68"/>
          </reference>
          <reference field="4" count="1" selected="0">
            <x v="40"/>
          </reference>
          <reference field="6" count="1" selected="0">
            <x v="487"/>
          </reference>
          <reference field="9" count="1" selected="0">
            <x v="0"/>
          </reference>
          <reference field="18" count="1">
            <x v="111"/>
          </reference>
        </references>
      </pivotArea>
    </format>
    <format dxfId="1325">
      <pivotArea dataOnly="0" labelOnly="1" outline="0" fieldPosition="0">
        <references count="5">
          <reference field="2" count="1" selected="0">
            <x v="2"/>
          </reference>
          <reference field="4" count="1" selected="0">
            <x v="40"/>
          </reference>
          <reference field="6" count="1" selected="0">
            <x v="512"/>
          </reference>
          <reference field="9" count="1" selected="0">
            <x v="0"/>
          </reference>
          <reference field="18" count="1">
            <x v="198"/>
          </reference>
        </references>
      </pivotArea>
    </format>
    <format dxfId="1326">
      <pivotArea dataOnly="0" labelOnly="1" outline="0" fieldPosition="0">
        <references count="5">
          <reference field="2" count="1" selected="0">
            <x v="19"/>
          </reference>
          <reference field="4" count="1" selected="0">
            <x v="40"/>
          </reference>
          <reference field="6" count="1" selected="0">
            <x v="514"/>
          </reference>
          <reference field="9" count="1" selected="0">
            <x v="1"/>
          </reference>
          <reference field="18" count="1">
            <x v="185"/>
          </reference>
        </references>
      </pivotArea>
    </format>
    <format dxfId="1327">
      <pivotArea dataOnly="0" labelOnly="1" outline="0" fieldPosition="0">
        <references count="5">
          <reference field="2" count="1" selected="0">
            <x v="68"/>
          </reference>
          <reference field="4" count="1" selected="0">
            <x v="40"/>
          </reference>
          <reference field="6" count="1" selected="0">
            <x v="542"/>
          </reference>
          <reference field="9" count="1" selected="0">
            <x v="0"/>
          </reference>
          <reference field="18" count="1">
            <x v="111"/>
          </reference>
        </references>
      </pivotArea>
    </format>
    <format dxfId="1328">
      <pivotArea dataOnly="0" labelOnly="1" outline="0" fieldPosition="0">
        <references count="5">
          <reference field="2" count="1" selected="0">
            <x v="80"/>
          </reference>
          <reference field="4" count="1" selected="0">
            <x v="40"/>
          </reference>
          <reference field="6" count="1" selected="0">
            <x v="575"/>
          </reference>
          <reference field="9" count="1" selected="0">
            <x v="0"/>
          </reference>
          <reference field="18" count="1">
            <x v="150"/>
          </reference>
        </references>
      </pivotArea>
    </format>
    <format dxfId="1329">
      <pivotArea dataOnly="0" labelOnly="1" outline="0" fieldPosition="0">
        <references count="5">
          <reference field="2" count="1" selected="0">
            <x v="2"/>
          </reference>
          <reference field="4" count="1" selected="0">
            <x v="40"/>
          </reference>
          <reference field="6" count="1" selected="0">
            <x v="581"/>
          </reference>
          <reference field="9" count="1" selected="0">
            <x v="2"/>
          </reference>
          <reference field="18" count="1">
            <x v="198"/>
          </reference>
        </references>
      </pivotArea>
    </format>
    <format dxfId="1330">
      <pivotArea dataOnly="0" labelOnly="1" outline="0" fieldPosition="0">
        <references count="5">
          <reference field="2" count="1" selected="0">
            <x v="7"/>
          </reference>
          <reference field="4" count="1" selected="0">
            <x v="40"/>
          </reference>
          <reference field="6" count="1" selected="0">
            <x v="581"/>
          </reference>
          <reference field="9" count="1" selected="0">
            <x v="2"/>
          </reference>
          <reference field="18" count="1">
            <x v="222"/>
          </reference>
        </references>
      </pivotArea>
    </format>
    <format dxfId="1331">
      <pivotArea dataOnly="0" labelOnly="1" outline="0" fieldPosition="0">
        <references count="5">
          <reference field="2" count="1" selected="0">
            <x v="16"/>
          </reference>
          <reference field="4" count="1" selected="0">
            <x v="40"/>
          </reference>
          <reference field="6" count="1" selected="0">
            <x v="581"/>
          </reference>
          <reference field="9" count="1" selected="0">
            <x v="2"/>
          </reference>
          <reference field="18" count="1">
            <x v="217"/>
          </reference>
        </references>
      </pivotArea>
    </format>
    <format dxfId="1332">
      <pivotArea dataOnly="0" labelOnly="1" outline="0" fieldPosition="0">
        <references count="5">
          <reference field="2" count="1" selected="0">
            <x v="2"/>
          </reference>
          <reference field="4" count="1" selected="0">
            <x v="40"/>
          </reference>
          <reference field="6" count="1" selected="0">
            <x v="587"/>
          </reference>
          <reference field="9" count="1" selected="0">
            <x v="0"/>
          </reference>
          <reference field="18" count="1">
            <x v="198"/>
          </reference>
        </references>
      </pivotArea>
    </format>
    <format dxfId="1333">
      <pivotArea dataOnly="0" labelOnly="1" outline="0" fieldPosition="0">
        <references count="5">
          <reference field="2" count="1" selected="0">
            <x v="68"/>
          </reference>
          <reference field="4" count="1" selected="0">
            <x v="40"/>
          </reference>
          <reference field="6" count="1" selected="0">
            <x v="592"/>
          </reference>
          <reference field="9" count="1" selected="0">
            <x v="0"/>
          </reference>
          <reference field="18" count="1">
            <x v="111"/>
          </reference>
        </references>
      </pivotArea>
    </format>
    <format dxfId="1334">
      <pivotArea dataOnly="0" labelOnly="1" outline="0" fieldPosition="0">
        <references count="5">
          <reference field="2" count="1" selected="0">
            <x v="2"/>
          </reference>
          <reference field="4" count="1" selected="0">
            <x v="40"/>
          </reference>
          <reference field="6" count="1" selected="0">
            <x v="609"/>
          </reference>
          <reference field="9" count="1" selected="0">
            <x v="0"/>
          </reference>
          <reference field="18" count="1">
            <x v="198"/>
          </reference>
        </references>
      </pivotArea>
    </format>
    <format dxfId="1335">
      <pivotArea dataOnly="0" labelOnly="1" outline="0" fieldPosition="0">
        <references count="5">
          <reference field="2" count="1" selected="0">
            <x v="68"/>
          </reference>
          <reference field="4" count="1" selected="0">
            <x v="40"/>
          </reference>
          <reference field="6" count="1" selected="0">
            <x v="630"/>
          </reference>
          <reference field="9" count="1" selected="0">
            <x v="0"/>
          </reference>
          <reference field="18" count="1">
            <x v="111"/>
          </reference>
        </references>
      </pivotArea>
    </format>
    <format dxfId="1336">
      <pivotArea dataOnly="0" labelOnly="1" outline="0" fieldPosition="0">
        <references count="5">
          <reference field="2" count="1" selected="0">
            <x v="2"/>
          </reference>
          <reference field="4" count="1" selected="0">
            <x v="40"/>
          </reference>
          <reference field="6" count="1" selected="0">
            <x v="638"/>
          </reference>
          <reference field="9" count="1" selected="0">
            <x v="0"/>
          </reference>
          <reference field="18" count="1">
            <x v="198"/>
          </reference>
        </references>
      </pivotArea>
    </format>
    <format dxfId="1337">
      <pivotArea dataOnly="0" labelOnly="1" outline="0" fieldPosition="0">
        <references count="5">
          <reference field="2" count="1" selected="0">
            <x v="7"/>
          </reference>
          <reference field="4" count="1" selected="0">
            <x v="40"/>
          </reference>
          <reference field="6" count="1" selected="0">
            <x v="673"/>
          </reference>
          <reference field="9" count="1" selected="0">
            <x v="3"/>
          </reference>
          <reference field="18" count="1">
            <x v="158"/>
          </reference>
        </references>
      </pivotArea>
    </format>
    <format dxfId="1338">
      <pivotArea dataOnly="0" labelOnly="1" outline="0" fieldPosition="0">
        <references count="5">
          <reference field="2" count="1" selected="0">
            <x v="16"/>
          </reference>
          <reference field="4" count="1" selected="0">
            <x v="40"/>
          </reference>
          <reference field="6" count="1" selected="0">
            <x v="673"/>
          </reference>
          <reference field="9" count="1" selected="0">
            <x v="3"/>
          </reference>
          <reference field="18" count="1">
            <x v="217"/>
          </reference>
        </references>
      </pivotArea>
    </format>
    <format dxfId="1339">
      <pivotArea dataOnly="0" labelOnly="1" outline="0" fieldPosition="0">
        <references count="5">
          <reference field="2" count="1" selected="0">
            <x v="19"/>
          </reference>
          <reference field="4" count="1" selected="0">
            <x v="40"/>
          </reference>
          <reference field="6" count="1" selected="0">
            <x v="673"/>
          </reference>
          <reference field="9" count="1" selected="0">
            <x v="3"/>
          </reference>
          <reference field="18" count="1">
            <x v="185"/>
          </reference>
        </references>
      </pivotArea>
    </format>
    <format dxfId="1340">
      <pivotArea dataOnly="0" labelOnly="1" outline="0" fieldPosition="0">
        <references count="5">
          <reference field="2" count="1" selected="0">
            <x v="99"/>
          </reference>
          <reference field="4" count="1" selected="0">
            <x v="40"/>
          </reference>
          <reference field="6" count="1" selected="0">
            <x v="673"/>
          </reference>
          <reference field="9" count="1" selected="0">
            <x v="3"/>
          </reference>
          <reference field="18" count="1">
            <x v="106"/>
          </reference>
        </references>
      </pivotArea>
    </format>
    <format dxfId="1341">
      <pivotArea dataOnly="0" labelOnly="1" outline="0" fieldPosition="0">
        <references count="5">
          <reference field="2" count="1" selected="0">
            <x v="2"/>
          </reference>
          <reference field="4" count="1" selected="0">
            <x v="40"/>
          </reference>
          <reference field="6" count="1" selected="0">
            <x v="674"/>
          </reference>
          <reference field="9" count="1" selected="0">
            <x v="0"/>
          </reference>
          <reference field="18" count="1">
            <x v="198"/>
          </reference>
        </references>
      </pivotArea>
    </format>
    <format dxfId="1342">
      <pivotArea dataOnly="0" labelOnly="1" outline="0" fieldPosition="0">
        <references count="5">
          <reference field="2" count="1" selected="0">
            <x v="68"/>
          </reference>
          <reference field="4" count="1" selected="0">
            <x v="40"/>
          </reference>
          <reference field="6" count="1" selected="0">
            <x v="682"/>
          </reference>
          <reference field="9" count="1" selected="0">
            <x v="0"/>
          </reference>
          <reference field="18" count="1">
            <x v="111"/>
          </reference>
        </references>
      </pivotArea>
    </format>
    <format dxfId="1343">
      <pivotArea dataOnly="0" labelOnly="1" outline="0" fieldPosition="0">
        <references count="5">
          <reference field="2" count="1" selected="0">
            <x v="7"/>
          </reference>
          <reference field="4" count="1" selected="0">
            <x v="40"/>
          </reference>
          <reference field="6" count="1" selected="0">
            <x v="687"/>
          </reference>
          <reference field="9" count="1" selected="0">
            <x v="1"/>
          </reference>
          <reference field="18" count="1">
            <x v="113"/>
          </reference>
        </references>
      </pivotArea>
    </format>
    <format dxfId="1344">
      <pivotArea dataOnly="0" labelOnly="1" outline="0" fieldPosition="0">
        <references count="5">
          <reference field="2" count="1" selected="0">
            <x v="68"/>
          </reference>
          <reference field="4" count="1" selected="0">
            <x v="40"/>
          </reference>
          <reference field="6" count="1" selected="0">
            <x v="687"/>
          </reference>
          <reference field="9" count="1" selected="0">
            <x v="1"/>
          </reference>
          <reference field="18" count="1">
            <x v="111"/>
          </reference>
        </references>
      </pivotArea>
    </format>
    <format dxfId="1345">
      <pivotArea dataOnly="0" labelOnly="1" outline="0" fieldPosition="0">
        <references count="5">
          <reference field="2" count="1" selected="0">
            <x v="2"/>
          </reference>
          <reference field="4" count="1" selected="0">
            <x v="40"/>
          </reference>
          <reference field="6" count="1" selected="0">
            <x v="709"/>
          </reference>
          <reference field="9" count="1" selected="0">
            <x v="1"/>
          </reference>
          <reference field="18" count="1">
            <x v="198"/>
          </reference>
        </references>
      </pivotArea>
    </format>
    <format dxfId="1346">
      <pivotArea dataOnly="0" labelOnly="1" outline="0" fieldPosition="0">
        <references count="5">
          <reference field="2" count="1" selected="0">
            <x v="68"/>
          </reference>
          <reference field="4" count="1" selected="0">
            <x v="40"/>
          </reference>
          <reference field="6" count="1" selected="0">
            <x v="709"/>
          </reference>
          <reference field="9" count="1" selected="0">
            <x v="1"/>
          </reference>
          <reference field="18" count="1">
            <x v="111"/>
          </reference>
        </references>
      </pivotArea>
    </format>
    <format dxfId="1347">
      <pivotArea dataOnly="0" labelOnly="1" outline="0" fieldPosition="0">
        <references count="5">
          <reference field="2" count="1" selected="0">
            <x v="2"/>
          </reference>
          <reference field="4" count="1" selected="0">
            <x v="40"/>
          </reference>
          <reference field="6" count="1" selected="0">
            <x v="711"/>
          </reference>
          <reference field="9" count="1" selected="0">
            <x v="1"/>
          </reference>
          <reference field="18" count="1">
            <x v="198"/>
          </reference>
        </references>
      </pivotArea>
    </format>
    <format dxfId="1348">
      <pivotArea dataOnly="0" labelOnly="1" outline="0" fieldPosition="0">
        <references count="5">
          <reference field="2" count="1" selected="0">
            <x v="68"/>
          </reference>
          <reference field="4" count="1" selected="0">
            <x v="40"/>
          </reference>
          <reference field="6" count="1" selected="0">
            <x v="711"/>
          </reference>
          <reference field="9" count="1" selected="0">
            <x v="1"/>
          </reference>
          <reference field="18" count="1">
            <x v="111"/>
          </reference>
        </references>
      </pivotArea>
    </format>
    <format dxfId="1349">
      <pivotArea dataOnly="0" labelOnly="1" outline="0" fieldPosition="0">
        <references count="5">
          <reference field="2" count="1" selected="0">
            <x v="2"/>
          </reference>
          <reference field="4" count="1" selected="0">
            <x v="40"/>
          </reference>
          <reference field="6" count="1" selected="0">
            <x v="719"/>
          </reference>
          <reference field="9" count="1" selected="0">
            <x v="2"/>
          </reference>
          <reference field="18" count="1">
            <x v="198"/>
          </reference>
        </references>
      </pivotArea>
    </format>
    <format dxfId="1350">
      <pivotArea dataOnly="0" labelOnly="1" outline="0" fieldPosition="0">
        <references count="5">
          <reference field="2" count="1" selected="0">
            <x v="68"/>
          </reference>
          <reference field="4" count="1" selected="0">
            <x v="40"/>
          </reference>
          <reference field="6" count="1" selected="0">
            <x v="719"/>
          </reference>
          <reference field="9" count="1" selected="0">
            <x v="2"/>
          </reference>
          <reference field="18" count="1">
            <x v="111"/>
          </reference>
        </references>
      </pivotArea>
    </format>
    <format dxfId="1351">
      <pivotArea dataOnly="0" labelOnly="1" outline="0" fieldPosition="0">
        <references count="5">
          <reference field="2" count="1" selected="0">
            <x v="80"/>
          </reference>
          <reference field="4" count="1" selected="0">
            <x v="40"/>
          </reference>
          <reference field="6" count="1" selected="0">
            <x v="719"/>
          </reference>
          <reference field="9" count="1" selected="0">
            <x v="2"/>
          </reference>
          <reference field="18" count="1">
            <x v="150"/>
          </reference>
        </references>
      </pivotArea>
    </format>
    <format dxfId="1352">
      <pivotArea dataOnly="0" labelOnly="1" outline="0" fieldPosition="0">
        <references count="5">
          <reference field="2" count="1" selected="0">
            <x v="2"/>
          </reference>
          <reference field="4" count="1" selected="0">
            <x v="40"/>
          </reference>
          <reference field="6" count="1" selected="0">
            <x v="737"/>
          </reference>
          <reference field="9" count="1" selected="0">
            <x v="1"/>
          </reference>
          <reference field="18" count="1">
            <x v="198"/>
          </reference>
        </references>
      </pivotArea>
    </format>
    <format dxfId="1353">
      <pivotArea dataOnly="0" labelOnly="1" outline="0" fieldPosition="0">
        <references count="5">
          <reference field="2" count="1" selected="0">
            <x v="68"/>
          </reference>
          <reference field="4" count="1" selected="0">
            <x v="40"/>
          </reference>
          <reference field="6" count="1" selected="0">
            <x v="737"/>
          </reference>
          <reference field="9" count="1" selected="0">
            <x v="1"/>
          </reference>
          <reference field="18" count="1">
            <x v="111"/>
          </reference>
        </references>
      </pivotArea>
    </format>
    <format dxfId="1354">
      <pivotArea dataOnly="0" labelOnly="1" outline="0" fieldPosition="0">
        <references count="5">
          <reference field="2" count="1" selected="0">
            <x v="2"/>
          </reference>
          <reference field="4" count="1" selected="0">
            <x v="40"/>
          </reference>
          <reference field="6" count="1" selected="0">
            <x v="749"/>
          </reference>
          <reference field="9" count="1" selected="0">
            <x v="0"/>
          </reference>
          <reference field="18" count="1">
            <x v="198"/>
          </reference>
        </references>
      </pivotArea>
    </format>
    <format dxfId="1355">
      <pivotArea dataOnly="0" labelOnly="1" outline="0" fieldPosition="0">
        <references count="5">
          <reference field="2" count="1" selected="0">
            <x v="8"/>
          </reference>
          <reference field="4" count="1" selected="0">
            <x v="41"/>
          </reference>
          <reference field="6" count="1" selected="0">
            <x v="598"/>
          </reference>
          <reference field="9" count="1" selected="0">
            <x v="0"/>
          </reference>
          <reference field="18" count="1">
            <x v="1"/>
          </reference>
        </references>
      </pivotArea>
    </format>
    <format dxfId="1356">
      <pivotArea dataOnly="0" labelOnly="1" outline="0" fieldPosition="0">
        <references count="5">
          <reference field="2" count="1" selected="0">
            <x v="27"/>
          </reference>
          <reference field="4" count="1" selected="0">
            <x v="42"/>
          </reference>
          <reference field="6" count="1" selected="0">
            <x v="4"/>
          </reference>
          <reference field="9" count="1" selected="0">
            <x v="2"/>
          </reference>
          <reference field="18" count="1">
            <x v="46"/>
          </reference>
        </references>
      </pivotArea>
    </format>
    <format dxfId="1357">
      <pivotArea dataOnly="0" labelOnly="1" outline="0" fieldPosition="0">
        <references count="5">
          <reference field="2" count="1" selected="0">
            <x v="35"/>
          </reference>
          <reference field="4" count="1" selected="0">
            <x v="42"/>
          </reference>
          <reference field="6" count="1" selected="0">
            <x v="4"/>
          </reference>
          <reference field="9" count="1" selected="0">
            <x v="2"/>
          </reference>
          <reference field="18" count="1">
            <x v="174"/>
          </reference>
        </references>
      </pivotArea>
    </format>
    <format dxfId="1358">
      <pivotArea dataOnly="0" labelOnly="1" outline="0" fieldPosition="0">
        <references count="5">
          <reference field="2" count="1" selected="0">
            <x v="70"/>
          </reference>
          <reference field="4" count="1" selected="0">
            <x v="42"/>
          </reference>
          <reference field="6" count="1" selected="0">
            <x v="8"/>
          </reference>
          <reference field="9" count="1" selected="0">
            <x v="0"/>
          </reference>
          <reference field="18" count="1">
            <x v="28"/>
          </reference>
        </references>
      </pivotArea>
    </format>
    <format dxfId="1359">
      <pivotArea dataOnly="0" labelOnly="1" outline="0" fieldPosition="0">
        <references count="5">
          <reference field="2" count="1" selected="0">
            <x v="27"/>
          </reference>
          <reference field="4" count="1" selected="0">
            <x v="42"/>
          </reference>
          <reference field="6" count="1" selected="0">
            <x v="19"/>
          </reference>
          <reference field="9" count="1" selected="0">
            <x v="2"/>
          </reference>
          <reference field="18" count="1">
            <x v="46"/>
          </reference>
        </references>
      </pivotArea>
    </format>
    <format dxfId="1360">
      <pivotArea dataOnly="0" labelOnly="1" outline="0" fieldPosition="0">
        <references count="5">
          <reference field="2" count="1" selected="0">
            <x v="35"/>
          </reference>
          <reference field="4" count="1" selected="0">
            <x v="42"/>
          </reference>
          <reference field="6" count="1" selected="0">
            <x v="19"/>
          </reference>
          <reference field="9" count="1" selected="0">
            <x v="2"/>
          </reference>
          <reference field="18" count="1">
            <x v="174"/>
          </reference>
        </references>
      </pivotArea>
    </format>
    <format dxfId="1361">
      <pivotArea dataOnly="0" labelOnly="1" outline="0" fieldPosition="0">
        <references count="5">
          <reference field="2" count="1" selected="0">
            <x v="70"/>
          </reference>
          <reference field="4" count="1" selected="0">
            <x v="42"/>
          </reference>
          <reference field="6" count="1" selected="0">
            <x v="41"/>
          </reference>
          <reference field="9" count="1" selected="0">
            <x v="0"/>
          </reference>
          <reference field="18" count="1">
            <x v="28"/>
          </reference>
        </references>
      </pivotArea>
    </format>
    <format dxfId="1362">
      <pivotArea dataOnly="0" labelOnly="1" outline="0" fieldPosition="0">
        <references count="5">
          <reference field="2" count="1" selected="0">
            <x v="35"/>
          </reference>
          <reference field="4" count="1" selected="0">
            <x v="42"/>
          </reference>
          <reference field="6" count="1" selected="0">
            <x v="108"/>
          </reference>
          <reference field="9" count="1" selected="0">
            <x v="0"/>
          </reference>
          <reference field="18" count="1">
            <x v="174"/>
          </reference>
        </references>
      </pivotArea>
    </format>
    <format dxfId="1363">
      <pivotArea dataOnly="0" labelOnly="1" outline="0" fieldPosition="0">
        <references count="5">
          <reference field="2" count="1" selected="0">
            <x v="34"/>
          </reference>
          <reference field="4" count="1" selected="0">
            <x v="42"/>
          </reference>
          <reference field="6" count="1" selected="0">
            <x v="120"/>
          </reference>
          <reference field="9" count="1" selected="0">
            <x v="0"/>
          </reference>
          <reference field="18" count="1">
            <x v="154"/>
          </reference>
        </references>
      </pivotArea>
    </format>
    <format dxfId="1364">
      <pivotArea dataOnly="0" labelOnly="1" outline="0" fieldPosition="0">
        <references count="5">
          <reference field="2" count="1" selected="0">
            <x v="70"/>
          </reference>
          <reference field="4" count="1" selected="0">
            <x v="42"/>
          </reference>
          <reference field="6" count="1" selected="0">
            <x v="157"/>
          </reference>
          <reference field="9" count="1" selected="0">
            <x v="0"/>
          </reference>
          <reference field="18" count="1">
            <x v="28"/>
          </reference>
        </references>
      </pivotArea>
    </format>
    <format dxfId="1365">
      <pivotArea dataOnly="0" labelOnly="1" outline="0" fieldPosition="0">
        <references count="5">
          <reference field="2" count="1" selected="0">
            <x v="34"/>
          </reference>
          <reference field="4" count="1" selected="0">
            <x v="42"/>
          </reference>
          <reference field="6" count="1" selected="0">
            <x v="190"/>
          </reference>
          <reference field="9" count="1" selected="0">
            <x v="0"/>
          </reference>
          <reference field="18" count="1">
            <x v="154"/>
          </reference>
        </references>
      </pivotArea>
    </format>
    <format dxfId="1366">
      <pivotArea dataOnly="0" labelOnly="1" outline="0" fieldPosition="0">
        <references count="5">
          <reference field="2" count="1" selected="0">
            <x v="27"/>
          </reference>
          <reference field="4" count="1" selected="0">
            <x v="42"/>
          </reference>
          <reference field="6" count="1" selected="0">
            <x v="223"/>
          </reference>
          <reference field="9" count="1" selected="0">
            <x v="1"/>
          </reference>
          <reference field="18" count="1">
            <x v="46"/>
          </reference>
        </references>
      </pivotArea>
    </format>
    <format dxfId="1367">
      <pivotArea dataOnly="0" labelOnly="1" outline="0" fieldPosition="0">
        <references count="5">
          <reference field="2" count="1" selected="0">
            <x v="35"/>
          </reference>
          <reference field="4" count="1" selected="0">
            <x v="42"/>
          </reference>
          <reference field="6" count="1" selected="0">
            <x v="223"/>
          </reference>
          <reference field="9" count="1" selected="0">
            <x v="1"/>
          </reference>
          <reference field="18" count="1">
            <x v="174"/>
          </reference>
        </references>
      </pivotArea>
    </format>
    <format dxfId="1368">
      <pivotArea dataOnly="0" labelOnly="1" outline="0" fieldPosition="0">
        <references count="5">
          <reference field="2" count="1" selected="0">
            <x v="27"/>
          </reference>
          <reference field="4" count="1" selected="0">
            <x v="42"/>
          </reference>
          <reference field="6" count="1" selected="0">
            <x v="224"/>
          </reference>
          <reference field="9" count="1" selected="0">
            <x v="2"/>
          </reference>
          <reference field="18" count="1">
            <x v="46"/>
          </reference>
        </references>
      </pivotArea>
    </format>
    <format dxfId="1369">
      <pivotArea dataOnly="0" labelOnly="1" outline="0" fieldPosition="0">
        <references count="5">
          <reference field="2" count="1" selected="0">
            <x v="35"/>
          </reference>
          <reference field="4" count="1" selected="0">
            <x v="42"/>
          </reference>
          <reference field="6" count="1" selected="0">
            <x v="224"/>
          </reference>
          <reference field="9" count="1" selected="0">
            <x v="2"/>
          </reference>
          <reference field="18" count="1">
            <x v="174"/>
          </reference>
        </references>
      </pivotArea>
    </format>
    <format dxfId="1370">
      <pivotArea dataOnly="0" labelOnly="1" outline="0" fieldPosition="0">
        <references count="5">
          <reference field="2" count="1" selected="0">
            <x v="27"/>
          </reference>
          <reference field="4" count="1" selected="0">
            <x v="42"/>
          </reference>
          <reference field="6" count="1" selected="0">
            <x v="226"/>
          </reference>
          <reference field="9" count="1" selected="0">
            <x v="1"/>
          </reference>
          <reference field="18" count="1">
            <x v="46"/>
          </reference>
        </references>
      </pivotArea>
    </format>
    <format dxfId="1371">
      <pivotArea dataOnly="0" labelOnly="1" outline="0" fieldPosition="0">
        <references count="5">
          <reference field="2" count="1" selected="0">
            <x v="35"/>
          </reference>
          <reference field="4" count="1" selected="0">
            <x v="42"/>
          </reference>
          <reference field="6" count="1" selected="0">
            <x v="226"/>
          </reference>
          <reference field="9" count="1" selected="0">
            <x v="1"/>
          </reference>
          <reference field="18" count="1">
            <x v="174"/>
          </reference>
        </references>
      </pivotArea>
    </format>
    <format dxfId="1372">
      <pivotArea dataOnly="0" labelOnly="1" outline="0" fieldPosition="0">
        <references count="5">
          <reference field="2" count="1" selected="0">
            <x v="27"/>
          </reference>
          <reference field="4" count="1" selected="0">
            <x v="42"/>
          </reference>
          <reference field="6" count="1" selected="0">
            <x v="229"/>
          </reference>
          <reference field="9" count="1" selected="0">
            <x v="0"/>
          </reference>
          <reference field="18" count="1">
            <x v="46"/>
          </reference>
        </references>
      </pivotArea>
    </format>
    <format dxfId="1373">
      <pivotArea dataOnly="0" labelOnly="1" outline="0" fieldPosition="0">
        <references count="5">
          <reference field="2" count="1" selected="0">
            <x v="70"/>
          </reference>
          <reference field="4" count="1" selected="0">
            <x v="42"/>
          </reference>
          <reference field="6" count="1" selected="0">
            <x v="242"/>
          </reference>
          <reference field="9" count="1" selected="0">
            <x v="0"/>
          </reference>
          <reference field="18" count="1">
            <x v="28"/>
          </reference>
        </references>
      </pivotArea>
    </format>
    <format dxfId="1374">
      <pivotArea dataOnly="0" labelOnly="1" outline="0" fieldPosition="0">
        <references count="5">
          <reference field="2" count="1" selected="0">
            <x v="35"/>
          </reference>
          <reference field="4" count="1" selected="0">
            <x v="42"/>
          </reference>
          <reference field="6" count="1" selected="0">
            <x v="244"/>
          </reference>
          <reference field="9" count="1" selected="0">
            <x v="0"/>
          </reference>
          <reference field="18" count="1">
            <x v="174"/>
          </reference>
        </references>
      </pivotArea>
    </format>
    <format dxfId="1375">
      <pivotArea dataOnly="0" labelOnly="1" outline="0" fieldPosition="0">
        <references count="5">
          <reference field="2" count="1" selected="0">
            <x v="34"/>
          </reference>
          <reference field="4" count="1" selected="0">
            <x v="42"/>
          </reference>
          <reference field="6" count="1" selected="0">
            <x v="273"/>
          </reference>
          <reference field="9" count="1" selected="0">
            <x v="0"/>
          </reference>
          <reference field="18" count="1">
            <x v="154"/>
          </reference>
        </references>
      </pivotArea>
    </format>
    <format dxfId="1376">
      <pivotArea dataOnly="0" labelOnly="1" outline="0" fieldPosition="0">
        <references count="5">
          <reference field="2" count="1" selected="0">
            <x v="35"/>
          </reference>
          <reference field="4" count="1" selected="0">
            <x v="42"/>
          </reference>
          <reference field="6" count="1" selected="0">
            <x v="350"/>
          </reference>
          <reference field="9" count="1" selected="0">
            <x v="0"/>
          </reference>
          <reference field="18" count="1">
            <x v="174"/>
          </reference>
        </references>
      </pivotArea>
    </format>
    <format dxfId="1377">
      <pivotArea dataOnly="0" labelOnly="1" outline="0" fieldPosition="0">
        <references count="5">
          <reference field="2" count="1" selected="0">
            <x v="34"/>
          </reference>
          <reference field="4" count="1" selected="0">
            <x v="42"/>
          </reference>
          <reference field="6" count="1" selected="0">
            <x v="351"/>
          </reference>
          <reference field="9" count="1" selected="0">
            <x v="0"/>
          </reference>
          <reference field="18" count="1">
            <x v="154"/>
          </reference>
        </references>
      </pivotArea>
    </format>
    <format dxfId="1378">
      <pivotArea dataOnly="0" labelOnly="1" outline="0" fieldPosition="0">
        <references count="5">
          <reference field="2" count="1" selected="0">
            <x v="70"/>
          </reference>
          <reference field="4" count="1" selected="0">
            <x v="42"/>
          </reference>
          <reference field="6" count="1" selected="0">
            <x v="384"/>
          </reference>
          <reference field="9" count="1" selected="0">
            <x v="0"/>
          </reference>
          <reference field="18" count="1">
            <x v="28"/>
          </reference>
        </references>
      </pivotArea>
    </format>
    <format dxfId="1379">
      <pivotArea dataOnly="0" labelOnly="1" outline="0" fieldPosition="0">
        <references count="5">
          <reference field="2" count="1" selected="0">
            <x v="27"/>
          </reference>
          <reference field="4" count="1" selected="0">
            <x v="42"/>
          </reference>
          <reference field="6" count="1" selected="0">
            <x v="397"/>
          </reference>
          <reference field="9" count="1" selected="0">
            <x v="1"/>
          </reference>
          <reference field="18" count="1">
            <x v="46"/>
          </reference>
        </references>
      </pivotArea>
    </format>
    <format dxfId="1380">
      <pivotArea dataOnly="0" labelOnly="1" outline="0" fieldPosition="0">
        <references count="5">
          <reference field="2" count="1" selected="0">
            <x v="35"/>
          </reference>
          <reference field="4" count="1" selected="0">
            <x v="42"/>
          </reference>
          <reference field="6" count="1" selected="0">
            <x v="397"/>
          </reference>
          <reference field="9" count="1" selected="0">
            <x v="1"/>
          </reference>
          <reference field="18" count="1">
            <x v="174"/>
          </reference>
        </references>
      </pivotArea>
    </format>
    <format dxfId="1381">
      <pivotArea dataOnly="0" labelOnly="1" outline="0" fieldPosition="0">
        <references count="5">
          <reference field="2" count="1" selected="0">
            <x v="70"/>
          </reference>
          <reference field="4" count="1" selected="0">
            <x v="42"/>
          </reference>
          <reference field="6" count="1" selected="0">
            <x v="402"/>
          </reference>
          <reference field="9" count="1" selected="0">
            <x v="0"/>
          </reference>
          <reference field="18" count="1">
            <x v="28"/>
          </reference>
        </references>
      </pivotArea>
    </format>
    <format dxfId="1382">
      <pivotArea dataOnly="0" labelOnly="1" outline="0" fieldPosition="0">
        <references count="5">
          <reference field="2" count="1" selected="0">
            <x v="27"/>
          </reference>
          <reference field="4" count="1" selected="0">
            <x v="42"/>
          </reference>
          <reference field="6" count="1" selected="0">
            <x v="410"/>
          </reference>
          <reference field="9" count="1" selected="0">
            <x v="1"/>
          </reference>
          <reference field="18" count="1">
            <x v="46"/>
          </reference>
        </references>
      </pivotArea>
    </format>
    <format dxfId="1383">
      <pivotArea dataOnly="0" labelOnly="1" outline="0" fieldPosition="0">
        <references count="5">
          <reference field="2" count="1" selected="0">
            <x v="35"/>
          </reference>
          <reference field="4" count="1" selected="0">
            <x v="42"/>
          </reference>
          <reference field="6" count="1" selected="0">
            <x v="410"/>
          </reference>
          <reference field="9" count="1" selected="0">
            <x v="1"/>
          </reference>
          <reference field="18" count="1">
            <x v="174"/>
          </reference>
        </references>
      </pivotArea>
    </format>
    <format dxfId="1384">
      <pivotArea dataOnly="0" labelOnly="1" outline="0" fieldPosition="0">
        <references count="5">
          <reference field="2" count="1" selected="0">
            <x v="27"/>
          </reference>
          <reference field="4" count="1" selected="0">
            <x v="42"/>
          </reference>
          <reference field="6" count="1" selected="0">
            <x v="411"/>
          </reference>
          <reference field="9" count="1" selected="0">
            <x v="1"/>
          </reference>
          <reference field="18" count="1">
            <x v="46"/>
          </reference>
        </references>
      </pivotArea>
    </format>
    <format dxfId="1385">
      <pivotArea dataOnly="0" labelOnly="1" outline="0" fieldPosition="0">
        <references count="5">
          <reference field="2" count="1" selected="0">
            <x v="35"/>
          </reference>
          <reference field="4" count="1" selected="0">
            <x v="42"/>
          </reference>
          <reference field="6" count="1" selected="0">
            <x v="411"/>
          </reference>
          <reference field="9" count="1" selected="0">
            <x v="1"/>
          </reference>
          <reference field="18" count="1">
            <x v="174"/>
          </reference>
        </references>
      </pivotArea>
    </format>
    <format dxfId="1386">
      <pivotArea dataOnly="0" labelOnly="1" outline="0" fieldPosition="0">
        <references count="5">
          <reference field="2" count="1" selected="0">
            <x v="70"/>
          </reference>
          <reference field="4" count="1" selected="0">
            <x v="42"/>
          </reference>
          <reference field="6" count="1" selected="0">
            <x v="454"/>
          </reference>
          <reference field="9" count="1" selected="0">
            <x v="0"/>
          </reference>
          <reference field="18" count="1">
            <x v="28"/>
          </reference>
        </references>
      </pivotArea>
    </format>
    <format dxfId="1387">
      <pivotArea dataOnly="0" labelOnly="1" outline="0" fieldPosition="0">
        <references count="5">
          <reference field="2" count="1" selected="0">
            <x v="34"/>
          </reference>
          <reference field="4" count="1" selected="0">
            <x v="42"/>
          </reference>
          <reference field="6" count="1" selected="0">
            <x v="476"/>
          </reference>
          <reference field="9" count="1" selected="0">
            <x v="0"/>
          </reference>
          <reference field="18" count="1">
            <x v="154"/>
          </reference>
        </references>
      </pivotArea>
    </format>
    <format dxfId="1388">
      <pivotArea dataOnly="0" labelOnly="1" outline="0" fieldPosition="0">
        <references count="5">
          <reference field="2" count="1" selected="0">
            <x v="27"/>
          </reference>
          <reference field="4" count="1" selected="0">
            <x v="42"/>
          </reference>
          <reference field="6" count="1" selected="0">
            <x v="556"/>
          </reference>
          <reference field="9" count="1" selected="0">
            <x v="2"/>
          </reference>
          <reference field="18" count="1">
            <x v="46"/>
          </reference>
        </references>
      </pivotArea>
    </format>
    <format dxfId="1389">
      <pivotArea dataOnly="0" labelOnly="1" outline="0" fieldPosition="0">
        <references count="5">
          <reference field="2" count="1" selected="0">
            <x v="35"/>
          </reference>
          <reference field="4" count="1" selected="0">
            <x v="42"/>
          </reference>
          <reference field="6" count="1" selected="0">
            <x v="556"/>
          </reference>
          <reference field="9" count="1" selected="0">
            <x v="2"/>
          </reference>
          <reference field="18" count="1">
            <x v="174"/>
          </reference>
        </references>
      </pivotArea>
    </format>
    <format dxfId="1390">
      <pivotArea dataOnly="0" labelOnly="1" outline="0" fieldPosition="0">
        <references count="5">
          <reference field="2" count="1" selected="0">
            <x v="34"/>
          </reference>
          <reference field="4" count="1" selected="0">
            <x v="42"/>
          </reference>
          <reference field="6" count="1" selected="0">
            <x v="568"/>
          </reference>
          <reference field="9" count="1" selected="0">
            <x v="1"/>
          </reference>
          <reference field="18" count="1">
            <x v="154"/>
          </reference>
        </references>
      </pivotArea>
    </format>
    <format dxfId="1391">
      <pivotArea dataOnly="0" labelOnly="1" outline="0" fieldPosition="0">
        <references count="5">
          <reference field="2" count="1" selected="0">
            <x v="58"/>
          </reference>
          <reference field="4" count="1" selected="0">
            <x v="42"/>
          </reference>
          <reference field="6" count="1" selected="0">
            <x v="568"/>
          </reference>
          <reference field="9" count="1" selected="0">
            <x v="1"/>
          </reference>
          <reference field="18" count="1">
            <x v="153"/>
          </reference>
        </references>
      </pivotArea>
    </format>
    <format dxfId="1392">
      <pivotArea dataOnly="0" labelOnly="1" outline="0" fieldPosition="0">
        <references count="5">
          <reference field="2" count="1" selected="0">
            <x v="70"/>
          </reference>
          <reference field="4" count="1" selected="0">
            <x v="42"/>
          </reference>
          <reference field="6" count="1" selected="0">
            <x v="573"/>
          </reference>
          <reference field="9" count="1" selected="0">
            <x v="0"/>
          </reference>
          <reference field="18" count="1">
            <x v="28"/>
          </reference>
        </references>
      </pivotArea>
    </format>
    <format dxfId="1393">
      <pivotArea dataOnly="0" labelOnly="1" outline="0" fieldPosition="0">
        <references count="5">
          <reference field="2" count="1" selected="0">
            <x v="35"/>
          </reference>
          <reference field="4" count="1" selected="0">
            <x v="42"/>
          </reference>
          <reference field="6" count="1" selected="0">
            <x v="641"/>
          </reference>
          <reference field="9" count="1" selected="0">
            <x v="0"/>
          </reference>
          <reference field="18" count="1">
            <x v="174"/>
          </reference>
        </references>
      </pivotArea>
    </format>
    <format dxfId="1394">
      <pivotArea dataOnly="0" labelOnly="1" outline="0" fieldPosition="0">
        <references count="5">
          <reference field="2" count="1" selected="0">
            <x v="27"/>
          </reference>
          <reference field="4" count="1" selected="0">
            <x v="42"/>
          </reference>
          <reference field="6" count="1" selected="0">
            <x v="652"/>
          </reference>
          <reference field="9" count="1" selected="0">
            <x v="1"/>
          </reference>
          <reference field="18" count="1">
            <x v="46"/>
          </reference>
        </references>
      </pivotArea>
    </format>
    <format dxfId="1395">
      <pivotArea dataOnly="0" labelOnly="1" outline="0" fieldPosition="0">
        <references count="5">
          <reference field="2" count="1" selected="0">
            <x v="35"/>
          </reference>
          <reference field="4" count="1" selected="0">
            <x v="42"/>
          </reference>
          <reference field="6" count="1" selected="0">
            <x v="652"/>
          </reference>
          <reference field="9" count="1" selected="0">
            <x v="1"/>
          </reference>
          <reference field="18" count="1">
            <x v="174"/>
          </reference>
        </references>
      </pivotArea>
    </format>
    <format dxfId="1396">
      <pivotArea dataOnly="0" labelOnly="1" outline="0" fieldPosition="0">
        <references count="5">
          <reference field="2" count="1" selected="0">
            <x v="34"/>
          </reference>
          <reference field="4" count="1" selected="0">
            <x v="42"/>
          </reference>
          <reference field="6" count="1" selected="0">
            <x v="742"/>
          </reference>
          <reference field="9" count="1" selected="0">
            <x v="0"/>
          </reference>
          <reference field="18" count="1">
            <x v="154"/>
          </reference>
        </references>
      </pivotArea>
    </format>
    <format dxfId="1397">
      <pivotArea dataOnly="0" labelOnly="1" outline="0" fieldPosition="0">
        <references count="5">
          <reference field="2" count="1" selected="0">
            <x v="72"/>
          </reference>
          <reference field="4" count="1" selected="0">
            <x v="43"/>
          </reference>
          <reference field="6" count="1" selected="0">
            <x v="2"/>
          </reference>
          <reference field="9" count="1" selected="0">
            <x v="0"/>
          </reference>
          <reference field="18" count="1">
            <x v="138"/>
          </reference>
        </references>
      </pivotArea>
    </format>
    <format dxfId="1398">
      <pivotArea dataOnly="0" labelOnly="1" outline="0" fieldPosition="0">
        <references count="5">
          <reference field="2" count="1" selected="0">
            <x v="55"/>
          </reference>
          <reference field="4" count="1" selected="0">
            <x v="44"/>
          </reference>
          <reference field="6" count="1" selected="0">
            <x v="1"/>
          </reference>
          <reference field="9" count="1" selected="0">
            <x v="0"/>
          </reference>
          <reference field="18" count="1">
            <x v="132"/>
          </reference>
        </references>
      </pivotArea>
    </format>
    <format dxfId="1399">
      <pivotArea dataOnly="0" labelOnly="1" outline="0" fieldPosition="0">
        <references count="5">
          <reference field="2" count="1" selected="0">
            <x v="55"/>
          </reference>
          <reference field="4" count="1" selected="0">
            <x v="44"/>
          </reference>
          <reference field="6" count="1" selected="0">
            <x v="50"/>
          </reference>
          <reference field="9" count="1" selected="0">
            <x v="0"/>
          </reference>
          <reference field="18" count="1">
            <x v="196"/>
          </reference>
        </references>
      </pivotArea>
    </format>
    <format dxfId="1400">
      <pivotArea dataOnly="0" labelOnly="1" outline="0" fieldPosition="0">
        <references count="5">
          <reference field="2" count="1" selected="0">
            <x v="55"/>
          </reference>
          <reference field="4" count="1" selected="0">
            <x v="44"/>
          </reference>
          <reference field="6" count="1" selected="0">
            <x v="125"/>
          </reference>
          <reference field="9" count="1" selected="0">
            <x v="0"/>
          </reference>
          <reference field="18" count="1">
            <x v="112"/>
          </reference>
        </references>
      </pivotArea>
    </format>
    <format dxfId="1401">
      <pivotArea dataOnly="0" labelOnly="1" outline="0" fieldPosition="0">
        <references count="5">
          <reference field="2" count="1" selected="0">
            <x v="55"/>
          </reference>
          <reference field="4" count="1" selected="0">
            <x v="44"/>
          </reference>
          <reference field="6" count="1" selected="0">
            <x v="242"/>
          </reference>
          <reference field="9" count="1" selected="0">
            <x v="0"/>
          </reference>
          <reference field="18" count="1">
            <x v="205"/>
          </reference>
        </references>
      </pivotArea>
    </format>
    <format dxfId="1402">
      <pivotArea dataOnly="0" labelOnly="1" outline="0" fieldPosition="0">
        <references count="5">
          <reference field="2" count="1" selected="0">
            <x v="55"/>
          </reference>
          <reference field="4" count="1" selected="0">
            <x v="44"/>
          </reference>
          <reference field="6" count="1" selected="0">
            <x v="268"/>
          </reference>
          <reference field="9" count="1" selected="0">
            <x v="0"/>
          </reference>
          <reference field="18" count="1">
            <x v="132"/>
          </reference>
        </references>
      </pivotArea>
    </format>
    <format dxfId="1403">
      <pivotArea dataOnly="0" labelOnly="1" outline="0" fieldPosition="0">
        <references count="5">
          <reference field="2" count="1" selected="0">
            <x v="89"/>
          </reference>
          <reference field="4" count="1" selected="0">
            <x v="44"/>
          </reference>
          <reference field="6" count="1" selected="0">
            <x v="323"/>
          </reference>
          <reference field="9" count="1" selected="0">
            <x v="0"/>
          </reference>
          <reference field="18" count="1">
            <x v="193"/>
          </reference>
        </references>
      </pivotArea>
    </format>
    <format dxfId="1404">
      <pivotArea dataOnly="0" labelOnly="1" outline="0" fieldPosition="0">
        <references count="5">
          <reference field="2" count="1" selected="0">
            <x v="55"/>
          </reference>
          <reference field="4" count="1" selected="0">
            <x v="44"/>
          </reference>
          <reference field="6" count="1" selected="0">
            <x v="354"/>
          </reference>
          <reference field="9" count="1" selected="0">
            <x v="0"/>
          </reference>
          <reference field="18" count="1">
            <x v="19"/>
          </reference>
        </references>
      </pivotArea>
    </format>
    <format dxfId="1405">
      <pivotArea dataOnly="0" labelOnly="1" outline="0" fieldPosition="0">
        <references count="5">
          <reference field="2" count="1" selected="0">
            <x v="89"/>
          </reference>
          <reference field="4" count="1" selected="0">
            <x v="44"/>
          </reference>
          <reference field="6" count="1" selected="0">
            <x v="422"/>
          </reference>
          <reference field="9" count="1" selected="0">
            <x v="0"/>
          </reference>
          <reference field="18" count="1">
            <x v="193"/>
          </reference>
        </references>
      </pivotArea>
    </format>
    <format dxfId="1406">
      <pivotArea dataOnly="0" labelOnly="1" outline="0" fieldPosition="0">
        <references count="5">
          <reference field="2" count="1" selected="0">
            <x v="55"/>
          </reference>
          <reference field="4" count="1" selected="0">
            <x v="44"/>
          </reference>
          <reference field="6" count="1" selected="0">
            <x v="710"/>
          </reference>
          <reference field="9" count="1" selected="0">
            <x v="0"/>
          </reference>
          <reference field="18" count="1">
            <x v="52"/>
          </reference>
        </references>
      </pivotArea>
    </format>
    <format dxfId="1407">
      <pivotArea dataOnly="0" labelOnly="1" outline="0" fieldPosition="0">
        <references count="5">
          <reference field="2" count="1" selected="0">
            <x v="55"/>
          </reference>
          <reference field="4" count="1" selected="0">
            <x v="44"/>
          </reference>
          <reference field="6" count="1" selected="0">
            <x v="758"/>
          </reference>
          <reference field="9" count="1" selected="0">
            <x v="0"/>
          </reference>
          <reference field="18" count="1">
            <x v="58"/>
          </reference>
        </references>
      </pivotArea>
    </format>
    <format dxfId="1408">
      <pivotArea dataOnly="0" labelOnly="1" outline="0" fieldPosition="0">
        <references count="5">
          <reference field="2" count="1" selected="0">
            <x v="103"/>
          </reference>
          <reference field="4" count="1" selected="0">
            <x v="45"/>
          </reference>
          <reference field="6" count="1" selected="0">
            <x v="1"/>
          </reference>
          <reference field="9" count="1" selected="0">
            <x v="0"/>
          </reference>
          <reference field="18" count="1">
            <x v="157"/>
          </reference>
        </references>
      </pivotArea>
    </format>
    <format dxfId="1409">
      <pivotArea dataOnly="0" labelOnly="1" outline="0" fieldPosition="0">
        <references count="5">
          <reference field="2" count="1" selected="0">
            <x v="103"/>
          </reference>
          <reference field="4" count="1" selected="0">
            <x v="45"/>
          </reference>
          <reference field="6" count="1" selected="0">
            <x v="24"/>
          </reference>
          <reference field="9" count="1" selected="0">
            <x v="0"/>
          </reference>
          <reference field="18" count="1">
            <x v="164"/>
          </reference>
        </references>
      </pivotArea>
    </format>
    <format dxfId="1410">
      <pivotArea dataOnly="0" labelOnly="1" outline="0" fieldPosition="0">
        <references count="5">
          <reference field="2" count="1" selected="0">
            <x v="89"/>
          </reference>
          <reference field="4" count="1" selected="0">
            <x v="45"/>
          </reference>
          <reference field="6" count="1" selected="0">
            <x v="38"/>
          </reference>
          <reference field="9" count="1" selected="0">
            <x v="1"/>
          </reference>
          <reference field="18" count="1">
            <x v="36"/>
          </reference>
        </references>
      </pivotArea>
    </format>
    <format dxfId="1411">
      <pivotArea dataOnly="0" labelOnly="1" outline="0" fieldPosition="0">
        <references count="5">
          <reference field="2" count="1" selected="0">
            <x v="103"/>
          </reference>
          <reference field="4" count="1" selected="0">
            <x v="45"/>
          </reference>
          <reference field="6" count="1" selected="0">
            <x v="38"/>
          </reference>
          <reference field="9" count="1" selected="0">
            <x v="1"/>
          </reference>
          <reference field="18" count="1">
            <x v="139"/>
          </reference>
        </references>
      </pivotArea>
    </format>
    <format dxfId="1412">
      <pivotArea dataOnly="0" labelOnly="1" outline="0" fieldPosition="0">
        <references count="5">
          <reference field="2" count="1" selected="0">
            <x v="103"/>
          </reference>
          <reference field="4" count="1" selected="0">
            <x v="45"/>
          </reference>
          <reference field="6" count="1" selected="0">
            <x v="42"/>
          </reference>
          <reference field="9" count="1" selected="0">
            <x v="0"/>
          </reference>
          <reference field="18" count="1">
            <x v="157"/>
          </reference>
        </references>
      </pivotArea>
    </format>
    <format dxfId="1413">
      <pivotArea dataOnly="0" labelOnly="1" outline="0" fieldPosition="0">
        <references count="5">
          <reference field="2" count="1" selected="0">
            <x v="89"/>
          </reference>
          <reference field="4" count="1" selected="0">
            <x v="45"/>
          </reference>
          <reference field="6" count="1" selected="0">
            <x v="79"/>
          </reference>
          <reference field="9" count="1" selected="0">
            <x v="0"/>
          </reference>
          <reference field="18" count="1">
            <x v="165"/>
          </reference>
        </references>
      </pivotArea>
    </format>
    <format dxfId="1414">
      <pivotArea dataOnly="0" labelOnly="1" outline="0" fieldPosition="0">
        <references count="5">
          <reference field="2" count="1" selected="0">
            <x v="89"/>
          </reference>
          <reference field="4" count="1" selected="0">
            <x v="45"/>
          </reference>
          <reference field="6" count="1" selected="0">
            <x v="85"/>
          </reference>
          <reference field="9" count="1" selected="0">
            <x v="1"/>
          </reference>
          <reference field="18" count="1">
            <x v="36"/>
          </reference>
        </references>
      </pivotArea>
    </format>
    <format dxfId="1415">
      <pivotArea dataOnly="0" labelOnly="1" outline="0" fieldPosition="0">
        <references count="5">
          <reference field="2" count="1" selected="0">
            <x v="103"/>
          </reference>
          <reference field="4" count="1" selected="0">
            <x v="45"/>
          </reference>
          <reference field="6" count="1" selected="0">
            <x v="85"/>
          </reference>
          <reference field="9" count="1" selected="0">
            <x v="1"/>
          </reference>
          <reference field="18" count="1">
            <x v="157"/>
          </reference>
        </references>
      </pivotArea>
    </format>
    <format dxfId="1416">
      <pivotArea dataOnly="0" labelOnly="1" outline="0" fieldPosition="0">
        <references count="5">
          <reference field="2" count="1" selected="0">
            <x v="103"/>
          </reference>
          <reference field="4" count="1" selected="0">
            <x v="45"/>
          </reference>
          <reference field="6" count="1" selected="0">
            <x v="92"/>
          </reference>
          <reference field="9" count="1" selected="0">
            <x v="0"/>
          </reference>
          <reference field="18" count="1">
            <x v="107"/>
          </reference>
        </references>
      </pivotArea>
    </format>
    <format dxfId="1417">
      <pivotArea dataOnly="0" labelOnly="1" outline="0" fieldPosition="0">
        <references count="5">
          <reference field="2" count="1" selected="0">
            <x v="89"/>
          </reference>
          <reference field="4" count="1" selected="0">
            <x v="45"/>
          </reference>
          <reference field="6" count="1" selected="0">
            <x v="101"/>
          </reference>
          <reference field="9" count="1" selected="0">
            <x v="0"/>
          </reference>
          <reference field="18" count="1">
            <x v="165"/>
          </reference>
        </references>
      </pivotArea>
    </format>
    <format dxfId="1418">
      <pivotArea dataOnly="0" labelOnly="1" outline="0" fieldPosition="0">
        <references count="5">
          <reference field="2" count="1" selected="0">
            <x v="89"/>
          </reference>
          <reference field="4" count="1" selected="0">
            <x v="45"/>
          </reference>
          <reference field="6" count="1" selected="0">
            <x v="131"/>
          </reference>
          <reference field="9" count="1" selected="0">
            <x v="1"/>
          </reference>
          <reference field="18" count="1">
            <x v="36"/>
          </reference>
        </references>
      </pivotArea>
    </format>
    <format dxfId="1419">
      <pivotArea dataOnly="0" labelOnly="1" outline="0" fieldPosition="0">
        <references count="5">
          <reference field="2" count="1" selected="0">
            <x v="103"/>
          </reference>
          <reference field="4" count="1" selected="0">
            <x v="45"/>
          </reference>
          <reference field="6" count="1" selected="0">
            <x v="131"/>
          </reference>
          <reference field="9" count="1" selected="0">
            <x v="1"/>
          </reference>
          <reference field="18" count="1">
            <x v="157"/>
          </reference>
        </references>
      </pivotArea>
    </format>
    <format dxfId="1420">
      <pivotArea dataOnly="0" labelOnly="1" outline="0" fieldPosition="0">
        <references count="5">
          <reference field="2" count="1" selected="0">
            <x v="89"/>
          </reference>
          <reference field="4" count="1" selected="0">
            <x v="45"/>
          </reference>
          <reference field="6" count="1" selected="0">
            <x v="134"/>
          </reference>
          <reference field="9" count="1" selected="0">
            <x v="1"/>
          </reference>
          <reference field="18" count="1">
            <x v="36"/>
          </reference>
        </references>
      </pivotArea>
    </format>
    <format dxfId="1421">
      <pivotArea dataOnly="0" labelOnly="1" outline="0" fieldPosition="0">
        <references count="5">
          <reference field="2" count="1" selected="0">
            <x v="103"/>
          </reference>
          <reference field="4" count="1" selected="0">
            <x v="45"/>
          </reference>
          <reference field="6" count="1" selected="0">
            <x v="134"/>
          </reference>
          <reference field="9" count="1" selected="0">
            <x v="1"/>
          </reference>
          <reference field="18" count="1">
            <x v="178"/>
          </reference>
        </references>
      </pivotArea>
    </format>
    <format dxfId="1422">
      <pivotArea dataOnly="0" labelOnly="1" outline="0" fieldPosition="0">
        <references count="5">
          <reference field="2" count="1" selected="0">
            <x v="89"/>
          </reference>
          <reference field="4" count="1" selected="0">
            <x v="45"/>
          </reference>
          <reference field="6" count="1" selected="0">
            <x v="147"/>
          </reference>
          <reference field="9" count="1" selected="0">
            <x v="0"/>
          </reference>
          <reference field="18" count="1">
            <x v="114"/>
          </reference>
        </references>
      </pivotArea>
    </format>
    <format dxfId="1423">
      <pivotArea dataOnly="0" labelOnly="1" outline="0" fieldPosition="0">
        <references count="5">
          <reference field="2" count="1" selected="0">
            <x v="89"/>
          </reference>
          <reference field="4" count="1" selected="0">
            <x v="45"/>
          </reference>
          <reference field="6" count="1" selected="0">
            <x v="161"/>
          </reference>
          <reference field="9" count="1" selected="0">
            <x v="1"/>
          </reference>
          <reference field="18" count="1">
            <x v="101"/>
          </reference>
        </references>
      </pivotArea>
    </format>
    <format dxfId="1424">
      <pivotArea dataOnly="0" labelOnly="1" outline="0" fieldPosition="0">
        <references count="5">
          <reference field="2" count="1" selected="0">
            <x v="103"/>
          </reference>
          <reference field="4" count="1" selected="0">
            <x v="45"/>
          </reference>
          <reference field="6" count="1" selected="0">
            <x v="161"/>
          </reference>
          <reference field="9" count="1" selected="0">
            <x v="1"/>
          </reference>
          <reference field="18" count="1">
            <x v="157"/>
          </reference>
        </references>
      </pivotArea>
    </format>
    <format dxfId="1425">
      <pivotArea dataOnly="0" labelOnly="1" outline="0" fieldPosition="0">
        <references count="5">
          <reference field="2" count="1" selected="0">
            <x v="89"/>
          </reference>
          <reference field="4" count="1" selected="0">
            <x v="45"/>
          </reference>
          <reference field="6" count="1" selected="0">
            <x v="173"/>
          </reference>
          <reference field="9" count="1" selected="0">
            <x v="0"/>
          </reference>
          <reference field="18" count="1">
            <x v="114"/>
          </reference>
        </references>
      </pivotArea>
    </format>
    <format dxfId="1426">
      <pivotArea dataOnly="0" labelOnly="1" outline="0" fieldPosition="0">
        <references count="5">
          <reference field="2" count="1" selected="0">
            <x v="89"/>
          </reference>
          <reference field="4" count="1" selected="0">
            <x v="45"/>
          </reference>
          <reference field="6" count="1" selected="0">
            <x v="194"/>
          </reference>
          <reference field="9" count="1" selected="0">
            <x v="0"/>
          </reference>
          <reference field="18" count="1">
            <x v="165"/>
          </reference>
        </references>
      </pivotArea>
    </format>
    <format dxfId="1427">
      <pivotArea dataOnly="0" labelOnly="1" outline="0" fieldPosition="0">
        <references count="5">
          <reference field="2" count="1" selected="0">
            <x v="89"/>
          </reference>
          <reference field="4" count="1" selected="0">
            <x v="45"/>
          </reference>
          <reference field="6" count="1" selected="0">
            <x v="196"/>
          </reference>
          <reference field="9" count="1" selected="0">
            <x v="1"/>
          </reference>
          <reference field="18" count="1">
            <x v="189"/>
          </reference>
        </references>
      </pivotArea>
    </format>
    <format dxfId="1428">
      <pivotArea dataOnly="0" labelOnly="1" outline="0" fieldPosition="0">
        <references count="5">
          <reference field="2" count="1" selected="0">
            <x v="103"/>
          </reference>
          <reference field="4" count="1" selected="0">
            <x v="45"/>
          </reference>
          <reference field="6" count="1" selected="0">
            <x v="196"/>
          </reference>
          <reference field="9" count="1" selected="0">
            <x v="1"/>
          </reference>
          <reference field="18" count="1">
            <x v="70"/>
          </reference>
        </references>
      </pivotArea>
    </format>
    <format dxfId="1429">
      <pivotArea dataOnly="0" labelOnly="1" outline="0" fieldPosition="0">
        <references count="5">
          <reference field="2" count="1" selected="0">
            <x v="89"/>
          </reference>
          <reference field="4" count="1" selected="0">
            <x v="45"/>
          </reference>
          <reference field="6" count="1" selected="0">
            <x v="200"/>
          </reference>
          <reference field="9" count="1" selected="0">
            <x v="1"/>
          </reference>
          <reference field="18" count="1">
            <x v="37"/>
          </reference>
        </references>
      </pivotArea>
    </format>
    <format dxfId="1430">
      <pivotArea dataOnly="0" labelOnly="1" outline="0" fieldPosition="0">
        <references count="5">
          <reference field="2" count="1" selected="0">
            <x v="103"/>
          </reference>
          <reference field="4" count="1" selected="0">
            <x v="45"/>
          </reference>
          <reference field="6" count="1" selected="0">
            <x v="200"/>
          </reference>
          <reference field="9" count="1" selected="0">
            <x v="1"/>
          </reference>
          <reference field="18" count="1">
            <x v="157"/>
          </reference>
        </references>
      </pivotArea>
    </format>
    <format dxfId="1431">
      <pivotArea dataOnly="0" labelOnly="1" outline="0" fieldPosition="0">
        <references count="5">
          <reference field="2" count="1" selected="0">
            <x v="89"/>
          </reference>
          <reference field="4" count="1" selected="0">
            <x v="45"/>
          </reference>
          <reference field="6" count="1" selected="0">
            <x v="208"/>
          </reference>
          <reference field="9" count="1" selected="0">
            <x v="1"/>
          </reference>
          <reference field="18" count="1">
            <x v="36"/>
          </reference>
        </references>
      </pivotArea>
    </format>
    <format dxfId="1432">
      <pivotArea dataOnly="0" labelOnly="1" outline="0" fieldPosition="0">
        <references count="5">
          <reference field="2" count="1" selected="0">
            <x v="103"/>
          </reference>
          <reference field="4" count="1" selected="0">
            <x v="45"/>
          </reference>
          <reference field="6" count="1" selected="0">
            <x v="208"/>
          </reference>
          <reference field="9" count="1" selected="0">
            <x v="1"/>
          </reference>
          <reference field="18" count="1">
            <x v="97"/>
          </reference>
        </references>
      </pivotArea>
    </format>
    <format dxfId="1433">
      <pivotArea dataOnly="0" labelOnly="1" outline="0" fieldPosition="0">
        <references count="5">
          <reference field="2" count="1" selected="0">
            <x v="103"/>
          </reference>
          <reference field="4" count="1" selected="0">
            <x v="45"/>
          </reference>
          <reference field="6" count="1" selected="0">
            <x v="236"/>
          </reference>
          <reference field="9" count="1" selected="0">
            <x v="0"/>
          </reference>
          <reference field="18" count="1">
            <x v="157"/>
          </reference>
        </references>
      </pivotArea>
    </format>
    <format dxfId="1434">
      <pivotArea dataOnly="0" labelOnly="1" outline="0" fieldPosition="0">
        <references count="5">
          <reference field="2" count="1" selected="0">
            <x v="89"/>
          </reference>
          <reference field="4" count="1" selected="0">
            <x v="45"/>
          </reference>
          <reference field="6" count="1" selected="0">
            <x v="238"/>
          </reference>
          <reference field="9" count="1" selected="0">
            <x v="0"/>
          </reference>
          <reference field="18" count="1">
            <x v="165"/>
          </reference>
        </references>
      </pivotArea>
    </format>
    <format dxfId="1435">
      <pivotArea dataOnly="0" labelOnly="1" outline="0" fieldPosition="0">
        <references count="5">
          <reference field="2" count="1" selected="0">
            <x v="103"/>
          </reference>
          <reference field="4" count="1" selected="0">
            <x v="45"/>
          </reference>
          <reference field="6" count="1" selected="0">
            <x v="239"/>
          </reference>
          <reference field="9" count="1" selected="0">
            <x v="0"/>
          </reference>
          <reference field="18" count="1">
            <x v="157"/>
          </reference>
        </references>
      </pivotArea>
    </format>
    <format dxfId="1436">
      <pivotArea dataOnly="0" labelOnly="1" outline="0" fieldPosition="0">
        <references count="5">
          <reference field="2" count="1" selected="0">
            <x v="89"/>
          </reference>
          <reference field="4" count="1" selected="0">
            <x v="45"/>
          </reference>
          <reference field="6" count="1" selected="0">
            <x v="269"/>
          </reference>
          <reference field="9" count="1" selected="0">
            <x v="0"/>
          </reference>
          <reference field="18" count="1">
            <x v="114"/>
          </reference>
        </references>
      </pivotArea>
    </format>
    <format dxfId="1437">
      <pivotArea dataOnly="0" labelOnly="1" outline="0" fieldPosition="0">
        <references count="5">
          <reference field="2" count="1" selected="0">
            <x v="89"/>
          </reference>
          <reference field="4" count="1" selected="0">
            <x v="45"/>
          </reference>
          <reference field="6" count="1" selected="0">
            <x v="270"/>
          </reference>
          <reference field="9" count="1" selected="0">
            <x v="0"/>
          </reference>
          <reference field="18" count="1">
            <x v="165"/>
          </reference>
        </references>
      </pivotArea>
    </format>
    <format dxfId="1438">
      <pivotArea dataOnly="0" labelOnly="1" outline="0" fieldPosition="0">
        <references count="5">
          <reference field="2" count="1" selected="0">
            <x v="89"/>
          </reference>
          <reference field="4" count="1" selected="0">
            <x v="45"/>
          </reference>
          <reference field="6" count="1" selected="0">
            <x v="320"/>
          </reference>
          <reference field="9" count="1" selected="0">
            <x v="0"/>
          </reference>
          <reference field="18" count="1">
            <x v="114"/>
          </reference>
        </references>
      </pivotArea>
    </format>
    <format dxfId="1439">
      <pivotArea dataOnly="0" labelOnly="1" outline="0" fieldPosition="0">
        <references count="5">
          <reference field="2" count="1" selected="0">
            <x v="103"/>
          </reference>
          <reference field="4" count="1" selected="0">
            <x v="45"/>
          </reference>
          <reference field="6" count="1" selected="0">
            <x v="322"/>
          </reference>
          <reference field="9" count="1" selected="0">
            <x v="0"/>
          </reference>
          <reference field="18" count="1">
            <x v="157"/>
          </reference>
        </references>
      </pivotArea>
    </format>
    <format dxfId="1440">
      <pivotArea dataOnly="0" labelOnly="1" outline="0" fieldPosition="0">
        <references count="5">
          <reference field="2" count="1" selected="0">
            <x v="89"/>
          </reference>
          <reference field="4" count="1" selected="0">
            <x v="45"/>
          </reference>
          <reference field="6" count="1" selected="0">
            <x v="324"/>
          </reference>
          <reference field="9" count="1" selected="0">
            <x v="1"/>
          </reference>
          <reference field="18" count="1">
            <x v="37"/>
          </reference>
        </references>
      </pivotArea>
    </format>
    <format dxfId="1441">
      <pivotArea dataOnly="0" labelOnly="1" outline="0" fieldPosition="0">
        <references count="5">
          <reference field="2" count="1" selected="0">
            <x v="103"/>
          </reference>
          <reference field="4" count="1" selected="0">
            <x v="45"/>
          </reference>
          <reference field="6" count="1" selected="0">
            <x v="324"/>
          </reference>
          <reference field="9" count="1" selected="0">
            <x v="1"/>
          </reference>
          <reference field="18" count="1">
            <x v="157"/>
          </reference>
        </references>
      </pivotArea>
    </format>
    <format dxfId="1442">
      <pivotArea dataOnly="0" labelOnly="1" outline="0" fieldPosition="0">
        <references count="5">
          <reference field="2" count="1" selected="0">
            <x v="89"/>
          </reference>
          <reference field="4" count="1" selected="0">
            <x v="45"/>
          </reference>
          <reference field="6" count="1" selected="0">
            <x v="328"/>
          </reference>
          <reference field="9" count="1" selected="0">
            <x v="0"/>
          </reference>
          <reference field="18" count="1">
            <x v="114"/>
          </reference>
        </references>
      </pivotArea>
    </format>
    <format dxfId="1443">
      <pivotArea dataOnly="0" labelOnly="1" outline="0" fieldPosition="0">
        <references count="5">
          <reference field="2" count="1" selected="0">
            <x v="103"/>
          </reference>
          <reference field="4" count="1" selected="0">
            <x v="45"/>
          </reference>
          <reference field="6" count="1" selected="0">
            <x v="336"/>
          </reference>
          <reference field="9" count="1" selected="0">
            <x v="0"/>
          </reference>
          <reference field="18" count="1">
            <x v="157"/>
          </reference>
        </references>
      </pivotArea>
    </format>
    <format dxfId="1444">
      <pivotArea dataOnly="0" labelOnly="1" outline="0" fieldPosition="0">
        <references count="5">
          <reference field="2" count="1" selected="0">
            <x v="89"/>
          </reference>
          <reference field="4" count="1" selected="0">
            <x v="45"/>
          </reference>
          <reference field="6" count="1" selected="0">
            <x v="347"/>
          </reference>
          <reference field="9" count="1" selected="0">
            <x v="0"/>
          </reference>
          <reference field="18" count="1">
            <x v="165"/>
          </reference>
        </references>
      </pivotArea>
    </format>
    <format dxfId="1445">
      <pivotArea dataOnly="0" labelOnly="1" outline="0" fieldPosition="0">
        <references count="5">
          <reference field="2" count="1" selected="0">
            <x v="89"/>
          </reference>
          <reference field="4" count="1" selected="0">
            <x v="45"/>
          </reference>
          <reference field="6" count="1" selected="0">
            <x v="358"/>
          </reference>
          <reference field="9" count="1" selected="0">
            <x v="1"/>
          </reference>
          <reference field="18" count="1">
            <x v="101"/>
          </reference>
        </references>
      </pivotArea>
    </format>
    <format dxfId="1446">
      <pivotArea dataOnly="0" labelOnly="1" outline="0" fieldPosition="0">
        <references count="5">
          <reference field="2" count="1" selected="0">
            <x v="103"/>
          </reference>
          <reference field="4" count="1" selected="0">
            <x v="45"/>
          </reference>
          <reference field="6" count="1" selected="0">
            <x v="358"/>
          </reference>
          <reference field="9" count="1" selected="0">
            <x v="1"/>
          </reference>
          <reference field="18" count="1">
            <x v="157"/>
          </reference>
        </references>
      </pivotArea>
    </format>
    <format dxfId="1447">
      <pivotArea dataOnly="0" labelOnly="1" outline="0" fieldPosition="0">
        <references count="5">
          <reference field="2" count="1" selected="0">
            <x v="89"/>
          </reference>
          <reference field="4" count="1" selected="0">
            <x v="45"/>
          </reference>
          <reference field="6" count="1" selected="0">
            <x v="361"/>
          </reference>
          <reference field="9" count="1" selected="0">
            <x v="0"/>
          </reference>
          <reference field="18" count="1">
            <x v="114"/>
          </reference>
        </references>
      </pivotArea>
    </format>
    <format dxfId="1448">
      <pivotArea dataOnly="0" labelOnly="1" outline="0" fieldPosition="0">
        <references count="5">
          <reference field="2" count="1" selected="0">
            <x v="103"/>
          </reference>
          <reference field="4" count="1" selected="0">
            <x v="45"/>
          </reference>
          <reference field="6" count="1" selected="0">
            <x v="369"/>
          </reference>
          <reference field="9" count="1" selected="0">
            <x v="0"/>
          </reference>
          <reference field="18" count="1">
            <x v="157"/>
          </reference>
        </references>
      </pivotArea>
    </format>
    <format dxfId="1449">
      <pivotArea dataOnly="0" labelOnly="1" outline="0" fieldPosition="0">
        <references count="5">
          <reference field="2" count="1" selected="0">
            <x v="89"/>
          </reference>
          <reference field="4" count="1" selected="0">
            <x v="45"/>
          </reference>
          <reference field="6" count="1" selected="0">
            <x v="413"/>
          </reference>
          <reference field="9" count="1" selected="0">
            <x v="0"/>
          </reference>
          <reference field="18" count="1">
            <x v="165"/>
          </reference>
        </references>
      </pivotArea>
    </format>
    <format dxfId="1450">
      <pivotArea dataOnly="0" labelOnly="1" outline="0" fieldPosition="0">
        <references count="5">
          <reference field="2" count="1" selected="0">
            <x v="103"/>
          </reference>
          <reference field="4" count="1" selected="0">
            <x v="45"/>
          </reference>
          <reference field="6" count="1" selected="0">
            <x v="414"/>
          </reference>
          <reference field="9" count="1" selected="0">
            <x v="0"/>
          </reference>
          <reference field="18" count="1">
            <x v="157"/>
          </reference>
        </references>
      </pivotArea>
    </format>
    <format dxfId="1451">
      <pivotArea dataOnly="0" labelOnly="1" outline="0" fieldPosition="0">
        <references count="5">
          <reference field="2" count="1" selected="0">
            <x v="89"/>
          </reference>
          <reference field="4" count="1" selected="0">
            <x v="45"/>
          </reference>
          <reference field="6" count="1" selected="0">
            <x v="417"/>
          </reference>
          <reference field="9" count="1" selected="0">
            <x v="0"/>
          </reference>
          <reference field="18" count="1">
            <x v="165"/>
          </reference>
        </references>
      </pivotArea>
    </format>
    <format dxfId="1452">
      <pivotArea dataOnly="0" labelOnly="1" outline="0" fieldPosition="0">
        <references count="5">
          <reference field="2" count="1" selected="0">
            <x v="15"/>
          </reference>
          <reference field="4" count="1" selected="0">
            <x v="45"/>
          </reference>
          <reference field="6" count="1" selected="0">
            <x v="446"/>
          </reference>
          <reference field="9" count="1" selected="0">
            <x v="0"/>
          </reference>
          <reference field="18" count="1">
            <x v="144"/>
          </reference>
        </references>
      </pivotArea>
    </format>
    <format dxfId="1453">
      <pivotArea dataOnly="0" labelOnly="1" outline="0" fieldPosition="0">
        <references count="5">
          <reference field="2" count="1" selected="0">
            <x v="89"/>
          </reference>
          <reference field="4" count="1" selected="0">
            <x v="45"/>
          </reference>
          <reference field="6" count="1" selected="0">
            <x v="452"/>
          </reference>
          <reference field="9" count="1" selected="0">
            <x v="1"/>
          </reference>
          <reference field="18" count="1">
            <x v="101"/>
          </reference>
        </references>
      </pivotArea>
    </format>
    <format dxfId="1454">
      <pivotArea dataOnly="0" labelOnly="1" outline="0" fieldPosition="0">
        <references count="5">
          <reference field="2" count="1" selected="0">
            <x v="103"/>
          </reference>
          <reference field="4" count="1" selected="0">
            <x v="45"/>
          </reference>
          <reference field="6" count="1" selected="0">
            <x v="452"/>
          </reference>
          <reference field="9" count="1" selected="0">
            <x v="1"/>
          </reference>
          <reference field="18" count="1">
            <x v="157"/>
          </reference>
        </references>
      </pivotArea>
    </format>
    <format dxfId="1455">
      <pivotArea dataOnly="0" labelOnly="1" outline="0" fieldPosition="0">
        <references count="5">
          <reference field="2" count="1" selected="0">
            <x v="89"/>
          </reference>
          <reference field="4" count="1" selected="0">
            <x v="45"/>
          </reference>
          <reference field="6" count="1" selected="0">
            <x v="491"/>
          </reference>
          <reference field="9" count="1" selected="0">
            <x v="0"/>
          </reference>
          <reference field="18" count="1">
            <x v="165"/>
          </reference>
        </references>
      </pivotArea>
    </format>
    <format dxfId="1456">
      <pivotArea dataOnly="0" labelOnly="1" outline="0" fieldPosition="0">
        <references count="5">
          <reference field="2" count="1" selected="0">
            <x v="103"/>
          </reference>
          <reference field="4" count="1" selected="0">
            <x v="45"/>
          </reference>
          <reference field="6" count="1" selected="0">
            <x v="498"/>
          </reference>
          <reference field="9" count="1" selected="0">
            <x v="0"/>
          </reference>
          <reference field="18" count="1">
            <x v="157"/>
          </reference>
        </references>
      </pivotArea>
    </format>
    <format dxfId="1457">
      <pivotArea dataOnly="0" labelOnly="1" outline="0" fieldPosition="0">
        <references count="5">
          <reference field="2" count="1" selected="0">
            <x v="89"/>
          </reference>
          <reference field="4" count="1" selected="0">
            <x v="45"/>
          </reference>
          <reference field="6" count="1" selected="0">
            <x v="506"/>
          </reference>
          <reference field="9" count="1" selected="0">
            <x v="0"/>
          </reference>
          <reference field="18" count="1">
            <x v="165"/>
          </reference>
        </references>
      </pivotArea>
    </format>
    <format dxfId="1458">
      <pivotArea dataOnly="0" labelOnly="1" outline="0" fieldPosition="0">
        <references count="5">
          <reference field="2" count="1" selected="0">
            <x v="89"/>
          </reference>
          <reference field="4" count="1" selected="0">
            <x v="45"/>
          </reference>
          <reference field="6" count="1" selected="0">
            <x v="523"/>
          </reference>
          <reference field="9" count="1" selected="0">
            <x v="1"/>
          </reference>
          <reference field="18" count="1">
            <x v="37"/>
          </reference>
        </references>
      </pivotArea>
    </format>
    <format dxfId="1459">
      <pivotArea dataOnly="0" labelOnly="1" outline="0" fieldPosition="0">
        <references count="5">
          <reference field="2" count="1" selected="0">
            <x v="103"/>
          </reference>
          <reference field="4" count="1" selected="0">
            <x v="45"/>
          </reference>
          <reference field="6" count="1" selected="0">
            <x v="523"/>
          </reference>
          <reference field="9" count="1" selected="0">
            <x v="1"/>
          </reference>
          <reference field="18" count="1">
            <x v="157"/>
          </reference>
        </references>
      </pivotArea>
    </format>
    <format dxfId="1460">
      <pivotArea dataOnly="0" labelOnly="1" outline="0" fieldPosition="0">
        <references count="5">
          <reference field="2" count="1" selected="0">
            <x v="89"/>
          </reference>
          <reference field="4" count="1" selected="0">
            <x v="45"/>
          </reference>
          <reference field="6" count="1" selected="0">
            <x v="529"/>
          </reference>
          <reference field="9" count="1" selected="0">
            <x v="1"/>
          </reference>
          <reference field="18" count="1">
            <x v="67"/>
          </reference>
        </references>
      </pivotArea>
    </format>
    <format dxfId="1461">
      <pivotArea dataOnly="0" labelOnly="1" outline="0" fieldPosition="0">
        <references count="5">
          <reference field="2" count="1" selected="0">
            <x v="103"/>
          </reference>
          <reference field="4" count="1" selected="0">
            <x v="45"/>
          </reference>
          <reference field="6" count="1" selected="0">
            <x v="529"/>
          </reference>
          <reference field="9" count="1" selected="0">
            <x v="1"/>
          </reference>
          <reference field="18" count="1">
            <x v="88"/>
          </reference>
        </references>
      </pivotArea>
    </format>
    <format dxfId="1462">
      <pivotArea dataOnly="0" labelOnly="1" outline="0" fieldPosition="0">
        <references count="5">
          <reference field="2" count="1" selected="0">
            <x v="89"/>
          </reference>
          <reference field="4" count="1" selected="0">
            <x v="45"/>
          </reference>
          <reference field="6" count="1" selected="0">
            <x v="542"/>
          </reference>
          <reference field="9" count="1" selected="0">
            <x v="1"/>
          </reference>
          <reference field="18" count="1">
            <x v="67"/>
          </reference>
        </references>
      </pivotArea>
    </format>
    <format dxfId="1463">
      <pivotArea dataOnly="0" labelOnly="1" outline="0" fieldPosition="0">
        <references count="5">
          <reference field="2" count="1" selected="0">
            <x v="103"/>
          </reference>
          <reference field="4" count="1" selected="0">
            <x v="45"/>
          </reference>
          <reference field="6" count="1" selected="0">
            <x v="542"/>
          </reference>
          <reference field="9" count="1" selected="0">
            <x v="1"/>
          </reference>
          <reference field="18" count="1">
            <x v="156"/>
          </reference>
        </references>
      </pivotArea>
    </format>
    <format dxfId="1464">
      <pivotArea dataOnly="0" labelOnly="1" outline="0" fieldPosition="0">
        <references count="5">
          <reference field="2" count="1" selected="0">
            <x v="103"/>
          </reference>
          <reference field="4" count="1" selected="0">
            <x v="45"/>
          </reference>
          <reference field="6" count="1" selected="0">
            <x v="545"/>
          </reference>
          <reference field="9" count="1" selected="0">
            <x v="0"/>
          </reference>
          <reference field="18" count="1">
            <x v="157"/>
          </reference>
        </references>
      </pivotArea>
    </format>
    <format dxfId="1465">
      <pivotArea dataOnly="0" labelOnly="1" outline="0" fieldPosition="0">
        <references count="5">
          <reference field="2" count="1" selected="0">
            <x v="103"/>
          </reference>
          <reference field="4" count="1" selected="0">
            <x v="45"/>
          </reference>
          <reference field="6" count="1" selected="0">
            <x v="553"/>
          </reference>
          <reference field="9" count="1" selected="0">
            <x v="0"/>
          </reference>
          <reference field="18" count="1">
            <x v="35"/>
          </reference>
        </references>
      </pivotArea>
    </format>
    <format dxfId="1466">
      <pivotArea dataOnly="0" labelOnly="1" outline="0" fieldPosition="0">
        <references count="5">
          <reference field="2" count="1" selected="0">
            <x v="103"/>
          </reference>
          <reference field="4" count="1" selected="0">
            <x v="45"/>
          </reference>
          <reference field="6" count="1" selected="0">
            <x v="567"/>
          </reference>
          <reference field="9" count="1" selected="0">
            <x v="0"/>
          </reference>
          <reference field="18" count="1">
            <x v="157"/>
          </reference>
        </references>
      </pivotArea>
    </format>
    <format dxfId="1467">
      <pivotArea dataOnly="0" labelOnly="1" outline="0" fieldPosition="0">
        <references count="5">
          <reference field="2" count="1" selected="0">
            <x v="89"/>
          </reference>
          <reference field="4" count="1" selected="0">
            <x v="45"/>
          </reference>
          <reference field="6" count="1" selected="0">
            <x v="577"/>
          </reference>
          <reference field="9" count="1" selected="0">
            <x v="0"/>
          </reference>
          <reference field="18" count="1">
            <x v="114"/>
          </reference>
        </references>
      </pivotArea>
    </format>
    <format dxfId="1468">
      <pivotArea dataOnly="0" labelOnly="1" outline="0" fieldPosition="0">
        <references count="5">
          <reference field="2" count="1" selected="0">
            <x v="89"/>
          </reference>
          <reference field="4" count="1" selected="0">
            <x v="45"/>
          </reference>
          <reference field="6" count="1" selected="0">
            <x v="588"/>
          </reference>
          <reference field="9" count="1" selected="0">
            <x v="1"/>
          </reference>
          <reference field="18" count="1">
            <x v="36"/>
          </reference>
        </references>
      </pivotArea>
    </format>
    <format dxfId="1469">
      <pivotArea dataOnly="0" labelOnly="1" outline="0" fieldPosition="0">
        <references count="5">
          <reference field="2" count="1" selected="0">
            <x v="103"/>
          </reference>
          <reference field="4" count="1" selected="0">
            <x v="45"/>
          </reference>
          <reference field="6" count="1" selected="0">
            <x v="588"/>
          </reference>
          <reference field="9" count="1" selected="0">
            <x v="1"/>
          </reference>
          <reference field="18" count="1">
            <x v="2"/>
          </reference>
        </references>
      </pivotArea>
    </format>
    <format dxfId="1470">
      <pivotArea dataOnly="0" labelOnly="1" outline="0" fieldPosition="0">
        <references count="5">
          <reference field="2" count="1" selected="0">
            <x v="89"/>
          </reference>
          <reference field="4" count="1" selected="0">
            <x v="45"/>
          </reference>
          <reference field="6" count="1" selected="0">
            <x v="619"/>
          </reference>
          <reference field="9" count="1" selected="0">
            <x v="0"/>
          </reference>
          <reference field="18" count="1">
            <x v="114"/>
          </reference>
        </references>
      </pivotArea>
    </format>
    <format dxfId="1471">
      <pivotArea dataOnly="0" labelOnly="1" outline="0" fieldPosition="0">
        <references count="5">
          <reference field="2" count="1" selected="0">
            <x v="103"/>
          </reference>
          <reference field="4" count="1" selected="0">
            <x v="45"/>
          </reference>
          <reference field="6" count="1" selected="0">
            <x v="621"/>
          </reference>
          <reference field="9" count="1" selected="0">
            <x v="0"/>
          </reference>
          <reference field="18" count="1">
            <x v="56"/>
          </reference>
        </references>
      </pivotArea>
    </format>
    <format dxfId="1472">
      <pivotArea dataOnly="0" labelOnly="1" outline="0" fieldPosition="0">
        <references count="5">
          <reference field="2" count="1" selected="0">
            <x v="89"/>
          </reference>
          <reference field="4" count="1" selected="0">
            <x v="45"/>
          </reference>
          <reference field="6" count="1" selected="0">
            <x v="628"/>
          </reference>
          <reference field="9" count="1" selected="0">
            <x v="0"/>
          </reference>
          <reference field="18" count="1">
            <x v="165"/>
          </reference>
        </references>
      </pivotArea>
    </format>
    <format dxfId="1473">
      <pivotArea dataOnly="0" labelOnly="1" outline="0" fieldPosition="0">
        <references count="5">
          <reference field="2" count="1" selected="0">
            <x v="89"/>
          </reference>
          <reference field="4" count="1" selected="0">
            <x v="45"/>
          </reference>
          <reference field="6" count="1" selected="0">
            <x v="645"/>
          </reference>
          <reference field="9" count="1" selected="0">
            <x v="1"/>
          </reference>
          <reference field="18" count="1">
            <x v="67"/>
          </reference>
        </references>
      </pivotArea>
    </format>
    <format dxfId="1474">
      <pivotArea dataOnly="0" labelOnly="1" outline="0" fieldPosition="0">
        <references count="5">
          <reference field="2" count="1" selected="0">
            <x v="103"/>
          </reference>
          <reference field="4" count="1" selected="0">
            <x v="45"/>
          </reference>
          <reference field="6" count="1" selected="0">
            <x v="645"/>
          </reference>
          <reference field="9" count="1" selected="0">
            <x v="1"/>
          </reference>
          <reference field="18" count="1">
            <x v="88"/>
          </reference>
        </references>
      </pivotArea>
    </format>
    <format dxfId="1475">
      <pivotArea dataOnly="0" labelOnly="1" outline="0" fieldPosition="0">
        <references count="5">
          <reference field="2" count="1" selected="0">
            <x v="103"/>
          </reference>
          <reference field="4" count="1" selected="0">
            <x v="45"/>
          </reference>
          <reference field="6" count="1" selected="0">
            <x v="674"/>
          </reference>
          <reference field="9" count="1" selected="0">
            <x v="0"/>
          </reference>
          <reference field="18" count="1">
            <x v="179"/>
          </reference>
        </references>
      </pivotArea>
    </format>
    <format dxfId="1476">
      <pivotArea dataOnly="0" labelOnly="1" outline="0" fieldPosition="0">
        <references count="5">
          <reference field="2" count="1" selected="0">
            <x v="89"/>
          </reference>
          <reference field="4" count="1" selected="0">
            <x v="45"/>
          </reference>
          <reference field="6" count="1" selected="0">
            <x v="688"/>
          </reference>
          <reference field="9" count="1" selected="0">
            <x v="1"/>
          </reference>
          <reference field="18" count="1">
            <x v="38"/>
          </reference>
        </references>
      </pivotArea>
    </format>
    <format dxfId="1477">
      <pivotArea dataOnly="0" labelOnly="1" outline="0" fieldPosition="0">
        <references count="5">
          <reference field="2" count="1" selected="0">
            <x v="103"/>
          </reference>
          <reference field="4" count="1" selected="0">
            <x v="45"/>
          </reference>
          <reference field="6" count="1" selected="0">
            <x v="688"/>
          </reference>
          <reference field="9" count="1" selected="0">
            <x v="1"/>
          </reference>
          <reference field="18" count="1">
            <x v="157"/>
          </reference>
        </references>
      </pivotArea>
    </format>
    <format dxfId="1478">
      <pivotArea dataOnly="0" labelOnly="1" outline="0" fieldPosition="0">
        <references count="5">
          <reference field="2" count="1" selected="0">
            <x v="89"/>
          </reference>
          <reference field="4" count="1" selected="0">
            <x v="45"/>
          </reference>
          <reference field="6" count="1" selected="0">
            <x v="702"/>
          </reference>
          <reference field="9" count="1" selected="0">
            <x v="1"/>
          </reference>
          <reference field="18" count="1">
            <x v="101"/>
          </reference>
        </references>
      </pivotArea>
    </format>
    <format dxfId="1479">
      <pivotArea dataOnly="0" labelOnly="1" outline="0" fieldPosition="0">
        <references count="5">
          <reference field="2" count="1" selected="0">
            <x v="103"/>
          </reference>
          <reference field="4" count="1" selected="0">
            <x v="45"/>
          </reference>
          <reference field="6" count="1" selected="0">
            <x v="702"/>
          </reference>
          <reference field="9" count="1" selected="0">
            <x v="1"/>
          </reference>
          <reference field="18" count="1">
            <x v="157"/>
          </reference>
        </references>
      </pivotArea>
    </format>
    <format dxfId="1480">
      <pivotArea dataOnly="0" labelOnly="1" outline="0" fieldPosition="0">
        <references count="5">
          <reference field="2" count="1" selected="0">
            <x v="89"/>
          </reference>
          <reference field="4" count="1" selected="0">
            <x v="45"/>
          </reference>
          <reference field="6" count="1" selected="0">
            <x v="719"/>
          </reference>
          <reference field="9" count="1" selected="0">
            <x v="0"/>
          </reference>
          <reference field="18" count="1">
            <x v="165"/>
          </reference>
        </references>
      </pivotArea>
    </format>
    <format dxfId="1481">
      <pivotArea dataOnly="0" labelOnly="1" outline="0" fieldPosition="0">
        <references count="5">
          <reference field="2" count="1" selected="0">
            <x v="15"/>
          </reference>
          <reference field="4" count="1" selected="0">
            <x v="45"/>
          </reference>
          <reference field="6" count="1" selected="0">
            <x v="725"/>
          </reference>
          <reference field="9" count="1" selected="0">
            <x v="0"/>
          </reference>
          <reference field="18" count="1">
            <x v="207"/>
          </reference>
        </references>
      </pivotArea>
    </format>
    <format dxfId="1482">
      <pivotArea dataOnly="0" labelOnly="1" outline="0" fieldPosition="0">
        <references count="5">
          <reference field="2" count="1" selected="0">
            <x v="89"/>
          </reference>
          <reference field="4" count="1" selected="0">
            <x v="45"/>
          </reference>
          <reference field="6" count="1" selected="0">
            <x v="726"/>
          </reference>
          <reference field="9" count="1" selected="0">
            <x v="0"/>
          </reference>
          <reference field="18" count="1">
            <x v="165"/>
          </reference>
        </references>
      </pivotArea>
    </format>
    <format dxfId="1483">
      <pivotArea dataOnly="0" labelOnly="1" outline="0" fieldPosition="0">
        <references count="5">
          <reference field="2" count="1" selected="0">
            <x v="103"/>
          </reference>
          <reference field="4" count="1" selected="0">
            <x v="45"/>
          </reference>
          <reference field="6" count="1" selected="0">
            <x v="751"/>
          </reference>
          <reference field="9" count="1" selected="0">
            <x v="0"/>
          </reference>
          <reference field="18" count="1">
            <x v="157"/>
          </reference>
        </references>
      </pivotArea>
    </format>
    <format dxfId="1484">
      <pivotArea dataOnly="0" labelOnly="1" outline="0" fieldPosition="0">
        <references count="5">
          <reference field="2" count="1" selected="0">
            <x v="29"/>
          </reference>
          <reference field="4" count="1" selected="0">
            <x v="46"/>
          </reference>
          <reference field="6" count="1" selected="0">
            <x v="35"/>
          </reference>
          <reference field="9" count="1" selected="0">
            <x v="0"/>
          </reference>
          <reference field="18" count="1">
            <x v="127"/>
          </reference>
        </references>
      </pivotArea>
    </format>
    <format dxfId="1485">
      <pivotArea dataOnly="0" labelOnly="1" outline="0" fieldPosition="0">
        <references count="5">
          <reference field="2" count="1" selected="0">
            <x v="29"/>
          </reference>
          <reference field="4" count="1" selected="0">
            <x v="46"/>
          </reference>
          <reference field="6" count="1" selected="0">
            <x v="51"/>
          </reference>
          <reference field="9" count="1" selected="0">
            <x v="0"/>
          </reference>
          <reference field="18" count="1">
            <x v="108"/>
          </reference>
        </references>
      </pivotArea>
    </format>
    <format dxfId="1486">
      <pivotArea dataOnly="0" labelOnly="1" outline="0" fieldPosition="0">
        <references count="5">
          <reference field="2" count="1" selected="0">
            <x v="29"/>
          </reference>
          <reference field="4" count="1" selected="0">
            <x v="46"/>
          </reference>
          <reference field="6" count="1" selected="0">
            <x v="68"/>
          </reference>
          <reference field="9" count="1" selected="0">
            <x v="0"/>
          </reference>
          <reference field="18" count="1">
            <x v="125"/>
          </reference>
        </references>
      </pivotArea>
    </format>
    <format dxfId="1487">
      <pivotArea dataOnly="0" labelOnly="1" outline="0" fieldPosition="0">
        <references count="5">
          <reference field="2" count="1" selected="0">
            <x v="29"/>
          </reference>
          <reference field="4" count="1" selected="0">
            <x v="46"/>
          </reference>
          <reference field="6" count="1" selected="0">
            <x v="77"/>
          </reference>
          <reference field="9" count="1" selected="0">
            <x v="0"/>
          </reference>
          <reference field="18" count="1">
            <x v="133"/>
          </reference>
        </references>
      </pivotArea>
    </format>
    <format dxfId="1488">
      <pivotArea dataOnly="0" labelOnly="1" outline="0" fieldPosition="0">
        <references count="5">
          <reference field="2" count="1" selected="0">
            <x v="29"/>
          </reference>
          <reference field="4" count="1" selected="0">
            <x v="46"/>
          </reference>
          <reference field="6" count="1" selected="0">
            <x v="100"/>
          </reference>
          <reference field="9" count="1" selected="0">
            <x v="0"/>
          </reference>
          <reference field="18" count="1">
            <x v="45"/>
          </reference>
        </references>
      </pivotArea>
    </format>
    <format dxfId="1489">
      <pivotArea dataOnly="0" labelOnly="1" outline="0" fieldPosition="0">
        <references count="5">
          <reference field="2" count="1" selected="0">
            <x v="29"/>
          </reference>
          <reference field="4" count="1" selected="0">
            <x v="46"/>
          </reference>
          <reference field="6" count="1" selected="0">
            <x v="192"/>
          </reference>
          <reference field="9" count="1" selected="0">
            <x v="0"/>
          </reference>
          <reference field="18" count="1">
            <x v="129"/>
          </reference>
        </references>
      </pivotArea>
    </format>
    <format dxfId="1490">
      <pivotArea dataOnly="0" labelOnly="1" outline="0" fieldPosition="0">
        <references count="5">
          <reference field="2" count="1" selected="0">
            <x v="29"/>
          </reference>
          <reference field="4" count="1" selected="0">
            <x v="46"/>
          </reference>
          <reference field="6" count="1" selected="0">
            <x v="258"/>
          </reference>
          <reference field="9" count="1" selected="0">
            <x v="0"/>
          </reference>
          <reference field="18" count="1">
            <x v="126"/>
          </reference>
        </references>
      </pivotArea>
    </format>
    <format dxfId="1491">
      <pivotArea dataOnly="0" labelOnly="1" outline="0" fieldPosition="0">
        <references count="5">
          <reference field="2" count="1" selected="0">
            <x v="29"/>
          </reference>
          <reference field="4" count="1" selected="0">
            <x v="46"/>
          </reference>
          <reference field="6" count="1" selected="0">
            <x v="268"/>
          </reference>
          <reference field="9" count="1" selected="0">
            <x v="0"/>
          </reference>
          <reference field="18" count="1">
            <x v="95"/>
          </reference>
        </references>
      </pivotArea>
    </format>
    <format dxfId="1492">
      <pivotArea dataOnly="0" labelOnly="1" outline="0" fieldPosition="0">
        <references count="5">
          <reference field="2" count="1" selected="0">
            <x v="29"/>
          </reference>
          <reference field="4" count="1" selected="0">
            <x v="46"/>
          </reference>
          <reference field="6" count="1" selected="0">
            <x v="271"/>
          </reference>
          <reference field="9" count="1" selected="0">
            <x v="0"/>
          </reference>
          <reference field="18" count="1">
            <x v="83"/>
          </reference>
        </references>
      </pivotArea>
    </format>
    <format dxfId="1493">
      <pivotArea dataOnly="0" labelOnly="1" outline="0" fieldPosition="0">
        <references count="5">
          <reference field="2" count="1" selected="0">
            <x v="29"/>
          </reference>
          <reference field="4" count="1" selected="0">
            <x v="46"/>
          </reference>
          <reference field="6" count="1" selected="0">
            <x v="282"/>
          </reference>
          <reference field="9" count="1" selected="0">
            <x v="0"/>
          </reference>
          <reference field="18" count="1">
            <x v="5"/>
          </reference>
        </references>
      </pivotArea>
    </format>
    <format dxfId="1494">
      <pivotArea dataOnly="0" labelOnly="1" outline="0" fieldPosition="0">
        <references count="5">
          <reference field="2" count="1" selected="0">
            <x v="29"/>
          </reference>
          <reference field="4" count="1" selected="0">
            <x v="46"/>
          </reference>
          <reference field="6" count="1" selected="0">
            <x v="284"/>
          </reference>
          <reference field="9" count="1" selected="0">
            <x v="0"/>
          </reference>
          <reference field="18" count="1">
            <x v="133"/>
          </reference>
        </references>
      </pivotArea>
    </format>
    <format dxfId="1495">
      <pivotArea dataOnly="0" labelOnly="1" outline="0" fieldPosition="0">
        <references count="5">
          <reference field="2" count="1" selected="0">
            <x v="29"/>
          </reference>
          <reference field="4" count="1" selected="0">
            <x v="46"/>
          </reference>
          <reference field="6" count="1" selected="0">
            <x v="289"/>
          </reference>
          <reference field="9" count="1" selected="0">
            <x v="0"/>
          </reference>
          <reference field="18" count="1">
            <x v="96"/>
          </reference>
        </references>
      </pivotArea>
    </format>
    <format dxfId="1496">
      <pivotArea dataOnly="0" labelOnly="1" outline="0" fieldPosition="0">
        <references count="5">
          <reference field="2" count="1" selected="0">
            <x v="29"/>
          </reference>
          <reference field="4" count="1" selected="0">
            <x v="46"/>
          </reference>
          <reference field="6" count="1" selected="0">
            <x v="294"/>
          </reference>
          <reference field="9" count="1" selected="0">
            <x v="0"/>
          </reference>
          <reference field="18" count="1">
            <x v="127"/>
          </reference>
        </references>
      </pivotArea>
    </format>
    <format dxfId="1497">
      <pivotArea dataOnly="0" labelOnly="1" outline="0" fieldPosition="0">
        <references count="5">
          <reference field="2" count="1" selected="0">
            <x v="29"/>
          </reference>
          <reference field="4" count="1" selected="0">
            <x v="46"/>
          </reference>
          <reference field="6" count="1" selected="0">
            <x v="328"/>
          </reference>
          <reference field="9" count="1" selected="0">
            <x v="0"/>
          </reference>
          <reference field="18" count="1">
            <x v="108"/>
          </reference>
        </references>
      </pivotArea>
    </format>
    <format dxfId="1498">
      <pivotArea dataOnly="0" labelOnly="1" outline="0" fieldPosition="0">
        <references count="5">
          <reference field="2" count="1" selected="0">
            <x v="29"/>
          </reference>
          <reference field="4" count="1" selected="0">
            <x v="46"/>
          </reference>
          <reference field="6" count="1" selected="0">
            <x v="383"/>
          </reference>
          <reference field="9" count="1" selected="0">
            <x v="0"/>
          </reference>
          <reference field="18" count="1">
            <x v="127"/>
          </reference>
        </references>
      </pivotArea>
    </format>
    <format dxfId="1499">
      <pivotArea dataOnly="0" labelOnly="1" outline="0" fieldPosition="0">
        <references count="5">
          <reference field="2" count="1" selected="0">
            <x v="29"/>
          </reference>
          <reference field="4" count="1" selected="0">
            <x v="46"/>
          </reference>
          <reference field="6" count="1" selected="0">
            <x v="420"/>
          </reference>
          <reference field="9" count="1" selected="0">
            <x v="0"/>
          </reference>
          <reference field="18" count="1">
            <x v="49"/>
          </reference>
        </references>
      </pivotArea>
    </format>
    <format dxfId="1500">
      <pivotArea dataOnly="0" labelOnly="1" outline="0" fieldPosition="0">
        <references count="5">
          <reference field="2" count="1" selected="0">
            <x v="29"/>
          </reference>
          <reference field="4" count="1" selected="0">
            <x v="46"/>
          </reference>
          <reference field="6" count="1" selected="0">
            <x v="447"/>
          </reference>
          <reference field="9" count="1" selected="0">
            <x v="0"/>
          </reference>
          <reference field="18" count="1">
            <x v="5"/>
          </reference>
        </references>
      </pivotArea>
    </format>
    <format dxfId="1501">
      <pivotArea dataOnly="0" labelOnly="1" outline="0" fieldPosition="0">
        <references count="5">
          <reference field="2" count="1" selected="0">
            <x v="29"/>
          </reference>
          <reference field="4" count="1" selected="0">
            <x v="46"/>
          </reference>
          <reference field="6" count="1" selected="0">
            <x v="451"/>
          </reference>
          <reference field="9" count="1" selected="0">
            <x v="0"/>
          </reference>
          <reference field="18" count="1">
            <x v="127"/>
          </reference>
        </references>
      </pivotArea>
    </format>
    <format dxfId="1502">
      <pivotArea dataOnly="0" labelOnly="1" outline="0" fieldPosition="0">
        <references count="5">
          <reference field="2" count="1" selected="0">
            <x v="29"/>
          </reference>
          <reference field="4" count="1" selected="0">
            <x v="46"/>
          </reference>
          <reference field="6" count="1" selected="0">
            <x v="452"/>
          </reference>
          <reference field="9" count="1" selected="0">
            <x v="0"/>
          </reference>
          <reference field="18" count="1">
            <x v="83"/>
          </reference>
        </references>
      </pivotArea>
    </format>
    <format dxfId="1503">
      <pivotArea dataOnly="0" labelOnly="1" outline="0" fieldPosition="0">
        <references count="5">
          <reference field="2" count="1" selected="0">
            <x v="29"/>
          </reference>
          <reference field="4" count="1" selected="0">
            <x v="46"/>
          </reference>
          <reference field="6" count="1" selected="0">
            <x v="457"/>
          </reference>
          <reference field="9" count="1" selected="0">
            <x v="0"/>
          </reference>
          <reference field="18" count="1">
            <x v="108"/>
          </reference>
        </references>
      </pivotArea>
    </format>
    <format dxfId="1504">
      <pivotArea dataOnly="0" labelOnly="1" outline="0" fieldPosition="0">
        <references count="5">
          <reference field="2" count="1" selected="0">
            <x v="29"/>
          </reference>
          <reference field="4" count="1" selected="0">
            <x v="46"/>
          </reference>
          <reference field="6" count="1" selected="0">
            <x v="492"/>
          </reference>
          <reference field="9" count="1" selected="0">
            <x v="0"/>
          </reference>
          <reference field="18" count="1">
            <x v="49"/>
          </reference>
        </references>
      </pivotArea>
    </format>
    <format dxfId="1505">
      <pivotArea dataOnly="0" labelOnly="1" outline="0" fieldPosition="0">
        <references count="5">
          <reference field="2" count="1" selected="0">
            <x v="29"/>
          </reference>
          <reference field="4" count="1" selected="0">
            <x v="46"/>
          </reference>
          <reference field="6" count="1" selected="0">
            <x v="521"/>
          </reference>
          <reference field="9" count="1" selected="0">
            <x v="0"/>
          </reference>
          <reference field="18" count="1">
            <x v="94"/>
          </reference>
        </references>
      </pivotArea>
    </format>
    <format dxfId="1506">
      <pivotArea dataOnly="0" labelOnly="1" outline="0" fieldPosition="0">
        <references count="5">
          <reference field="2" count="1" selected="0">
            <x v="29"/>
          </reference>
          <reference field="4" count="1" selected="0">
            <x v="46"/>
          </reference>
          <reference field="6" count="1" selected="0">
            <x v="538"/>
          </reference>
          <reference field="9" count="1" selected="0">
            <x v="0"/>
          </reference>
          <reference field="18" count="1">
            <x v="45"/>
          </reference>
        </references>
      </pivotArea>
    </format>
    <format dxfId="1507">
      <pivotArea dataOnly="0" labelOnly="1" outline="0" fieldPosition="0">
        <references count="5">
          <reference field="2" count="1" selected="0">
            <x v="29"/>
          </reference>
          <reference field="4" count="1" selected="0">
            <x v="46"/>
          </reference>
          <reference field="6" count="1" selected="0">
            <x v="540"/>
          </reference>
          <reference field="9" count="1" selected="0">
            <x v="0"/>
          </reference>
          <reference field="18" count="1">
            <x v="130"/>
          </reference>
        </references>
      </pivotArea>
    </format>
    <format dxfId="1508">
      <pivotArea dataOnly="0" labelOnly="1" outline="0" fieldPosition="0">
        <references count="5">
          <reference field="2" count="1" selected="0">
            <x v="29"/>
          </reference>
          <reference field="4" count="1" selected="0">
            <x v="46"/>
          </reference>
          <reference field="6" count="1" selected="0">
            <x v="552"/>
          </reference>
          <reference field="9" count="1" selected="0">
            <x v="0"/>
          </reference>
          <reference field="18" count="1">
            <x v="47"/>
          </reference>
        </references>
      </pivotArea>
    </format>
    <format dxfId="1509">
      <pivotArea dataOnly="0" labelOnly="1" outline="0" fieldPosition="0">
        <references count="5">
          <reference field="2" count="1" selected="0">
            <x v="29"/>
          </reference>
          <reference field="4" count="1" selected="0">
            <x v="46"/>
          </reference>
          <reference field="6" count="1" selected="0">
            <x v="562"/>
          </reference>
          <reference field="9" count="1" selected="0">
            <x v="0"/>
          </reference>
          <reference field="18" count="1">
            <x v="128"/>
          </reference>
        </references>
      </pivotArea>
    </format>
    <format dxfId="1510">
      <pivotArea dataOnly="0" labelOnly="1" outline="0" fieldPosition="0">
        <references count="5">
          <reference field="2" count="1" selected="0">
            <x v="29"/>
          </reference>
          <reference field="4" count="1" selected="0">
            <x v="46"/>
          </reference>
          <reference field="6" count="1" selected="0">
            <x v="571"/>
          </reference>
          <reference field="9" count="1" selected="0">
            <x v="0"/>
          </reference>
          <reference field="18" count="1">
            <x v="129"/>
          </reference>
        </references>
      </pivotArea>
    </format>
    <format dxfId="1511">
      <pivotArea dataOnly="0" labelOnly="1" outline="0" fieldPosition="0">
        <references count="5">
          <reference field="2" count="1" selected="0">
            <x v="29"/>
          </reference>
          <reference field="4" count="1" selected="0">
            <x v="46"/>
          </reference>
          <reference field="6" count="1" selected="0">
            <x v="674"/>
          </reference>
          <reference field="9" count="1" selected="0">
            <x v="0"/>
          </reference>
          <reference field="18" count="1">
            <x v="127"/>
          </reference>
        </references>
      </pivotArea>
    </format>
    <format dxfId="1512">
      <pivotArea dataOnly="0" labelOnly="1" outline="0" fieldPosition="0">
        <references count="5">
          <reference field="2" count="1" selected="0">
            <x v="29"/>
          </reference>
          <reference field="4" count="1" selected="0">
            <x v="46"/>
          </reference>
          <reference field="6" count="1" selected="0">
            <x v="690"/>
          </reference>
          <reference field="9" count="1" selected="0">
            <x v="0"/>
          </reference>
          <reference field="18" count="1">
            <x v="128"/>
          </reference>
        </references>
      </pivotArea>
    </format>
    <format dxfId="1513">
      <pivotArea dataOnly="0" labelOnly="1" outline="0" fieldPosition="0">
        <references count="5">
          <reference field="2" count="1" selected="0">
            <x v="29"/>
          </reference>
          <reference field="4" count="1" selected="0">
            <x v="46"/>
          </reference>
          <reference field="6" count="1" selected="0">
            <x v="693"/>
          </reference>
          <reference field="9" count="1" selected="0">
            <x v="0"/>
          </reference>
          <reference field="18" count="1">
            <x v="48"/>
          </reference>
        </references>
      </pivotArea>
    </format>
    <format dxfId="1514">
      <pivotArea dataOnly="0" labelOnly="1" outline="0" fieldPosition="0">
        <references count="5">
          <reference field="2" count="1" selected="0">
            <x v="29"/>
          </reference>
          <reference field="4" count="1" selected="0">
            <x v="46"/>
          </reference>
          <reference field="6" count="1" selected="0">
            <x v="695"/>
          </reference>
          <reference field="9" count="1" selected="0">
            <x v="0"/>
          </reference>
          <reference field="18" count="1">
            <x v="127"/>
          </reference>
        </references>
      </pivotArea>
    </format>
    <format dxfId="1515">
      <pivotArea dataOnly="0" labelOnly="1" outline="0" fieldPosition="0">
        <references count="5">
          <reference field="2" count="1" selected="0">
            <x v="29"/>
          </reference>
          <reference field="4" count="1" selected="0">
            <x v="46"/>
          </reference>
          <reference field="6" count="1" selected="0">
            <x v="729"/>
          </reference>
          <reference field="9" count="1" selected="0">
            <x v="0"/>
          </reference>
          <reference field="18" count="1">
            <x v="125"/>
          </reference>
        </references>
      </pivotArea>
    </format>
    <format dxfId="1516">
      <pivotArea dataOnly="0" labelOnly="1" outline="0" fieldPosition="0">
        <references count="5">
          <reference field="2" count="1" selected="0">
            <x v="29"/>
          </reference>
          <reference field="4" count="1" selected="0">
            <x v="46"/>
          </reference>
          <reference field="6" count="1" selected="0">
            <x v="736"/>
          </reference>
          <reference field="9" count="1" selected="0">
            <x v="0"/>
          </reference>
          <reference field="18" count="1">
            <x v="48"/>
          </reference>
        </references>
      </pivotArea>
    </format>
    <format dxfId="1517">
      <pivotArea dataOnly="0" labelOnly="1" outline="0" fieldPosition="0">
        <references count="5">
          <reference field="2" count="1" selected="0">
            <x v="29"/>
          </reference>
          <reference field="4" count="1" selected="0">
            <x v="46"/>
          </reference>
          <reference field="6" count="1" selected="0">
            <x v="748"/>
          </reference>
          <reference field="9" count="1" selected="0">
            <x v="0"/>
          </reference>
          <reference field="18" count="1">
            <x v="45"/>
          </reference>
        </references>
      </pivotArea>
    </format>
    <format dxfId="1518">
      <pivotArea dataOnly="0" labelOnly="1" outline="0" fieldPosition="0">
        <references count="5">
          <reference field="2" count="1" selected="0">
            <x v="104"/>
          </reference>
          <reference field="4" count="1" selected="0">
            <x v="47"/>
          </reference>
          <reference field="6" count="1" selected="0">
            <x v="766"/>
          </reference>
          <reference field="9" count="1" selected="0">
            <x v="5"/>
          </reference>
          <reference field="18" count="1">
            <x v="230"/>
          </reference>
        </references>
      </pivotArea>
    </format>
    <format dxfId="1519">
      <pivotArea dataOnly="0" labelOnly="1" outline="0" fieldPosition="0">
        <references count="6">
          <reference field="2" count="1" selected="0">
            <x v="3"/>
          </reference>
          <reference field="4" count="1" selected="0">
            <x v="0"/>
          </reference>
          <reference field="6" count="1" selected="0">
            <x v="29"/>
          </reference>
          <reference field="9" count="1" selected="0">
            <x v="0"/>
          </reference>
          <reference field="18" count="1" selected="0">
            <x v="25"/>
          </reference>
          <reference field="19" count="1">
            <x v="40"/>
          </reference>
        </references>
      </pivotArea>
    </format>
    <format dxfId="1520">
      <pivotArea dataOnly="0" labelOnly="1" outline="0" fieldPosition="0">
        <references count="6">
          <reference field="2" count="1" selected="0">
            <x v="3"/>
          </reference>
          <reference field="4" count="1" selected="0">
            <x v="0"/>
          </reference>
          <reference field="6" count="1" selected="0">
            <x v="328"/>
          </reference>
          <reference field="9" count="1" selected="0">
            <x v="0"/>
          </reference>
          <reference field="18" count="1" selected="0">
            <x v="110"/>
          </reference>
          <reference field="19" count="1">
            <x v="4"/>
          </reference>
        </references>
      </pivotArea>
    </format>
    <format dxfId="1521">
      <pivotArea dataOnly="0" labelOnly="1" outline="0" fieldPosition="0">
        <references count="6">
          <reference field="2" count="1" selected="0">
            <x v="67"/>
          </reference>
          <reference field="4" count="1" selected="0">
            <x v="0"/>
          </reference>
          <reference field="6" count="1" selected="0">
            <x v="378"/>
          </reference>
          <reference field="9" count="1" selected="0">
            <x v="0"/>
          </reference>
          <reference field="18" count="1" selected="0">
            <x v="7"/>
          </reference>
          <reference field="19" count="1">
            <x v="41"/>
          </reference>
        </references>
      </pivotArea>
    </format>
    <format dxfId="1522">
      <pivotArea dataOnly="0" labelOnly="1" outline="0" fieldPosition="0">
        <references count="6">
          <reference field="2" count="1" selected="0">
            <x v="3"/>
          </reference>
          <reference field="4" count="1" selected="0">
            <x v="0"/>
          </reference>
          <reference field="6" count="1" selected="0">
            <x v="399"/>
          </reference>
          <reference field="9" count="1" selected="0">
            <x v="0"/>
          </reference>
          <reference field="18" count="1" selected="0">
            <x v="25"/>
          </reference>
          <reference field="19" count="1">
            <x v="40"/>
          </reference>
        </references>
      </pivotArea>
    </format>
    <format dxfId="1523">
      <pivotArea dataOnly="0" labelOnly="1" outline="0" fieldPosition="0">
        <references count="6">
          <reference field="2" count="1" selected="0">
            <x v="67"/>
          </reference>
          <reference field="4" count="1" selected="0">
            <x v="0"/>
          </reference>
          <reference field="6" count="1" selected="0">
            <x v="405"/>
          </reference>
          <reference field="9" count="1" selected="0">
            <x v="0"/>
          </reference>
          <reference field="18" count="1" selected="0">
            <x v="7"/>
          </reference>
          <reference field="19" count="1">
            <x v="41"/>
          </reference>
        </references>
      </pivotArea>
    </format>
    <format dxfId="1524">
      <pivotArea dataOnly="0" labelOnly="1" outline="0" fieldPosition="0">
        <references count="6">
          <reference field="2" count="1" selected="0">
            <x v="3"/>
          </reference>
          <reference field="4" count="1" selected="0">
            <x v="0"/>
          </reference>
          <reference field="6" count="1" selected="0">
            <x v="454"/>
          </reference>
          <reference field="9" count="1" selected="0">
            <x v="0"/>
          </reference>
          <reference field="18" count="1" selected="0">
            <x v="25"/>
          </reference>
          <reference field="19" count="1">
            <x v="40"/>
          </reference>
        </references>
      </pivotArea>
    </format>
    <format dxfId="1525">
      <pivotArea dataOnly="0" labelOnly="1" outline="0" fieldPosition="0">
        <references count="6">
          <reference field="2" count="1" selected="0">
            <x v="67"/>
          </reference>
          <reference field="4" count="1" selected="0">
            <x v="0"/>
          </reference>
          <reference field="6" count="1" selected="0">
            <x v="589"/>
          </reference>
          <reference field="9" count="1" selected="0">
            <x v="0"/>
          </reference>
          <reference field="18" count="1" selected="0">
            <x v="7"/>
          </reference>
          <reference field="19" count="1">
            <x v="41"/>
          </reference>
        </references>
      </pivotArea>
    </format>
    <format dxfId="1526">
      <pivotArea dataOnly="0" labelOnly="1" outline="0" fieldPosition="0">
        <references count="6">
          <reference field="2" count="1" selected="0">
            <x v="6"/>
          </reference>
          <reference field="4" count="1" selected="0">
            <x v="1"/>
          </reference>
          <reference field="6" count="1" selected="0">
            <x v="164"/>
          </reference>
          <reference field="9" count="1" selected="0">
            <x v="0"/>
          </reference>
          <reference field="18" count="1" selected="0">
            <x v="78"/>
          </reference>
          <reference field="19" count="1">
            <x v="150"/>
          </reference>
        </references>
      </pivotArea>
    </format>
    <format dxfId="1527">
      <pivotArea dataOnly="0" labelOnly="1" outline="0" fieldPosition="0">
        <references count="6">
          <reference field="2" count="1" selected="0">
            <x v="63"/>
          </reference>
          <reference field="4" count="1" selected="0">
            <x v="1"/>
          </reference>
          <reference field="6" count="1" selected="0">
            <x v="558"/>
          </reference>
          <reference field="9" count="1" selected="0">
            <x v="0"/>
          </reference>
          <reference field="18" count="1" selected="0">
            <x v="115"/>
          </reference>
          <reference field="19" count="1">
            <x v="56"/>
          </reference>
        </references>
      </pivotArea>
    </format>
    <format dxfId="1528">
      <pivotArea dataOnly="0" labelOnly="1" outline="0" fieldPosition="0">
        <references count="6">
          <reference field="2" count="1" selected="0">
            <x v="32"/>
          </reference>
          <reference field="4" count="1" selected="0">
            <x v="2"/>
          </reference>
          <reference field="6" count="1" selected="0">
            <x v="142"/>
          </reference>
          <reference field="9" count="1" selected="0">
            <x v="0"/>
          </reference>
          <reference field="18" count="1" selected="0">
            <x v="161"/>
          </reference>
          <reference field="19" count="1">
            <x v="8"/>
          </reference>
        </references>
      </pivotArea>
    </format>
    <format dxfId="1529">
      <pivotArea dataOnly="0" labelOnly="1" outline="0" fieldPosition="0">
        <references count="6">
          <reference field="2" count="1" selected="0">
            <x v="8"/>
          </reference>
          <reference field="4" count="1" selected="0">
            <x v="2"/>
          </reference>
          <reference field="6" count="1" selected="0">
            <x v="415"/>
          </reference>
          <reference field="9" count="1" selected="0">
            <x v="2"/>
          </reference>
          <reference field="18" count="1" selected="0">
            <x v="200"/>
          </reference>
          <reference field="19" count="1">
            <x v="122"/>
          </reference>
        </references>
      </pivotArea>
    </format>
    <format dxfId="1530">
      <pivotArea dataOnly="0" labelOnly="1" outline="0" fieldPosition="0">
        <references count="6">
          <reference field="2" count="1" selected="0">
            <x v="76"/>
          </reference>
          <reference field="4" count="1" selected="0">
            <x v="2"/>
          </reference>
          <reference field="6" count="1" selected="0">
            <x v="415"/>
          </reference>
          <reference field="9" count="1" selected="0">
            <x v="2"/>
          </reference>
          <reference field="18" count="1" selected="0">
            <x v="146"/>
          </reference>
          <reference field="19" count="1">
            <x v="82"/>
          </reference>
        </references>
      </pivotArea>
    </format>
    <format dxfId="1531">
      <pivotArea dataOnly="0" labelOnly="1" outline="0" fieldPosition="0">
        <references count="6">
          <reference field="2" count="1" selected="0">
            <x v="81"/>
          </reference>
          <reference field="4" count="1" selected="0">
            <x v="2"/>
          </reference>
          <reference field="6" count="1" selected="0">
            <x v="415"/>
          </reference>
          <reference field="9" count="1" selected="0">
            <x v="2"/>
          </reference>
          <reference field="18" count="1" selected="0">
            <x v="145"/>
          </reference>
          <reference field="19" count="1">
            <x v="81"/>
          </reference>
        </references>
      </pivotArea>
    </format>
    <format dxfId="1532">
      <pivotArea dataOnly="0" labelOnly="1" outline="0" fieldPosition="0">
        <references count="6">
          <reference field="2" count="1" selected="0">
            <x v="32"/>
          </reference>
          <reference field="4" count="1" selected="0">
            <x v="2"/>
          </reference>
          <reference field="6" count="1" selected="0">
            <x v="531"/>
          </reference>
          <reference field="9" count="1" selected="0">
            <x v="0"/>
          </reference>
          <reference field="18" count="1" selected="0">
            <x v="116"/>
          </reference>
          <reference field="19" count="1">
            <x v="70"/>
          </reference>
        </references>
      </pivotArea>
    </format>
    <format dxfId="1533">
      <pivotArea dataOnly="0" labelOnly="1" outline="0" fieldPosition="0">
        <references count="6">
          <reference field="2" count="1" selected="0">
            <x v="77"/>
          </reference>
          <reference field="4" count="1" selected="0">
            <x v="2"/>
          </reference>
          <reference field="6" count="1" selected="0">
            <x v="761"/>
          </reference>
          <reference field="9" count="1" selected="0">
            <x v="0"/>
          </reference>
          <reference field="18" count="1" selected="0">
            <x v="14"/>
          </reference>
          <reference field="19" count="1">
            <x v="160"/>
          </reference>
        </references>
      </pivotArea>
    </format>
    <format dxfId="1534">
      <pivotArea dataOnly="0" labelOnly="1" outline="0" fieldPosition="0">
        <references count="6">
          <reference field="2" count="1" selected="0">
            <x v="4"/>
          </reference>
          <reference field="4" count="1" selected="0">
            <x v="3"/>
          </reference>
          <reference field="6" count="1" selected="0">
            <x v="3"/>
          </reference>
          <reference field="9" count="1" selected="0">
            <x v="2"/>
          </reference>
          <reference field="18" count="1" selected="0">
            <x v="50"/>
          </reference>
          <reference field="19" count="1">
            <x v="79"/>
          </reference>
        </references>
      </pivotArea>
    </format>
    <format dxfId="1535">
      <pivotArea dataOnly="0" labelOnly="1" outline="0" fieldPosition="0">
        <references count="6">
          <reference field="2" count="1" selected="0">
            <x v="47"/>
          </reference>
          <reference field="4" count="1" selected="0">
            <x v="3"/>
          </reference>
          <reference field="6" count="1" selected="0">
            <x v="3"/>
          </reference>
          <reference field="9" count="1" selected="0">
            <x v="2"/>
          </reference>
          <reference field="18" count="1" selected="0">
            <x v="120"/>
          </reference>
          <reference field="19" count="1">
            <x v="149"/>
          </reference>
        </references>
      </pivotArea>
    </format>
    <format dxfId="1536">
      <pivotArea dataOnly="0" labelOnly="1" outline="0" fieldPosition="0">
        <references count="6">
          <reference field="2" count="1" selected="0">
            <x v="65"/>
          </reference>
          <reference field="4" count="1" selected="0">
            <x v="3"/>
          </reference>
          <reference field="6" count="1" selected="0">
            <x v="3"/>
          </reference>
          <reference field="9" count="1" selected="0">
            <x v="2"/>
          </reference>
          <reference field="18" count="1" selected="0">
            <x v="15"/>
          </reference>
          <reference field="19" count="1">
            <x v="52"/>
          </reference>
        </references>
      </pivotArea>
    </format>
    <format dxfId="1537">
      <pivotArea dataOnly="0" labelOnly="1" outline="0" fieldPosition="0">
        <references count="6">
          <reference field="2" count="1" selected="0">
            <x v="47"/>
          </reference>
          <reference field="4" count="1" selected="0">
            <x v="3"/>
          </reference>
          <reference field="6" count="1" selected="0">
            <x v="11"/>
          </reference>
          <reference field="9" count="1" selected="0">
            <x v="1"/>
          </reference>
          <reference field="18" count="1" selected="0">
            <x v="120"/>
          </reference>
          <reference field="19" count="1">
            <x v="143"/>
          </reference>
        </references>
      </pivotArea>
    </format>
    <format dxfId="1538">
      <pivotArea dataOnly="0" labelOnly="1" outline="0" fieldPosition="0">
        <references count="6">
          <reference field="2" count="1" selected="0">
            <x v="89"/>
          </reference>
          <reference field="4" count="1" selected="0">
            <x v="3"/>
          </reference>
          <reference field="6" count="1" selected="0">
            <x v="11"/>
          </reference>
          <reference field="9" count="1" selected="0">
            <x v="1"/>
          </reference>
          <reference field="18" count="1" selected="0">
            <x v="137"/>
          </reference>
          <reference field="19" count="1">
            <x v="5"/>
          </reference>
        </references>
      </pivotArea>
    </format>
    <format dxfId="1539">
      <pivotArea dataOnly="0" labelOnly="1" outline="0" fieldPosition="0">
        <references count="6">
          <reference field="2" count="1" selected="0">
            <x v="92"/>
          </reference>
          <reference field="4" count="1" selected="0">
            <x v="3"/>
          </reference>
          <reference field="6" count="1" selected="0">
            <x v="95"/>
          </reference>
          <reference field="9" count="1" selected="0">
            <x v="0"/>
          </reference>
          <reference field="18" count="1" selected="0">
            <x v="16"/>
          </reference>
          <reference field="19" count="1">
            <x v="154"/>
          </reference>
        </references>
      </pivotArea>
    </format>
    <format dxfId="1540">
      <pivotArea dataOnly="0" labelOnly="1" outline="0" fieldPosition="0">
        <references count="6">
          <reference field="2" count="1" selected="0">
            <x v="89"/>
          </reference>
          <reference field="4" count="1" selected="0">
            <x v="3"/>
          </reference>
          <reference field="6" count="1" selected="0">
            <x v="97"/>
          </reference>
          <reference field="9" count="1" selected="0">
            <x v="0"/>
          </reference>
          <reference field="18" count="1" selected="0">
            <x v="137"/>
          </reference>
          <reference field="19" count="1">
            <x v="5"/>
          </reference>
        </references>
      </pivotArea>
    </format>
    <format dxfId="1541">
      <pivotArea dataOnly="0" labelOnly="1" outline="0" fieldPosition="0">
        <references count="6">
          <reference field="2" count="1" selected="0">
            <x v="92"/>
          </reference>
          <reference field="4" count="1" selected="0">
            <x v="3"/>
          </reference>
          <reference field="6" count="1" selected="0">
            <x v="149"/>
          </reference>
          <reference field="9" count="1" selected="0">
            <x v="0"/>
          </reference>
          <reference field="18" count="1" selected="0">
            <x v="16"/>
          </reference>
          <reference field="19" count="1">
            <x v="154"/>
          </reference>
        </references>
      </pivotArea>
    </format>
    <format dxfId="1542">
      <pivotArea dataOnly="0" labelOnly="1" outline="0" fieldPosition="0">
        <references count="6">
          <reference field="2" count="1" selected="0">
            <x v="4"/>
          </reference>
          <reference field="4" count="1" selected="0">
            <x v="3"/>
          </reference>
          <reference field="6" count="1" selected="0">
            <x v="152"/>
          </reference>
          <reference field="9" count="1" selected="0">
            <x v="2"/>
          </reference>
          <reference field="18" count="1" selected="0">
            <x v="50"/>
          </reference>
          <reference field="19" count="1">
            <x v="79"/>
          </reference>
        </references>
      </pivotArea>
    </format>
    <format dxfId="1543">
      <pivotArea dataOnly="0" labelOnly="1" outline="0" fieldPosition="0">
        <references count="6">
          <reference field="2" count="1" selected="0">
            <x v="47"/>
          </reference>
          <reference field="4" count="1" selected="0">
            <x v="3"/>
          </reference>
          <reference field="6" count="1" selected="0">
            <x v="152"/>
          </reference>
          <reference field="9" count="1" selected="0">
            <x v="2"/>
          </reference>
          <reference field="18" count="1" selected="0">
            <x v="120"/>
          </reference>
          <reference field="19" count="1">
            <x v="159"/>
          </reference>
        </references>
      </pivotArea>
    </format>
    <format dxfId="1544">
      <pivotArea dataOnly="0" labelOnly="1" outline="0" fieldPosition="0">
        <references count="6">
          <reference field="2" count="1" selected="0">
            <x v="65"/>
          </reference>
          <reference field="4" count="1" selected="0">
            <x v="3"/>
          </reference>
          <reference field="6" count="1" selected="0">
            <x v="152"/>
          </reference>
          <reference field="9" count="1" selected="0">
            <x v="2"/>
          </reference>
          <reference field="18" count="1" selected="0">
            <x v="15"/>
          </reference>
          <reference field="19" count="1">
            <x v="52"/>
          </reference>
        </references>
      </pivotArea>
    </format>
    <format dxfId="1545">
      <pivotArea dataOnly="0" labelOnly="1" outline="0" fieldPosition="0">
        <references count="6">
          <reference field="2" count="1" selected="0">
            <x v="89"/>
          </reference>
          <reference field="4" count="1" selected="0">
            <x v="3"/>
          </reference>
          <reference field="6" count="1" selected="0">
            <x v="248"/>
          </reference>
          <reference field="9" count="1" selected="0">
            <x v="1"/>
          </reference>
          <reference field="18" count="1" selected="0">
            <x v="109"/>
          </reference>
          <reference field="19" count="1">
            <x v="77"/>
          </reference>
        </references>
      </pivotArea>
    </format>
    <format dxfId="1546">
      <pivotArea dataOnly="0" labelOnly="1" outline="0" fieldPosition="0">
        <references count="6">
          <reference field="2" count="1" selected="0">
            <x v="100"/>
          </reference>
          <reference field="4" count="1" selected="0">
            <x v="3"/>
          </reference>
          <reference field="6" count="1" selected="0">
            <x v="248"/>
          </reference>
          <reference field="9" count="1" selected="0">
            <x v="1"/>
          </reference>
          <reference field="18" count="1" selected="0">
            <x v="73"/>
          </reference>
          <reference field="19" count="1">
            <x v="78"/>
          </reference>
        </references>
      </pivotArea>
    </format>
    <format dxfId="1547">
      <pivotArea dataOnly="0" labelOnly="1" outline="0" fieldPosition="0">
        <references count="6">
          <reference field="2" count="1" selected="0">
            <x v="87"/>
          </reference>
          <reference field="4" count="1" selected="0">
            <x v="3"/>
          </reference>
          <reference field="6" count="1" selected="0">
            <x v="318"/>
          </reference>
          <reference field="9" count="1" selected="0">
            <x v="0"/>
          </reference>
          <reference field="18" count="1" selected="0">
            <x v="55"/>
          </reference>
          <reference field="19" count="1">
            <x v="95"/>
          </reference>
        </references>
      </pivotArea>
    </format>
    <format dxfId="1548">
      <pivotArea dataOnly="0" labelOnly="1" outline="0" fieldPosition="0">
        <references count="6">
          <reference field="2" count="1" selected="0">
            <x v="89"/>
          </reference>
          <reference field="4" count="1" selected="0">
            <x v="3"/>
          </reference>
          <reference field="6" count="1" selected="0">
            <x v="346"/>
          </reference>
          <reference field="9" count="1" selected="0">
            <x v="0"/>
          </reference>
          <reference field="18" count="1" selected="0">
            <x v="69"/>
          </reference>
          <reference field="19" count="1">
            <x v="99"/>
          </reference>
        </references>
      </pivotArea>
    </format>
    <format dxfId="1549">
      <pivotArea dataOnly="0" labelOnly="1" outline="0" fieldPosition="0">
        <references count="6">
          <reference field="2" count="1" selected="0">
            <x v="48"/>
          </reference>
          <reference field="4" count="1" selected="0">
            <x v="3"/>
          </reference>
          <reference field="6" count="1" selected="0">
            <x v="396"/>
          </reference>
          <reference field="9" count="1" selected="0">
            <x v="4"/>
          </reference>
          <reference field="18" count="1" selected="0">
            <x v="72"/>
          </reference>
          <reference field="19" count="1">
            <x v="38"/>
          </reference>
        </references>
      </pivotArea>
    </format>
    <format dxfId="1550">
      <pivotArea dataOnly="0" labelOnly="1" outline="0" fieldPosition="0">
        <references count="6">
          <reference field="2" count="1" selected="0">
            <x v="49"/>
          </reference>
          <reference field="4" count="1" selected="0">
            <x v="3"/>
          </reference>
          <reference field="6" count="1" selected="0">
            <x v="396"/>
          </reference>
          <reference field="9" count="1" selected="0">
            <x v="4"/>
          </reference>
          <reference field="18" count="1" selected="0">
            <x v="167"/>
          </reference>
          <reference field="19" count="1">
            <x v="11"/>
          </reference>
        </references>
      </pivotArea>
    </format>
    <format dxfId="1551">
      <pivotArea dataOnly="0" labelOnly="1" outline="0" fieldPosition="0">
        <references count="6">
          <reference field="2" count="1" selected="0">
            <x v="56"/>
          </reference>
          <reference field="4" count="1" selected="0">
            <x v="3"/>
          </reference>
          <reference field="6" count="1" selected="0">
            <x v="396"/>
          </reference>
          <reference field="9" count="1" selected="0">
            <x v="4"/>
          </reference>
          <reference field="18" count="1" selected="0">
            <x v="141"/>
          </reference>
          <reference field="19" count="1">
            <x v="37"/>
          </reference>
        </references>
      </pivotArea>
    </format>
    <format dxfId="1552">
      <pivotArea dataOnly="0" labelOnly="1" outline="0" fieldPosition="0">
        <references count="6">
          <reference field="2" count="1" selected="0">
            <x v="69"/>
          </reference>
          <reference field="4" count="1" selected="0">
            <x v="3"/>
          </reference>
          <reference field="6" count="1" selected="0">
            <x v="396"/>
          </reference>
          <reference field="9" count="1" selected="0">
            <x v="4"/>
          </reference>
          <reference field="18" count="1" selected="0">
            <x v="43"/>
          </reference>
          <reference field="19" count="1">
            <x v="30"/>
          </reference>
        </references>
      </pivotArea>
    </format>
    <format dxfId="1553">
      <pivotArea dataOnly="0" labelOnly="1" outline="0" fieldPosition="0">
        <references count="6">
          <reference field="2" count="1" selected="0">
            <x v="69"/>
          </reference>
          <reference field="4" count="1" selected="0">
            <x v="3"/>
          </reference>
          <reference field="6" count="1" selected="0">
            <x v="396"/>
          </reference>
          <reference field="9" count="1" selected="0">
            <x v="4"/>
          </reference>
          <reference field="18" count="1" selected="0">
            <x v="186"/>
          </reference>
          <reference field="19" count="1">
            <x v="36"/>
          </reference>
        </references>
      </pivotArea>
    </format>
    <format dxfId="1554">
      <pivotArea dataOnly="0" labelOnly="1" outline="0" fieldPosition="0">
        <references count="6">
          <reference field="2" count="1" selected="0">
            <x v="74"/>
          </reference>
          <reference field="4" count="1" selected="0">
            <x v="3"/>
          </reference>
          <reference field="6" count="1" selected="0">
            <x v="396"/>
          </reference>
          <reference field="9" count="1" selected="0">
            <x v="4"/>
          </reference>
          <reference field="18" count="1" selected="0">
            <x v="206"/>
          </reference>
          <reference field="19" count="1">
            <x v="31"/>
          </reference>
        </references>
      </pivotArea>
    </format>
    <format dxfId="1555">
      <pivotArea dataOnly="0" labelOnly="1" outline="0" fieldPosition="0">
        <references count="6">
          <reference field="2" count="1" selected="0">
            <x v="94"/>
          </reference>
          <reference field="4" count="1" selected="0">
            <x v="3"/>
          </reference>
          <reference field="6" count="1" selected="0">
            <x v="396"/>
          </reference>
          <reference field="9" count="1" selected="0">
            <x v="4"/>
          </reference>
          <reference field="18" count="1" selected="0">
            <x v="74"/>
          </reference>
          <reference field="19" count="1">
            <x v="12"/>
          </reference>
        </references>
      </pivotArea>
    </format>
    <format dxfId="1556">
      <pivotArea dataOnly="0" labelOnly="1" outline="0" fieldPosition="0">
        <references count="6">
          <reference field="2" count="1" selected="0">
            <x v="94"/>
          </reference>
          <reference field="4" count="1" selected="0">
            <x v="3"/>
          </reference>
          <reference field="6" count="1" selected="0">
            <x v="396"/>
          </reference>
          <reference field="9" count="1" selected="0">
            <x v="4"/>
          </reference>
          <reference field="18" count="1" selected="0">
            <x v="202"/>
          </reference>
          <reference field="19" count="1">
            <x v="13"/>
          </reference>
        </references>
      </pivotArea>
    </format>
    <format dxfId="1557">
      <pivotArea dataOnly="0" labelOnly="1" outline="0" fieldPosition="0">
        <references count="6">
          <reference field="2" count="1" selected="0">
            <x v="89"/>
          </reference>
          <reference field="4" count="1" selected="0">
            <x v="3"/>
          </reference>
          <reference field="6" count="1" selected="0">
            <x v="406"/>
          </reference>
          <reference field="9" count="1" selected="0">
            <x v="1"/>
          </reference>
          <reference field="18" count="1" selected="0">
            <x v="109"/>
          </reference>
          <reference field="19" count="1">
            <x v="77"/>
          </reference>
        </references>
      </pivotArea>
    </format>
    <format dxfId="1558">
      <pivotArea dataOnly="0" labelOnly="1" outline="0" fieldPosition="0">
        <references count="6">
          <reference field="2" count="1" selected="0">
            <x v="100"/>
          </reference>
          <reference field="4" count="1" selected="0">
            <x v="3"/>
          </reference>
          <reference field="6" count="1" selected="0">
            <x v="406"/>
          </reference>
          <reference field="9" count="1" selected="0">
            <x v="1"/>
          </reference>
          <reference field="18" count="1" selected="0">
            <x v="73"/>
          </reference>
          <reference field="19" count="1">
            <x v="78"/>
          </reference>
        </references>
      </pivotArea>
    </format>
    <format dxfId="1559">
      <pivotArea dataOnly="0" labelOnly="1" outline="0" fieldPosition="0">
        <references count="6">
          <reference field="2" count="1" selected="0">
            <x v="4"/>
          </reference>
          <reference field="4" count="1" selected="0">
            <x v="3"/>
          </reference>
          <reference field="6" count="1" selected="0">
            <x v="416"/>
          </reference>
          <reference field="9" count="1" selected="0">
            <x v="0"/>
          </reference>
          <reference field="18" count="1" selected="0">
            <x v="50"/>
          </reference>
          <reference field="19" count="1">
            <x v="79"/>
          </reference>
        </references>
      </pivotArea>
    </format>
    <format dxfId="1560">
      <pivotArea dataOnly="0" labelOnly="1" outline="0" fieldPosition="0">
        <references count="6">
          <reference field="2" count="1" selected="0">
            <x v="89"/>
          </reference>
          <reference field="4" count="1" selected="0">
            <x v="3"/>
          </reference>
          <reference field="6" count="1" selected="0">
            <x v="453"/>
          </reference>
          <reference field="9" count="1" selected="0">
            <x v="0"/>
          </reference>
          <reference field="18" count="1" selected="0">
            <x v="89"/>
          </reference>
          <reference field="19" count="1">
            <x v="135"/>
          </reference>
        </references>
      </pivotArea>
    </format>
    <format dxfId="1561">
      <pivotArea dataOnly="0" labelOnly="1" outline="0" fieldPosition="0">
        <references count="6">
          <reference field="2" count="1" selected="0">
            <x v="4"/>
          </reference>
          <reference field="4" count="1" selected="0">
            <x v="3"/>
          </reference>
          <reference field="6" count="1" selected="0">
            <x v="469"/>
          </reference>
          <reference field="9" count="1" selected="0">
            <x v="0"/>
          </reference>
          <reference field="18" count="1" selected="0">
            <x v="50"/>
          </reference>
          <reference field="19" count="1">
            <x v="79"/>
          </reference>
        </references>
      </pivotArea>
    </format>
    <format dxfId="1562">
      <pivotArea dataOnly="0" labelOnly="1" outline="0" fieldPosition="0">
        <references count="6">
          <reference field="2" count="1" selected="0">
            <x v="92"/>
          </reference>
          <reference field="4" count="1" selected="0">
            <x v="3"/>
          </reference>
          <reference field="6" count="1" selected="0">
            <x v="472"/>
          </reference>
          <reference field="9" count="1" selected="0">
            <x v="0"/>
          </reference>
          <reference field="18" count="1" selected="0">
            <x v="16"/>
          </reference>
          <reference field="19" count="1">
            <x v="154"/>
          </reference>
        </references>
      </pivotArea>
    </format>
    <format dxfId="1563">
      <pivotArea dataOnly="0" labelOnly="1" outline="0" fieldPosition="0">
        <references count="6">
          <reference field="2" count="1" selected="0">
            <x v="4"/>
          </reference>
          <reference field="4" count="1" selected="0">
            <x v="3"/>
          </reference>
          <reference field="6" count="1" selected="0">
            <x v="500"/>
          </reference>
          <reference field="9" count="1" selected="0">
            <x v="3"/>
          </reference>
          <reference field="18" count="1" selected="0">
            <x v="50"/>
          </reference>
          <reference field="19" count="1">
            <x v="79"/>
          </reference>
        </references>
      </pivotArea>
    </format>
    <format dxfId="1564">
      <pivotArea dataOnly="0" labelOnly="1" outline="0" fieldPosition="0">
        <references count="6">
          <reference field="2" count="1" selected="0">
            <x v="39"/>
          </reference>
          <reference field="4" count="1" selected="0">
            <x v="3"/>
          </reference>
          <reference field="6" count="1" selected="0">
            <x v="500"/>
          </reference>
          <reference field="9" count="1" selected="0">
            <x v="3"/>
          </reference>
          <reference field="18" count="1" selected="0">
            <x v="79"/>
          </reference>
          <reference field="19" count="1">
            <x v="102"/>
          </reference>
        </references>
      </pivotArea>
    </format>
    <format dxfId="1565">
      <pivotArea dataOnly="0" labelOnly="1" outline="0" fieldPosition="0">
        <references count="6">
          <reference field="2" count="1" selected="0">
            <x v="48"/>
          </reference>
          <reference field="4" count="1" selected="0">
            <x v="3"/>
          </reference>
          <reference field="6" count="1" selected="0">
            <x v="500"/>
          </reference>
          <reference field="9" count="1" selected="0">
            <x v="3"/>
          </reference>
          <reference field="18" count="1" selected="0">
            <x v="71"/>
          </reference>
          <reference field="19" count="1">
            <x v="38"/>
          </reference>
        </references>
      </pivotArea>
    </format>
    <format dxfId="1566">
      <pivotArea dataOnly="0" labelOnly="1" outline="0" fieldPosition="0">
        <references count="6">
          <reference field="2" count="1" selected="0">
            <x v="69"/>
          </reference>
          <reference field="4" count="1" selected="0">
            <x v="3"/>
          </reference>
          <reference field="6" count="1" selected="0">
            <x v="500"/>
          </reference>
          <reference field="9" count="1" selected="0">
            <x v="3"/>
          </reference>
          <reference field="18" count="1" selected="0">
            <x v="186"/>
          </reference>
          <reference field="19" count="1">
            <x v="36"/>
          </reference>
        </references>
      </pivotArea>
    </format>
    <format dxfId="1567">
      <pivotArea dataOnly="0" labelOnly="1" outline="0" fieldPosition="0">
        <references count="6">
          <reference field="2" count="1" selected="0">
            <x v="92"/>
          </reference>
          <reference field="4" count="1" selected="0">
            <x v="3"/>
          </reference>
          <reference field="6" count="1" selected="0">
            <x v="536"/>
          </reference>
          <reference field="9" count="1" selected="0">
            <x v="0"/>
          </reference>
          <reference field="18" count="1" selected="0">
            <x v="16"/>
          </reference>
          <reference field="19" count="1">
            <x v="154"/>
          </reference>
        </references>
      </pivotArea>
    </format>
    <format dxfId="1568">
      <pivotArea dataOnly="0" labelOnly="1" outline="0" fieldPosition="0">
        <references count="6">
          <reference field="2" count="1" selected="0">
            <x v="4"/>
          </reference>
          <reference field="4" count="1" selected="0">
            <x v="3"/>
          </reference>
          <reference field="6" count="1" selected="0">
            <x v="572"/>
          </reference>
          <reference field="9" count="1" selected="0">
            <x v="3"/>
          </reference>
          <reference field="18" count="1" selected="0">
            <x v="50"/>
          </reference>
          <reference field="19" count="1">
            <x v="79"/>
          </reference>
        </references>
      </pivotArea>
    </format>
    <format dxfId="1569">
      <pivotArea dataOnly="0" labelOnly="1" outline="0" fieldPosition="0">
        <references count="6">
          <reference field="2" count="1" selected="0">
            <x v="31"/>
          </reference>
          <reference field="4" count="1" selected="0">
            <x v="3"/>
          </reference>
          <reference field="6" count="1" selected="0">
            <x v="572"/>
          </reference>
          <reference field="9" count="1" selected="0">
            <x v="3"/>
          </reference>
          <reference field="18" count="1" selected="0">
            <x v="27"/>
          </reference>
          <reference field="19" count="1">
            <x v="116"/>
          </reference>
        </references>
      </pivotArea>
    </format>
    <format dxfId="1570">
      <pivotArea dataOnly="0" labelOnly="1" outline="0" fieldPosition="0">
        <references count="6">
          <reference field="2" count="1" selected="0">
            <x v="69"/>
          </reference>
          <reference field="4" count="1" selected="0">
            <x v="3"/>
          </reference>
          <reference field="6" count="1" selected="0">
            <x v="572"/>
          </reference>
          <reference field="9" count="1" selected="0">
            <x v="3"/>
          </reference>
          <reference field="18" count="1" selected="0">
            <x v="186"/>
          </reference>
          <reference field="19" count="1">
            <x v="36"/>
          </reference>
        </references>
      </pivotArea>
    </format>
    <format dxfId="1571">
      <pivotArea dataOnly="0" labelOnly="1" outline="0" fieldPosition="0">
        <references count="6">
          <reference field="2" count="1" selected="0">
            <x v="75"/>
          </reference>
          <reference field="4" count="1" selected="0">
            <x v="3"/>
          </reference>
          <reference field="6" count="1" selected="0">
            <x v="572"/>
          </reference>
          <reference field="9" count="1" selected="0">
            <x v="3"/>
          </reference>
          <reference field="18" count="1" selected="0">
            <x v="53"/>
          </reference>
          <reference field="19" count="1">
            <x v="161"/>
          </reference>
        </references>
      </pivotArea>
    </format>
    <format dxfId="1572">
      <pivotArea dataOnly="0" labelOnly="1" outline="0" fieldPosition="0">
        <references count="6">
          <reference field="2" count="1" selected="0">
            <x v="47"/>
          </reference>
          <reference field="4" count="1" selected="0">
            <x v="3"/>
          </reference>
          <reference field="6" count="1" selected="0">
            <x v="594"/>
          </reference>
          <reference field="9" count="1" selected="0">
            <x v="1"/>
          </reference>
          <reference field="18" count="1" selected="0">
            <x v="120"/>
          </reference>
          <reference field="19" count="1">
            <x v="143"/>
          </reference>
        </references>
      </pivotArea>
    </format>
    <format dxfId="1573">
      <pivotArea dataOnly="0" labelOnly="1" outline="0" fieldPosition="0">
        <references count="6">
          <reference field="2" count="1" selected="0">
            <x v="92"/>
          </reference>
          <reference field="4" count="1" selected="0">
            <x v="3"/>
          </reference>
          <reference field="6" count="1" selected="0">
            <x v="594"/>
          </reference>
          <reference field="9" count="1" selected="0">
            <x v="1"/>
          </reference>
          <reference field="18" count="1" selected="0">
            <x v="16"/>
          </reference>
          <reference field="19" count="1">
            <x v="154"/>
          </reference>
        </references>
      </pivotArea>
    </format>
    <format dxfId="1574">
      <pivotArea dataOnly="0" labelOnly="1" outline="0" fieldPosition="0">
        <references count="6">
          <reference field="2" count="1" selected="0">
            <x v="89"/>
          </reference>
          <reference field="4" count="1" selected="0">
            <x v="3"/>
          </reference>
          <reference field="6" count="1" selected="0">
            <x v="600"/>
          </reference>
          <reference field="9" count="1" selected="0">
            <x v="0"/>
          </reference>
          <reference field="18" count="1" selected="0">
            <x v="89"/>
          </reference>
          <reference field="19" count="1">
            <x v="135"/>
          </reference>
        </references>
      </pivotArea>
    </format>
    <format dxfId="1575">
      <pivotArea dataOnly="0" labelOnly="1" outline="0" fieldPosition="0">
        <references count="6">
          <reference field="2" count="1" selected="0">
            <x v="4"/>
          </reference>
          <reference field="4" count="1" selected="0">
            <x v="3"/>
          </reference>
          <reference field="6" count="1" selected="0">
            <x v="601"/>
          </reference>
          <reference field="9" count="1" selected="0">
            <x v="3"/>
          </reference>
          <reference field="18" count="1" selected="0">
            <x v="50"/>
          </reference>
          <reference field="19" count="1">
            <x v="79"/>
          </reference>
        </references>
      </pivotArea>
    </format>
    <format dxfId="1576">
      <pivotArea dataOnly="0" labelOnly="1" outline="0" fieldPosition="0">
        <references count="6">
          <reference field="2" count="1" selected="0">
            <x v="31"/>
          </reference>
          <reference field="4" count="1" selected="0">
            <x v="3"/>
          </reference>
          <reference field="6" count="1" selected="0">
            <x v="601"/>
          </reference>
          <reference field="9" count="1" selected="0">
            <x v="3"/>
          </reference>
          <reference field="18" count="1" selected="0">
            <x v="27"/>
          </reference>
          <reference field="19" count="1">
            <x v="116"/>
          </reference>
        </references>
      </pivotArea>
    </format>
    <format dxfId="1577">
      <pivotArea dataOnly="0" labelOnly="1" outline="0" fieldPosition="0">
        <references count="6">
          <reference field="2" count="1" selected="0">
            <x v="69"/>
          </reference>
          <reference field="4" count="1" selected="0">
            <x v="3"/>
          </reference>
          <reference field="6" count="1" selected="0">
            <x v="601"/>
          </reference>
          <reference field="9" count="1" selected="0">
            <x v="3"/>
          </reference>
          <reference field="18" count="1" selected="0">
            <x v="186"/>
          </reference>
          <reference field="19" count="1">
            <x v="36"/>
          </reference>
        </references>
      </pivotArea>
    </format>
    <format dxfId="1578">
      <pivotArea dataOnly="0" labelOnly="1" outline="0" fieldPosition="0">
        <references count="6">
          <reference field="2" count="1" selected="0">
            <x v="75"/>
          </reference>
          <reference field="4" count="1" selected="0">
            <x v="3"/>
          </reference>
          <reference field="6" count="1" selected="0">
            <x v="601"/>
          </reference>
          <reference field="9" count="1" selected="0">
            <x v="3"/>
          </reference>
          <reference field="18" count="1" selected="0">
            <x v="53"/>
          </reference>
          <reference field="19" count="1">
            <x v="161"/>
          </reference>
        </references>
      </pivotArea>
    </format>
    <format dxfId="1579">
      <pivotArea dataOnly="0" labelOnly="1" outline="0" fieldPosition="0">
        <references count="6">
          <reference field="2" count="1" selected="0">
            <x v="1"/>
          </reference>
          <reference field="4" count="1" selected="0">
            <x v="3"/>
          </reference>
          <reference field="6" count="1" selected="0">
            <x v="602"/>
          </reference>
          <reference field="9" count="1" selected="0">
            <x v="3"/>
          </reference>
          <reference field="18" count="1" selected="0">
            <x v="166"/>
          </reference>
          <reference field="19" count="1">
            <x v="94"/>
          </reference>
        </references>
      </pivotArea>
    </format>
    <format dxfId="1580">
      <pivotArea dataOnly="0" labelOnly="1" outline="0" fieldPosition="0">
        <references count="6">
          <reference field="2" count="1" selected="0">
            <x v="56"/>
          </reference>
          <reference field="4" count="1" selected="0">
            <x v="3"/>
          </reference>
          <reference field="6" count="1" selected="0">
            <x v="602"/>
          </reference>
          <reference field="9" count="1" selected="0">
            <x v="3"/>
          </reference>
          <reference field="18" count="1" selected="0">
            <x v="34"/>
          </reference>
          <reference field="19" count="1">
            <x v="96"/>
          </reference>
        </references>
      </pivotArea>
    </format>
    <format dxfId="1581">
      <pivotArea dataOnly="0" labelOnly="1" outline="0" fieldPosition="0">
        <references count="6">
          <reference field="2" count="1" selected="0">
            <x v="87"/>
          </reference>
          <reference field="4" count="1" selected="0">
            <x v="3"/>
          </reference>
          <reference field="6" count="1" selected="0">
            <x v="602"/>
          </reference>
          <reference field="9" count="1" selected="0">
            <x v="3"/>
          </reference>
          <reference field="18" count="1" selected="0">
            <x v="163"/>
          </reference>
          <reference field="19" count="1">
            <x v="95"/>
          </reference>
        </references>
      </pivotArea>
    </format>
    <format dxfId="1582">
      <pivotArea dataOnly="0" labelOnly="1" outline="0" fieldPosition="0">
        <references count="6">
          <reference field="2" count="1" selected="0">
            <x v="4"/>
          </reference>
          <reference field="4" count="1" selected="0">
            <x v="3"/>
          </reference>
          <reference field="6" count="1" selected="0">
            <x v="603"/>
          </reference>
          <reference field="9" count="1" selected="0">
            <x v="1"/>
          </reference>
          <reference field="18" count="1" selected="0">
            <x v="50"/>
          </reference>
          <reference field="19" count="1">
            <x v="79"/>
          </reference>
        </references>
      </pivotArea>
    </format>
    <format dxfId="1583">
      <pivotArea dataOnly="0" labelOnly="1" outline="0" fieldPosition="0">
        <references count="6">
          <reference field="2" count="1" selected="0">
            <x v="65"/>
          </reference>
          <reference field="4" count="1" selected="0">
            <x v="3"/>
          </reference>
          <reference field="6" count="1" selected="0">
            <x v="603"/>
          </reference>
          <reference field="9" count="1" selected="0">
            <x v="1"/>
          </reference>
          <reference field="18" count="1" selected="0">
            <x v="15"/>
          </reference>
          <reference field="19" count="1">
            <x v="52"/>
          </reference>
        </references>
      </pivotArea>
    </format>
    <format dxfId="1584">
      <pivotArea dataOnly="0" labelOnly="1" outline="0" fieldPosition="0">
        <references count="6">
          <reference field="2" count="1" selected="0">
            <x v="89"/>
          </reference>
          <reference field="4" count="1" selected="0">
            <x v="3"/>
          </reference>
          <reference field="6" count="1" selected="0">
            <x v="605"/>
          </reference>
          <reference field="9" count="1" selected="0">
            <x v="1"/>
          </reference>
          <reference field="18" count="1" selected="0">
            <x v="137"/>
          </reference>
          <reference field="19" count="1">
            <x v="5"/>
          </reference>
        </references>
      </pivotArea>
    </format>
    <format dxfId="1585">
      <pivotArea dataOnly="0" labelOnly="1" outline="0" fieldPosition="0">
        <references count="6">
          <reference field="2" count="1" selected="0">
            <x v="100"/>
          </reference>
          <reference field="4" count="1" selected="0">
            <x v="3"/>
          </reference>
          <reference field="6" count="1" selected="0">
            <x v="605"/>
          </reference>
          <reference field="9" count="1" selected="0">
            <x v="1"/>
          </reference>
          <reference field="18" count="1" selected="0">
            <x v="100"/>
          </reference>
          <reference field="19" count="1">
            <x v="6"/>
          </reference>
        </references>
      </pivotArea>
    </format>
    <format dxfId="1586">
      <pivotArea dataOnly="0" labelOnly="1" outline="0" fieldPosition="0">
        <references count="6">
          <reference field="2" count="1" selected="0">
            <x v="89"/>
          </reference>
          <reference field="4" count="1" selected="0">
            <x v="3"/>
          </reference>
          <reference field="6" count="1" selected="0">
            <x v="607"/>
          </reference>
          <reference field="9" count="1" selected="0">
            <x v="0"/>
          </reference>
          <reference field="18" count="1" selected="0">
            <x v="44"/>
          </reference>
          <reference field="19" count="1">
            <x v="123"/>
          </reference>
        </references>
      </pivotArea>
    </format>
    <format dxfId="1587">
      <pivotArea dataOnly="0" labelOnly="1" outline="0" fieldPosition="0">
        <references count="6">
          <reference field="2" count="1" selected="0">
            <x v="65"/>
          </reference>
          <reference field="4" count="1" selected="0">
            <x v="3"/>
          </reference>
          <reference field="6" count="1" selected="0">
            <x v="608"/>
          </reference>
          <reference field="9" count="1" selected="0">
            <x v="0"/>
          </reference>
          <reference field="18" count="1" selected="0">
            <x v="15"/>
          </reference>
          <reference field="19" count="1">
            <x v="52"/>
          </reference>
        </references>
      </pivotArea>
    </format>
    <format dxfId="1588">
      <pivotArea dataOnly="0" labelOnly="1" outline="0" fieldPosition="0">
        <references count="6">
          <reference field="2" count="1" selected="0">
            <x v="49"/>
          </reference>
          <reference field="4" count="1" selected="0">
            <x v="3"/>
          </reference>
          <reference field="6" count="1" selected="0">
            <x v="612"/>
          </reference>
          <reference field="9" count="1" selected="0">
            <x v="2"/>
          </reference>
          <reference field="18" count="1" selected="0">
            <x v="40"/>
          </reference>
          <reference field="19" count="1">
            <x v="11"/>
          </reference>
        </references>
      </pivotArea>
    </format>
    <format dxfId="1589">
      <pivotArea dataOnly="0" labelOnly="1" outline="0" fieldPosition="0">
        <references count="6">
          <reference field="2" count="1" selected="0">
            <x v="69"/>
          </reference>
          <reference field="4" count="1" selected="0">
            <x v="3"/>
          </reference>
          <reference field="6" count="1" selected="0">
            <x v="612"/>
          </reference>
          <reference field="9" count="1" selected="0">
            <x v="2"/>
          </reference>
          <reference field="18" count="1" selected="0">
            <x v="43"/>
          </reference>
          <reference field="19" count="1">
            <x v="30"/>
          </reference>
        </references>
      </pivotArea>
    </format>
    <format dxfId="1590">
      <pivotArea dataOnly="0" labelOnly="1" outline="0" fieldPosition="0">
        <references count="6">
          <reference field="2" count="1" selected="0">
            <x v="89"/>
          </reference>
          <reference field="4" count="1" selected="0">
            <x v="3"/>
          </reference>
          <reference field="6" count="1" selected="0">
            <x v="612"/>
          </reference>
          <reference field="9" count="1" selected="0">
            <x v="2"/>
          </reference>
          <reference field="18" count="1" selected="0">
            <x v="44"/>
          </reference>
          <reference field="19" count="1">
            <x v="123"/>
          </reference>
        </references>
      </pivotArea>
    </format>
    <format dxfId="1591">
      <pivotArea dataOnly="0" labelOnly="1" outline="0" fieldPosition="0">
        <references count="6">
          <reference field="2" count="1" selected="0">
            <x v="42"/>
          </reference>
          <reference field="4" count="1" selected="0">
            <x v="3"/>
          </reference>
          <reference field="6" count="1" selected="0">
            <x v="613"/>
          </reference>
          <reference field="9" count="1" selected="0">
            <x v="1"/>
          </reference>
          <reference field="18" count="1" selected="0">
            <x v="18"/>
          </reference>
          <reference field="19" count="1">
            <x v="47"/>
          </reference>
        </references>
      </pivotArea>
    </format>
    <format dxfId="1592">
      <pivotArea dataOnly="0" labelOnly="1" outline="0" fieldPosition="0">
        <references count="6">
          <reference field="2" count="1" selected="0">
            <x v="65"/>
          </reference>
          <reference field="4" count="1" selected="0">
            <x v="3"/>
          </reference>
          <reference field="6" count="1" selected="0">
            <x v="613"/>
          </reference>
          <reference field="9" count="1" selected="0">
            <x v="1"/>
          </reference>
          <reference field="18" count="1" selected="0">
            <x v="15"/>
          </reference>
          <reference field="19" count="1">
            <x v="52"/>
          </reference>
        </references>
      </pivotArea>
    </format>
    <format dxfId="1593">
      <pivotArea dataOnly="0" labelOnly="1" outline="0" fieldPosition="0">
        <references count="6">
          <reference field="2" count="1" selected="0">
            <x v="89"/>
          </reference>
          <reference field="4" count="1" selected="0">
            <x v="3"/>
          </reference>
          <reference field="6" count="1" selected="0">
            <x v="614"/>
          </reference>
          <reference field="9" count="1" selected="0">
            <x v="0"/>
          </reference>
          <reference field="18" count="1" selected="0">
            <x v="89"/>
          </reference>
          <reference field="19" count="1">
            <x v="135"/>
          </reference>
        </references>
      </pivotArea>
    </format>
    <format dxfId="1594">
      <pivotArea dataOnly="0" labelOnly="1" outline="0" fieldPosition="0">
        <references count="6">
          <reference field="2" count="1" selected="0">
            <x v="4"/>
          </reference>
          <reference field="4" count="1" selected="0">
            <x v="3"/>
          </reference>
          <reference field="6" count="1" selected="0">
            <x v="636"/>
          </reference>
          <reference field="9" count="1" selected="0">
            <x v="2"/>
          </reference>
          <reference field="18" count="1" selected="0">
            <x v="50"/>
          </reference>
          <reference field="19" count="1">
            <x v="79"/>
          </reference>
        </references>
      </pivotArea>
    </format>
    <format dxfId="1595">
      <pivotArea dataOnly="0" labelOnly="1" outline="0" fieldPosition="0">
        <references count="6">
          <reference field="2" count="1" selected="0">
            <x v="47"/>
          </reference>
          <reference field="4" count="1" selected="0">
            <x v="3"/>
          </reference>
          <reference field="6" count="1" selected="0">
            <x v="636"/>
          </reference>
          <reference field="9" count="1" selected="0">
            <x v="2"/>
          </reference>
          <reference field="18" count="1" selected="0">
            <x v="120"/>
          </reference>
          <reference field="19" count="1">
            <x v="143"/>
          </reference>
        </references>
      </pivotArea>
    </format>
    <format dxfId="1596">
      <pivotArea dataOnly="0" labelOnly="1" outline="0" fieldPosition="0">
        <references count="6">
          <reference field="2" count="1" selected="0">
            <x v="65"/>
          </reference>
          <reference field="4" count="1" selected="0">
            <x v="3"/>
          </reference>
          <reference field="6" count="1" selected="0">
            <x v="636"/>
          </reference>
          <reference field="9" count="1" selected="0">
            <x v="2"/>
          </reference>
          <reference field="18" count="1" selected="0">
            <x v="15"/>
          </reference>
          <reference field="19" count="1">
            <x v="52"/>
          </reference>
        </references>
      </pivotArea>
    </format>
    <format dxfId="1597">
      <pivotArea dataOnly="0" labelOnly="1" outline="0" fieldPosition="0">
        <references count="6">
          <reference field="2" count="1" selected="0">
            <x v="89"/>
          </reference>
          <reference field="4" count="1" selected="0">
            <x v="3"/>
          </reference>
          <reference field="6" count="1" selected="0">
            <x v="653"/>
          </reference>
          <reference field="9" count="1" selected="0">
            <x v="0"/>
          </reference>
          <reference field="18" count="1" selected="0">
            <x v="137"/>
          </reference>
          <reference field="19" count="1">
            <x v="5"/>
          </reference>
        </references>
      </pivotArea>
    </format>
    <format dxfId="1598">
      <pivotArea dataOnly="0" labelOnly="1" outline="0" fieldPosition="0">
        <references count="6">
          <reference field="2" count="1" selected="0">
            <x v="92"/>
          </reference>
          <reference field="4" count="1" selected="0">
            <x v="3"/>
          </reference>
          <reference field="6" count="1" selected="0">
            <x v="668"/>
          </reference>
          <reference field="9" count="1" selected="0">
            <x v="0"/>
          </reference>
          <reference field="18" count="1" selected="0">
            <x v="16"/>
          </reference>
          <reference field="19" count="1">
            <x v="154"/>
          </reference>
        </references>
      </pivotArea>
    </format>
    <format dxfId="1599">
      <pivotArea dataOnly="0" labelOnly="1" outline="0" fieldPosition="0">
        <references count="6">
          <reference field="2" count="1" selected="0">
            <x v="89"/>
          </reference>
          <reference field="4" count="1" selected="0">
            <x v="3"/>
          </reference>
          <reference field="6" count="1" selected="0">
            <x v="691"/>
          </reference>
          <reference field="9" count="1" selected="0">
            <x v="0"/>
          </reference>
          <reference field="18" count="1" selected="0">
            <x v="69"/>
          </reference>
          <reference field="19" count="1">
            <x v="99"/>
          </reference>
        </references>
      </pivotArea>
    </format>
    <format dxfId="1600">
      <pivotArea dataOnly="0" labelOnly="1" outline="0" fieldPosition="0">
        <references count="6">
          <reference field="2" count="1" selected="0">
            <x v="49"/>
          </reference>
          <reference field="4" count="1" selected="0">
            <x v="3"/>
          </reference>
          <reference field="6" count="1" selected="0">
            <x v="701"/>
          </reference>
          <reference field="9" count="1" selected="0">
            <x v="2"/>
          </reference>
          <reference field="18" count="1" selected="0">
            <x v="123"/>
          </reference>
          <reference field="19" count="1">
            <x v="11"/>
          </reference>
        </references>
      </pivotArea>
    </format>
    <format dxfId="1601">
      <pivotArea dataOnly="0" labelOnly="1" outline="0" fieldPosition="0">
        <references count="6">
          <reference field="2" count="1" selected="0">
            <x v="69"/>
          </reference>
          <reference field="4" count="1" selected="0">
            <x v="3"/>
          </reference>
          <reference field="6" count="1" selected="0">
            <x v="701"/>
          </reference>
          <reference field="9" count="1" selected="0">
            <x v="2"/>
          </reference>
          <reference field="18" count="1" selected="0">
            <x v="43"/>
          </reference>
          <reference field="19" count="1">
            <x v="30"/>
          </reference>
        </references>
      </pivotArea>
    </format>
    <format dxfId="1602">
      <pivotArea dataOnly="0" labelOnly="1" outline="0" fieldPosition="0">
        <references count="6">
          <reference field="2" count="1" selected="0">
            <x v="89"/>
          </reference>
          <reference field="4" count="1" selected="0">
            <x v="3"/>
          </reference>
          <reference field="6" count="1" selected="0">
            <x v="701"/>
          </reference>
          <reference field="9" count="1" selected="0">
            <x v="2"/>
          </reference>
          <reference field="18" count="1" selected="0">
            <x v="184"/>
          </reference>
          <reference field="19" count="1">
            <x v="123"/>
          </reference>
        </references>
      </pivotArea>
    </format>
    <format dxfId="1603">
      <pivotArea dataOnly="0" labelOnly="1" outline="0" fieldPosition="0">
        <references count="6">
          <reference field="2" count="1" selected="0">
            <x v="92"/>
          </reference>
          <reference field="4" count="1" selected="0">
            <x v="3"/>
          </reference>
          <reference field="6" count="1" selected="0">
            <x v="765"/>
          </reference>
          <reference field="9" count="1" selected="0">
            <x v="0"/>
          </reference>
          <reference field="18" count="1" selected="0">
            <x v="16"/>
          </reference>
          <reference field="19" count="1">
            <x v="154"/>
          </reference>
        </references>
      </pivotArea>
    </format>
    <format dxfId="1604">
      <pivotArea dataOnly="0" labelOnly="1" outline="0" fieldPosition="0">
        <references count="6">
          <reference field="2" count="1" selected="0">
            <x v="90"/>
          </reference>
          <reference field="4" count="1" selected="0">
            <x v="4"/>
          </reference>
          <reference field="6" count="1" selected="0">
            <x v="1"/>
          </reference>
          <reference field="9" count="1" selected="0">
            <x v="0"/>
          </reference>
          <reference field="18" count="1" selected="0">
            <x v="33"/>
          </reference>
          <reference field="19" count="1">
            <x v="112"/>
          </reference>
        </references>
      </pivotArea>
    </format>
    <format dxfId="1605">
      <pivotArea dataOnly="0" labelOnly="1" outline="0" fieldPosition="0">
        <references count="6">
          <reference field="2" count="1" selected="0">
            <x v="24"/>
          </reference>
          <reference field="4" count="1" selected="0">
            <x v="4"/>
          </reference>
          <reference field="6" count="1" selected="0">
            <x v="18"/>
          </reference>
          <reference field="9" count="1" selected="0">
            <x v="1"/>
          </reference>
          <reference field="18" count="1" selected="0">
            <x v="54"/>
          </reference>
          <reference field="19" count="1">
            <x v="28"/>
          </reference>
        </references>
      </pivotArea>
    </format>
    <format dxfId="1606">
      <pivotArea dataOnly="0" labelOnly="1" outline="0" fieldPosition="0">
        <references count="6">
          <reference field="2" count="1" selected="0">
            <x v="90"/>
          </reference>
          <reference field="4" count="1" selected="0">
            <x v="4"/>
          </reference>
          <reference field="6" count="1" selected="0">
            <x v="18"/>
          </reference>
          <reference field="9" count="1" selected="0">
            <x v="1"/>
          </reference>
          <reference field="18" count="1" selected="0">
            <x v="33"/>
          </reference>
          <reference field="19" count="1">
            <x v="112"/>
          </reference>
        </references>
      </pivotArea>
    </format>
    <format dxfId="1607">
      <pivotArea dataOnly="0" labelOnly="1" outline="0" fieldPosition="0">
        <references count="6">
          <reference field="2" count="1" selected="0">
            <x v="82"/>
          </reference>
          <reference field="4" count="1" selected="0">
            <x v="4"/>
          </reference>
          <reference field="6" count="1" selected="0">
            <x v="64"/>
          </reference>
          <reference field="9" count="1" selected="0">
            <x v="1"/>
          </reference>
          <reference field="18" count="1" selected="0">
            <x v="98"/>
          </reference>
          <reference field="19" count="1">
            <x v="162"/>
          </reference>
        </references>
      </pivotArea>
    </format>
    <format dxfId="1608">
      <pivotArea dataOnly="0" labelOnly="1" outline="0" fieldPosition="0">
        <references count="6">
          <reference field="2" count="1" selected="0">
            <x v="90"/>
          </reference>
          <reference field="4" count="1" selected="0">
            <x v="4"/>
          </reference>
          <reference field="6" count="1" selected="0">
            <x v="64"/>
          </reference>
          <reference field="9" count="1" selected="0">
            <x v="1"/>
          </reference>
          <reference field="18" count="1" selected="0">
            <x v="33"/>
          </reference>
          <reference field="19" count="1">
            <x v="112"/>
          </reference>
        </references>
      </pivotArea>
    </format>
    <format dxfId="1609">
      <pivotArea dataOnly="0" labelOnly="1" outline="0" fieldPosition="0">
        <references count="6">
          <reference field="2" count="1" selected="0">
            <x v="20"/>
          </reference>
          <reference field="4" count="1" selected="0">
            <x v="4"/>
          </reference>
          <reference field="6" count="1" selected="0">
            <x v="185"/>
          </reference>
          <reference field="9" count="1" selected="0">
            <x v="1"/>
          </reference>
          <reference field="18" count="1" selected="0">
            <x v="85"/>
          </reference>
          <reference field="19" count="1">
            <x v="27"/>
          </reference>
        </references>
      </pivotArea>
    </format>
    <format dxfId="1610">
      <pivotArea dataOnly="0" labelOnly="1" outline="0" fieldPosition="0">
        <references count="6">
          <reference field="2" count="1" selected="0">
            <x v="90"/>
          </reference>
          <reference field="4" count="1" selected="0">
            <x v="4"/>
          </reference>
          <reference field="6" count="1" selected="0">
            <x v="185"/>
          </reference>
          <reference field="9" count="1" selected="0">
            <x v="1"/>
          </reference>
          <reference field="18" count="1" selected="0">
            <x v="33"/>
          </reference>
          <reference field="19" count="1">
            <x v="112"/>
          </reference>
        </references>
      </pivotArea>
    </format>
    <format dxfId="1611">
      <pivotArea dataOnly="0" labelOnly="1" outline="0" fieldPosition="0">
        <references count="6">
          <reference field="2" count="1" selected="0">
            <x v="24"/>
          </reference>
          <reference field="4" count="1" selected="0">
            <x v="4"/>
          </reference>
          <reference field="6" count="1" selected="0">
            <x v="196"/>
          </reference>
          <reference field="9" count="1" selected="0">
            <x v="1"/>
          </reference>
          <reference field="18" count="1" selected="0">
            <x v="170"/>
          </reference>
          <reference field="19" count="1">
            <x v="28"/>
          </reference>
        </references>
      </pivotArea>
    </format>
    <format dxfId="1612">
      <pivotArea dataOnly="0" labelOnly="1" outline="0" fieldPosition="0">
        <references count="6">
          <reference field="2" count="1" selected="0">
            <x v="90"/>
          </reference>
          <reference field="4" count="1" selected="0">
            <x v="4"/>
          </reference>
          <reference field="6" count="1" selected="0">
            <x v="196"/>
          </reference>
          <reference field="9" count="1" selected="0">
            <x v="1"/>
          </reference>
          <reference field="18" count="1" selected="0">
            <x v="33"/>
          </reference>
          <reference field="19" count="1">
            <x v="112"/>
          </reference>
        </references>
      </pivotArea>
    </format>
    <format dxfId="1613">
      <pivotArea dataOnly="0" labelOnly="1" outline="0" fieldPosition="0">
        <references count="6">
          <reference field="2" count="1" selected="0">
            <x v="90"/>
          </reference>
          <reference field="4" count="1" selected="0">
            <x v="4"/>
          </reference>
          <reference field="6" count="1" selected="0">
            <x v="210"/>
          </reference>
          <reference field="9" count="1" selected="0">
            <x v="0"/>
          </reference>
          <reference field="18" count="1" selected="0">
            <x v="187"/>
          </reference>
          <reference field="19" count="1">
            <x v="111"/>
          </reference>
        </references>
      </pivotArea>
    </format>
    <format dxfId="1614">
      <pivotArea dataOnly="0" labelOnly="1" outline="0" fieldPosition="0">
        <references count="6">
          <reference field="2" count="1" selected="0">
            <x v="90"/>
          </reference>
          <reference field="4" count="1" selected="0">
            <x v="4"/>
          </reference>
          <reference field="6" count="1" selected="0">
            <x v="328"/>
          </reference>
          <reference field="9" count="1" selected="0">
            <x v="0"/>
          </reference>
          <reference field="18" count="1" selected="0">
            <x v="33"/>
          </reference>
          <reference field="19" count="1">
            <x v="112"/>
          </reference>
        </references>
      </pivotArea>
    </format>
    <format dxfId="1615">
      <pivotArea dataOnly="0" labelOnly="1" outline="0" fieldPosition="0">
        <references count="6">
          <reference field="2" count="1" selected="0">
            <x v="82"/>
          </reference>
          <reference field="4" count="1" selected="0">
            <x v="4"/>
          </reference>
          <reference field="6" count="1" selected="0">
            <x v="371"/>
          </reference>
          <reference field="9" count="1" selected="0">
            <x v="0"/>
          </reference>
          <reference field="18" count="1" selected="0">
            <x v="98"/>
          </reference>
          <reference field="19" count="1">
            <x v="162"/>
          </reference>
        </references>
      </pivotArea>
    </format>
    <format dxfId="1616">
      <pivotArea dataOnly="0" labelOnly="1" outline="0" fieldPosition="0">
        <references count="6">
          <reference field="2" count="1" selected="0">
            <x v="43"/>
          </reference>
          <reference field="4" count="1" selected="0">
            <x v="5"/>
          </reference>
          <reference field="6" count="1" selected="0">
            <x v="225"/>
          </reference>
          <reference field="9" count="1" selected="0">
            <x v="0"/>
          </reference>
          <reference field="18" count="1" selected="0">
            <x v="61"/>
          </reference>
          <reference field="19" count="1">
            <x v="3"/>
          </reference>
        </references>
      </pivotArea>
    </format>
    <format dxfId="1617">
      <pivotArea dataOnly="0" labelOnly="1" outline="0" fieldPosition="0">
        <references count="6">
          <reference field="2" count="1" selected="0">
            <x v="83"/>
          </reference>
          <reference field="4" count="1" selected="0">
            <x v="5"/>
          </reference>
          <reference field="6" count="1" selected="0">
            <x v="295"/>
          </reference>
          <reference field="9" count="1" selected="0">
            <x v="0"/>
          </reference>
          <reference field="18" count="1" selected="0">
            <x v="102"/>
          </reference>
          <reference field="19" count="1">
            <x v="118"/>
          </reference>
        </references>
      </pivotArea>
    </format>
    <format dxfId="1618">
      <pivotArea dataOnly="0" labelOnly="1" outline="0" fieldPosition="0">
        <references count="6">
          <reference field="2" count="1" selected="0">
            <x v="27"/>
          </reference>
          <reference field="4" count="1" selected="0">
            <x v="6"/>
          </reference>
          <reference field="6" count="1" selected="0">
            <x v="191"/>
          </reference>
          <reference field="9" count="1" selected="0">
            <x v="3"/>
          </reference>
          <reference field="18" count="1" selected="0">
            <x v="46"/>
          </reference>
          <reference field="19" count="1">
            <x v="25"/>
          </reference>
        </references>
      </pivotArea>
    </format>
    <format dxfId="1619">
      <pivotArea dataOnly="0" labelOnly="1" outline="0" fieldPosition="0">
        <references count="6">
          <reference field="2" count="1" selected="0">
            <x v="35"/>
          </reference>
          <reference field="4" count="1" selected="0">
            <x v="6"/>
          </reference>
          <reference field="6" count="1" selected="0">
            <x v="191"/>
          </reference>
          <reference field="9" count="1" selected="0">
            <x v="3"/>
          </reference>
          <reference field="18" count="1" selected="0">
            <x v="174"/>
          </reference>
          <reference field="19" count="1">
            <x v="1"/>
          </reference>
        </references>
      </pivotArea>
    </format>
    <format dxfId="1620">
      <pivotArea dataOnly="0" labelOnly="1" outline="0" fieldPosition="0">
        <references count="6">
          <reference field="2" count="1" selected="0">
            <x v="78"/>
          </reference>
          <reference field="4" count="1" selected="0">
            <x v="6"/>
          </reference>
          <reference field="6" count="1" selected="0">
            <x v="191"/>
          </reference>
          <reference field="9" count="1" selected="0">
            <x v="3"/>
          </reference>
          <reference field="18" count="1" selected="0">
            <x v="51"/>
          </reference>
          <reference field="19" count="1">
            <x v="2"/>
          </reference>
        </references>
      </pivotArea>
    </format>
    <format dxfId="1621">
      <pivotArea dataOnly="0" labelOnly="1" outline="0" fieldPosition="0">
        <references count="6">
          <reference field="2" count="1" selected="0">
            <x v="85"/>
          </reference>
          <reference field="4" count="1" selected="0">
            <x v="7"/>
          </reference>
          <reference field="6" count="1" selected="0">
            <x v="343"/>
          </reference>
          <reference field="9" count="1" selected="0">
            <x v="0"/>
          </reference>
          <reference field="18" count="1" selected="0">
            <x v="31"/>
          </reference>
          <reference field="19" count="1">
            <x v="26"/>
          </reference>
        </references>
      </pivotArea>
    </format>
    <format dxfId="1622">
      <pivotArea dataOnly="0" labelOnly="1" outline="0" fieldPosition="0">
        <references count="6">
          <reference field="2" count="1" selected="0">
            <x v="89"/>
          </reference>
          <reference field="4" count="1" selected="0">
            <x v="8"/>
          </reference>
          <reference field="6" count="1" selected="0">
            <x v="73"/>
          </reference>
          <reference field="9" count="1" selected="0">
            <x v="0"/>
          </reference>
          <reference field="18" count="1" selected="0">
            <x v="216"/>
          </reference>
          <reference field="19" count="1">
            <x v="129"/>
          </reference>
        </references>
      </pivotArea>
    </format>
    <format dxfId="1623">
      <pivotArea dataOnly="0" labelOnly="1" outline="0" fieldPosition="0">
        <references count="6">
          <reference field="2" count="1" selected="0">
            <x v="18"/>
          </reference>
          <reference field="4" count="1" selected="0">
            <x v="8"/>
          </reference>
          <reference field="6" count="1" selected="0">
            <x v="203"/>
          </reference>
          <reference field="9" count="1" selected="0">
            <x v="0"/>
          </reference>
          <reference field="18" count="1" selected="0">
            <x v="26"/>
          </reference>
          <reference field="19" count="1">
            <x v="151"/>
          </reference>
        </references>
      </pivotArea>
    </format>
    <format dxfId="1624">
      <pivotArea dataOnly="0" labelOnly="1" outline="0" fieldPosition="0">
        <references count="6">
          <reference field="2" count="1" selected="0">
            <x v="32"/>
          </reference>
          <reference field="4" count="1" selected="0">
            <x v="8"/>
          </reference>
          <reference field="6" count="1" selected="0">
            <x v="220"/>
          </reference>
          <reference field="9" count="1" selected="0">
            <x v="0"/>
          </reference>
          <reference field="18" count="1" selected="0">
            <x v="218"/>
          </reference>
          <reference field="19" count="1">
            <x v="141"/>
          </reference>
        </references>
      </pivotArea>
    </format>
    <format dxfId="1625">
      <pivotArea dataOnly="0" labelOnly="1" outline="0" fieldPosition="0">
        <references count="6">
          <reference field="2" count="1" selected="0">
            <x v="66"/>
          </reference>
          <reference field="4" count="1" selected="0">
            <x v="8"/>
          </reference>
          <reference field="6" count="1" selected="0">
            <x v="287"/>
          </reference>
          <reference field="9" count="1" selected="0">
            <x v="1"/>
          </reference>
          <reference field="18" count="1" selected="0">
            <x v="204"/>
          </reference>
          <reference field="19" count="1">
            <x v="127"/>
          </reference>
        </references>
      </pivotArea>
    </format>
    <format dxfId="1626">
      <pivotArea dataOnly="0" labelOnly="1" outline="0" fieldPosition="0">
        <references count="6">
          <reference field="2" count="1" selected="0">
            <x v="89"/>
          </reference>
          <reference field="4" count="1" selected="0">
            <x v="8"/>
          </reference>
          <reference field="6" count="1" selected="0">
            <x v="287"/>
          </reference>
          <reference field="9" count="1" selected="0">
            <x v="1"/>
          </reference>
          <reference field="18" count="1" selected="0">
            <x v="224"/>
          </reference>
          <reference field="19" count="1">
            <x v="129"/>
          </reference>
        </references>
      </pivotArea>
    </format>
    <format dxfId="1627">
      <pivotArea dataOnly="0" labelOnly="1" outline="0" fieldPosition="0">
        <references count="6">
          <reference field="2" count="1" selected="0">
            <x v="66"/>
          </reference>
          <reference field="4" count="1" selected="0">
            <x v="8"/>
          </reference>
          <reference field="6" count="1" selected="0">
            <x v="304"/>
          </reference>
          <reference field="9" count="1" selected="0">
            <x v="0"/>
          </reference>
          <reference field="18" count="1" selected="0">
            <x v="204"/>
          </reference>
          <reference field="19" count="1">
            <x v="127"/>
          </reference>
        </references>
      </pivotArea>
    </format>
    <format dxfId="1628">
      <pivotArea dataOnly="0" labelOnly="1" outline="0" fieldPosition="0">
        <references count="6">
          <reference field="2" count="1" selected="0">
            <x v="89"/>
          </reference>
          <reference field="4" count="1" selected="0">
            <x v="8"/>
          </reference>
          <reference field="6" count="1" selected="0">
            <x v="307"/>
          </reference>
          <reference field="9" count="1" selected="0">
            <x v="1"/>
          </reference>
          <reference field="18" count="1" selected="0">
            <x v="224"/>
          </reference>
          <reference field="19" count="1">
            <x v="129"/>
          </reference>
        </references>
      </pivotArea>
    </format>
    <format dxfId="1629">
      <pivotArea dataOnly="0" labelOnly="1" outline="0" fieldPosition="0">
        <references count="6">
          <reference field="2" count="1" selected="0">
            <x v="89"/>
          </reference>
          <reference field="4" count="1" selected="0">
            <x v="8"/>
          </reference>
          <reference field="6" count="1" selected="0">
            <x v="412"/>
          </reference>
          <reference field="9" count="1" selected="0">
            <x v="0"/>
          </reference>
          <reference field="18" count="1" selected="0">
            <x v="121"/>
          </reference>
          <reference field="19" count="1">
            <x v="128"/>
          </reference>
        </references>
      </pivotArea>
    </format>
    <format dxfId="1630">
      <pivotArea dataOnly="0" labelOnly="1" outline="0" fieldPosition="0">
        <references count="6">
          <reference field="2" count="1" selected="0">
            <x v="32"/>
          </reference>
          <reference field="4" count="1" selected="0">
            <x v="8"/>
          </reference>
          <reference field="6" count="1" selected="0">
            <x v="493"/>
          </reference>
          <reference field="9" count="1" selected="0">
            <x v="0"/>
          </reference>
          <reference field="18" count="1" selected="0">
            <x v="218"/>
          </reference>
          <reference field="19" count="1">
            <x v="141"/>
          </reference>
        </references>
      </pivotArea>
    </format>
    <format dxfId="1631">
      <pivotArea dataOnly="0" labelOnly="1" outline="0" fieldPosition="0">
        <references count="6">
          <reference field="2" count="1" selected="0">
            <x v="59"/>
          </reference>
          <reference field="4" count="1" selected="0">
            <x v="8"/>
          </reference>
          <reference field="6" count="1" selected="0">
            <x v="500"/>
          </reference>
          <reference field="9" count="1" selected="0">
            <x v="1"/>
          </reference>
          <reference field="18" count="1" selected="0">
            <x v="30"/>
          </reference>
          <reference field="19" count="1">
            <x v="147"/>
          </reference>
        </references>
      </pivotArea>
    </format>
    <format dxfId="1632">
      <pivotArea dataOnly="0" labelOnly="1" outline="0" fieldPosition="0">
        <references count="6">
          <reference field="2" count="1" selected="0">
            <x v="89"/>
          </reference>
          <reference field="4" count="1" selected="0">
            <x v="8"/>
          </reference>
          <reference field="6" count="1" selected="0">
            <x v="500"/>
          </reference>
          <reference field="9" count="1" selected="0">
            <x v="1"/>
          </reference>
          <reference field="18" count="1" selected="0">
            <x v="216"/>
          </reference>
          <reference field="19" count="1">
            <x v="129"/>
          </reference>
        </references>
      </pivotArea>
    </format>
    <format dxfId="1633">
      <pivotArea dataOnly="0" labelOnly="1" outline="0" fieldPosition="0">
        <references count="6">
          <reference field="2" count="1" selected="0">
            <x v="59"/>
          </reference>
          <reference field="4" count="1" selected="0">
            <x v="8"/>
          </reference>
          <reference field="6" count="1" selected="0">
            <x v="503"/>
          </reference>
          <reference field="9" count="1" selected="0">
            <x v="1"/>
          </reference>
          <reference field="18" count="1" selected="0">
            <x v="30"/>
          </reference>
          <reference field="19" count="1">
            <x v="147"/>
          </reference>
        </references>
      </pivotArea>
    </format>
    <format dxfId="1634">
      <pivotArea dataOnly="0" labelOnly="1" outline="0" fieldPosition="0">
        <references count="6">
          <reference field="2" count="1" selected="0">
            <x v="89"/>
          </reference>
          <reference field="4" count="1" selected="0">
            <x v="8"/>
          </reference>
          <reference field="6" count="1" selected="0">
            <x v="503"/>
          </reference>
          <reference field="9" count="1" selected="0">
            <x v="1"/>
          </reference>
          <reference field="18" count="1" selected="0">
            <x v="216"/>
          </reference>
          <reference field="19" count="1">
            <x v="129"/>
          </reference>
        </references>
      </pivotArea>
    </format>
    <format dxfId="1635">
      <pivotArea dataOnly="0" labelOnly="1" outline="0" fieldPosition="0">
        <references count="6">
          <reference field="2" count="1" selected="0">
            <x v="12"/>
          </reference>
          <reference field="4" count="1" selected="0">
            <x v="8"/>
          </reference>
          <reference field="6" count="1" selected="0">
            <x v="515"/>
          </reference>
          <reference field="9" count="1" selected="0">
            <x v="1"/>
          </reference>
          <reference field="18" count="1" selected="0">
            <x v="183"/>
          </reference>
          <reference field="19" count="1">
            <x v="113"/>
          </reference>
        </references>
      </pivotArea>
    </format>
    <format dxfId="1636">
      <pivotArea dataOnly="0" labelOnly="1" outline="0" fieldPosition="0">
        <references count="6">
          <reference field="2" count="1" selected="0">
            <x v="66"/>
          </reference>
          <reference field="4" count="1" selected="0">
            <x v="8"/>
          </reference>
          <reference field="6" count="1" selected="0">
            <x v="515"/>
          </reference>
          <reference field="9" count="1" selected="0">
            <x v="1"/>
          </reference>
          <reference field="18" count="1" selected="0">
            <x v="204"/>
          </reference>
          <reference field="19" count="1">
            <x v="127"/>
          </reference>
        </references>
      </pivotArea>
    </format>
    <format dxfId="1637">
      <pivotArea dataOnly="0" labelOnly="1" outline="0" fieldPosition="0">
        <references count="6">
          <reference field="2" count="1" selected="0">
            <x v="0"/>
          </reference>
          <reference field="4" count="1" selected="0">
            <x v="8"/>
          </reference>
          <reference field="6" count="1" selected="0">
            <x v="532"/>
          </reference>
          <reference field="9" count="1" selected="0">
            <x v="1"/>
          </reference>
          <reference field="18" count="1" selected="0">
            <x v="117"/>
          </reference>
          <reference field="19" count="1">
            <x v="114"/>
          </reference>
        </references>
      </pivotArea>
    </format>
    <format dxfId="1638">
      <pivotArea dataOnly="0" labelOnly="1" outline="0" fieldPosition="0">
        <references count="6">
          <reference field="2" count="1" selected="0">
            <x v="89"/>
          </reference>
          <reference field="4" count="1" selected="0">
            <x v="8"/>
          </reference>
          <reference field="6" count="1" selected="0">
            <x v="532"/>
          </reference>
          <reference field="9" count="1" selected="0">
            <x v="1"/>
          </reference>
          <reference field="18" count="1" selected="0">
            <x v="121"/>
          </reference>
          <reference field="19" count="1">
            <x v="128"/>
          </reference>
        </references>
      </pivotArea>
    </format>
    <format dxfId="1639">
      <pivotArea dataOnly="0" labelOnly="1" outline="0" fieldPosition="0">
        <references count="6">
          <reference field="2" count="1" selected="0">
            <x v="66"/>
          </reference>
          <reference field="4" count="1" selected="0">
            <x v="8"/>
          </reference>
          <reference field="6" count="1" selected="0">
            <x v="542"/>
          </reference>
          <reference field="9" count="1" selected="0">
            <x v="1"/>
          </reference>
          <reference field="18" count="1" selected="0">
            <x v="204"/>
          </reference>
          <reference field="19" count="1">
            <x v="127"/>
          </reference>
        </references>
      </pivotArea>
    </format>
    <format dxfId="1640">
      <pivotArea dataOnly="0" labelOnly="1" outline="0" fieldPosition="0">
        <references count="6">
          <reference field="2" count="1" selected="0">
            <x v="89"/>
          </reference>
          <reference field="4" count="1" selected="0">
            <x v="8"/>
          </reference>
          <reference field="6" count="1" selected="0">
            <x v="542"/>
          </reference>
          <reference field="9" count="1" selected="0">
            <x v="1"/>
          </reference>
          <reference field="18" count="1" selected="0">
            <x v="224"/>
          </reference>
          <reference field="19" count="1">
            <x v="129"/>
          </reference>
        </references>
      </pivotArea>
    </format>
    <format dxfId="1641">
      <pivotArea dataOnly="0" labelOnly="1" outline="0" fieldPosition="0">
        <references count="6">
          <reference field="2" count="1" selected="0">
            <x v="32"/>
          </reference>
          <reference field="4" count="1" selected="0">
            <x v="8"/>
          </reference>
          <reference field="6" count="1" selected="0">
            <x v="616"/>
          </reference>
          <reference field="9" count="1" selected="0">
            <x v="0"/>
          </reference>
          <reference field="18" count="1" selected="0">
            <x v="218"/>
          </reference>
          <reference field="19" count="1">
            <x v="141"/>
          </reference>
        </references>
      </pivotArea>
    </format>
    <format dxfId="1642">
      <pivotArea dataOnly="0" labelOnly="1" outline="0" fieldPosition="0">
        <references count="6">
          <reference field="2" count="1" selected="0">
            <x v="89"/>
          </reference>
          <reference field="4" count="1" selected="0">
            <x v="8"/>
          </reference>
          <reference field="6" count="1" selected="0">
            <x v="617"/>
          </reference>
          <reference field="9" count="1" selected="0">
            <x v="0"/>
          </reference>
          <reference field="18" count="1" selected="0">
            <x v="121"/>
          </reference>
          <reference field="19" count="1">
            <x v="128"/>
          </reference>
        </references>
      </pivotArea>
    </format>
    <format dxfId="1643">
      <pivotArea dataOnly="0" labelOnly="1" outline="0" fieldPosition="0">
        <references count="6">
          <reference field="2" count="1" selected="0">
            <x v="59"/>
          </reference>
          <reference field="4" count="1" selected="0">
            <x v="8"/>
          </reference>
          <reference field="6" count="1" selected="0">
            <x v="626"/>
          </reference>
          <reference field="9" count="1" selected="0">
            <x v="1"/>
          </reference>
          <reference field="18" count="1" selected="0">
            <x v="30"/>
          </reference>
          <reference field="19" count="1">
            <x v="147"/>
          </reference>
        </references>
      </pivotArea>
    </format>
    <format dxfId="1644">
      <pivotArea dataOnly="0" labelOnly="1" outline="0" fieldPosition="0">
        <references count="6">
          <reference field="2" count="1" selected="0">
            <x v="89"/>
          </reference>
          <reference field="4" count="1" selected="0">
            <x v="8"/>
          </reference>
          <reference field="6" count="1" selected="0">
            <x v="626"/>
          </reference>
          <reference field="9" count="1" selected="0">
            <x v="1"/>
          </reference>
          <reference field="18" count="1" selected="0">
            <x v="216"/>
          </reference>
          <reference field="19" count="1">
            <x v="129"/>
          </reference>
        </references>
      </pivotArea>
    </format>
    <format dxfId="1645">
      <pivotArea dataOnly="0" labelOnly="1" outline="0" fieldPosition="0">
        <references count="6">
          <reference field="2" count="1" selected="0">
            <x v="66"/>
          </reference>
          <reference field="4" count="1" selected="0">
            <x v="8"/>
          </reference>
          <reference field="6" count="1" selected="0">
            <x v="666"/>
          </reference>
          <reference field="9" count="1" selected="0">
            <x v="0"/>
          </reference>
          <reference field="18" count="1" selected="0">
            <x v="204"/>
          </reference>
          <reference field="19" count="1">
            <x v="127"/>
          </reference>
        </references>
      </pivotArea>
    </format>
    <format dxfId="1646">
      <pivotArea dataOnly="0" labelOnly="1" outline="0" fieldPosition="0">
        <references count="6">
          <reference field="2" count="1" selected="0">
            <x v="98"/>
          </reference>
          <reference field="4" count="1" selected="0">
            <x v="9"/>
          </reference>
          <reference field="6" count="1" selected="0">
            <x v="32"/>
          </reference>
          <reference field="9" count="1" selected="0">
            <x v="0"/>
          </reference>
          <reference field="18" count="1" selected="0">
            <x v="9"/>
          </reference>
          <reference field="19" count="1">
            <x v="55"/>
          </reference>
        </references>
      </pivotArea>
    </format>
    <format dxfId="1647">
      <pivotArea dataOnly="0" labelOnly="1" outline="0" fieldPosition="0">
        <references count="6">
          <reference field="2" count="1" selected="0">
            <x v="36"/>
          </reference>
          <reference field="4" count="1" selected="0">
            <x v="9"/>
          </reference>
          <reference field="6" count="1" selected="0">
            <x v="40"/>
          </reference>
          <reference field="9" count="1" selected="0">
            <x v="0"/>
          </reference>
          <reference field="18" count="1" selected="0">
            <x v="60"/>
          </reference>
          <reference field="19" count="1">
            <x v="54"/>
          </reference>
        </references>
      </pivotArea>
    </format>
    <format dxfId="1648">
      <pivotArea dataOnly="0" labelOnly="1" outline="0" fieldPosition="0">
        <references count="6">
          <reference field="2" count="1" selected="0">
            <x v="98"/>
          </reference>
          <reference field="4" count="1" selected="0">
            <x v="9"/>
          </reference>
          <reference field="6" count="1" selected="0">
            <x v="55"/>
          </reference>
          <reference field="9" count="1" selected="0">
            <x v="0"/>
          </reference>
          <reference field="18" count="1" selected="0">
            <x v="9"/>
          </reference>
          <reference field="19" count="1">
            <x v="55"/>
          </reference>
        </references>
      </pivotArea>
    </format>
    <format dxfId="1649">
      <pivotArea dataOnly="0" labelOnly="1" outline="0" fieldPosition="0">
        <references count="6">
          <reference field="2" count="1" selected="0">
            <x v="36"/>
          </reference>
          <reference field="4" count="1" selected="0">
            <x v="9"/>
          </reference>
          <reference field="6" count="1" selected="0">
            <x v="109"/>
          </reference>
          <reference field="9" count="1" selected="0">
            <x v="0"/>
          </reference>
          <reference field="18" count="1" selected="0">
            <x v="60"/>
          </reference>
          <reference field="19" count="1">
            <x v="54"/>
          </reference>
        </references>
      </pivotArea>
    </format>
    <format dxfId="1650">
      <pivotArea dataOnly="0" labelOnly="1" outline="0" fieldPosition="0">
        <references count="6">
          <reference field="2" count="1" selected="0">
            <x v="10"/>
          </reference>
          <reference field="4" count="1" selected="0">
            <x v="9"/>
          </reference>
          <reference field="6" count="1" selected="0">
            <x v="137"/>
          </reference>
          <reference field="9" count="1" selected="0">
            <x v="1"/>
          </reference>
          <reference field="18" count="1" selected="0">
            <x v="212"/>
          </reference>
          <reference field="19" count="1">
            <x v="45"/>
          </reference>
        </references>
      </pivotArea>
    </format>
    <format dxfId="1651">
      <pivotArea dataOnly="0" labelOnly="1" outline="0" fieldPosition="0">
        <references count="6">
          <reference field="2" count="1" selected="0">
            <x v="36"/>
          </reference>
          <reference field="4" count="1" selected="0">
            <x v="9"/>
          </reference>
          <reference field="6" count="1" selected="0">
            <x v="137"/>
          </reference>
          <reference field="9" count="1" selected="0">
            <x v="1"/>
          </reference>
          <reference field="18" count="1" selected="0">
            <x v="105"/>
          </reference>
          <reference field="19" count="1">
            <x v="54"/>
          </reference>
        </references>
      </pivotArea>
    </format>
    <format dxfId="1652">
      <pivotArea dataOnly="0" labelOnly="1" outline="0" fieldPosition="0">
        <references count="6">
          <reference field="2" count="1" selected="0">
            <x v="10"/>
          </reference>
          <reference field="4" count="1" selected="0">
            <x v="9"/>
          </reference>
          <reference field="6" count="1" selected="0">
            <x v="141"/>
          </reference>
          <reference field="9" count="1" selected="0">
            <x v="1"/>
          </reference>
          <reference field="18" count="1" selected="0">
            <x v="212"/>
          </reference>
          <reference field="19" count="1">
            <x v="45"/>
          </reference>
        </references>
      </pivotArea>
    </format>
    <format dxfId="1653">
      <pivotArea dataOnly="0" labelOnly="1" outline="0" fieldPosition="0">
        <references count="6">
          <reference field="2" count="1" selected="0">
            <x v="36"/>
          </reference>
          <reference field="4" count="1" selected="0">
            <x v="9"/>
          </reference>
          <reference field="6" count="1" selected="0">
            <x v="141"/>
          </reference>
          <reference field="9" count="1" selected="0">
            <x v="1"/>
          </reference>
          <reference field="18" count="1" selected="0">
            <x v="105"/>
          </reference>
          <reference field="19" count="1">
            <x v="54"/>
          </reference>
        </references>
      </pivotArea>
    </format>
    <format dxfId="1654">
      <pivotArea dataOnly="0" labelOnly="1" outline="0" fieldPosition="0">
        <references count="6">
          <reference field="2" count="1" selected="0">
            <x v="98"/>
          </reference>
          <reference field="4" count="1" selected="0">
            <x v="9"/>
          </reference>
          <reference field="6" count="1" selected="0">
            <x v="163"/>
          </reference>
          <reference field="9" count="1" selected="0">
            <x v="0"/>
          </reference>
          <reference field="18" count="1" selected="0">
            <x v="9"/>
          </reference>
          <reference field="19" count="1">
            <x v="55"/>
          </reference>
        </references>
      </pivotArea>
    </format>
    <format dxfId="1655">
      <pivotArea dataOnly="0" labelOnly="1" outline="0" fieldPosition="0">
        <references count="6">
          <reference field="2" count="1" selected="0">
            <x v="10"/>
          </reference>
          <reference field="4" count="1" selected="0">
            <x v="9"/>
          </reference>
          <reference field="6" count="1" selected="0">
            <x v="182"/>
          </reference>
          <reference field="9" count="1" selected="0">
            <x v="1"/>
          </reference>
          <reference field="18" count="1" selected="0">
            <x v="212"/>
          </reference>
          <reference field="19" count="1">
            <x v="45"/>
          </reference>
        </references>
      </pivotArea>
    </format>
    <format dxfId="1656">
      <pivotArea dataOnly="0" labelOnly="1" outline="0" fieldPosition="0">
        <references count="6">
          <reference field="2" count="1" selected="0">
            <x v="36"/>
          </reference>
          <reference field="4" count="1" selected="0">
            <x v="9"/>
          </reference>
          <reference field="6" count="1" selected="0">
            <x v="182"/>
          </reference>
          <reference field="9" count="1" selected="0">
            <x v="1"/>
          </reference>
          <reference field="18" count="1" selected="0">
            <x v="105"/>
          </reference>
          <reference field="19" count="1">
            <x v="54"/>
          </reference>
        </references>
      </pivotArea>
    </format>
    <format dxfId="1657">
      <pivotArea dataOnly="0" labelOnly="1" outline="0" fieldPosition="0">
        <references count="6">
          <reference field="2" count="1" selected="0">
            <x v="10"/>
          </reference>
          <reference field="4" count="1" selected="0">
            <x v="9"/>
          </reference>
          <reference field="6" count="1" selected="0">
            <x v="249"/>
          </reference>
          <reference field="9" count="1" selected="0">
            <x v="1"/>
          </reference>
          <reference field="18" count="1" selected="0">
            <x v="212"/>
          </reference>
          <reference field="19" count="1">
            <x v="45"/>
          </reference>
        </references>
      </pivotArea>
    </format>
    <format dxfId="1658">
      <pivotArea dataOnly="0" labelOnly="1" outline="0" fieldPosition="0">
        <references count="6">
          <reference field="2" count="1" selected="0">
            <x v="36"/>
          </reference>
          <reference field="4" count="1" selected="0">
            <x v="9"/>
          </reference>
          <reference field="6" count="1" selected="0">
            <x v="249"/>
          </reference>
          <reference field="9" count="1" selected="0">
            <x v="1"/>
          </reference>
          <reference field="18" count="1" selected="0">
            <x v="105"/>
          </reference>
          <reference field="19" count="1">
            <x v="54"/>
          </reference>
        </references>
      </pivotArea>
    </format>
    <format dxfId="1659">
      <pivotArea dataOnly="0" labelOnly="1" outline="0" fieldPosition="0">
        <references count="6">
          <reference field="2" count="1" selected="0">
            <x v="10"/>
          </reference>
          <reference field="4" count="1" selected="0">
            <x v="9"/>
          </reference>
          <reference field="6" count="1" selected="0">
            <x v="279"/>
          </reference>
          <reference field="9" count="1" selected="0">
            <x v="1"/>
          </reference>
          <reference field="18" count="1" selected="0">
            <x v="212"/>
          </reference>
          <reference field="19" count="1">
            <x v="45"/>
          </reference>
        </references>
      </pivotArea>
    </format>
    <format dxfId="1660">
      <pivotArea dataOnly="0" labelOnly="1" outline="0" fieldPosition="0">
        <references count="6">
          <reference field="2" count="1" selected="0">
            <x v="36"/>
          </reference>
          <reference field="4" count="1" selected="0">
            <x v="9"/>
          </reference>
          <reference field="6" count="1" selected="0">
            <x v="279"/>
          </reference>
          <reference field="9" count="1" selected="0">
            <x v="1"/>
          </reference>
          <reference field="18" count="1" selected="0">
            <x v="105"/>
          </reference>
          <reference field="19" count="1">
            <x v="54"/>
          </reference>
        </references>
      </pivotArea>
    </format>
    <format dxfId="1661">
      <pivotArea dataOnly="0" labelOnly="1" outline="0" fieldPosition="0">
        <references count="6">
          <reference field="2" count="1" selected="0">
            <x v="98"/>
          </reference>
          <reference field="4" count="1" selected="0">
            <x v="9"/>
          </reference>
          <reference field="6" count="1" selected="0">
            <x v="312"/>
          </reference>
          <reference field="9" count="1" selected="0">
            <x v="0"/>
          </reference>
          <reference field="18" count="1" selected="0">
            <x v="9"/>
          </reference>
          <reference field="19" count="1">
            <x v="55"/>
          </reference>
        </references>
      </pivotArea>
    </format>
    <format dxfId="1662">
      <pivotArea dataOnly="0" labelOnly="1" outline="0" fieldPosition="0">
        <references count="6">
          <reference field="2" count="1" selected="0">
            <x v="36"/>
          </reference>
          <reference field="4" count="1" selected="0">
            <x v="9"/>
          </reference>
          <reference field="6" count="1" selected="0">
            <x v="516"/>
          </reference>
          <reference field="9" count="1" selected="0">
            <x v="0"/>
          </reference>
          <reference field="18" count="1" selected="0">
            <x v="60"/>
          </reference>
          <reference field="19" count="1">
            <x v="54"/>
          </reference>
        </references>
      </pivotArea>
    </format>
    <format dxfId="1663">
      <pivotArea dataOnly="0" labelOnly="1" outline="0" fieldPosition="0">
        <references count="6">
          <reference field="2" count="1" selected="0">
            <x v="98"/>
          </reference>
          <reference field="4" count="1" selected="0">
            <x v="9"/>
          </reference>
          <reference field="6" count="1" selected="0">
            <x v="517"/>
          </reference>
          <reference field="9" count="1" selected="0">
            <x v="0"/>
          </reference>
          <reference field="18" count="1" selected="0">
            <x v="9"/>
          </reference>
          <reference field="19" count="1">
            <x v="55"/>
          </reference>
        </references>
      </pivotArea>
    </format>
    <format dxfId="1664">
      <pivotArea dataOnly="0" labelOnly="1" outline="0" fieldPosition="0">
        <references count="6">
          <reference field="2" count="1" selected="0">
            <x v="36"/>
          </reference>
          <reference field="4" count="1" selected="0">
            <x v="9"/>
          </reference>
          <reference field="6" count="1" selected="0">
            <x v="542"/>
          </reference>
          <reference field="9" count="1" selected="0">
            <x v="0"/>
          </reference>
          <reference field="18" count="1" selected="0">
            <x v="60"/>
          </reference>
          <reference field="19" count="1">
            <x v="54"/>
          </reference>
        </references>
      </pivotArea>
    </format>
    <format dxfId="1665">
      <pivotArea dataOnly="0" labelOnly="1" outline="0" fieldPosition="0">
        <references count="6">
          <reference field="2" count="1" selected="0">
            <x v="73"/>
          </reference>
          <reference field="4" count="1" selected="0">
            <x v="10"/>
          </reference>
          <reference field="6" count="1" selected="0">
            <x v="297"/>
          </reference>
          <reference field="9" count="1" selected="0">
            <x v="0"/>
          </reference>
          <reference field="18" count="1" selected="0">
            <x v="223"/>
          </reference>
          <reference field="19" count="1">
            <x v="124"/>
          </reference>
        </references>
      </pivotArea>
    </format>
    <format dxfId="1666">
      <pivotArea dataOnly="0" labelOnly="1" outline="0" fieldPosition="0">
        <references count="6">
          <reference field="2" count="1" selected="0">
            <x v="17"/>
          </reference>
          <reference field="4" count="1" selected="0">
            <x v="10"/>
          </reference>
          <reference field="6" count="1" selected="0">
            <x v="309"/>
          </reference>
          <reference field="9" count="1" selected="0">
            <x v="1"/>
          </reference>
          <reference field="18" count="1" selected="0">
            <x v="225"/>
          </reference>
          <reference field="19" count="1">
            <x v="125"/>
          </reference>
        </references>
      </pivotArea>
    </format>
    <format dxfId="1667">
      <pivotArea dataOnly="0" labelOnly="1" outline="0" fieldPosition="0">
        <references count="6">
          <reference field="2" count="1" selected="0">
            <x v="73"/>
          </reference>
          <reference field="4" count="1" selected="0">
            <x v="10"/>
          </reference>
          <reference field="6" count="1" selected="0">
            <x v="309"/>
          </reference>
          <reference field="9" count="1" selected="0">
            <x v="1"/>
          </reference>
          <reference field="18" count="1" selected="0">
            <x v="223"/>
          </reference>
          <reference field="19" count="1">
            <x v="124"/>
          </reference>
        </references>
      </pivotArea>
    </format>
    <format dxfId="1668">
      <pivotArea dataOnly="0" labelOnly="1" outline="0" fieldPosition="0">
        <references count="6">
          <reference field="2" count="1" selected="0">
            <x v="89"/>
          </reference>
          <reference field="4" count="1" selected="0">
            <x v="11"/>
          </reference>
          <reference field="6" count="1" selected="0">
            <x v="0"/>
          </reference>
          <reference field="9" count="1" selected="0">
            <x v="0"/>
          </reference>
          <reference field="18" count="1" selected="0">
            <x v="8"/>
          </reference>
          <reference field="19" count="1">
            <x v="69"/>
          </reference>
        </references>
      </pivotArea>
    </format>
    <format dxfId="1669">
      <pivotArea dataOnly="0" labelOnly="1" outline="0" fieldPosition="0">
        <references count="6">
          <reference field="2" count="1" selected="0">
            <x v="71"/>
          </reference>
          <reference field="4" count="1" selected="0">
            <x v="12"/>
          </reference>
          <reference field="6" count="1" selected="0">
            <x v="61"/>
          </reference>
          <reference field="9" count="1" selected="0">
            <x v="0"/>
          </reference>
          <reference field="18" count="1" selected="0">
            <x v="213"/>
          </reference>
          <reference field="19" count="1">
            <x v="130"/>
          </reference>
        </references>
      </pivotArea>
    </format>
    <format dxfId="1670">
      <pivotArea dataOnly="0" labelOnly="1" outline="0" fieldPosition="0">
        <references count="6">
          <reference field="2" count="1" selected="0">
            <x v="54"/>
          </reference>
          <reference field="4" count="1" selected="0">
            <x v="12"/>
          </reference>
          <reference field="6" count="1" selected="0">
            <x v="153"/>
          </reference>
          <reference field="9" count="1" selected="0">
            <x v="1"/>
          </reference>
          <reference field="18" count="1" selected="0">
            <x v="82"/>
          </reference>
          <reference field="19" count="1">
            <x v="32"/>
          </reference>
        </references>
      </pivotArea>
    </format>
    <format dxfId="1671">
      <pivotArea dataOnly="0" labelOnly="1" outline="0" fieldPosition="0">
        <references count="6">
          <reference field="2" count="1" selected="0">
            <x v="71"/>
          </reference>
          <reference field="4" count="1" selected="0">
            <x v="12"/>
          </reference>
          <reference field="6" count="1" selected="0">
            <x v="153"/>
          </reference>
          <reference field="9" count="1" selected="0">
            <x v="1"/>
          </reference>
          <reference field="18" count="1" selected="0">
            <x v="213"/>
          </reference>
          <reference field="19" count="1">
            <x v="130"/>
          </reference>
        </references>
      </pivotArea>
    </format>
    <format dxfId="1672">
      <pivotArea dataOnly="0" labelOnly="1" outline="0" fieldPosition="0">
        <references count="6">
          <reference field="2" count="1" selected="0">
            <x v="96"/>
          </reference>
          <reference field="4" count="1" selected="0">
            <x v="13"/>
          </reference>
          <reference field="6" count="1" selected="0">
            <x v="1"/>
          </reference>
          <reference field="9" count="1" selected="0">
            <x v="0"/>
          </reference>
          <reference field="18" count="1" selected="0">
            <x v="118"/>
          </reference>
          <reference field="19" count="1">
            <x v="24"/>
          </reference>
        </references>
      </pivotArea>
    </format>
    <format dxfId="1673">
      <pivotArea dataOnly="0" labelOnly="1" outline="0" fieldPosition="0">
        <references count="6">
          <reference field="2" count="1" selected="0">
            <x v="96"/>
          </reference>
          <reference field="4" count="1" selected="0">
            <x v="13"/>
          </reference>
          <reference field="6" count="1" selected="0">
            <x v="39"/>
          </reference>
          <reference field="9" count="1" selected="0">
            <x v="0"/>
          </reference>
          <reference field="18" count="1" selected="0">
            <x v="68"/>
          </reference>
          <reference field="19" count="1">
            <x v="142"/>
          </reference>
        </references>
      </pivotArea>
    </format>
    <format dxfId="1674">
      <pivotArea dataOnly="0" labelOnly="1" outline="0" fieldPosition="0">
        <references count="6">
          <reference field="2" count="1" selected="0">
            <x v="96"/>
          </reference>
          <reference field="4" count="1" selected="0">
            <x v="13"/>
          </reference>
          <reference field="6" count="1" selected="0">
            <x v="58"/>
          </reference>
          <reference field="9" count="1" selected="0">
            <x v="0"/>
          </reference>
          <reference field="18" count="1" selected="0">
            <x v="118"/>
          </reference>
          <reference field="19" count="1">
            <x v="24"/>
          </reference>
        </references>
      </pivotArea>
    </format>
    <format dxfId="1675">
      <pivotArea dataOnly="0" labelOnly="1" outline="0" fieldPosition="0">
        <references count="6">
          <reference field="2" count="1" selected="0">
            <x v="25"/>
          </reference>
          <reference field="4" count="1" selected="0">
            <x v="13"/>
          </reference>
          <reference field="6" count="1" selected="0">
            <x v="61"/>
          </reference>
          <reference field="9" count="1" selected="0">
            <x v="1"/>
          </reference>
          <reference field="18" count="1" selected="0">
            <x v="175"/>
          </reference>
          <reference field="19" count="1">
            <x v="35"/>
          </reference>
        </references>
      </pivotArea>
    </format>
    <format dxfId="1676">
      <pivotArea dataOnly="0" labelOnly="1" outline="0" fieldPosition="0">
        <references count="6">
          <reference field="2" count="1" selected="0">
            <x v="96"/>
          </reference>
          <reference field="4" count="1" selected="0">
            <x v="13"/>
          </reference>
          <reference field="6" count="1" selected="0">
            <x v="61"/>
          </reference>
          <reference field="9" count="1" selected="0">
            <x v="1"/>
          </reference>
          <reference field="18" count="1" selected="0">
            <x v="68"/>
          </reference>
          <reference field="19" count="1">
            <x v="142"/>
          </reference>
        </references>
      </pivotArea>
    </format>
    <format dxfId="1677">
      <pivotArea dataOnly="0" labelOnly="1" outline="0" fieldPosition="0">
        <references count="6">
          <reference field="2" count="1" selected="0">
            <x v="30"/>
          </reference>
          <reference field="4" count="1" selected="0">
            <x v="13"/>
          </reference>
          <reference field="6" count="1" selected="0">
            <x v="176"/>
          </reference>
          <reference field="9" count="1" selected="0">
            <x v="0"/>
          </reference>
          <reference field="18" count="1" selected="0">
            <x v="162"/>
          </reference>
          <reference field="19" count="1">
            <x v="126"/>
          </reference>
        </references>
      </pivotArea>
    </format>
    <format dxfId="1678">
      <pivotArea dataOnly="0" labelOnly="1" outline="0" fieldPosition="0">
        <references count="6">
          <reference field="2" count="1" selected="0">
            <x v="96"/>
          </reference>
          <reference field="4" count="1" selected="0">
            <x v="13"/>
          </reference>
          <reference field="6" count="1" selected="0">
            <x v="179"/>
          </reference>
          <reference field="9" count="1" selected="0">
            <x v="0"/>
          </reference>
          <reference field="18" count="1" selected="0">
            <x v="210"/>
          </reference>
          <reference field="19" count="1">
            <x v="68"/>
          </reference>
        </references>
      </pivotArea>
    </format>
    <format dxfId="1679">
      <pivotArea dataOnly="0" labelOnly="1" outline="0" fieldPosition="0">
        <references count="6">
          <reference field="2" count="1" selected="0">
            <x v="96"/>
          </reference>
          <reference field="4" count="1" selected="0">
            <x v="13"/>
          </reference>
          <reference field="6" count="1" selected="0">
            <x v="183"/>
          </reference>
          <reference field="9" count="1" selected="0">
            <x v="0"/>
          </reference>
          <reference field="18" count="1" selected="0">
            <x v="118"/>
          </reference>
          <reference field="19" count="1">
            <x v="24"/>
          </reference>
        </references>
      </pivotArea>
    </format>
    <format dxfId="1680">
      <pivotArea dataOnly="0" labelOnly="1" outline="0" fieldPosition="0">
        <references count="6">
          <reference field="2" count="1" selected="0">
            <x v="30"/>
          </reference>
          <reference field="4" count="1" selected="0">
            <x v="13"/>
          </reference>
          <reference field="6" count="1" selected="0">
            <x v="197"/>
          </reference>
          <reference field="9" count="1" selected="0">
            <x v="0"/>
          </reference>
          <reference field="18" count="1" selected="0">
            <x v="162"/>
          </reference>
          <reference field="19" count="1">
            <x v="126"/>
          </reference>
        </references>
      </pivotArea>
    </format>
    <format dxfId="1681">
      <pivotArea dataOnly="0" labelOnly="1" outline="0" fieldPosition="0">
        <references count="6">
          <reference field="2" count="1" selected="0">
            <x v="96"/>
          </reference>
          <reference field="4" count="1" selected="0">
            <x v="13"/>
          </reference>
          <reference field="6" count="1" selected="0">
            <x v="242"/>
          </reference>
          <reference field="9" count="1" selected="0">
            <x v="0"/>
          </reference>
          <reference field="18" count="1" selected="0">
            <x v="210"/>
          </reference>
          <reference field="19" count="1">
            <x v="68"/>
          </reference>
        </references>
      </pivotArea>
    </format>
    <format dxfId="1682">
      <pivotArea dataOnly="0" labelOnly="1" outline="0" fieldPosition="0">
        <references count="6">
          <reference field="2" count="1" selected="0">
            <x v="30"/>
          </reference>
          <reference field="4" count="1" selected="0">
            <x v="13"/>
          </reference>
          <reference field="6" count="1" selected="0">
            <x v="257"/>
          </reference>
          <reference field="9" count="1" selected="0">
            <x v="0"/>
          </reference>
          <reference field="18" count="1" selected="0">
            <x v="162"/>
          </reference>
          <reference field="19" count="1">
            <x v="126"/>
          </reference>
        </references>
      </pivotArea>
    </format>
    <format dxfId="1683">
      <pivotArea dataOnly="0" labelOnly="1" outline="0" fieldPosition="0">
        <references count="6">
          <reference field="2" count="1" selected="0">
            <x v="25"/>
          </reference>
          <reference field="4" count="1" selected="0">
            <x v="13"/>
          </reference>
          <reference field="6" count="1" selected="0">
            <x v="280"/>
          </reference>
          <reference field="9" count="1" selected="0">
            <x v="1"/>
          </reference>
          <reference field="18" count="1" selected="0">
            <x v="175"/>
          </reference>
          <reference field="19" count="1">
            <x v="35"/>
          </reference>
        </references>
      </pivotArea>
    </format>
    <format dxfId="1684">
      <pivotArea dataOnly="0" labelOnly="1" outline="0" fieldPosition="0">
        <references count="6">
          <reference field="2" count="1" selected="0">
            <x v="96"/>
          </reference>
          <reference field="4" count="1" selected="0">
            <x v="13"/>
          </reference>
          <reference field="6" count="1" selected="0">
            <x v="280"/>
          </reference>
          <reference field="9" count="1" selected="0">
            <x v="1"/>
          </reference>
          <reference field="18" count="1" selected="0">
            <x v="68"/>
          </reference>
          <reference field="19" count="1">
            <x v="142"/>
          </reference>
        </references>
      </pivotArea>
    </format>
    <format dxfId="1685">
      <pivotArea dataOnly="0" labelOnly="1" outline="0" fieldPosition="0">
        <references count="6">
          <reference field="2" count="1" selected="0">
            <x v="25"/>
          </reference>
          <reference field="4" count="1" selected="0">
            <x v="13"/>
          </reference>
          <reference field="6" count="1" selected="0">
            <x v="284"/>
          </reference>
          <reference field="9" count="1" selected="0">
            <x v="1"/>
          </reference>
          <reference field="18" count="1" selected="0">
            <x v="175"/>
          </reference>
          <reference field="19" count="1">
            <x v="35"/>
          </reference>
        </references>
      </pivotArea>
    </format>
    <format dxfId="1686">
      <pivotArea dataOnly="0" labelOnly="1" outline="0" fieldPosition="0">
        <references count="6">
          <reference field="2" count="1" selected="0">
            <x v="96"/>
          </reference>
          <reference field="4" count="1" selected="0">
            <x v="13"/>
          </reference>
          <reference field="6" count="1" selected="0">
            <x v="284"/>
          </reference>
          <reference field="9" count="1" selected="0">
            <x v="1"/>
          </reference>
          <reference field="18" count="1" selected="0">
            <x v="68"/>
          </reference>
          <reference field="19" count="1">
            <x v="142"/>
          </reference>
        </references>
      </pivotArea>
    </format>
    <format dxfId="1687">
      <pivotArea dataOnly="0" labelOnly="1" outline="0" fieldPosition="0">
        <references count="6">
          <reference field="2" count="1" selected="0">
            <x v="25"/>
          </reference>
          <reference field="4" count="1" selected="0">
            <x v="13"/>
          </reference>
          <reference field="6" count="1" selected="0">
            <x v="300"/>
          </reference>
          <reference field="9" count="1" selected="0">
            <x v="1"/>
          </reference>
          <reference field="18" count="1" selected="0">
            <x v="175"/>
          </reference>
          <reference field="19" count="1">
            <x v="35"/>
          </reference>
        </references>
      </pivotArea>
    </format>
    <format dxfId="1688">
      <pivotArea dataOnly="0" labelOnly="1" outline="0" fieldPosition="0">
        <references count="6">
          <reference field="2" count="1" selected="0">
            <x v="96"/>
          </reference>
          <reference field="4" count="1" selected="0">
            <x v="13"/>
          </reference>
          <reference field="6" count="1" selected="0">
            <x v="300"/>
          </reference>
          <reference field="9" count="1" selected="0">
            <x v="1"/>
          </reference>
          <reference field="18" count="1" selected="0">
            <x v="68"/>
          </reference>
          <reference field="19" count="1">
            <x v="142"/>
          </reference>
        </references>
      </pivotArea>
    </format>
    <format dxfId="1689">
      <pivotArea dataOnly="0" labelOnly="1" outline="0" fieldPosition="0">
        <references count="6">
          <reference field="2" count="1" selected="0">
            <x v="96"/>
          </reference>
          <reference field="4" count="1" selected="0">
            <x v="13"/>
          </reference>
          <reference field="6" count="1" selected="0">
            <x v="326"/>
          </reference>
          <reference field="9" count="1" selected="0">
            <x v="0"/>
          </reference>
          <reference field="18" count="1" selected="0">
            <x v="136"/>
          </reference>
          <reference field="19" count="1">
            <x v="19"/>
          </reference>
        </references>
      </pivotArea>
    </format>
    <format dxfId="1690">
      <pivotArea dataOnly="0" labelOnly="1" outline="0" fieldPosition="0">
        <references count="6">
          <reference field="2" count="1" selected="0">
            <x v="96"/>
          </reference>
          <reference field="4" count="1" selected="0">
            <x v="13"/>
          </reference>
          <reference field="6" count="1" selected="0">
            <x v="327"/>
          </reference>
          <reference field="9" count="1" selected="0">
            <x v="0"/>
          </reference>
          <reference field="18" count="1" selected="0">
            <x v="118"/>
          </reference>
          <reference field="19" count="1">
            <x v="24"/>
          </reference>
        </references>
      </pivotArea>
    </format>
    <format dxfId="1691">
      <pivotArea dataOnly="0" labelOnly="1" outline="0" fieldPosition="0">
        <references count="6">
          <reference field="2" count="1" selected="0">
            <x v="25"/>
          </reference>
          <reference field="4" count="1" selected="0">
            <x v="13"/>
          </reference>
          <reference field="6" count="1" selected="0">
            <x v="332"/>
          </reference>
          <reference field="9" count="1" selected="0">
            <x v="1"/>
          </reference>
          <reference field="18" count="1" selected="0">
            <x v="175"/>
          </reference>
          <reference field="19" count="1">
            <x v="35"/>
          </reference>
        </references>
      </pivotArea>
    </format>
    <format dxfId="1692">
      <pivotArea dataOnly="0" labelOnly="1" outline="0" fieldPosition="0">
        <references count="6">
          <reference field="2" count="1" selected="0">
            <x v="96"/>
          </reference>
          <reference field="4" count="1" selected="0">
            <x v="13"/>
          </reference>
          <reference field="6" count="1" selected="0">
            <x v="332"/>
          </reference>
          <reference field="9" count="1" selected="0">
            <x v="1"/>
          </reference>
          <reference field="18" count="1" selected="0">
            <x v="68"/>
          </reference>
          <reference field="19" count="1">
            <x v="142"/>
          </reference>
        </references>
      </pivotArea>
    </format>
    <format dxfId="1693">
      <pivotArea dataOnly="0" labelOnly="1" outline="0" fieldPosition="0">
        <references count="6">
          <reference field="2" count="1" selected="0">
            <x v="30"/>
          </reference>
          <reference field="4" count="1" selected="0">
            <x v="13"/>
          </reference>
          <reference field="6" count="1" selected="0">
            <x v="356"/>
          </reference>
          <reference field="9" count="1" selected="0">
            <x v="0"/>
          </reference>
          <reference field="18" count="1" selected="0">
            <x v="162"/>
          </reference>
          <reference field="19" count="1">
            <x v="126"/>
          </reference>
        </references>
      </pivotArea>
    </format>
    <format dxfId="1694">
      <pivotArea dataOnly="0" labelOnly="1" outline="0" fieldPosition="0">
        <references count="6">
          <reference field="2" count="1" selected="0">
            <x v="96"/>
          </reference>
          <reference field="4" count="1" selected="0">
            <x v="13"/>
          </reference>
          <reference field="6" count="1" selected="0">
            <x v="363"/>
          </reference>
          <reference field="9" count="1" selected="0">
            <x v="0"/>
          </reference>
          <reference field="18" count="1" selected="0">
            <x v="136"/>
          </reference>
          <reference field="19" count="1">
            <x v="19"/>
          </reference>
        </references>
      </pivotArea>
    </format>
    <format dxfId="1695">
      <pivotArea dataOnly="0" labelOnly="1" outline="0" fieldPosition="0">
        <references count="6">
          <reference field="2" count="1" selected="0">
            <x v="25"/>
          </reference>
          <reference field="4" count="1" selected="0">
            <x v="13"/>
          </reference>
          <reference field="6" count="1" selected="0">
            <x v="407"/>
          </reference>
          <reference field="9" count="1" selected="0">
            <x v="1"/>
          </reference>
          <reference field="18" count="1" selected="0">
            <x v="175"/>
          </reference>
          <reference field="19" count="1">
            <x v="35"/>
          </reference>
        </references>
      </pivotArea>
    </format>
    <format dxfId="1696">
      <pivotArea dataOnly="0" labelOnly="1" outline="0" fieldPosition="0">
        <references count="6">
          <reference field="2" count="1" selected="0">
            <x v="96"/>
          </reference>
          <reference field="4" count="1" selected="0">
            <x v="13"/>
          </reference>
          <reference field="6" count="1" selected="0">
            <x v="407"/>
          </reference>
          <reference field="9" count="1" selected="0">
            <x v="1"/>
          </reference>
          <reference field="18" count="1" selected="0">
            <x v="68"/>
          </reference>
          <reference field="19" count="1">
            <x v="142"/>
          </reference>
        </references>
      </pivotArea>
    </format>
    <format dxfId="1697">
      <pivotArea dataOnly="0" labelOnly="1" outline="0" fieldPosition="0">
        <references count="6">
          <reference field="2" count="1" selected="0">
            <x v="25"/>
          </reference>
          <reference field="4" count="1" selected="0">
            <x v="13"/>
          </reference>
          <reference field="6" count="1" selected="0">
            <x v="418"/>
          </reference>
          <reference field="9" count="1" selected="0">
            <x v="1"/>
          </reference>
          <reference field="18" count="1" selected="0">
            <x v="175"/>
          </reference>
          <reference field="19" count="1">
            <x v="35"/>
          </reference>
        </references>
      </pivotArea>
    </format>
    <format dxfId="1698">
      <pivotArea dataOnly="0" labelOnly="1" outline="0" fieldPosition="0">
        <references count="6">
          <reference field="2" count="1" selected="0">
            <x v="96"/>
          </reference>
          <reference field="4" count="1" selected="0">
            <x v="13"/>
          </reference>
          <reference field="6" count="1" selected="0">
            <x v="418"/>
          </reference>
          <reference field="9" count="1" selected="0">
            <x v="1"/>
          </reference>
          <reference field="18" count="1" selected="0">
            <x v="68"/>
          </reference>
          <reference field="19" count="1">
            <x v="142"/>
          </reference>
        </references>
      </pivotArea>
    </format>
    <format dxfId="1699">
      <pivotArea dataOnly="0" labelOnly="1" outline="0" fieldPosition="0">
        <references count="6">
          <reference field="2" count="1" selected="0">
            <x v="25"/>
          </reference>
          <reference field="4" count="1" selected="0">
            <x v="13"/>
          </reference>
          <reference field="6" count="1" selected="0">
            <x v="457"/>
          </reference>
          <reference field="9" count="1" selected="0">
            <x v="1"/>
          </reference>
          <reference field="18" count="1" selected="0">
            <x v="175"/>
          </reference>
          <reference field="19" count="1">
            <x v="35"/>
          </reference>
        </references>
      </pivotArea>
    </format>
    <format dxfId="1700">
      <pivotArea dataOnly="0" labelOnly="1" outline="0" fieldPosition="0">
        <references count="6">
          <reference field="2" count="1" selected="0">
            <x v="96"/>
          </reference>
          <reference field="4" count="1" selected="0">
            <x v="13"/>
          </reference>
          <reference field="6" count="1" selected="0">
            <x v="457"/>
          </reference>
          <reference field="9" count="1" selected="0">
            <x v="1"/>
          </reference>
          <reference field="18" count="1" selected="0">
            <x v="68"/>
          </reference>
          <reference field="19" count="1">
            <x v="142"/>
          </reference>
        </references>
      </pivotArea>
    </format>
    <format dxfId="1701">
      <pivotArea dataOnly="0" labelOnly="1" outline="0" fieldPosition="0">
        <references count="6">
          <reference field="2" count="1" selected="0">
            <x v="30"/>
          </reference>
          <reference field="4" count="1" selected="0">
            <x v="13"/>
          </reference>
          <reference field="6" count="1" selected="0">
            <x v="524"/>
          </reference>
          <reference field="9" count="1" selected="0">
            <x v="0"/>
          </reference>
          <reference field="18" count="1" selected="0">
            <x v="162"/>
          </reference>
          <reference field="19" count="1">
            <x v="126"/>
          </reference>
        </references>
      </pivotArea>
    </format>
    <format dxfId="1702">
      <pivotArea dataOnly="0" labelOnly="1" outline="0" fieldPosition="0">
        <references count="6">
          <reference field="2" count="1" selected="0">
            <x v="96"/>
          </reference>
          <reference field="4" count="1" selected="0">
            <x v="13"/>
          </reference>
          <reference field="6" count="1" selected="0">
            <x v="562"/>
          </reference>
          <reference field="9" count="1" selected="0">
            <x v="0"/>
          </reference>
          <reference field="18" count="1" selected="0">
            <x v="118"/>
          </reference>
          <reference field="19" count="1">
            <x v="24"/>
          </reference>
        </references>
      </pivotArea>
    </format>
    <format dxfId="1703">
      <pivotArea dataOnly="0" labelOnly="1" outline="0" fieldPosition="0">
        <references count="6">
          <reference field="2" count="1" selected="0">
            <x v="25"/>
          </reference>
          <reference field="4" count="1" selected="0">
            <x v="13"/>
          </reference>
          <reference field="6" count="1" selected="0">
            <x v="630"/>
          </reference>
          <reference field="9" count="1" selected="0">
            <x v="1"/>
          </reference>
          <reference field="18" count="1" selected="0">
            <x v="175"/>
          </reference>
          <reference field="19" count="1">
            <x v="35"/>
          </reference>
        </references>
      </pivotArea>
    </format>
    <format dxfId="1704">
      <pivotArea dataOnly="0" labelOnly="1" outline="0" fieldPosition="0">
        <references count="6">
          <reference field="2" count="1" selected="0">
            <x v="96"/>
          </reference>
          <reference field="4" count="1" selected="0">
            <x v="13"/>
          </reference>
          <reference field="6" count="1" selected="0">
            <x v="630"/>
          </reference>
          <reference field="9" count="1" selected="0">
            <x v="1"/>
          </reference>
          <reference field="18" count="1" selected="0">
            <x v="68"/>
          </reference>
          <reference field="19" count="1">
            <x v="142"/>
          </reference>
        </references>
      </pivotArea>
    </format>
    <format dxfId="1705">
      <pivotArea dataOnly="0" labelOnly="1" outline="0" fieldPosition="0">
        <references count="6">
          <reference field="2" count="1" selected="0">
            <x v="30"/>
          </reference>
          <reference field="4" count="1" selected="0">
            <x v="13"/>
          </reference>
          <reference field="6" count="1" selected="0">
            <x v="640"/>
          </reference>
          <reference field="9" count="1" selected="0">
            <x v="0"/>
          </reference>
          <reference field="18" count="1" selected="0">
            <x v="162"/>
          </reference>
          <reference field="19" count="1">
            <x v="126"/>
          </reference>
        </references>
      </pivotArea>
    </format>
    <format dxfId="1706">
      <pivotArea dataOnly="0" labelOnly="1" outline="0" fieldPosition="0">
        <references count="6">
          <reference field="2" count="1" selected="0">
            <x v="96"/>
          </reference>
          <reference field="4" count="1" selected="0">
            <x v="13"/>
          </reference>
          <reference field="6" count="1" selected="0">
            <x v="731"/>
          </reference>
          <reference field="9" count="1" selected="0">
            <x v="0"/>
          </reference>
          <reference field="18" count="1" selected="0">
            <x v="118"/>
          </reference>
          <reference field="19" count="1">
            <x v="24"/>
          </reference>
        </references>
      </pivotArea>
    </format>
    <format dxfId="1707">
      <pivotArea dataOnly="0" labelOnly="1" outline="0" fieldPosition="0">
        <references count="6">
          <reference field="2" count="1" selected="0">
            <x v="102"/>
          </reference>
          <reference field="4" count="1" selected="0">
            <x v="14"/>
          </reference>
          <reference field="6" count="1" selected="0">
            <x v="625"/>
          </reference>
          <reference field="9" count="1" selected="0">
            <x v="0"/>
          </reference>
          <reference field="18" count="1" selected="0">
            <x v="81"/>
          </reference>
          <reference field="19" count="1">
            <x v="34"/>
          </reference>
        </references>
      </pivotArea>
    </format>
    <format dxfId="1708">
      <pivotArea dataOnly="0" labelOnly="1" outline="0" fieldPosition="0">
        <references count="6">
          <reference field="2" count="1" selected="0">
            <x v="52"/>
          </reference>
          <reference field="4" count="1" selected="0">
            <x v="15"/>
          </reference>
          <reference field="6" count="1" selected="0">
            <x v="12"/>
          </reference>
          <reference field="9" count="1" selected="0">
            <x v="0"/>
          </reference>
          <reference field="18" count="1" selected="0">
            <x v="181"/>
          </reference>
          <reference field="19" count="1">
            <x v="84"/>
          </reference>
        </references>
      </pivotArea>
    </format>
    <format dxfId="1709">
      <pivotArea dataOnly="0" labelOnly="1" outline="0" fieldPosition="0">
        <references count="6">
          <reference field="2" count="1" selected="0">
            <x v="96"/>
          </reference>
          <reference field="4" count="1" selected="0">
            <x v="15"/>
          </reference>
          <reference field="6" count="1" selected="0">
            <x v="61"/>
          </reference>
          <reference field="9" count="1" selected="0">
            <x v="0"/>
          </reference>
          <reference field="18" count="1" selected="0">
            <x v="210"/>
          </reference>
          <reference field="19" count="1">
            <x v="68"/>
          </reference>
        </references>
      </pivotArea>
    </format>
    <format dxfId="1710">
      <pivotArea dataOnly="0" labelOnly="1" outline="0" fieldPosition="0">
        <references count="6">
          <reference field="2" count="1" selected="0">
            <x v="52"/>
          </reference>
          <reference field="4" count="1" selected="0">
            <x v="15"/>
          </reference>
          <reference field="6" count="1" selected="0">
            <x v="65"/>
          </reference>
          <reference field="9" count="1" selected="0">
            <x v="0"/>
          </reference>
          <reference field="18" count="1" selected="0">
            <x v="181"/>
          </reference>
          <reference field="19" count="1">
            <x v="84"/>
          </reference>
        </references>
      </pivotArea>
    </format>
    <format dxfId="1711">
      <pivotArea dataOnly="0" labelOnly="1" outline="0" fieldPosition="0">
        <references count="6">
          <reference field="2" count="1" selected="0">
            <x v="52"/>
          </reference>
          <reference field="4" count="1" selected="0">
            <x v="15"/>
          </reference>
          <reference field="6" count="1" selected="0">
            <x v="66"/>
          </reference>
          <reference field="9" count="1" selected="0">
            <x v="0"/>
          </reference>
          <reference field="18" count="1" selected="0">
            <x v="11"/>
          </reference>
          <reference field="19" count="1">
            <x v="86"/>
          </reference>
        </references>
      </pivotArea>
    </format>
    <format dxfId="1712">
      <pivotArea dataOnly="0" labelOnly="1" outline="0" fieldPosition="0">
        <references count="6">
          <reference field="2" count="1" selected="0">
            <x v="52"/>
          </reference>
          <reference field="4" count="1" selected="0">
            <x v="15"/>
          </reference>
          <reference field="6" count="1" selected="0">
            <x v="67"/>
          </reference>
          <reference field="9" count="1" selected="0">
            <x v="0"/>
          </reference>
          <reference field="18" count="1" selected="0">
            <x v="181"/>
          </reference>
          <reference field="19" count="1">
            <x v="84"/>
          </reference>
        </references>
      </pivotArea>
    </format>
    <format dxfId="1713">
      <pivotArea dataOnly="0" labelOnly="1" outline="0" fieldPosition="0">
        <references count="6">
          <reference field="2" count="1" selected="0">
            <x v="96"/>
          </reference>
          <reference field="4" count="1" selected="0">
            <x v="15"/>
          </reference>
          <reference field="6" count="1" selected="0">
            <x v="98"/>
          </reference>
          <reference field="9" count="1" selected="0">
            <x v="0"/>
          </reference>
          <reference field="18" count="1" selected="0">
            <x v="210"/>
          </reference>
          <reference field="19" count="1">
            <x v="68"/>
          </reference>
        </references>
      </pivotArea>
    </format>
    <format dxfId="1714">
      <pivotArea dataOnly="0" labelOnly="1" outline="0" fieldPosition="0">
        <references count="6">
          <reference field="2" count="1" selected="0">
            <x v="52"/>
          </reference>
          <reference field="4" count="1" selected="0">
            <x v="15"/>
          </reference>
          <reference field="6" count="1" selected="0">
            <x v="110"/>
          </reference>
          <reference field="9" count="1" selected="0">
            <x v="0"/>
          </reference>
          <reference field="18" count="1" selected="0">
            <x v="11"/>
          </reference>
          <reference field="19" count="1">
            <x v="86"/>
          </reference>
        </references>
      </pivotArea>
    </format>
    <format dxfId="1715">
      <pivotArea dataOnly="0" labelOnly="1" outline="0" fieldPosition="0">
        <references count="6">
          <reference field="2" count="1" selected="0">
            <x v="52"/>
          </reference>
          <reference field="4" count="1" selected="0">
            <x v="15"/>
          </reference>
          <reference field="6" count="1" selected="0">
            <x v="134"/>
          </reference>
          <reference field="9" count="1" selected="0">
            <x v="0"/>
          </reference>
          <reference field="18" count="1" selected="0">
            <x v="181"/>
          </reference>
          <reference field="19" count="1">
            <x v="84"/>
          </reference>
        </references>
      </pivotArea>
    </format>
    <format dxfId="1716">
      <pivotArea dataOnly="0" labelOnly="1" outline="0" fieldPosition="0">
        <references count="6">
          <reference field="2" count="1" selected="0">
            <x v="52"/>
          </reference>
          <reference field="4" count="1" selected="0">
            <x v="15"/>
          </reference>
          <reference field="6" count="1" selected="0">
            <x v="237"/>
          </reference>
          <reference field="9" count="1" selected="0">
            <x v="0"/>
          </reference>
          <reference field="18" count="1" selected="0">
            <x v="11"/>
          </reference>
          <reference field="19" count="1">
            <x v="86"/>
          </reference>
        </references>
      </pivotArea>
    </format>
    <format dxfId="1717">
      <pivotArea dataOnly="0" labelOnly="1" outline="0" fieldPosition="0">
        <references count="6">
          <reference field="2" count="1" selected="0">
            <x v="52"/>
          </reference>
          <reference field="4" count="1" selected="0">
            <x v="15"/>
          </reference>
          <reference field="6" count="1" selected="0">
            <x v="242"/>
          </reference>
          <reference field="9" count="1" selected="0">
            <x v="0"/>
          </reference>
          <reference field="18" count="1" selected="0">
            <x v="181"/>
          </reference>
          <reference field="19" count="1">
            <x v="84"/>
          </reference>
        </references>
      </pivotArea>
    </format>
    <format dxfId="1718">
      <pivotArea dataOnly="0" labelOnly="1" outline="0" fieldPosition="0">
        <references count="6">
          <reference field="2" count="1" selected="0">
            <x v="52"/>
          </reference>
          <reference field="4" count="1" selected="0">
            <x v="15"/>
          </reference>
          <reference field="6" count="1" selected="0">
            <x v="274"/>
          </reference>
          <reference field="9" count="1" selected="0">
            <x v="0"/>
          </reference>
          <reference field="18" count="1" selected="0">
            <x v="11"/>
          </reference>
          <reference field="19" count="1">
            <x v="86"/>
          </reference>
        </references>
      </pivotArea>
    </format>
    <format dxfId="1719">
      <pivotArea dataOnly="0" labelOnly="1" outline="0" fieldPosition="0">
        <references count="6">
          <reference field="2" count="1" selected="0">
            <x v="52"/>
          </reference>
          <reference field="4" count="1" selected="0">
            <x v="15"/>
          </reference>
          <reference field="6" count="1" selected="0">
            <x v="291"/>
          </reference>
          <reference field="9" count="1" selected="0">
            <x v="0"/>
          </reference>
          <reference field="18" count="1" selected="0">
            <x v="182"/>
          </reference>
          <reference field="19" count="1">
            <x v="84"/>
          </reference>
        </references>
      </pivotArea>
    </format>
    <format dxfId="1720">
      <pivotArea dataOnly="0" labelOnly="1" outline="0" fieldPosition="0">
        <references count="6">
          <reference field="2" count="1" selected="0">
            <x v="52"/>
          </reference>
          <reference field="4" count="1" selected="0">
            <x v="15"/>
          </reference>
          <reference field="6" count="1" selected="0">
            <x v="332"/>
          </reference>
          <reference field="9" count="1" selected="0">
            <x v="0"/>
          </reference>
          <reference field="18" count="1" selected="0">
            <x v="11"/>
          </reference>
          <reference field="19" count="1">
            <x v="86"/>
          </reference>
        </references>
      </pivotArea>
    </format>
    <format dxfId="1721">
      <pivotArea dataOnly="0" labelOnly="1" outline="0" fieldPosition="0">
        <references count="6">
          <reference field="2" count="1" selected="0">
            <x v="96"/>
          </reference>
          <reference field="4" count="1" selected="0">
            <x v="15"/>
          </reference>
          <reference field="6" count="1" selected="0">
            <x v="344"/>
          </reference>
          <reference field="9" count="1" selected="0">
            <x v="0"/>
          </reference>
          <reference field="18" count="1" selected="0">
            <x v="210"/>
          </reference>
          <reference field="19" count="1">
            <x v="68"/>
          </reference>
        </references>
      </pivotArea>
    </format>
    <format dxfId="1722">
      <pivotArea dataOnly="0" labelOnly="1" outline="0" fieldPosition="0">
        <references count="6">
          <reference field="2" count="1" selected="0">
            <x v="52"/>
          </reference>
          <reference field="4" count="1" selected="0">
            <x v="15"/>
          </reference>
          <reference field="6" count="1" selected="0">
            <x v="355"/>
          </reference>
          <reference field="9" count="1" selected="0">
            <x v="0"/>
          </reference>
          <reference field="18" count="1" selected="0">
            <x v="11"/>
          </reference>
          <reference field="19" count="1">
            <x v="86"/>
          </reference>
        </references>
      </pivotArea>
    </format>
    <format dxfId="1723">
      <pivotArea dataOnly="0" labelOnly="1" outline="0" fieldPosition="0">
        <references count="6">
          <reference field="2" count="1" selected="0">
            <x v="52"/>
          </reference>
          <reference field="4" count="1" selected="0">
            <x v="15"/>
          </reference>
          <reference field="6" count="1" selected="0">
            <x v="356"/>
          </reference>
          <reference field="9" count="1" selected="0">
            <x v="0"/>
          </reference>
          <reference field="18" count="1" selected="0">
            <x v="181"/>
          </reference>
          <reference field="19" count="1">
            <x v="84"/>
          </reference>
        </references>
      </pivotArea>
    </format>
    <format dxfId="1724">
      <pivotArea dataOnly="0" labelOnly="1" outline="0" fieldPosition="0">
        <references count="6">
          <reference field="2" count="1" selected="0">
            <x v="52"/>
          </reference>
          <reference field="4" count="1" selected="0">
            <x v="15"/>
          </reference>
          <reference field="6" count="1" selected="0">
            <x v="374"/>
          </reference>
          <reference field="9" count="1" selected="0">
            <x v="0"/>
          </reference>
          <reference field="18" count="1" selected="0">
            <x v="11"/>
          </reference>
          <reference field="19" count="1">
            <x v="86"/>
          </reference>
        </references>
      </pivotArea>
    </format>
    <format dxfId="1725">
      <pivotArea dataOnly="0" labelOnly="1" outline="0" fieldPosition="0">
        <references count="6">
          <reference field="2" count="1" selected="0">
            <x v="52"/>
          </reference>
          <reference field="4" count="1" selected="0">
            <x v="15"/>
          </reference>
          <reference field="6" count="1" selected="0">
            <x v="378"/>
          </reference>
          <reference field="9" count="1" selected="0">
            <x v="0"/>
          </reference>
          <reference field="18" count="1" selected="0">
            <x v="181"/>
          </reference>
          <reference field="19" count="1">
            <x v="84"/>
          </reference>
        </references>
      </pivotArea>
    </format>
    <format dxfId="1726">
      <pivotArea dataOnly="0" labelOnly="1" outline="0" fieldPosition="0">
        <references count="6">
          <reference field="2" count="1" selected="0">
            <x v="52"/>
          </reference>
          <reference field="4" count="1" selected="0">
            <x v="15"/>
          </reference>
          <reference field="6" count="1" selected="0">
            <x v="380"/>
          </reference>
          <reference field="9" count="1" selected="0">
            <x v="0"/>
          </reference>
          <reference field="18" count="1" selected="0">
            <x v="11"/>
          </reference>
          <reference field="19" count="1">
            <x v="86"/>
          </reference>
        </references>
      </pivotArea>
    </format>
    <format dxfId="1727">
      <pivotArea dataOnly="0" labelOnly="1" outline="0" fieldPosition="0">
        <references count="6">
          <reference field="2" count="1" selected="0">
            <x v="52"/>
          </reference>
          <reference field="4" count="1" selected="0">
            <x v="15"/>
          </reference>
          <reference field="6" count="1" selected="0">
            <x v="381"/>
          </reference>
          <reference field="9" count="1" selected="0">
            <x v="0"/>
          </reference>
          <reference field="18" count="1" selected="0">
            <x v="57"/>
          </reference>
          <reference field="19" count="1">
            <x v="85"/>
          </reference>
        </references>
      </pivotArea>
    </format>
    <format dxfId="1728">
      <pivotArea dataOnly="0" labelOnly="1" outline="0" fieldPosition="0">
        <references count="6">
          <reference field="2" count="1" selected="0">
            <x v="52"/>
          </reference>
          <reference field="4" count="1" selected="0">
            <x v="15"/>
          </reference>
          <reference field="6" count="1" selected="0">
            <x v="389"/>
          </reference>
          <reference field="9" count="1" selected="0">
            <x v="0"/>
          </reference>
          <reference field="18" count="1" selected="0">
            <x v="181"/>
          </reference>
          <reference field="19" count="1">
            <x v="84"/>
          </reference>
        </references>
      </pivotArea>
    </format>
    <format dxfId="1729">
      <pivotArea dataOnly="0" labelOnly="1" outline="0" fieldPosition="0">
        <references count="6">
          <reference field="2" count="1" selected="0">
            <x v="52"/>
          </reference>
          <reference field="4" count="1" selected="0">
            <x v="15"/>
          </reference>
          <reference field="6" count="1" selected="0">
            <x v="421"/>
          </reference>
          <reference field="9" count="1" selected="0">
            <x v="0"/>
          </reference>
          <reference field="18" count="1" selected="0">
            <x v="57"/>
          </reference>
          <reference field="19" count="1">
            <x v="85"/>
          </reference>
        </references>
      </pivotArea>
    </format>
    <format dxfId="1730">
      <pivotArea dataOnly="0" labelOnly="1" outline="0" fieldPosition="0">
        <references count="6">
          <reference field="2" count="1" selected="0">
            <x v="52"/>
          </reference>
          <reference field="4" count="1" selected="0">
            <x v="15"/>
          </reference>
          <reference field="6" count="1" selected="0">
            <x v="422"/>
          </reference>
          <reference field="9" count="1" selected="0">
            <x v="0"/>
          </reference>
          <reference field="18" count="1" selected="0">
            <x v="181"/>
          </reference>
          <reference field="19" count="1">
            <x v="84"/>
          </reference>
        </references>
      </pivotArea>
    </format>
    <format dxfId="1731">
      <pivotArea dataOnly="0" labelOnly="1" outline="0" fieldPosition="0">
        <references count="6">
          <reference field="2" count="1" selected="0">
            <x v="52"/>
          </reference>
          <reference field="4" count="1" selected="0">
            <x v="15"/>
          </reference>
          <reference field="6" count="1" selected="0">
            <x v="524"/>
          </reference>
          <reference field="9" count="1" selected="0">
            <x v="0"/>
          </reference>
          <reference field="18" count="1" selected="0">
            <x v="11"/>
          </reference>
          <reference field="19" count="1">
            <x v="86"/>
          </reference>
        </references>
      </pivotArea>
    </format>
    <format dxfId="1732">
      <pivotArea dataOnly="0" labelOnly="1" outline="0" fieldPosition="0">
        <references count="6">
          <reference field="2" count="1" selected="0">
            <x v="52"/>
          </reference>
          <reference field="4" count="1" selected="0">
            <x v="15"/>
          </reference>
          <reference field="6" count="1" selected="0">
            <x v="530"/>
          </reference>
          <reference field="9" count="1" selected="0">
            <x v="0"/>
          </reference>
          <reference field="18" count="1" selected="0">
            <x v="57"/>
          </reference>
          <reference field="19" count="1">
            <x v="85"/>
          </reference>
        </references>
      </pivotArea>
    </format>
    <format dxfId="1733">
      <pivotArea dataOnly="0" labelOnly="1" outline="0" fieldPosition="0">
        <references count="6">
          <reference field="2" count="1" selected="0">
            <x v="52"/>
          </reference>
          <reference field="4" count="1" selected="0">
            <x v="15"/>
          </reference>
          <reference field="6" count="1" selected="0">
            <x v="549"/>
          </reference>
          <reference field="9" count="1" selected="0">
            <x v="0"/>
          </reference>
          <reference field="18" count="1" selected="0">
            <x v="181"/>
          </reference>
          <reference field="19" count="1">
            <x v="84"/>
          </reference>
        </references>
      </pivotArea>
    </format>
    <format dxfId="1734">
      <pivotArea dataOnly="0" labelOnly="1" outline="0" fieldPosition="0">
        <references count="6">
          <reference field="2" count="1" selected="0">
            <x v="40"/>
          </reference>
          <reference field="4" count="1" selected="0">
            <x v="16"/>
          </reference>
          <reference field="6" count="1" selected="0">
            <x v="22"/>
          </reference>
          <reference field="9" count="1" selected="0">
            <x v="0"/>
          </reference>
          <reference field="18" count="1" selected="0">
            <x v="22"/>
          </reference>
          <reference field="19" count="1">
            <x v="20"/>
          </reference>
        </references>
      </pivotArea>
    </format>
    <format dxfId="1735">
      <pivotArea dataOnly="0" labelOnly="1" outline="0" fieldPosition="0">
        <references count="6">
          <reference field="2" count="1" selected="0">
            <x v="40"/>
          </reference>
          <reference field="4" count="1" selected="0">
            <x v="16"/>
          </reference>
          <reference field="6" count="1" selected="0">
            <x v="25"/>
          </reference>
          <reference field="9" count="1" selected="0">
            <x v="0"/>
          </reference>
          <reference field="18" count="1" selected="0">
            <x v="66"/>
          </reference>
          <reference field="19" count="1">
            <x v="169"/>
          </reference>
        </references>
      </pivotArea>
    </format>
    <format dxfId="1736">
      <pivotArea dataOnly="0" labelOnly="1" outline="0" fieldPosition="0">
        <references count="6">
          <reference field="2" count="1" selected="0">
            <x v="40"/>
          </reference>
          <reference field="4" count="1" selected="0">
            <x v="16"/>
          </reference>
          <reference field="6" count="1" selected="0">
            <x v="31"/>
          </reference>
          <reference field="9" count="1" selected="0">
            <x v="0"/>
          </reference>
          <reference field="18" count="1" selected="0">
            <x v="22"/>
          </reference>
          <reference field="19" count="1">
            <x v="20"/>
          </reference>
        </references>
      </pivotArea>
    </format>
    <format dxfId="1737">
      <pivotArea dataOnly="0" labelOnly="1" outline="0" fieldPosition="0">
        <references count="6">
          <reference field="2" count="1" selected="0">
            <x v="40"/>
          </reference>
          <reference field="4" count="1" selected="0">
            <x v="16"/>
          </reference>
          <reference field="6" count="1" selected="0">
            <x v="330"/>
          </reference>
          <reference field="9" count="1" selected="0">
            <x v="0"/>
          </reference>
          <reference field="18" count="1" selected="0">
            <x v="142"/>
          </reference>
          <reference field="19" count="1">
            <x v="57"/>
          </reference>
        </references>
      </pivotArea>
    </format>
    <format dxfId="1738">
      <pivotArea dataOnly="0" labelOnly="1" outline="0" fieldPosition="0">
        <references count="6">
          <reference field="2" count="1" selected="0">
            <x v="40"/>
          </reference>
          <reference field="4" count="1" selected="0">
            <x v="16"/>
          </reference>
          <reference field="6" count="1" selected="0">
            <x v="362"/>
          </reference>
          <reference field="9" count="1" selected="0">
            <x v="0"/>
          </reference>
          <reference field="18" count="1" selected="0">
            <x v="66"/>
          </reference>
          <reference field="19" count="1">
            <x v="169"/>
          </reference>
        </references>
      </pivotArea>
    </format>
    <format dxfId="1739">
      <pivotArea dataOnly="0" labelOnly="1" outline="0" fieldPosition="0">
        <references count="6">
          <reference field="2" count="1" selected="0">
            <x v="40"/>
          </reference>
          <reference field="4" count="1" selected="0">
            <x v="16"/>
          </reference>
          <reference field="6" count="1" selected="0">
            <x v="393"/>
          </reference>
          <reference field="9" count="1" selected="0">
            <x v="0"/>
          </reference>
          <reference field="18" count="1" selected="0">
            <x v="22"/>
          </reference>
          <reference field="19" count="1">
            <x v="20"/>
          </reference>
        </references>
      </pivotArea>
    </format>
    <format dxfId="1740">
      <pivotArea dataOnly="0" labelOnly="1" outline="0" fieldPosition="0">
        <references count="6">
          <reference field="2" count="1" selected="0">
            <x v="40"/>
          </reference>
          <reference field="4" count="1" selected="0">
            <x v="16"/>
          </reference>
          <reference field="6" count="1" selected="0">
            <x v="502"/>
          </reference>
          <reference field="9" count="1" selected="0">
            <x v="0"/>
          </reference>
          <reference field="18" count="1" selected="0">
            <x v="143"/>
          </reference>
          <reference field="19" count="1">
            <x v="57"/>
          </reference>
        </references>
      </pivotArea>
    </format>
    <format dxfId="1741">
      <pivotArea dataOnly="0" labelOnly="1" outline="0" fieldPosition="0">
        <references count="6">
          <reference field="2" count="1" selected="0">
            <x v="40"/>
          </reference>
          <reference field="4" count="1" selected="0">
            <x v="16"/>
          </reference>
          <reference field="6" count="1" selected="0">
            <x v="541"/>
          </reference>
          <reference field="9" count="1" selected="0">
            <x v="0"/>
          </reference>
          <reference field="18" count="1" selected="0">
            <x v="22"/>
          </reference>
          <reference field="19" count="1">
            <x v="20"/>
          </reference>
        </references>
      </pivotArea>
    </format>
    <format dxfId="1742">
      <pivotArea dataOnly="0" labelOnly="1" outline="0" fieldPosition="0">
        <references count="6">
          <reference field="2" count="1" selected="0">
            <x v="40"/>
          </reference>
          <reference field="4" count="1" selected="0">
            <x v="16"/>
          </reference>
          <reference field="6" count="1" selected="0">
            <x v="642"/>
          </reference>
          <reference field="9" count="1" selected="0">
            <x v="0"/>
          </reference>
          <reference field="18" count="1" selected="0">
            <x v="188"/>
          </reference>
          <reference field="19" count="1">
            <x v="57"/>
          </reference>
        </references>
      </pivotArea>
    </format>
    <format dxfId="1743">
      <pivotArea dataOnly="0" labelOnly="1" outline="0" fieldPosition="0">
        <references count="6">
          <reference field="2" count="1" selected="0">
            <x v="40"/>
          </reference>
          <reference field="4" count="1" selected="0">
            <x v="16"/>
          </reference>
          <reference field="6" count="1" selected="0">
            <x v="646"/>
          </reference>
          <reference field="9" count="1" selected="0">
            <x v="0"/>
          </reference>
          <reference field="18" count="1" selected="0">
            <x v="22"/>
          </reference>
          <reference field="19" count="1">
            <x v="20"/>
          </reference>
        </references>
      </pivotArea>
    </format>
    <format dxfId="1744">
      <pivotArea dataOnly="0" labelOnly="1" outline="0" fieldPosition="0">
        <references count="6">
          <reference field="2" count="1" selected="0">
            <x v="40"/>
          </reference>
          <reference field="4" count="1" selected="0">
            <x v="16"/>
          </reference>
          <reference field="6" count="1" selected="0">
            <x v="648"/>
          </reference>
          <reference field="9" count="1" selected="0">
            <x v="0"/>
          </reference>
          <reference field="18" count="1" selected="0">
            <x v="142"/>
          </reference>
          <reference field="19" count="1">
            <x v="57"/>
          </reference>
        </references>
      </pivotArea>
    </format>
    <format dxfId="1745">
      <pivotArea dataOnly="0" labelOnly="1" outline="0" fieldPosition="0">
        <references count="6">
          <reference field="2" count="1" selected="0">
            <x v="40"/>
          </reference>
          <reference field="4" count="1" selected="0">
            <x v="16"/>
          </reference>
          <reference field="6" count="1" selected="0">
            <x v="651"/>
          </reference>
          <reference field="9" count="1" selected="0">
            <x v="0"/>
          </reference>
          <reference field="18" count="1" selected="0">
            <x v="172"/>
          </reference>
          <reference field="19" count="1">
            <x v="170"/>
          </reference>
        </references>
      </pivotArea>
    </format>
    <format dxfId="1746">
      <pivotArea dataOnly="0" labelOnly="1" outline="0" fieldPosition="0">
        <references count="6">
          <reference field="2" count="1" selected="0">
            <x v="40"/>
          </reference>
          <reference field="4" count="1" selected="0">
            <x v="16"/>
          </reference>
          <reference field="6" count="1" selected="0">
            <x v="675"/>
          </reference>
          <reference field="9" count="1" selected="0">
            <x v="0"/>
          </reference>
          <reference field="18" count="1" selected="0">
            <x v="66"/>
          </reference>
          <reference field="19" count="1">
            <x v="169"/>
          </reference>
        </references>
      </pivotArea>
    </format>
    <format dxfId="1747">
      <pivotArea dataOnly="0" labelOnly="1" outline="0" fieldPosition="0">
        <references count="6">
          <reference field="2" count="1" selected="0">
            <x v="40"/>
          </reference>
          <reference field="4" count="1" selected="0">
            <x v="16"/>
          </reference>
          <reference field="6" count="1" selected="0">
            <x v="720"/>
          </reference>
          <reference field="9" count="1" selected="0">
            <x v="0"/>
          </reference>
          <reference field="18" count="1" selected="0">
            <x v="173"/>
          </reference>
          <reference field="19" count="1">
            <x v="170"/>
          </reference>
        </references>
      </pivotArea>
    </format>
    <format dxfId="1748">
      <pivotArea dataOnly="0" labelOnly="1" outline="0" fieldPosition="0">
        <references count="6">
          <reference field="2" count="1" selected="0">
            <x v="40"/>
          </reference>
          <reference field="4" count="1" selected="0">
            <x v="16"/>
          </reference>
          <reference field="6" count="1" selected="0">
            <x v="732"/>
          </reference>
          <reference field="9" count="1" selected="0">
            <x v="0"/>
          </reference>
          <reference field="18" count="1" selected="0">
            <x v="22"/>
          </reference>
          <reference field="19" count="1">
            <x v="20"/>
          </reference>
        </references>
      </pivotArea>
    </format>
    <format dxfId="1749">
      <pivotArea dataOnly="0" labelOnly="1" outline="0" fieldPosition="0">
        <references count="6">
          <reference field="2" count="1" selected="0">
            <x v="72"/>
          </reference>
          <reference field="4" count="1" selected="0">
            <x v="17"/>
          </reference>
          <reference field="6" count="1" selected="0">
            <x v="37"/>
          </reference>
          <reference field="9" count="1" selected="0">
            <x v="1"/>
          </reference>
          <reference field="18" count="1" selected="0">
            <x v="138"/>
          </reference>
          <reference field="19" count="1">
            <x v="166"/>
          </reference>
        </references>
      </pivotArea>
    </format>
    <format dxfId="1750">
      <pivotArea dataOnly="0" labelOnly="1" outline="0" fieldPosition="0">
        <references count="6">
          <reference field="2" count="1" selected="0">
            <x v="95"/>
          </reference>
          <reference field="4" count="1" selected="0">
            <x v="17"/>
          </reference>
          <reference field="6" count="1" selected="0">
            <x v="37"/>
          </reference>
          <reference field="9" count="1" selected="0">
            <x v="1"/>
          </reference>
          <reference field="18" count="1" selected="0">
            <x v="169"/>
          </reference>
          <reference field="19" count="1">
            <x v="93"/>
          </reference>
        </references>
      </pivotArea>
    </format>
    <format dxfId="1751">
      <pivotArea dataOnly="0" labelOnly="1" outline="0" fieldPosition="0">
        <references count="6">
          <reference field="2" count="1" selected="0">
            <x v="72"/>
          </reference>
          <reference field="4" count="1" selected="0">
            <x v="17"/>
          </reference>
          <reference field="6" count="1" selected="0">
            <x v="52"/>
          </reference>
          <reference field="9" count="1" selected="0">
            <x v="0"/>
          </reference>
          <reference field="18" count="1" selected="0">
            <x v="138"/>
          </reference>
          <reference field="19" count="1">
            <x v="166"/>
          </reference>
        </references>
      </pivotArea>
    </format>
    <format dxfId="1752">
      <pivotArea dataOnly="0" labelOnly="1" outline="0" fieldPosition="0">
        <references count="6">
          <reference field="2" count="1" selected="0">
            <x v="83"/>
          </reference>
          <reference field="4" count="1" selected="0">
            <x v="17"/>
          </reference>
          <reference field="6" count="1" selected="0">
            <x v="74"/>
          </reference>
          <reference field="9" count="1" selected="0">
            <x v="2"/>
          </reference>
          <reference field="18" count="1" selected="0">
            <x v="201"/>
          </reference>
          <reference field="19" count="1">
            <x v="118"/>
          </reference>
        </references>
      </pivotArea>
    </format>
    <format dxfId="1753">
      <pivotArea dataOnly="0" labelOnly="1" outline="0" fieldPosition="0">
        <references count="6">
          <reference field="2" count="1" selected="0">
            <x v="95"/>
          </reference>
          <reference field="4" count="1" selected="0">
            <x v="17"/>
          </reference>
          <reference field="6" count="1" selected="0">
            <x v="74"/>
          </reference>
          <reference field="9" count="1" selected="0">
            <x v="2"/>
          </reference>
          <reference field="18" count="1" selected="0">
            <x v="169"/>
          </reference>
          <reference field="19" count="1">
            <x v="93"/>
          </reference>
        </references>
      </pivotArea>
    </format>
    <format dxfId="1754">
      <pivotArea dataOnly="0" labelOnly="1" outline="0" fieldPosition="0">
        <references count="6">
          <reference field="2" count="1" selected="0">
            <x v="72"/>
          </reference>
          <reference field="4" count="1" selected="0">
            <x v="17"/>
          </reference>
          <reference field="6" count="1" selected="0">
            <x v="199"/>
          </reference>
          <reference field="9" count="1" selected="0">
            <x v="0"/>
          </reference>
          <reference field="18" count="1" selected="0">
            <x v="138"/>
          </reference>
          <reference field="19" count="1">
            <x v="166"/>
          </reference>
        </references>
      </pivotArea>
    </format>
    <format dxfId="1755">
      <pivotArea dataOnly="0" labelOnly="1" outline="0" fieldPosition="0">
        <references count="6">
          <reference field="2" count="1" selected="0">
            <x v="88"/>
          </reference>
          <reference field="4" count="1" selected="0">
            <x v="17"/>
          </reference>
          <reference field="6" count="1" selected="0">
            <x v="221"/>
          </reference>
          <reference field="9" count="1" selected="0">
            <x v="2"/>
          </reference>
          <reference field="18" count="1" selected="0">
            <x v="39"/>
          </reference>
          <reference field="19" count="1">
            <x v="92"/>
          </reference>
        </references>
      </pivotArea>
    </format>
    <format dxfId="1756">
      <pivotArea dataOnly="0" labelOnly="1" outline="0" fieldPosition="0">
        <references count="6">
          <reference field="2" count="1" selected="0">
            <x v="95"/>
          </reference>
          <reference field="4" count="1" selected="0">
            <x v="17"/>
          </reference>
          <reference field="6" count="1" selected="0">
            <x v="221"/>
          </reference>
          <reference field="9" count="1" selected="0">
            <x v="2"/>
          </reference>
          <reference field="18" count="1" selected="0">
            <x v="169"/>
          </reference>
          <reference field="19" count="1">
            <x v="93"/>
          </reference>
        </references>
      </pivotArea>
    </format>
    <format dxfId="1757">
      <pivotArea dataOnly="0" labelOnly="1" outline="0" fieldPosition="0">
        <references count="6">
          <reference field="2" count="1" selected="0">
            <x v="72"/>
          </reference>
          <reference field="4" count="1" selected="0">
            <x v="17"/>
          </reference>
          <reference field="6" count="1" selected="0">
            <x v="242"/>
          </reference>
          <reference field="9" count="1" selected="0">
            <x v="1"/>
          </reference>
          <reference field="18" count="1" selected="0">
            <x v="138"/>
          </reference>
          <reference field="19" count="1">
            <x v="166"/>
          </reference>
        </references>
      </pivotArea>
    </format>
    <format dxfId="1758">
      <pivotArea dataOnly="0" labelOnly="1" outline="0" fieldPosition="0">
        <references count="6">
          <reference field="2" count="1" selected="0">
            <x v="83"/>
          </reference>
          <reference field="4" count="1" selected="0">
            <x v="17"/>
          </reference>
          <reference field="6" count="1" selected="0">
            <x v="242"/>
          </reference>
          <reference field="9" count="1" selected="0">
            <x v="1"/>
          </reference>
          <reference field="18" count="1" selected="0">
            <x v="201"/>
          </reference>
          <reference field="19" count="1">
            <x v="118"/>
          </reference>
        </references>
      </pivotArea>
    </format>
    <format dxfId="1759">
      <pivotArea dataOnly="0" labelOnly="1" outline="0" fieldPosition="0">
        <references count="6">
          <reference field="2" count="1" selected="0">
            <x v="72"/>
          </reference>
          <reference field="4" count="1" selected="0">
            <x v="17"/>
          </reference>
          <reference field="6" count="1" selected="0">
            <x v="281"/>
          </reference>
          <reference field="9" count="1" selected="0">
            <x v="1"/>
          </reference>
          <reference field="18" count="1" selected="0">
            <x v="138"/>
          </reference>
          <reference field="19" count="1">
            <x v="166"/>
          </reference>
        </references>
      </pivotArea>
    </format>
    <format dxfId="1760">
      <pivotArea dataOnly="0" labelOnly="1" outline="0" fieldPosition="0">
        <references count="6">
          <reference field="2" count="1" selected="0">
            <x v="83"/>
          </reference>
          <reference field="4" count="1" selected="0">
            <x v="17"/>
          </reference>
          <reference field="6" count="1" selected="0">
            <x v="281"/>
          </reference>
          <reference field="9" count="1" selected="0">
            <x v="1"/>
          </reference>
          <reference field="18" count="1" selected="0">
            <x v="201"/>
          </reference>
          <reference field="19" count="1">
            <x v="118"/>
          </reference>
        </references>
      </pivotArea>
    </format>
    <format dxfId="1761">
      <pivotArea dataOnly="0" labelOnly="1" outline="0" fieldPosition="0">
        <references count="6">
          <reference field="2" count="1" selected="0">
            <x v="72"/>
          </reference>
          <reference field="4" count="1" selected="0">
            <x v="17"/>
          </reference>
          <reference field="6" count="1" selected="0">
            <x v="282"/>
          </reference>
          <reference field="9" count="1" selected="0">
            <x v="1"/>
          </reference>
          <reference field="18" count="1" selected="0">
            <x v="138"/>
          </reference>
          <reference field="19" count="1">
            <x v="166"/>
          </reference>
        </references>
      </pivotArea>
    </format>
    <format dxfId="1762">
      <pivotArea dataOnly="0" labelOnly="1" outline="0" fieldPosition="0">
        <references count="6">
          <reference field="2" count="1" selected="0">
            <x v="83"/>
          </reference>
          <reference field="4" count="1" selected="0">
            <x v="17"/>
          </reference>
          <reference field="6" count="1" selected="0">
            <x v="282"/>
          </reference>
          <reference field="9" count="1" selected="0">
            <x v="1"/>
          </reference>
          <reference field="18" count="1" selected="0">
            <x v="201"/>
          </reference>
          <reference field="19" count="1">
            <x v="118"/>
          </reference>
        </references>
      </pivotArea>
    </format>
    <format dxfId="1763">
      <pivotArea dataOnly="0" labelOnly="1" outline="0" fieldPosition="0">
        <references count="6">
          <reference field="2" count="1" selected="0">
            <x v="72"/>
          </reference>
          <reference field="4" count="1" selected="0">
            <x v="17"/>
          </reference>
          <reference field="6" count="1" selected="0">
            <x v="441"/>
          </reference>
          <reference field="9" count="1" selected="0">
            <x v="3"/>
          </reference>
          <reference field="18" count="1" selected="0">
            <x v="138"/>
          </reference>
          <reference field="19" count="1">
            <x v="166"/>
          </reference>
        </references>
      </pivotArea>
    </format>
    <format dxfId="1764">
      <pivotArea dataOnly="0" labelOnly="1" outline="0" fieldPosition="0">
        <references count="6">
          <reference field="2" count="1" selected="0">
            <x v="83"/>
          </reference>
          <reference field="4" count="1" selected="0">
            <x v="17"/>
          </reference>
          <reference field="6" count="1" selected="0">
            <x v="441"/>
          </reference>
          <reference field="9" count="1" selected="0">
            <x v="3"/>
          </reference>
          <reference field="18" count="1" selected="0">
            <x v="201"/>
          </reference>
          <reference field="19" count="1">
            <x v="118"/>
          </reference>
        </references>
      </pivotArea>
    </format>
    <format dxfId="1765">
      <pivotArea dataOnly="0" labelOnly="1" outline="0" fieldPosition="0">
        <references count="6">
          <reference field="2" count="1" selected="0">
            <x v="88"/>
          </reference>
          <reference field="4" count="1" selected="0">
            <x v="17"/>
          </reference>
          <reference field="6" count="1" selected="0">
            <x v="441"/>
          </reference>
          <reference field="9" count="1" selected="0">
            <x v="3"/>
          </reference>
          <reference field="18" count="1" selected="0">
            <x v="39"/>
          </reference>
          <reference field="19" count="1">
            <x v="92"/>
          </reference>
        </references>
      </pivotArea>
    </format>
    <format dxfId="1766">
      <pivotArea dataOnly="0" labelOnly="1" outline="0" fieldPosition="0">
        <references count="6">
          <reference field="2" count="1" selected="0">
            <x v="95"/>
          </reference>
          <reference field="4" count="1" selected="0">
            <x v="17"/>
          </reference>
          <reference field="6" count="1" selected="0">
            <x v="441"/>
          </reference>
          <reference field="9" count="1" selected="0">
            <x v="3"/>
          </reference>
          <reference field="18" count="1" selected="0">
            <x v="169"/>
          </reference>
          <reference field="19" count="1">
            <x v="93"/>
          </reference>
        </references>
      </pivotArea>
    </format>
    <format dxfId="1767">
      <pivotArea dataOnly="0" labelOnly="1" outline="0" fieldPosition="0">
        <references count="6">
          <reference field="2" count="1" selected="0">
            <x v="72"/>
          </reference>
          <reference field="4" count="1" selected="0">
            <x v="17"/>
          </reference>
          <reference field="6" count="1" selected="0">
            <x v="468"/>
          </reference>
          <reference field="9" count="1" selected="0">
            <x v="0"/>
          </reference>
          <reference field="18" count="1" selected="0">
            <x v="138"/>
          </reference>
          <reference field="19" count="1">
            <x v="166"/>
          </reference>
        </references>
      </pivotArea>
    </format>
    <format dxfId="1768">
      <pivotArea dataOnly="0" labelOnly="1" outline="0" fieldPosition="0">
        <references count="6">
          <reference field="2" count="1" selected="0">
            <x v="83"/>
          </reference>
          <reference field="4" count="1" selected="0">
            <x v="17"/>
          </reference>
          <reference field="6" count="1" selected="0">
            <x v="485"/>
          </reference>
          <reference field="9" count="1" selected="0">
            <x v="3"/>
          </reference>
          <reference field="18" count="1" selected="0">
            <x v="201"/>
          </reference>
          <reference field="19" count="1">
            <x v="118"/>
          </reference>
        </references>
      </pivotArea>
    </format>
    <format dxfId="1769">
      <pivotArea dataOnly="0" labelOnly="1" outline="0" fieldPosition="0">
        <references count="6">
          <reference field="2" count="1" selected="0">
            <x v="88"/>
          </reference>
          <reference field="4" count="1" selected="0">
            <x v="17"/>
          </reference>
          <reference field="6" count="1" selected="0">
            <x v="485"/>
          </reference>
          <reference field="9" count="1" selected="0">
            <x v="3"/>
          </reference>
          <reference field="18" count="1" selected="0">
            <x v="39"/>
          </reference>
          <reference field="19" count="1">
            <x v="92"/>
          </reference>
        </references>
      </pivotArea>
    </format>
    <format dxfId="1770">
      <pivotArea dataOnly="0" labelOnly="1" outline="0" fieldPosition="0">
        <references count="6">
          <reference field="2" count="1" selected="0">
            <x v="95"/>
          </reference>
          <reference field="4" count="1" selected="0">
            <x v="17"/>
          </reference>
          <reference field="6" count="1" selected="0">
            <x v="485"/>
          </reference>
          <reference field="9" count="1" selected="0">
            <x v="3"/>
          </reference>
          <reference field="18" count="1" selected="0">
            <x v="169"/>
          </reference>
          <reference field="19" count="1">
            <x v="93"/>
          </reference>
        </references>
      </pivotArea>
    </format>
    <format dxfId="1771">
      <pivotArea dataOnly="0" labelOnly="1" outline="0" fieldPosition="0">
        <references count="6">
          <reference field="2" count="1" selected="0">
            <x v="72"/>
          </reference>
          <reference field="4" count="1" selected="0">
            <x v="17"/>
          </reference>
          <reference field="6" count="1" selected="0">
            <x v="539"/>
          </reference>
          <reference field="9" count="1" selected="0">
            <x v="3"/>
          </reference>
          <reference field="18" count="1" selected="0">
            <x v="138"/>
          </reference>
          <reference field="19" count="1">
            <x v="166"/>
          </reference>
        </references>
      </pivotArea>
    </format>
    <format dxfId="1772">
      <pivotArea dataOnly="0" labelOnly="1" outline="0" fieldPosition="0">
        <references count="6">
          <reference field="2" count="1" selected="0">
            <x v="83"/>
          </reference>
          <reference field="4" count="1" selected="0">
            <x v="17"/>
          </reference>
          <reference field="6" count="1" selected="0">
            <x v="539"/>
          </reference>
          <reference field="9" count="1" selected="0">
            <x v="3"/>
          </reference>
          <reference field="18" count="1" selected="0">
            <x v="201"/>
          </reference>
          <reference field="19" count="1">
            <x v="118"/>
          </reference>
        </references>
      </pivotArea>
    </format>
    <format dxfId="1773">
      <pivotArea dataOnly="0" labelOnly="1" outline="0" fieldPosition="0">
        <references count="6">
          <reference field="2" count="1" selected="0">
            <x v="88"/>
          </reference>
          <reference field="4" count="1" selected="0">
            <x v="17"/>
          </reference>
          <reference field="6" count="1" selected="0">
            <x v="539"/>
          </reference>
          <reference field="9" count="1" selected="0">
            <x v="3"/>
          </reference>
          <reference field="18" count="1" selected="0">
            <x v="39"/>
          </reference>
          <reference field="19" count="1">
            <x v="92"/>
          </reference>
        </references>
      </pivotArea>
    </format>
    <format dxfId="1774">
      <pivotArea dataOnly="0" labelOnly="1" outline="0" fieldPosition="0">
        <references count="6">
          <reference field="2" count="1" selected="0">
            <x v="95"/>
          </reference>
          <reference field="4" count="1" selected="0">
            <x v="17"/>
          </reference>
          <reference field="6" count="1" selected="0">
            <x v="539"/>
          </reference>
          <reference field="9" count="1" selected="0">
            <x v="3"/>
          </reference>
          <reference field="18" count="1" selected="0">
            <x v="169"/>
          </reference>
          <reference field="19" count="1">
            <x v="93"/>
          </reference>
        </references>
      </pivotArea>
    </format>
    <format dxfId="1775">
      <pivotArea dataOnly="0" labelOnly="1" outline="0" fieldPosition="0">
        <references count="6">
          <reference field="2" count="1" selected="0">
            <x v="72"/>
          </reference>
          <reference field="4" count="1" selected="0">
            <x v="17"/>
          </reference>
          <reference field="6" count="1" selected="0">
            <x v="663"/>
          </reference>
          <reference field="9" count="1" selected="0">
            <x v="2"/>
          </reference>
          <reference field="18" count="1" selected="0">
            <x v="138"/>
          </reference>
          <reference field="19" count="1">
            <x v="166"/>
          </reference>
        </references>
      </pivotArea>
    </format>
    <format dxfId="1776">
      <pivotArea dataOnly="0" labelOnly="1" outline="0" fieldPosition="0">
        <references count="6">
          <reference field="2" count="1" selected="0">
            <x v="88"/>
          </reference>
          <reference field="4" count="1" selected="0">
            <x v="17"/>
          </reference>
          <reference field="6" count="1" selected="0">
            <x v="663"/>
          </reference>
          <reference field="9" count="1" selected="0">
            <x v="2"/>
          </reference>
          <reference field="18" count="1" selected="0">
            <x v="39"/>
          </reference>
          <reference field="19" count="1">
            <x v="92"/>
          </reference>
        </references>
      </pivotArea>
    </format>
    <format dxfId="1777">
      <pivotArea dataOnly="0" labelOnly="1" outline="0" fieldPosition="0">
        <references count="6">
          <reference field="2" count="1" selected="0">
            <x v="95"/>
          </reference>
          <reference field="4" count="1" selected="0">
            <x v="17"/>
          </reference>
          <reference field="6" count="1" selected="0">
            <x v="663"/>
          </reference>
          <reference field="9" count="1" selected="0">
            <x v="2"/>
          </reference>
          <reference field="18" count="1" selected="0">
            <x v="169"/>
          </reference>
          <reference field="19" count="1">
            <x v="93"/>
          </reference>
        </references>
      </pivotArea>
    </format>
    <format dxfId="1778">
      <pivotArea dataOnly="0" labelOnly="1" outline="0" fieldPosition="0">
        <references count="6">
          <reference field="2" count="1" selected="0">
            <x v="72"/>
          </reference>
          <reference field="4" count="1" selected="0">
            <x v="17"/>
          </reference>
          <reference field="6" count="1" selected="0">
            <x v="754"/>
          </reference>
          <reference field="9" count="1" selected="0">
            <x v="1"/>
          </reference>
          <reference field="18" count="1" selected="0">
            <x v="138"/>
          </reference>
          <reference field="19" count="1">
            <x v="166"/>
          </reference>
        </references>
      </pivotArea>
    </format>
    <format dxfId="1779">
      <pivotArea dataOnly="0" labelOnly="1" outline="0" fieldPosition="0">
        <references count="6">
          <reference field="2" count="1" selected="0">
            <x v="83"/>
          </reference>
          <reference field="4" count="1" selected="0">
            <x v="17"/>
          </reference>
          <reference field="6" count="1" selected="0">
            <x v="754"/>
          </reference>
          <reference field="9" count="1" selected="0">
            <x v="1"/>
          </reference>
          <reference field="18" count="1" selected="0">
            <x v="201"/>
          </reference>
          <reference field="19" count="1">
            <x v="118"/>
          </reference>
        </references>
      </pivotArea>
    </format>
    <format dxfId="1780">
      <pivotArea dataOnly="0" labelOnly="1" outline="0" fieldPosition="0">
        <references count="6">
          <reference field="2" count="1" selected="0">
            <x v="27"/>
          </reference>
          <reference field="4" count="1" selected="0">
            <x v="18"/>
          </reference>
          <reference field="6" count="1" selected="0">
            <x v="7"/>
          </reference>
          <reference field="9" count="1" selected="0">
            <x v="0"/>
          </reference>
          <reference field="18" count="1" selected="0">
            <x v="46"/>
          </reference>
          <reference field="19" count="1">
            <x v="25"/>
          </reference>
        </references>
      </pivotArea>
    </format>
    <format dxfId="1781">
      <pivotArea dataOnly="0" labelOnly="1" outline="0" fieldPosition="0">
        <references count="6">
          <reference field="2" count="1" selected="0">
            <x v="64"/>
          </reference>
          <reference field="4" count="1" selected="0">
            <x v="18"/>
          </reference>
          <reference field="6" count="1" selected="0">
            <x v="108"/>
          </reference>
          <reference field="9" count="1" selected="0">
            <x v="0"/>
          </reference>
          <reference field="18" count="1" selected="0">
            <x v="180"/>
          </reference>
          <reference field="19" count="1">
            <x v="48"/>
          </reference>
        </references>
      </pivotArea>
    </format>
    <format dxfId="1782">
      <pivotArea dataOnly="0" labelOnly="1" outline="0" fieldPosition="0">
        <references count="6">
          <reference field="2" count="1" selected="0">
            <x v="27"/>
          </reference>
          <reference field="4" count="1" selected="0">
            <x v="18"/>
          </reference>
          <reference field="6" count="1" selected="0">
            <x v="109"/>
          </reference>
          <reference field="9" count="1" selected="0">
            <x v="0"/>
          </reference>
          <reference field="18" count="1" selected="0">
            <x v="46"/>
          </reference>
          <reference field="19" count="1">
            <x v="25"/>
          </reference>
        </references>
      </pivotArea>
    </format>
    <format dxfId="1783">
      <pivotArea dataOnly="0" labelOnly="1" outline="0" fieldPosition="0">
        <references count="6">
          <reference field="2" count="1" selected="0">
            <x v="64"/>
          </reference>
          <reference field="4" count="1" selected="0">
            <x v="18"/>
          </reference>
          <reference field="6" count="1" selected="0">
            <x v="195"/>
          </reference>
          <reference field="9" count="1" selected="0">
            <x v="0"/>
          </reference>
          <reference field="18" count="1" selected="0">
            <x v="180"/>
          </reference>
          <reference field="19" count="1">
            <x v="48"/>
          </reference>
        </references>
      </pivotArea>
    </format>
    <format dxfId="1784">
      <pivotArea dataOnly="0" labelOnly="1" outline="0" fieldPosition="0">
        <references count="6">
          <reference field="2" count="1" selected="0">
            <x v="27"/>
          </reference>
          <reference field="4" count="1" selected="0">
            <x v="18"/>
          </reference>
          <reference field="6" count="1" selected="0">
            <x v="243"/>
          </reference>
          <reference field="9" count="1" selected="0">
            <x v="0"/>
          </reference>
          <reference field="18" count="1" selected="0">
            <x v="46"/>
          </reference>
          <reference field="19" count="1">
            <x v="25"/>
          </reference>
        </references>
      </pivotArea>
    </format>
    <format dxfId="1785">
      <pivotArea dataOnly="0" labelOnly="1" outline="0" fieldPosition="0">
        <references count="6">
          <reference field="2" count="1" selected="0">
            <x v="64"/>
          </reference>
          <reference field="4" count="1" selected="0">
            <x v="18"/>
          </reference>
          <reference field="6" count="1" selected="0">
            <x v="343"/>
          </reference>
          <reference field="9" count="1" selected="0">
            <x v="0"/>
          </reference>
          <reference field="18" count="1" selected="0">
            <x v="180"/>
          </reference>
          <reference field="19" count="1">
            <x v="48"/>
          </reference>
        </references>
      </pivotArea>
    </format>
    <format dxfId="1786">
      <pivotArea dataOnly="0" labelOnly="1" outline="0" fieldPosition="0">
        <references count="6">
          <reference field="2" count="1" selected="0">
            <x v="27"/>
          </reference>
          <reference field="4" count="1" selected="0">
            <x v="18"/>
          </reference>
          <reference field="6" count="1" selected="0">
            <x v="454"/>
          </reference>
          <reference field="9" count="1" selected="0">
            <x v="3"/>
          </reference>
          <reference field="18" count="1" selected="0">
            <x v="46"/>
          </reference>
          <reference field="19" count="1">
            <x v="25"/>
          </reference>
        </references>
      </pivotArea>
    </format>
    <format dxfId="1787">
      <pivotArea dataOnly="0" labelOnly="1" outline="0" fieldPosition="0">
        <references count="6">
          <reference field="2" count="1" selected="0">
            <x v="35"/>
          </reference>
          <reference field="4" count="1" selected="0">
            <x v="18"/>
          </reference>
          <reference field="6" count="1" selected="0">
            <x v="454"/>
          </reference>
          <reference field="9" count="1" selected="0">
            <x v="3"/>
          </reference>
          <reference field="18" count="1" selected="0">
            <x v="174"/>
          </reference>
          <reference field="19" count="1">
            <x v="1"/>
          </reference>
        </references>
      </pivotArea>
    </format>
    <format dxfId="1788">
      <pivotArea dataOnly="0" labelOnly="1" outline="0" fieldPosition="0">
        <references count="6">
          <reference field="2" count="1" selected="0">
            <x v="78"/>
          </reference>
          <reference field="4" count="1" selected="0">
            <x v="18"/>
          </reference>
          <reference field="6" count="1" selected="0">
            <x v="454"/>
          </reference>
          <reference field="9" count="1" selected="0">
            <x v="3"/>
          </reference>
          <reference field="18" count="1" selected="0">
            <x v="51"/>
          </reference>
          <reference field="19" count="1">
            <x v="2"/>
          </reference>
        </references>
      </pivotArea>
    </format>
    <format dxfId="1789">
      <pivotArea dataOnly="0" labelOnly="1" outline="0" fieldPosition="0">
        <references count="6">
          <reference field="2" count="1" selected="0">
            <x v="27"/>
          </reference>
          <reference field="4" count="1" selected="0">
            <x v="18"/>
          </reference>
          <reference field="6" count="1" selected="0">
            <x v="554"/>
          </reference>
          <reference field="9" count="1" selected="0">
            <x v="2"/>
          </reference>
          <reference field="18" count="1" selected="0">
            <x v="46"/>
          </reference>
          <reference field="19" count="1">
            <x v="25"/>
          </reference>
        </references>
      </pivotArea>
    </format>
    <format dxfId="1790">
      <pivotArea dataOnly="0" labelOnly="1" outline="0" fieldPosition="0">
        <references count="6">
          <reference field="2" count="1" selected="0">
            <x v="35"/>
          </reference>
          <reference field="4" count="1" selected="0">
            <x v="18"/>
          </reference>
          <reference field="6" count="1" selected="0">
            <x v="555"/>
          </reference>
          <reference field="9" count="1" selected="0">
            <x v="2"/>
          </reference>
          <reference field="18" count="1" selected="0">
            <x v="174"/>
          </reference>
          <reference field="19" count="1">
            <x v="1"/>
          </reference>
        </references>
      </pivotArea>
    </format>
    <format dxfId="1791">
      <pivotArea dataOnly="0" labelOnly="1" outline="0" fieldPosition="0">
        <references count="6">
          <reference field="2" count="1" selected="0">
            <x v="64"/>
          </reference>
          <reference field="4" count="1" selected="0">
            <x v="18"/>
          </reference>
          <reference field="6" count="1" selected="0">
            <x v="559"/>
          </reference>
          <reference field="9" count="1" selected="0">
            <x v="0"/>
          </reference>
          <reference field="18" count="1" selected="0">
            <x v="180"/>
          </reference>
          <reference field="19" count="1">
            <x v="48"/>
          </reference>
        </references>
      </pivotArea>
    </format>
    <format dxfId="1792">
      <pivotArea dataOnly="0" labelOnly="1" outline="0" fieldPosition="0">
        <references count="6">
          <reference field="2" count="1" selected="0">
            <x v="27"/>
          </reference>
          <reference field="4" count="1" selected="0">
            <x v="18"/>
          </reference>
          <reference field="6" count="1" selected="0">
            <x v="650"/>
          </reference>
          <reference field="9" count="1" selected="0">
            <x v="0"/>
          </reference>
          <reference field="18" count="1" selected="0">
            <x v="46"/>
          </reference>
          <reference field="19" count="1">
            <x v="25"/>
          </reference>
        </references>
      </pivotArea>
    </format>
    <format dxfId="1793">
      <pivotArea dataOnly="0" labelOnly="1" outline="0" fieldPosition="0">
        <references count="6">
          <reference field="2" count="1" selected="0">
            <x v="64"/>
          </reference>
          <reference field="4" count="1" selected="0">
            <x v="18"/>
          </reference>
          <reference field="6" count="1" selected="0">
            <x v="670"/>
          </reference>
          <reference field="9" count="1" selected="0">
            <x v="0"/>
          </reference>
          <reference field="18" count="1" selected="0">
            <x v="180"/>
          </reference>
          <reference field="19" count="1">
            <x v="48"/>
          </reference>
        </references>
      </pivotArea>
    </format>
    <format dxfId="1794">
      <pivotArea dataOnly="0" labelOnly="1" outline="0" fieldPosition="0">
        <references count="6">
          <reference field="2" count="1" selected="0">
            <x v="27"/>
          </reference>
          <reference field="4" count="1" selected="0">
            <x v="18"/>
          </reference>
          <reference field="6" count="1" selected="0">
            <x v="719"/>
          </reference>
          <reference field="9" count="1" selected="0">
            <x v="0"/>
          </reference>
          <reference field="18" count="1" selected="0">
            <x v="46"/>
          </reference>
          <reference field="19" count="1">
            <x v="25"/>
          </reference>
        </references>
      </pivotArea>
    </format>
    <format dxfId="1795">
      <pivotArea dataOnly="0" labelOnly="1" outline="0" fieldPosition="0">
        <references count="6">
          <reference field="2" count="1" selected="0">
            <x v="64"/>
          </reference>
          <reference field="4" count="1" selected="0">
            <x v="18"/>
          </reference>
          <reference field="6" count="1" selected="0">
            <x v="740"/>
          </reference>
          <reference field="9" count="1" selected="0">
            <x v="0"/>
          </reference>
          <reference field="18" count="1" selected="0">
            <x v="180"/>
          </reference>
          <reference field="19" count="1">
            <x v="48"/>
          </reference>
        </references>
      </pivotArea>
    </format>
    <format dxfId="1796">
      <pivotArea dataOnly="0" labelOnly="1" outline="0" fieldPosition="0">
        <references count="6">
          <reference field="2" count="1" selected="0">
            <x v="72"/>
          </reference>
          <reference field="4" count="1" selected="0">
            <x v="19"/>
          </reference>
          <reference field="6" count="1" selected="0">
            <x v="13"/>
          </reference>
          <reference field="9" count="1" selected="0">
            <x v="1"/>
          </reference>
          <reference field="18" count="1" selected="0">
            <x v="138"/>
          </reference>
          <reference field="19" count="1">
            <x v="166"/>
          </reference>
        </references>
      </pivotArea>
    </format>
    <format dxfId="1797">
      <pivotArea dataOnly="0" labelOnly="1" outline="0" fieldPosition="0">
        <references count="6">
          <reference field="2" count="1" selected="0">
            <x v="83"/>
          </reference>
          <reference field="4" count="1" selected="0">
            <x v="19"/>
          </reference>
          <reference field="6" count="1" selected="0">
            <x v="13"/>
          </reference>
          <reference field="9" count="1" selected="0">
            <x v="1"/>
          </reference>
          <reference field="18" count="1" selected="0">
            <x v="152"/>
          </reference>
          <reference field="19" count="1">
            <x v="118"/>
          </reference>
        </references>
      </pivotArea>
    </format>
    <format dxfId="1798">
      <pivotArea dataOnly="0" labelOnly="1" outline="0" fieldPosition="0">
        <references count="6">
          <reference field="2" count="1" selected="0">
            <x v="72"/>
          </reference>
          <reference field="4" count="1" selected="0">
            <x v="19"/>
          </reference>
          <reference field="6" count="1" selected="0">
            <x v="21"/>
          </reference>
          <reference field="9" count="1" selected="0">
            <x v="0"/>
          </reference>
          <reference field="18" count="1" selected="0">
            <x v="138"/>
          </reference>
          <reference field="19" count="1">
            <x v="166"/>
          </reference>
        </references>
      </pivotArea>
    </format>
    <format dxfId="1799">
      <pivotArea dataOnly="0" labelOnly="1" outline="0" fieldPosition="0">
        <references count="6">
          <reference field="2" count="1" selected="0">
            <x v="83"/>
          </reference>
          <reference field="4" count="1" selected="0">
            <x v="19"/>
          </reference>
          <reference field="6" count="1" selected="0">
            <x v="167"/>
          </reference>
          <reference field="9" count="1" selected="0">
            <x v="1"/>
          </reference>
          <reference field="18" count="1" selected="0">
            <x v="152"/>
          </reference>
          <reference field="19" count="1">
            <x v="118"/>
          </reference>
        </references>
      </pivotArea>
    </format>
    <format dxfId="1800">
      <pivotArea dataOnly="0" labelOnly="1" outline="0" fieldPosition="0">
        <references count="6">
          <reference field="2" count="1" selected="0">
            <x v="72"/>
          </reference>
          <reference field="4" count="1" selected="0">
            <x v="19"/>
          </reference>
          <reference field="6" count="1" selected="0">
            <x v="242"/>
          </reference>
          <reference field="9" count="1" selected="0">
            <x v="0"/>
          </reference>
          <reference field="18" count="1" selected="0">
            <x v="138"/>
          </reference>
          <reference field="19" count="1">
            <x v="166"/>
          </reference>
        </references>
      </pivotArea>
    </format>
    <format dxfId="1801">
      <pivotArea dataOnly="0" labelOnly="1" outline="0" fieldPosition="0">
        <references count="6">
          <reference field="2" count="1" selected="0">
            <x v="83"/>
          </reference>
          <reference field="4" count="1" selected="0">
            <x v="19"/>
          </reference>
          <reference field="6" count="1" selected="0">
            <x v="342"/>
          </reference>
          <reference field="9" count="1" selected="0">
            <x v="1"/>
          </reference>
          <reference field="18" count="1" selected="0">
            <x v="152"/>
          </reference>
          <reference field="19" count="1">
            <x v="118"/>
          </reference>
        </references>
      </pivotArea>
    </format>
    <format dxfId="1802">
      <pivotArea dataOnly="0" labelOnly="1" outline="0" fieldPosition="0">
        <references count="6">
          <reference field="2" count="1" selected="0">
            <x v="72"/>
          </reference>
          <reference field="4" count="1" selected="0">
            <x v="19"/>
          </reference>
          <reference field="6" count="1" selected="0">
            <x v="356"/>
          </reference>
          <reference field="9" count="1" selected="0">
            <x v="0"/>
          </reference>
          <reference field="18" count="1" selected="0">
            <x v="138"/>
          </reference>
          <reference field="19" count="1">
            <x v="166"/>
          </reference>
        </references>
      </pivotArea>
    </format>
    <format dxfId="1803">
      <pivotArea dataOnly="0" labelOnly="1" outline="0" fieldPosition="0">
        <references count="6">
          <reference field="2" count="1" selected="0">
            <x v="83"/>
          </reference>
          <reference field="4" count="1" selected="0">
            <x v="19"/>
          </reference>
          <reference field="6" count="1" selected="0">
            <x v="389"/>
          </reference>
          <reference field="9" count="1" selected="0">
            <x v="1"/>
          </reference>
          <reference field="18" count="1" selected="0">
            <x v="152"/>
          </reference>
          <reference field="19" count="1">
            <x v="118"/>
          </reference>
        </references>
      </pivotArea>
    </format>
    <format dxfId="1804">
      <pivotArea dataOnly="0" labelOnly="1" outline="0" fieldPosition="0">
        <references count="6">
          <reference field="2" count="1" selected="0">
            <x v="72"/>
          </reference>
          <reference field="4" count="1" selected="0">
            <x v="19"/>
          </reference>
          <reference field="6" count="1" selected="0">
            <x v="508"/>
          </reference>
          <reference field="9" count="1" selected="0">
            <x v="1"/>
          </reference>
          <reference field="18" count="1" selected="0">
            <x v="138"/>
          </reference>
          <reference field="19" count="1">
            <x v="166"/>
          </reference>
        </references>
      </pivotArea>
    </format>
    <format dxfId="1805">
      <pivotArea dataOnly="0" labelOnly="1" outline="0" fieldPosition="0">
        <references count="6">
          <reference field="2" count="1" selected="0">
            <x v="83"/>
          </reference>
          <reference field="4" count="1" selected="0">
            <x v="19"/>
          </reference>
          <reference field="6" count="1" selected="0">
            <x v="508"/>
          </reference>
          <reference field="9" count="1" selected="0">
            <x v="1"/>
          </reference>
          <reference field="18" count="1" selected="0">
            <x v="152"/>
          </reference>
          <reference field="19" count="1">
            <x v="118"/>
          </reference>
        </references>
      </pivotArea>
    </format>
    <format dxfId="1806">
      <pivotArea dataOnly="0" labelOnly="1" outline="0" fieldPosition="0">
        <references count="6">
          <reference field="2" count="1" selected="0">
            <x v="72"/>
          </reference>
          <reference field="4" count="1" selected="0">
            <x v="19"/>
          </reference>
          <reference field="6" count="1" selected="0">
            <x v="522"/>
          </reference>
          <reference field="9" count="1" selected="0">
            <x v="0"/>
          </reference>
          <reference field="18" count="1" selected="0">
            <x v="138"/>
          </reference>
          <reference field="19" count="1">
            <x v="166"/>
          </reference>
        </references>
      </pivotArea>
    </format>
    <format dxfId="1807">
      <pivotArea dataOnly="0" labelOnly="1" outline="0" fieldPosition="0">
        <references count="6">
          <reference field="2" count="1" selected="0">
            <x v="83"/>
          </reference>
          <reference field="4" count="1" selected="0">
            <x v="19"/>
          </reference>
          <reference field="6" count="1" selected="0">
            <x v="595"/>
          </reference>
          <reference field="9" count="1" selected="0">
            <x v="1"/>
          </reference>
          <reference field="18" count="1" selected="0">
            <x v="152"/>
          </reference>
          <reference field="19" count="1">
            <x v="118"/>
          </reference>
        </references>
      </pivotArea>
    </format>
    <format dxfId="1808">
      <pivotArea dataOnly="0" labelOnly="1" outline="0" fieldPosition="0">
        <references count="6">
          <reference field="2" count="1" selected="0">
            <x v="72"/>
          </reference>
          <reference field="4" count="1" selected="0">
            <x v="19"/>
          </reference>
          <reference field="6" count="1" selected="0">
            <x v="637"/>
          </reference>
          <reference field="9" count="1" selected="0">
            <x v="0"/>
          </reference>
          <reference field="18" count="1" selected="0">
            <x v="138"/>
          </reference>
          <reference field="19" count="1">
            <x v="166"/>
          </reference>
        </references>
      </pivotArea>
    </format>
    <format dxfId="1809">
      <pivotArea dataOnly="0" labelOnly="1" outline="0" fieldPosition="0">
        <references count="6">
          <reference field="2" count="1" selected="0">
            <x v="83"/>
          </reference>
          <reference field="4" count="1" selected="0">
            <x v="19"/>
          </reference>
          <reference field="6" count="1" selected="0">
            <x v="764"/>
          </reference>
          <reference field="9" count="1" selected="0">
            <x v="1"/>
          </reference>
          <reference field="18" count="1" selected="0">
            <x v="152"/>
          </reference>
          <reference field="19" count="1">
            <x v="118"/>
          </reference>
        </references>
      </pivotArea>
    </format>
    <format dxfId="1810">
      <pivotArea dataOnly="0" labelOnly="1" outline="0" fieldPosition="0">
        <references count="6">
          <reference field="2" count="1" selected="0">
            <x v="91"/>
          </reference>
          <reference field="4" count="1" selected="0">
            <x v="20"/>
          </reference>
          <reference field="6" count="1" selected="0">
            <x v="6"/>
          </reference>
          <reference field="9" count="1" selected="0">
            <x v="0"/>
          </reference>
          <reference field="18" count="1" selected="0">
            <x v="76"/>
          </reference>
          <reference field="19" count="1">
            <x v="22"/>
          </reference>
        </references>
      </pivotArea>
    </format>
    <format dxfId="1811">
      <pivotArea dataOnly="0" labelOnly="1" outline="0" fieldPosition="0">
        <references count="6">
          <reference field="2" count="1" selected="0">
            <x v="91"/>
          </reference>
          <reference field="4" count="1" selected="0">
            <x v="20"/>
          </reference>
          <reference field="6" count="1" selected="0">
            <x v="140"/>
          </reference>
          <reference field="9" count="1" selected="0">
            <x v="0"/>
          </reference>
          <reference field="18" count="1" selected="0">
            <x v="92"/>
          </reference>
          <reference field="19" count="1">
            <x v="23"/>
          </reference>
        </references>
      </pivotArea>
    </format>
    <format dxfId="1812">
      <pivotArea dataOnly="0" labelOnly="1" outline="0" fieldPosition="0">
        <references count="6">
          <reference field="2" count="1" selected="0">
            <x v="50"/>
          </reference>
          <reference field="4" count="1" selected="0">
            <x v="20"/>
          </reference>
          <reference field="6" count="1" selected="0">
            <x v="324"/>
          </reference>
          <reference field="9" count="1" selected="0">
            <x v="0"/>
          </reference>
          <reference field="18" count="1" selected="0">
            <x v="91"/>
          </reference>
          <reference field="19" count="1">
            <x v="115"/>
          </reference>
        </references>
      </pivotArea>
    </format>
    <format dxfId="1813">
      <pivotArea dataOnly="0" labelOnly="1" outline="0" fieldPosition="0">
        <references count="6">
          <reference field="2" count="1" selected="0">
            <x v="91"/>
          </reference>
          <reference field="4" count="1" selected="0">
            <x v="20"/>
          </reference>
          <reference field="6" count="1" selected="0">
            <x v="338"/>
          </reference>
          <reference field="9" count="1" selected="0">
            <x v="0"/>
          </reference>
          <reference field="18" count="1" selected="0">
            <x v="76"/>
          </reference>
          <reference field="19" count="1">
            <x v="22"/>
          </reference>
        </references>
      </pivotArea>
    </format>
    <format dxfId="1814">
      <pivotArea dataOnly="0" labelOnly="1" outline="0" fieldPosition="0">
        <references count="6">
          <reference field="2" count="1" selected="0">
            <x v="22"/>
          </reference>
          <reference field="4" count="1" selected="0">
            <x v="20"/>
          </reference>
          <reference field="6" count="1" selected="0">
            <x v="343"/>
          </reference>
          <reference field="9" count="1" selected="0">
            <x v="1"/>
          </reference>
          <reference field="18" count="1" selected="0">
            <x v="21"/>
          </reference>
          <reference field="19" count="1">
            <x v="91"/>
          </reference>
        </references>
      </pivotArea>
    </format>
    <format dxfId="1815">
      <pivotArea dataOnly="0" labelOnly="1" outline="0" fieldPosition="0">
        <references count="6">
          <reference field="2" count="1" selected="0">
            <x v="91"/>
          </reference>
          <reference field="4" count="1" selected="0">
            <x v="20"/>
          </reference>
          <reference field="6" count="1" selected="0">
            <x v="343"/>
          </reference>
          <reference field="9" count="1" selected="0">
            <x v="1"/>
          </reference>
          <reference field="18" count="1" selected="0">
            <x v="76"/>
          </reference>
          <reference field="19" count="1">
            <x v="22"/>
          </reference>
        </references>
      </pivotArea>
    </format>
    <format dxfId="1816">
      <pivotArea dataOnly="0" labelOnly="1" outline="0" fieldPosition="0">
        <references count="6">
          <reference field="2" count="1" selected="0">
            <x v="50"/>
          </reference>
          <reference field="4" count="1" selected="0">
            <x v="20"/>
          </reference>
          <reference field="6" count="1" selected="0">
            <x v="392"/>
          </reference>
          <reference field="9" count="1" selected="0">
            <x v="0"/>
          </reference>
          <reference field="18" count="1" selected="0">
            <x v="149"/>
          </reference>
          <reference field="19" count="1">
            <x v="115"/>
          </reference>
        </references>
      </pivotArea>
    </format>
    <format dxfId="1817">
      <pivotArea dataOnly="0" labelOnly="1" outline="0" fieldPosition="0">
        <references count="6">
          <reference field="2" count="1" selected="0">
            <x v="62"/>
          </reference>
          <reference field="4" count="1" selected="0">
            <x v="20"/>
          </reference>
          <reference field="6" count="1" selected="0">
            <x v="404"/>
          </reference>
          <reference field="9" count="1" selected="0">
            <x v="0"/>
          </reference>
          <reference field="18" count="1" selected="0">
            <x v="119"/>
          </reference>
          <reference field="19" count="1">
            <x v="33"/>
          </reference>
        </references>
      </pivotArea>
    </format>
    <format dxfId="1818">
      <pivotArea dataOnly="0" labelOnly="1" outline="0" fieldPosition="0">
        <references count="6">
          <reference field="2" count="1" selected="0">
            <x v="91"/>
          </reference>
          <reference field="4" count="1" selected="0">
            <x v="20"/>
          </reference>
          <reference field="6" count="1" selected="0">
            <x v="465"/>
          </reference>
          <reference field="9" count="1" selected="0">
            <x v="0"/>
          </reference>
          <reference field="18" count="1" selected="0">
            <x v="76"/>
          </reference>
          <reference field="19" count="1">
            <x v="22"/>
          </reference>
        </references>
      </pivotArea>
    </format>
    <format dxfId="1819">
      <pivotArea dataOnly="0" labelOnly="1" outline="0" fieldPosition="0">
        <references count="6">
          <reference field="2" count="1" selected="0">
            <x v="50"/>
          </reference>
          <reference field="4" count="1" selected="0">
            <x v="20"/>
          </reference>
          <reference field="6" count="1" selected="0">
            <x v="488"/>
          </reference>
          <reference field="9" count="1" selected="0">
            <x v="0"/>
          </reference>
          <reference field="18" count="1" selected="0">
            <x v="149"/>
          </reference>
          <reference field="19" count="1">
            <x v="115"/>
          </reference>
        </references>
      </pivotArea>
    </format>
    <format dxfId="1820">
      <pivotArea dataOnly="0" labelOnly="1" outline="0" fieldPosition="0">
        <references count="6">
          <reference field="2" count="1" selected="0">
            <x v="91"/>
          </reference>
          <reference field="4" count="1" selected="0">
            <x v="20"/>
          </reference>
          <reference field="6" count="1" selected="0">
            <x v="505"/>
          </reference>
          <reference field="9" count="1" selected="0">
            <x v="0"/>
          </reference>
          <reference field="18" count="1" selected="0">
            <x v="76"/>
          </reference>
          <reference field="19" count="1">
            <x v="22"/>
          </reference>
        </references>
      </pivotArea>
    </format>
    <format dxfId="1821">
      <pivotArea dataOnly="0" labelOnly="1" outline="0" fieldPosition="0">
        <references count="6">
          <reference field="2" count="1" selected="0">
            <x v="62"/>
          </reference>
          <reference field="4" count="1" selected="0">
            <x v="20"/>
          </reference>
          <reference field="6" count="1" selected="0">
            <x v="644"/>
          </reference>
          <reference field="9" count="1" selected="0">
            <x v="0"/>
          </reference>
          <reference field="18" count="1" selected="0">
            <x v="119"/>
          </reference>
          <reference field="19" count="1">
            <x v="33"/>
          </reference>
        </references>
      </pivotArea>
    </format>
    <format dxfId="1822">
      <pivotArea dataOnly="0" labelOnly="1" outline="0" fieldPosition="0">
        <references count="6">
          <reference field="2" count="1" selected="0">
            <x v="50"/>
          </reference>
          <reference field="4" count="1" selected="0">
            <x v="20"/>
          </reference>
          <reference field="6" count="1" selected="0">
            <x v="722"/>
          </reference>
          <reference field="9" count="1" selected="0">
            <x v="0"/>
          </reference>
          <reference field="18" count="1" selected="0">
            <x v="149"/>
          </reference>
          <reference field="19" count="1">
            <x v="115"/>
          </reference>
        </references>
      </pivotArea>
    </format>
    <format dxfId="1823">
      <pivotArea dataOnly="0" labelOnly="1" outline="0" fieldPosition="0">
        <references count="6">
          <reference field="2" count="1" selected="0">
            <x v="62"/>
          </reference>
          <reference field="4" count="1" selected="0">
            <x v="20"/>
          </reference>
          <reference field="6" count="1" selected="0">
            <x v="728"/>
          </reference>
          <reference field="9" count="1" selected="0">
            <x v="2"/>
          </reference>
          <reference field="18" count="1" selected="0">
            <x v="119"/>
          </reference>
          <reference field="19" count="1">
            <x v="33"/>
          </reference>
        </references>
      </pivotArea>
    </format>
    <format dxfId="1824">
      <pivotArea dataOnly="0" labelOnly="1" outline="0" fieldPosition="0">
        <references count="6">
          <reference field="2" count="1" selected="0">
            <x v="51"/>
          </reference>
          <reference field="4" count="1" selected="0">
            <x v="21"/>
          </reference>
          <reference field="6" count="1" selected="0">
            <x v="16"/>
          </reference>
          <reference field="9" count="1" selected="0">
            <x v="0"/>
          </reference>
          <reference field="18" count="1" selected="0">
            <x v="229"/>
          </reference>
          <reference field="19" count="1">
            <x v="138"/>
          </reference>
        </references>
      </pivotArea>
    </format>
    <format dxfId="1825">
      <pivotArea dataOnly="0" labelOnly="1" outline="0" fieldPosition="0">
        <references count="6">
          <reference field="2" count="1" selected="0">
            <x v="89"/>
          </reference>
          <reference field="4" count="1" selected="0">
            <x v="21"/>
          </reference>
          <reference field="6" count="1" selected="0">
            <x v="50"/>
          </reference>
          <reference field="9" count="1" selected="0">
            <x v="0"/>
          </reference>
          <reference field="18" count="1" selected="0">
            <x v="177"/>
          </reference>
          <reference field="19" count="1">
            <x v="105"/>
          </reference>
        </references>
      </pivotArea>
    </format>
    <format dxfId="1826">
      <pivotArea dataOnly="0" labelOnly="1" outline="0" fieldPosition="0">
        <references count="6">
          <reference field="2" count="1" selected="0">
            <x v="89"/>
          </reference>
          <reference field="4" count="1" selected="0">
            <x v="21"/>
          </reference>
          <reference field="6" count="1" selected="0">
            <x v="60"/>
          </reference>
          <reference field="9" count="1" selected="0">
            <x v="0"/>
          </reference>
          <reference field="18" count="1" selected="0">
            <x v="42"/>
          </reference>
          <reference field="19" count="1">
            <x v="59"/>
          </reference>
        </references>
      </pivotArea>
    </format>
    <format dxfId="1827">
      <pivotArea dataOnly="0" labelOnly="1" outline="0" fieldPosition="0">
        <references count="6">
          <reference field="2" count="1" selected="0">
            <x v="89"/>
          </reference>
          <reference field="4" count="1" selected="0">
            <x v="21"/>
          </reference>
          <reference field="6" count="1" selected="0">
            <x v="107"/>
          </reference>
          <reference field="9" count="1" selected="0">
            <x v="0"/>
          </reference>
          <reference field="18" count="1" selected="0">
            <x v="189"/>
          </reference>
          <reference field="19" count="1">
            <x v="104"/>
          </reference>
        </references>
      </pivotArea>
    </format>
    <format dxfId="1828">
      <pivotArea dataOnly="0" labelOnly="1" outline="0" fieldPosition="0">
        <references count="6">
          <reference field="2" count="1" selected="0">
            <x v="51"/>
          </reference>
          <reference field="4" count="1" selected="0">
            <x v="21"/>
          </reference>
          <reference field="6" count="1" selected="0">
            <x v="111"/>
          </reference>
          <reference field="9" count="1" selected="0">
            <x v="0"/>
          </reference>
          <reference field="18" count="1" selected="0">
            <x v="228"/>
          </reference>
          <reference field="19" count="1">
            <x v="137"/>
          </reference>
        </references>
      </pivotArea>
    </format>
    <format dxfId="1829">
      <pivotArea dataOnly="0" labelOnly="1" outline="0" fieldPosition="0">
        <references count="6">
          <reference field="2" count="1" selected="0">
            <x v="89"/>
          </reference>
          <reference field="4" count="1" selected="0">
            <x v="21"/>
          </reference>
          <reference field="6" count="1" selected="0">
            <x v="156"/>
          </reference>
          <reference field="9" count="1" selected="0">
            <x v="0"/>
          </reference>
          <reference field="18" count="1" selected="0">
            <x v="42"/>
          </reference>
          <reference field="19" count="1">
            <x v="59"/>
          </reference>
        </references>
      </pivotArea>
    </format>
    <format dxfId="1830">
      <pivotArea dataOnly="0" labelOnly="1" outline="0" fieldPosition="0">
        <references count="6">
          <reference field="2" count="1" selected="0">
            <x v="51"/>
          </reference>
          <reference field="4" count="1" selected="0">
            <x v="21"/>
          </reference>
          <reference field="6" count="1" selected="0">
            <x v="171"/>
          </reference>
          <reference field="9" count="1" selected="0">
            <x v="0"/>
          </reference>
          <reference field="18" count="1" selected="0">
            <x v="229"/>
          </reference>
          <reference field="19" count="1">
            <x v="138"/>
          </reference>
        </references>
      </pivotArea>
    </format>
    <format dxfId="1831">
      <pivotArea dataOnly="0" labelOnly="1" outline="0" fieldPosition="0">
        <references count="6">
          <reference field="2" count="1" selected="0">
            <x v="89"/>
          </reference>
          <reference field="4" count="1" selected="0">
            <x v="21"/>
          </reference>
          <reference field="6" count="1" selected="0">
            <x v="193"/>
          </reference>
          <reference field="9" count="1" selected="0">
            <x v="0"/>
          </reference>
          <reference field="18" count="1" selected="0">
            <x v="42"/>
          </reference>
          <reference field="19" count="1">
            <x v="59"/>
          </reference>
        </references>
      </pivotArea>
    </format>
    <format dxfId="1832">
      <pivotArea dataOnly="0" labelOnly="1" outline="0" fieldPosition="0">
        <references count="6">
          <reference field="2" count="1" selected="0">
            <x v="51"/>
          </reference>
          <reference field="4" count="1" selected="0">
            <x v="21"/>
          </reference>
          <reference field="6" count="1" selected="0">
            <x v="301"/>
          </reference>
          <reference field="9" count="1" selected="0">
            <x v="0"/>
          </reference>
          <reference field="18" count="1" selected="0">
            <x v="228"/>
          </reference>
          <reference field="19" count="1">
            <x v="137"/>
          </reference>
        </references>
      </pivotArea>
    </format>
    <format dxfId="1833">
      <pivotArea dataOnly="0" labelOnly="1" outline="0" fieldPosition="0">
        <references count="6">
          <reference field="2" count="1" selected="0">
            <x v="89"/>
          </reference>
          <reference field="4" count="1" selected="0">
            <x v="21"/>
          </reference>
          <reference field="6" count="1" selected="0">
            <x v="312"/>
          </reference>
          <reference field="9" count="1" selected="0">
            <x v="0"/>
          </reference>
          <reference field="18" count="1" selected="0">
            <x v="42"/>
          </reference>
          <reference field="19" count="1">
            <x v="59"/>
          </reference>
        </references>
      </pivotArea>
    </format>
    <format dxfId="1834">
      <pivotArea dataOnly="0" labelOnly="1" outline="0" fieldPosition="0">
        <references count="6">
          <reference field="2" count="1" selected="0">
            <x v="89"/>
          </reference>
          <reference field="4" count="1" selected="0">
            <x v="21"/>
          </reference>
          <reference field="6" count="1" selected="0">
            <x v="363"/>
          </reference>
          <reference field="9" count="1" selected="0">
            <x v="0"/>
          </reference>
          <reference field="18" count="1" selected="0">
            <x v="189"/>
          </reference>
          <reference field="19" count="1">
            <x v="104"/>
          </reference>
        </references>
      </pivotArea>
    </format>
    <format dxfId="1835">
      <pivotArea dataOnly="0" labelOnly="1" outline="0" fieldPosition="0">
        <references count="6">
          <reference field="2" count="1" selected="0">
            <x v="89"/>
          </reference>
          <reference field="4" count="1" selected="0">
            <x v="21"/>
          </reference>
          <reference field="6" count="1" selected="0">
            <x v="375"/>
          </reference>
          <reference field="9" count="1" selected="0">
            <x v="0"/>
          </reference>
          <reference field="18" count="1" selected="0">
            <x v="42"/>
          </reference>
          <reference field="19" count="1">
            <x v="59"/>
          </reference>
        </references>
      </pivotArea>
    </format>
    <format dxfId="1836">
      <pivotArea dataOnly="0" labelOnly="1" outline="0" fieldPosition="0">
        <references count="6">
          <reference field="2" count="1" selected="0">
            <x v="89"/>
          </reference>
          <reference field="4" count="1" selected="0">
            <x v="21"/>
          </reference>
          <reference field="6" count="1" selected="0">
            <x v="444"/>
          </reference>
          <reference field="9" count="1" selected="0">
            <x v="0"/>
          </reference>
          <reference field="18" count="1" selected="0">
            <x v="177"/>
          </reference>
          <reference field="19" count="1">
            <x v="105"/>
          </reference>
        </references>
      </pivotArea>
    </format>
    <format dxfId="1837">
      <pivotArea dataOnly="0" labelOnly="1" outline="0" fieldPosition="0">
        <references count="6">
          <reference field="2" count="1" selected="0">
            <x v="89"/>
          </reference>
          <reference field="4" count="1" selected="0">
            <x v="21"/>
          </reference>
          <reference field="6" count="1" selected="0">
            <x v="461"/>
          </reference>
          <reference field="9" count="1" selected="0">
            <x v="0"/>
          </reference>
          <reference field="18" count="1" selected="0">
            <x v="42"/>
          </reference>
          <reference field="19" count="1">
            <x v="59"/>
          </reference>
        </references>
      </pivotArea>
    </format>
    <format dxfId="1838">
      <pivotArea dataOnly="0" labelOnly="1" outline="0" fieldPosition="0">
        <references count="6">
          <reference field="2" count="1" selected="0">
            <x v="51"/>
          </reference>
          <reference field="4" count="1" selected="0">
            <x v="21"/>
          </reference>
          <reference field="6" count="1" selected="0">
            <x v="561"/>
          </reference>
          <reference field="9" count="1" selected="0">
            <x v="0"/>
          </reference>
          <reference field="18" count="1" selected="0">
            <x v="3"/>
          </reference>
          <reference field="19" count="1">
            <x v="89"/>
          </reference>
        </references>
      </pivotArea>
    </format>
    <format dxfId="1839">
      <pivotArea dataOnly="0" labelOnly="1" outline="0" fieldPosition="0">
        <references count="6">
          <reference field="2" count="1" selected="0">
            <x v="89"/>
          </reference>
          <reference field="4" count="1" selected="0">
            <x v="21"/>
          </reference>
          <reference field="6" count="1" selected="0">
            <x v="564"/>
          </reference>
          <reference field="9" count="1" selected="0">
            <x v="0"/>
          </reference>
          <reference field="18" count="1" selected="0">
            <x v="42"/>
          </reference>
          <reference field="19" count="1">
            <x v="59"/>
          </reference>
        </references>
      </pivotArea>
    </format>
    <format dxfId="1840">
      <pivotArea dataOnly="0" labelOnly="1" outline="0" fieldPosition="0">
        <references count="6">
          <reference field="2" count="1" selected="0">
            <x v="51"/>
          </reference>
          <reference field="4" count="1" selected="0">
            <x v="21"/>
          </reference>
          <reference field="6" count="1" selected="0">
            <x v="623"/>
          </reference>
          <reference field="9" count="1" selected="0">
            <x v="1"/>
          </reference>
          <reference field="18" count="1" selected="0">
            <x v="228"/>
          </reference>
          <reference field="19" count="1">
            <x v="137"/>
          </reference>
        </references>
      </pivotArea>
    </format>
    <format dxfId="1841">
      <pivotArea dataOnly="0" labelOnly="1" outline="0" fieldPosition="0">
        <references count="6">
          <reference field="2" count="1" selected="0">
            <x v="89"/>
          </reference>
          <reference field="4" count="1" selected="0">
            <x v="21"/>
          </reference>
          <reference field="6" count="1" selected="0">
            <x v="623"/>
          </reference>
          <reference field="9" count="1" selected="0">
            <x v="1"/>
          </reference>
          <reference field="18" count="1" selected="0">
            <x v="42"/>
          </reference>
          <reference field="19" count="1">
            <x v="59"/>
          </reference>
        </references>
      </pivotArea>
    </format>
    <format dxfId="1842">
      <pivotArea dataOnly="0" labelOnly="1" outline="0" fieldPosition="0">
        <references count="6">
          <reference field="2" count="1" selected="0">
            <x v="89"/>
          </reference>
          <reference field="4" count="1" selected="0">
            <x v="21"/>
          </reference>
          <reference field="6" count="1" selected="0">
            <x v="631"/>
          </reference>
          <reference field="9" count="1" selected="0">
            <x v="0"/>
          </reference>
          <reference field="18" count="1" selected="0">
            <x v="177"/>
          </reference>
          <reference field="19" count="1">
            <x v="105"/>
          </reference>
        </references>
      </pivotArea>
    </format>
    <format dxfId="1843">
      <pivotArea dataOnly="0" labelOnly="1" outline="0" fieldPosition="0">
        <references count="6">
          <reference field="2" count="1" selected="0">
            <x v="89"/>
          </reference>
          <reference field="4" count="1" selected="0">
            <x v="21"/>
          </reference>
          <reference field="6" count="1" selected="0">
            <x v="632"/>
          </reference>
          <reference field="9" count="1" selected="0">
            <x v="0"/>
          </reference>
          <reference field="18" count="1" selected="0">
            <x v="42"/>
          </reference>
          <reference field="19" count="1">
            <x v="59"/>
          </reference>
        </references>
      </pivotArea>
    </format>
    <format dxfId="1844">
      <pivotArea dataOnly="0" labelOnly="1" outline="0" fieldPosition="0">
        <references count="6">
          <reference field="2" count="1" selected="0">
            <x v="89"/>
          </reference>
          <reference field="4" count="1" selected="0">
            <x v="21"/>
          </reference>
          <reference field="6" count="1" selected="0">
            <x v="649"/>
          </reference>
          <reference field="9" count="1" selected="0">
            <x v="0"/>
          </reference>
          <reference field="18" count="1" selected="0">
            <x v="189"/>
          </reference>
          <reference field="19" count="1">
            <x v="104"/>
          </reference>
        </references>
      </pivotArea>
    </format>
    <format dxfId="1845">
      <pivotArea dataOnly="0" labelOnly="1" outline="0" fieldPosition="0">
        <references count="6">
          <reference field="2" count="1" selected="0">
            <x v="89"/>
          </reference>
          <reference field="4" count="1" selected="0">
            <x v="21"/>
          </reference>
          <reference field="6" count="1" selected="0">
            <x v="655"/>
          </reference>
          <reference field="9" count="1" selected="0">
            <x v="0"/>
          </reference>
          <reference field="18" count="1" selected="0">
            <x v="177"/>
          </reference>
          <reference field="19" count="1">
            <x v="105"/>
          </reference>
        </references>
      </pivotArea>
    </format>
    <format dxfId="1846">
      <pivotArea dataOnly="0" labelOnly="1" outline="0" fieldPosition="0">
        <references count="6">
          <reference field="2" count="1" selected="0">
            <x v="89"/>
          </reference>
          <reference field="4" count="1" selected="0">
            <x v="21"/>
          </reference>
          <reference field="6" count="1" selected="0">
            <x v="656"/>
          </reference>
          <reference field="9" count="1" selected="0">
            <x v="0"/>
          </reference>
          <reference field="18" count="1" selected="0">
            <x v="42"/>
          </reference>
          <reference field="19" count="1">
            <x v="59"/>
          </reference>
        </references>
      </pivotArea>
    </format>
    <format dxfId="1847">
      <pivotArea dataOnly="0" labelOnly="1" outline="0" fieldPosition="0">
        <references count="6">
          <reference field="2" count="1" selected="0">
            <x v="89"/>
          </reference>
          <reference field="4" count="1" selected="0">
            <x v="21"/>
          </reference>
          <reference field="6" count="1" selected="0">
            <x v="680"/>
          </reference>
          <reference field="9" count="1" selected="0">
            <x v="0"/>
          </reference>
          <reference field="18" count="1" selected="0">
            <x v="177"/>
          </reference>
          <reference field="19" count="1">
            <x v="105"/>
          </reference>
        </references>
      </pivotArea>
    </format>
    <format dxfId="1848">
      <pivotArea dataOnly="0" labelOnly="1" outline="0" fieldPosition="0">
        <references count="6">
          <reference field="2" count="1" selected="0">
            <x v="89"/>
          </reference>
          <reference field="4" count="1" selected="0">
            <x v="21"/>
          </reference>
          <reference field="6" count="1" selected="0">
            <x v="705"/>
          </reference>
          <reference field="9" count="1" selected="0">
            <x v="0"/>
          </reference>
          <reference field="18" count="1" selected="0">
            <x v="42"/>
          </reference>
          <reference field="19" count="1">
            <x v="59"/>
          </reference>
        </references>
      </pivotArea>
    </format>
    <format dxfId="1849">
      <pivotArea dataOnly="0" labelOnly="1" outline="0" fieldPosition="0">
        <references count="6">
          <reference field="2" count="1" selected="0">
            <x v="51"/>
          </reference>
          <reference field="4" count="1" selected="0">
            <x v="21"/>
          </reference>
          <reference field="6" count="1" selected="0">
            <x v="719"/>
          </reference>
          <reference field="9" count="1" selected="0">
            <x v="0"/>
          </reference>
          <reference field="18" count="1" selected="0">
            <x v="229"/>
          </reference>
          <reference field="19" count="1">
            <x v="138"/>
          </reference>
        </references>
      </pivotArea>
    </format>
    <format dxfId="1850">
      <pivotArea dataOnly="0" labelOnly="1" outline="0" fieldPosition="0">
        <references count="6">
          <reference field="2" count="1" selected="0">
            <x v="89"/>
          </reference>
          <reference field="4" count="1" selected="0">
            <x v="21"/>
          </reference>
          <reference field="6" count="1" selected="0">
            <x v="724"/>
          </reference>
          <reference field="9" count="1" selected="0">
            <x v="0"/>
          </reference>
          <reference field="18" count="1" selected="0">
            <x v="42"/>
          </reference>
          <reference field="19" count="1">
            <x v="59"/>
          </reference>
        </references>
      </pivotArea>
    </format>
    <format dxfId="1851">
      <pivotArea dataOnly="0" labelOnly="1" outline="0" fieldPosition="0">
        <references count="6">
          <reference field="2" count="1" selected="0">
            <x v="89"/>
          </reference>
          <reference field="4" count="1" selected="0">
            <x v="21"/>
          </reference>
          <reference field="6" count="1" selected="0">
            <x v="756"/>
          </reference>
          <reference field="9" count="1" selected="0">
            <x v="0"/>
          </reference>
          <reference field="18" count="1" selected="0">
            <x v="177"/>
          </reference>
          <reference field="19" count="1">
            <x v="105"/>
          </reference>
        </references>
      </pivotArea>
    </format>
    <format dxfId="1852">
      <pivotArea dataOnly="0" labelOnly="1" outline="0" fieldPosition="0">
        <references count="6">
          <reference field="2" count="1" selected="0">
            <x v="89"/>
          </reference>
          <reference field="4" count="1" selected="0">
            <x v="21"/>
          </reference>
          <reference field="6" count="1" selected="0">
            <x v="762"/>
          </reference>
          <reference field="9" count="1" selected="0">
            <x v="0"/>
          </reference>
          <reference field="18" count="1" selected="0">
            <x v="42"/>
          </reference>
          <reference field="19" count="1">
            <x v="59"/>
          </reference>
        </references>
      </pivotArea>
    </format>
    <format dxfId="1853">
      <pivotArea dataOnly="0" labelOnly="1" outline="0" fieldPosition="0">
        <references count="6">
          <reference field="2" count="1" selected="0">
            <x v="23"/>
          </reference>
          <reference field="4" count="1" selected="0">
            <x v="22"/>
          </reference>
          <reference field="6" count="1" selected="0">
            <x v="61"/>
          </reference>
          <reference field="9" count="1" selected="0">
            <x v="0"/>
          </reference>
          <reference field="18" count="1" selected="0">
            <x v="191"/>
          </reference>
          <reference field="19" count="1">
            <x v="98"/>
          </reference>
        </references>
      </pivotArea>
    </format>
    <format dxfId="1854">
      <pivotArea dataOnly="0" labelOnly="1" outline="0" fieldPosition="0">
        <references count="6">
          <reference field="2" count="1" selected="0">
            <x v="44"/>
          </reference>
          <reference field="4" count="1" selected="0">
            <x v="23"/>
          </reference>
          <reference field="6" count="1" selected="0">
            <x v="158"/>
          </reference>
          <reference field="9" count="1" selected="0">
            <x v="0"/>
          </reference>
          <reference field="18" count="1" selected="0">
            <x v="220"/>
          </reference>
          <reference field="19" count="1">
            <x v="21"/>
          </reference>
        </references>
      </pivotArea>
    </format>
    <format dxfId="1855">
      <pivotArea dataOnly="0" labelOnly="1" outline="0" fieldPosition="0">
        <references count="6">
          <reference field="2" count="1" selected="0">
            <x v="83"/>
          </reference>
          <reference field="4" count="1" selected="0">
            <x v="24"/>
          </reference>
          <reference field="6" count="1" selected="0">
            <x v="44"/>
          </reference>
          <reference field="9" count="1" selected="0">
            <x v="0"/>
          </reference>
          <reference field="18" count="1" selected="0">
            <x v="203"/>
          </reference>
          <reference field="19" count="1">
            <x v="118"/>
          </reference>
        </references>
      </pivotArea>
    </format>
    <format dxfId="1856">
      <pivotArea dataOnly="0" labelOnly="1" outline="0" fieldPosition="0">
        <references count="6">
          <reference field="2" count="1" selected="0">
            <x v="93"/>
          </reference>
          <reference field="4" count="1" selected="0">
            <x v="24"/>
          </reference>
          <reference field="6" count="1" selected="0">
            <x v="763"/>
          </reference>
          <reference field="9" count="1" selected="0">
            <x v="1"/>
          </reference>
          <reference field="18" count="1" selected="0">
            <x v="93"/>
          </reference>
          <reference field="19" count="1">
            <x v="46"/>
          </reference>
        </references>
      </pivotArea>
    </format>
    <format dxfId="1857">
      <pivotArea dataOnly="0" labelOnly="1" outline="0" fieldPosition="0">
        <references count="6">
          <reference field="2" count="1" selected="0">
            <x v="9"/>
          </reference>
          <reference field="4" count="1" selected="0">
            <x v="25"/>
          </reference>
          <reference field="6" count="1" selected="0">
            <x v="23"/>
          </reference>
          <reference field="9" count="1" selected="0">
            <x v="0"/>
          </reference>
          <reference field="18" count="1" selected="0">
            <x v="104"/>
          </reference>
          <reference field="19" count="1">
            <x v="134"/>
          </reference>
        </references>
      </pivotArea>
    </format>
    <format dxfId="1858">
      <pivotArea dataOnly="0" labelOnly="1" outline="0" fieldPosition="0">
        <references count="6">
          <reference field="2" count="1" selected="0">
            <x v="89"/>
          </reference>
          <reference field="4" count="1" selected="0">
            <x v="25"/>
          </reference>
          <reference field="6" count="1" selected="0">
            <x v="59"/>
          </reference>
          <reference field="9" count="1" selected="0">
            <x v="0"/>
          </reference>
          <reference field="18" count="1" selected="0">
            <x v="176"/>
          </reference>
          <reference field="19" count="1">
            <x v="152"/>
          </reference>
        </references>
      </pivotArea>
    </format>
    <format dxfId="1859">
      <pivotArea dataOnly="0" labelOnly="1" outline="0" fieldPosition="0">
        <references count="6">
          <reference field="2" count="1" selected="0">
            <x v="9"/>
          </reference>
          <reference field="4" count="1" selected="0">
            <x v="25"/>
          </reference>
          <reference field="6" count="1" selected="0">
            <x v="87"/>
          </reference>
          <reference field="9" count="1" selected="0">
            <x v="0"/>
          </reference>
          <reference field="18" count="1" selected="0">
            <x v="104"/>
          </reference>
          <reference field="19" count="1">
            <x v="134"/>
          </reference>
        </references>
      </pivotArea>
    </format>
    <format dxfId="1860">
      <pivotArea dataOnly="0" labelOnly="1" outline="0" fieldPosition="0">
        <references count="6">
          <reference field="2" count="1" selected="0">
            <x v="36"/>
          </reference>
          <reference field="4" count="1" selected="0">
            <x v="25"/>
          </reference>
          <reference field="6" count="1" selected="0">
            <x v="96"/>
          </reference>
          <reference field="9" count="1" selected="0">
            <x v="0"/>
          </reference>
          <reference field="18" count="1" selected="0">
            <x v="20"/>
          </reference>
          <reference field="19" count="1">
            <x v="54"/>
          </reference>
        </references>
      </pivotArea>
    </format>
    <format dxfId="1861">
      <pivotArea dataOnly="0" labelOnly="1" outline="0" fieldPosition="0">
        <references count="6">
          <reference field="2" count="1" selected="0">
            <x v="9"/>
          </reference>
          <reference field="4" count="1" selected="0">
            <x v="25"/>
          </reference>
          <reference field="6" count="1" selected="0">
            <x v="98"/>
          </reference>
          <reference field="9" count="1" selected="0">
            <x v="0"/>
          </reference>
          <reference field="18" count="1" selected="0">
            <x v="104"/>
          </reference>
          <reference field="19" count="1">
            <x v="134"/>
          </reference>
        </references>
      </pivotArea>
    </format>
    <format dxfId="1862">
      <pivotArea dataOnly="0" labelOnly="1" outline="0" fieldPosition="0">
        <references count="6">
          <reference field="2" count="1" selected="0">
            <x v="89"/>
          </reference>
          <reference field="4" count="1" selected="0">
            <x v="25"/>
          </reference>
          <reference field="6" count="1" selected="0">
            <x v="122"/>
          </reference>
          <reference field="9" count="1" selected="0">
            <x v="0"/>
          </reference>
          <reference field="18" count="1" selected="0">
            <x v="176"/>
          </reference>
          <reference field="19" count="1">
            <x v="152"/>
          </reference>
        </references>
      </pivotArea>
    </format>
    <format dxfId="1863">
      <pivotArea dataOnly="0" labelOnly="1" outline="0" fieldPosition="0">
        <references count="6">
          <reference field="2" count="1" selected="0">
            <x v="9"/>
          </reference>
          <reference field="4" count="1" selected="0">
            <x v="25"/>
          </reference>
          <reference field="6" count="1" selected="0">
            <x v="126"/>
          </reference>
          <reference field="9" count="1" selected="0">
            <x v="0"/>
          </reference>
          <reference field="18" count="1" selected="0">
            <x v="104"/>
          </reference>
          <reference field="19" count="1">
            <x v="134"/>
          </reference>
        </references>
      </pivotArea>
    </format>
    <format dxfId="1864">
      <pivotArea dataOnly="0" labelOnly="1" outline="0" fieldPosition="0">
        <references count="6">
          <reference field="2" count="1" selected="0">
            <x v="89"/>
          </reference>
          <reference field="4" count="1" selected="0">
            <x v="25"/>
          </reference>
          <reference field="6" count="1" selected="0">
            <x v="148"/>
          </reference>
          <reference field="9" count="1" selected="0">
            <x v="0"/>
          </reference>
          <reference field="18" count="1" selected="0">
            <x v="77"/>
          </reference>
          <reference field="19" count="1">
            <x v="152"/>
          </reference>
        </references>
      </pivotArea>
    </format>
    <format dxfId="1865">
      <pivotArea dataOnly="0" labelOnly="1" outline="0" fieldPosition="0">
        <references count="6">
          <reference field="2" count="1" selected="0">
            <x v="46"/>
          </reference>
          <reference field="4" count="1" selected="0">
            <x v="25"/>
          </reference>
          <reference field="6" count="1" selected="0">
            <x v="202"/>
          </reference>
          <reference field="9" count="1" selected="0">
            <x v="0"/>
          </reference>
          <reference field="18" count="1" selected="0">
            <x v="41"/>
          </reference>
          <reference field="19" count="1">
            <x v="139"/>
          </reference>
        </references>
      </pivotArea>
    </format>
    <format dxfId="1866">
      <pivotArea dataOnly="0" labelOnly="1" outline="0" fieldPosition="0">
        <references count="6">
          <reference field="2" count="1" selected="0">
            <x v="9"/>
          </reference>
          <reference field="4" count="1" selected="0">
            <x v="25"/>
          </reference>
          <reference field="6" count="1" selected="0">
            <x v="255"/>
          </reference>
          <reference field="9" count="1" selected="0">
            <x v="0"/>
          </reference>
          <reference field="18" count="1" selected="0">
            <x v="104"/>
          </reference>
          <reference field="19" count="1">
            <x v="134"/>
          </reference>
        </references>
      </pivotArea>
    </format>
    <format dxfId="1867">
      <pivotArea dataOnly="0" labelOnly="1" outline="0" fieldPosition="0">
        <references count="6">
          <reference field="2" count="1" selected="0">
            <x v="89"/>
          </reference>
          <reference field="4" count="1" selected="0">
            <x v="25"/>
          </reference>
          <reference field="6" count="1" selected="0">
            <x v="292"/>
          </reference>
          <reference field="9" count="1" selected="0">
            <x v="0"/>
          </reference>
          <reference field="18" count="1" selected="0">
            <x v="176"/>
          </reference>
          <reference field="19" count="1">
            <x v="152"/>
          </reference>
        </references>
      </pivotArea>
    </format>
    <format dxfId="1868">
      <pivotArea dataOnly="0" labelOnly="1" outline="0" fieldPosition="0">
        <references count="6">
          <reference field="2" count="1" selected="0">
            <x v="9"/>
          </reference>
          <reference field="4" count="1" selected="0">
            <x v="25"/>
          </reference>
          <reference field="6" count="1" selected="0">
            <x v="298"/>
          </reference>
          <reference field="9" count="1" selected="0">
            <x v="0"/>
          </reference>
          <reference field="18" count="1" selected="0">
            <x v="104"/>
          </reference>
          <reference field="19" count="1">
            <x v="134"/>
          </reference>
        </references>
      </pivotArea>
    </format>
    <format dxfId="1869">
      <pivotArea dataOnly="0" labelOnly="1" outline="0" fieldPosition="0">
        <references count="6">
          <reference field="2" count="1" selected="0">
            <x v="89"/>
          </reference>
          <reference field="4" count="1" selected="0">
            <x v="25"/>
          </reference>
          <reference field="6" count="1" selected="0">
            <x v="308"/>
          </reference>
          <reference field="9" count="1" selected="0">
            <x v="0"/>
          </reference>
          <reference field="18" count="1" selected="0">
            <x v="176"/>
          </reference>
          <reference field="19" count="1">
            <x v="152"/>
          </reference>
        </references>
      </pivotArea>
    </format>
    <format dxfId="1870">
      <pivotArea dataOnly="0" labelOnly="1" outline="0" fieldPosition="0">
        <references count="6">
          <reference field="2" count="1" selected="0">
            <x v="36"/>
          </reference>
          <reference field="4" count="1" selected="0">
            <x v="25"/>
          </reference>
          <reference field="6" count="1" selected="0">
            <x v="321"/>
          </reference>
          <reference field="9" count="1" selected="0">
            <x v="0"/>
          </reference>
          <reference field="18" count="1" selected="0">
            <x v="20"/>
          </reference>
          <reference field="19" count="1">
            <x v="54"/>
          </reference>
        </references>
      </pivotArea>
    </format>
    <format dxfId="1871">
      <pivotArea dataOnly="0" labelOnly="1" outline="0" fieldPosition="0">
        <references count="6">
          <reference field="2" count="1" selected="0">
            <x v="9"/>
          </reference>
          <reference field="4" count="1" selected="0">
            <x v="25"/>
          </reference>
          <reference field="6" count="1" selected="0">
            <x v="324"/>
          </reference>
          <reference field="9" count="1" selected="0">
            <x v="0"/>
          </reference>
          <reference field="18" count="1" selected="0">
            <x v="104"/>
          </reference>
          <reference field="19" count="1">
            <x v="134"/>
          </reference>
        </references>
      </pivotArea>
    </format>
    <format dxfId="1872">
      <pivotArea dataOnly="0" labelOnly="1" outline="0" fieldPosition="0">
        <references count="6">
          <reference field="2" count="1" selected="0">
            <x v="89"/>
          </reference>
          <reference field="4" count="1" selected="0">
            <x v="25"/>
          </reference>
          <reference field="6" count="1" selected="0">
            <x v="333"/>
          </reference>
          <reference field="9" count="1" selected="0">
            <x v="0"/>
          </reference>
          <reference field="18" count="1" selected="0">
            <x v="176"/>
          </reference>
          <reference field="19" count="1">
            <x v="152"/>
          </reference>
        </references>
      </pivotArea>
    </format>
    <format dxfId="1873">
      <pivotArea dataOnly="0" labelOnly="1" outline="0" fieldPosition="0">
        <references count="6">
          <reference field="2" count="1" selected="0">
            <x v="9"/>
          </reference>
          <reference field="4" count="1" selected="0">
            <x v="25"/>
          </reference>
          <reference field="6" count="1" selected="0">
            <x v="389"/>
          </reference>
          <reference field="9" count="1" selected="0">
            <x v="0"/>
          </reference>
          <reference field="18" count="1" selected="0">
            <x v="104"/>
          </reference>
          <reference field="19" count="1">
            <x v="134"/>
          </reference>
        </references>
      </pivotArea>
    </format>
    <format dxfId="1874">
      <pivotArea dataOnly="0" labelOnly="1" outline="0" fieldPosition="0">
        <references count="6">
          <reference field="2" count="1" selected="0">
            <x v="36"/>
          </reference>
          <reference field="4" count="1" selected="0">
            <x v="25"/>
          </reference>
          <reference field="6" count="1" selected="0">
            <x v="436"/>
          </reference>
          <reference field="9" count="1" selected="0">
            <x v="0"/>
          </reference>
          <reference field="18" count="1" selected="0">
            <x v="20"/>
          </reference>
          <reference field="19" count="1">
            <x v="54"/>
          </reference>
        </references>
      </pivotArea>
    </format>
    <format dxfId="1875">
      <pivotArea dataOnly="0" labelOnly="1" outline="0" fieldPosition="0">
        <references count="6">
          <reference field="2" count="1" selected="0">
            <x v="9"/>
          </reference>
          <reference field="4" count="1" selected="0">
            <x v="25"/>
          </reference>
          <reference field="6" count="1" selected="0">
            <x v="449"/>
          </reference>
          <reference field="9" count="1" selected="0">
            <x v="0"/>
          </reference>
          <reference field="18" count="1" selected="0">
            <x v="104"/>
          </reference>
          <reference field="19" count="1">
            <x v="134"/>
          </reference>
        </references>
      </pivotArea>
    </format>
    <format dxfId="1876">
      <pivotArea dataOnly="0" labelOnly="1" outline="0" fieldPosition="0">
        <references count="6">
          <reference field="2" count="1" selected="0">
            <x v="89"/>
          </reference>
          <reference field="4" count="1" selected="0">
            <x v="25"/>
          </reference>
          <reference field="6" count="1" selected="0">
            <x v="456"/>
          </reference>
          <reference field="9" count="1" selected="0">
            <x v="0"/>
          </reference>
          <reference field="18" count="1" selected="0">
            <x v="176"/>
          </reference>
          <reference field="19" count="1">
            <x v="152"/>
          </reference>
        </references>
      </pivotArea>
    </format>
    <format dxfId="1877">
      <pivotArea dataOnly="0" labelOnly="1" outline="0" fieldPosition="0">
        <references count="6">
          <reference field="2" count="1" selected="0">
            <x v="46"/>
          </reference>
          <reference field="4" count="1" selected="0">
            <x v="25"/>
          </reference>
          <reference field="6" count="1" selected="0">
            <x v="500"/>
          </reference>
          <reference field="9" count="1" selected="0">
            <x v="0"/>
          </reference>
          <reference field="18" count="1" selected="0">
            <x v="41"/>
          </reference>
          <reference field="19" count="1">
            <x v="139"/>
          </reference>
        </references>
      </pivotArea>
    </format>
    <format dxfId="1878">
      <pivotArea dataOnly="0" labelOnly="1" outline="0" fieldPosition="0">
        <references count="6">
          <reference field="2" count="1" selected="0">
            <x v="89"/>
          </reference>
          <reference field="4" count="1" selected="0">
            <x v="25"/>
          </reference>
          <reference field="6" count="1" selected="0">
            <x v="520"/>
          </reference>
          <reference field="9" count="1" selected="0">
            <x v="0"/>
          </reference>
          <reference field="18" count="1" selected="0">
            <x v="77"/>
          </reference>
          <reference field="19" count="1">
            <x v="152"/>
          </reference>
        </references>
      </pivotArea>
    </format>
    <format dxfId="1879">
      <pivotArea dataOnly="0" labelOnly="1" outline="0" fieldPosition="0">
        <references count="6">
          <reference field="2" count="1" selected="0">
            <x v="9"/>
          </reference>
          <reference field="4" count="1" selected="0">
            <x v="25"/>
          </reference>
          <reference field="6" count="1" selected="0">
            <x v="542"/>
          </reference>
          <reference field="9" count="1" selected="0">
            <x v="0"/>
          </reference>
          <reference field="18" count="1" selected="0">
            <x v="104"/>
          </reference>
          <reference field="19" count="1">
            <x v="134"/>
          </reference>
        </references>
      </pivotArea>
    </format>
    <format dxfId="1880">
      <pivotArea dataOnly="0" labelOnly="1" outline="0" fieldPosition="0">
        <references count="6">
          <reference field="2" count="1" selected="0">
            <x v="89"/>
          </reference>
          <reference field="4" count="1" selected="0">
            <x v="25"/>
          </reference>
          <reference field="6" count="1" selected="0">
            <x v="569"/>
          </reference>
          <reference field="9" count="1" selected="0">
            <x v="0"/>
          </reference>
          <reference field="18" count="1" selected="0">
            <x v="176"/>
          </reference>
          <reference field="19" count="1">
            <x v="152"/>
          </reference>
        </references>
      </pivotArea>
    </format>
    <format dxfId="1881">
      <pivotArea dataOnly="0" labelOnly="1" outline="0" fieldPosition="0">
        <references count="6">
          <reference field="2" count="1" selected="0">
            <x v="36"/>
          </reference>
          <reference field="4" count="1" selected="0">
            <x v="25"/>
          </reference>
          <reference field="6" count="1" selected="0">
            <x v="586"/>
          </reference>
          <reference field="9" count="1" selected="0">
            <x v="0"/>
          </reference>
          <reference field="18" count="1" selected="0">
            <x v="20"/>
          </reference>
          <reference field="19" count="1">
            <x v="54"/>
          </reference>
        </references>
      </pivotArea>
    </format>
    <format dxfId="1882">
      <pivotArea dataOnly="0" labelOnly="1" outline="0" fieldPosition="0">
        <references count="6">
          <reference field="2" count="1" selected="0">
            <x v="9"/>
          </reference>
          <reference field="4" count="1" selected="0">
            <x v="25"/>
          </reference>
          <reference field="6" count="1" selected="0">
            <x v="590"/>
          </reference>
          <reference field="9" count="1" selected="0">
            <x v="0"/>
          </reference>
          <reference field="18" count="1" selected="0">
            <x v="104"/>
          </reference>
          <reference field="19" count="1">
            <x v="134"/>
          </reference>
        </references>
      </pivotArea>
    </format>
    <format dxfId="1883">
      <pivotArea dataOnly="0" labelOnly="1" outline="0" fieldPosition="0">
        <references count="6">
          <reference field="2" count="1" selected="0">
            <x v="89"/>
          </reference>
          <reference field="4" count="1" selected="0">
            <x v="25"/>
          </reference>
          <reference field="6" count="1" selected="0">
            <x v="599"/>
          </reference>
          <reference field="9" count="1" selected="0">
            <x v="0"/>
          </reference>
          <reference field="18" count="1" selected="0">
            <x v="176"/>
          </reference>
          <reference field="19" count="1">
            <x v="152"/>
          </reference>
        </references>
      </pivotArea>
    </format>
    <format dxfId="1884">
      <pivotArea dataOnly="0" labelOnly="1" outline="0" fieldPosition="0">
        <references count="6">
          <reference field="2" count="1" selected="0">
            <x v="9"/>
          </reference>
          <reference field="4" count="1" selected="0">
            <x v="25"/>
          </reference>
          <reference field="6" count="1" selected="0">
            <x v="669"/>
          </reference>
          <reference field="9" count="1" selected="0">
            <x v="0"/>
          </reference>
          <reference field="18" count="1" selected="0">
            <x v="104"/>
          </reference>
          <reference field="19" count="1">
            <x v="134"/>
          </reference>
        </references>
      </pivotArea>
    </format>
    <format dxfId="1885">
      <pivotArea dataOnly="0" labelOnly="1" outline="0" fieldPosition="0">
        <references count="6">
          <reference field="2" count="1" selected="0">
            <x v="36"/>
          </reference>
          <reference field="4" count="1" selected="0">
            <x v="25"/>
          </reference>
          <reference field="6" count="1" selected="0">
            <x v="694"/>
          </reference>
          <reference field="9" count="1" selected="0">
            <x v="0"/>
          </reference>
          <reference field="18" count="1" selected="0">
            <x v="20"/>
          </reference>
          <reference field="19" count="1">
            <x v="54"/>
          </reference>
        </references>
      </pivotArea>
    </format>
    <format dxfId="1886">
      <pivotArea dataOnly="0" labelOnly="1" outline="0" fieldPosition="0">
        <references count="6">
          <reference field="2" count="1" selected="0">
            <x v="46"/>
          </reference>
          <reference field="4" count="1" selected="0">
            <x v="25"/>
          </reference>
          <reference field="6" count="1" selected="0">
            <x v="707"/>
          </reference>
          <reference field="9" count="1" selected="0">
            <x v="0"/>
          </reference>
          <reference field="18" count="1" selected="0">
            <x v="41"/>
          </reference>
          <reference field="19" count="1">
            <x v="139"/>
          </reference>
        </references>
      </pivotArea>
    </format>
    <format dxfId="1887">
      <pivotArea dataOnly="0" labelOnly="1" outline="0" fieldPosition="0">
        <references count="6">
          <reference field="2" count="1" selected="0">
            <x v="9"/>
          </reference>
          <reference field="4" count="1" selected="0">
            <x v="25"/>
          </reference>
          <reference field="6" count="1" selected="0">
            <x v="723"/>
          </reference>
          <reference field="9" count="1" selected="0">
            <x v="0"/>
          </reference>
          <reference field="18" count="1" selected="0">
            <x v="104"/>
          </reference>
          <reference field="19" count="1">
            <x v="134"/>
          </reference>
        </references>
      </pivotArea>
    </format>
    <format dxfId="1888">
      <pivotArea dataOnly="0" labelOnly="1" outline="0" fieldPosition="0">
        <references count="6">
          <reference field="2" count="1" selected="0">
            <x v="83"/>
          </reference>
          <reference field="4" count="1" selected="0">
            <x v="26"/>
          </reference>
          <reference field="6" count="1" selected="0">
            <x v="36"/>
          </reference>
          <reference field="9" count="1" selected="0">
            <x v="0"/>
          </reference>
          <reference field="18" count="1" selected="0">
            <x v="203"/>
          </reference>
          <reference field="19" count="1">
            <x v="118"/>
          </reference>
        </references>
      </pivotArea>
    </format>
    <format dxfId="1889">
      <pivotArea dataOnly="0" labelOnly="1" outline="0" fieldPosition="0">
        <references count="6">
          <reference field="2" count="1" selected="0">
            <x v="89"/>
          </reference>
          <reference field="4" count="1" selected="0">
            <x v="27"/>
          </reference>
          <reference field="6" count="1" selected="0">
            <x v="93"/>
          </reference>
          <reference field="9" count="1" selected="0">
            <x v="0"/>
          </reference>
          <reference field="18" count="1" selected="0">
            <x v="214"/>
          </reference>
          <reference field="19" count="1">
            <x v="44"/>
          </reference>
        </references>
      </pivotArea>
    </format>
    <format dxfId="1890">
      <pivotArea dataOnly="0" labelOnly="1" outline="0" fieldPosition="0">
        <references count="6">
          <reference field="2" count="1" selected="0">
            <x v="45"/>
          </reference>
          <reference field="4" count="1" selected="0">
            <x v="28"/>
          </reference>
          <reference field="6" count="1" selected="0">
            <x v="46"/>
          </reference>
          <reference field="9" count="1" selected="0">
            <x v="1"/>
          </reference>
          <reference field="18" count="1" selected="0">
            <x v="17"/>
          </reference>
          <reference field="19" count="1">
            <x v="83"/>
          </reference>
        </references>
      </pivotArea>
    </format>
    <format dxfId="1891">
      <pivotArea dataOnly="0" labelOnly="1" outline="0" fieldPosition="0">
        <references count="6">
          <reference field="2" count="1" selected="0">
            <x v="72"/>
          </reference>
          <reference field="4" count="1" selected="0">
            <x v="28"/>
          </reference>
          <reference field="6" count="1" selected="0">
            <x v="46"/>
          </reference>
          <reference field="9" count="1" selected="0">
            <x v="1"/>
          </reference>
          <reference field="18" count="1" selected="0">
            <x v="138"/>
          </reference>
          <reference field="19" count="1">
            <x v="166"/>
          </reference>
        </references>
      </pivotArea>
    </format>
    <format dxfId="1892">
      <pivotArea dataOnly="0" labelOnly="1" outline="0" fieldPosition="0">
        <references count="6">
          <reference field="2" count="1" selected="0">
            <x v="45"/>
          </reference>
          <reference field="4" count="1" selected="0">
            <x v="28"/>
          </reference>
          <reference field="6" count="1" selected="0">
            <x v="109"/>
          </reference>
          <reference field="9" count="1" selected="0">
            <x v="1"/>
          </reference>
          <reference field="18" count="1" selected="0">
            <x v="17"/>
          </reference>
          <reference field="19" count="1">
            <x v="83"/>
          </reference>
        </references>
      </pivotArea>
    </format>
    <format dxfId="1893">
      <pivotArea dataOnly="0" labelOnly="1" outline="0" fieldPosition="0">
        <references count="6">
          <reference field="2" count="1" selected="0">
            <x v="72"/>
          </reference>
          <reference field="4" count="1" selected="0">
            <x v="28"/>
          </reference>
          <reference field="6" count="1" selected="0">
            <x v="109"/>
          </reference>
          <reference field="9" count="1" selected="0">
            <x v="1"/>
          </reference>
          <reference field="18" count="1" selected="0">
            <x v="138"/>
          </reference>
          <reference field="19" count="1">
            <x v="166"/>
          </reference>
        </references>
      </pivotArea>
    </format>
    <format dxfId="1894">
      <pivotArea dataOnly="0" labelOnly="1" outline="0" fieldPosition="0">
        <references count="6">
          <reference field="2" count="1" selected="0">
            <x v="45"/>
          </reference>
          <reference field="4" count="1" selected="0">
            <x v="28"/>
          </reference>
          <reference field="6" count="1" selected="0">
            <x v="127"/>
          </reference>
          <reference field="9" count="1" selected="0">
            <x v="1"/>
          </reference>
          <reference field="18" count="1" selected="0">
            <x v="63"/>
          </reference>
          <reference field="19" count="1">
            <x v="83"/>
          </reference>
        </references>
      </pivotArea>
    </format>
    <format dxfId="1895">
      <pivotArea dataOnly="0" labelOnly="1" outline="0" fieldPosition="0">
        <references count="6">
          <reference field="2" count="1" selected="0">
            <x v="72"/>
          </reference>
          <reference field="4" count="1" selected="0">
            <x v="28"/>
          </reference>
          <reference field="6" count="1" selected="0">
            <x v="127"/>
          </reference>
          <reference field="9" count="1" selected="0">
            <x v="1"/>
          </reference>
          <reference field="18" count="1" selected="0">
            <x v="138"/>
          </reference>
          <reference field="19" count="1">
            <x v="166"/>
          </reference>
        </references>
      </pivotArea>
    </format>
    <format dxfId="1896">
      <pivotArea dataOnly="0" labelOnly="1" outline="0" fieldPosition="0">
        <references count="6">
          <reference field="2" count="1" selected="0">
            <x v="45"/>
          </reference>
          <reference field="4" count="1" selected="0">
            <x v="28"/>
          </reference>
          <reference field="6" count="1" selected="0">
            <x v="154"/>
          </reference>
          <reference field="9" count="1" selected="0">
            <x v="1"/>
          </reference>
          <reference field="18" count="1" selected="0">
            <x v="148"/>
          </reference>
          <reference field="19" count="1">
            <x v="83"/>
          </reference>
        </references>
      </pivotArea>
    </format>
    <format dxfId="1897">
      <pivotArea dataOnly="0" labelOnly="1" outline="0" fieldPosition="0">
        <references count="6">
          <reference field="2" count="1" selected="0">
            <x v="72"/>
          </reference>
          <reference field="4" count="1" selected="0">
            <x v="28"/>
          </reference>
          <reference field="6" count="1" selected="0">
            <x v="154"/>
          </reference>
          <reference field="9" count="1" selected="0">
            <x v="1"/>
          </reference>
          <reference field="18" count="1" selected="0">
            <x v="138"/>
          </reference>
          <reference field="19" count="1">
            <x v="166"/>
          </reference>
        </references>
      </pivotArea>
    </format>
    <format dxfId="1898">
      <pivotArea dataOnly="0" labelOnly="1" outline="0" fieldPosition="0">
        <references count="6">
          <reference field="2" count="1" selected="0">
            <x v="45"/>
          </reference>
          <reference field="4" count="1" selected="0">
            <x v="28"/>
          </reference>
          <reference field="6" count="1" selected="0">
            <x v="264"/>
          </reference>
          <reference field="9" count="1" selected="0">
            <x v="1"/>
          </reference>
          <reference field="18" count="1" selected="0">
            <x v="17"/>
          </reference>
          <reference field="19" count="1">
            <x v="83"/>
          </reference>
        </references>
      </pivotArea>
    </format>
    <format dxfId="1899">
      <pivotArea dataOnly="0" labelOnly="1" outline="0" fieldPosition="0">
        <references count="6">
          <reference field="2" count="1" selected="0">
            <x v="72"/>
          </reference>
          <reference field="4" count="1" selected="0">
            <x v="28"/>
          </reference>
          <reference field="6" count="1" selected="0">
            <x v="264"/>
          </reference>
          <reference field="9" count="1" selected="0">
            <x v="1"/>
          </reference>
          <reference field="18" count="1" selected="0">
            <x v="138"/>
          </reference>
          <reference field="19" count="1">
            <x v="166"/>
          </reference>
        </references>
      </pivotArea>
    </format>
    <format dxfId="1900">
      <pivotArea dataOnly="0" labelOnly="1" outline="0" fieldPosition="0">
        <references count="6">
          <reference field="2" count="1" selected="0">
            <x v="45"/>
          </reference>
          <reference field="4" count="1" selected="0">
            <x v="28"/>
          </reference>
          <reference field="6" count="1" selected="0">
            <x v="307"/>
          </reference>
          <reference field="9" count="1" selected="0">
            <x v="1"/>
          </reference>
          <reference field="18" count="1" selected="0">
            <x v="140"/>
          </reference>
          <reference field="19" count="1">
            <x v="83"/>
          </reference>
        </references>
      </pivotArea>
    </format>
    <format dxfId="1901">
      <pivotArea dataOnly="0" labelOnly="1" outline="0" fieldPosition="0">
        <references count="6">
          <reference field="2" count="1" selected="0">
            <x v="72"/>
          </reference>
          <reference field="4" count="1" selected="0">
            <x v="28"/>
          </reference>
          <reference field="6" count="1" selected="0">
            <x v="307"/>
          </reference>
          <reference field="9" count="1" selected="0">
            <x v="1"/>
          </reference>
          <reference field="18" count="1" selected="0">
            <x v="138"/>
          </reference>
          <reference field="19" count="1">
            <x v="166"/>
          </reference>
        </references>
      </pivotArea>
    </format>
    <format dxfId="1902">
      <pivotArea dataOnly="0" labelOnly="1" outline="0" fieldPosition="0">
        <references count="6">
          <reference field="2" count="1" selected="0">
            <x v="45"/>
          </reference>
          <reference field="4" count="1" selected="0">
            <x v="28"/>
          </reference>
          <reference field="6" count="1" selected="0">
            <x v="440"/>
          </reference>
          <reference field="9" count="1" selected="0">
            <x v="1"/>
          </reference>
          <reference field="18" count="1" selected="0">
            <x v="80"/>
          </reference>
          <reference field="19" count="1">
            <x v="83"/>
          </reference>
        </references>
      </pivotArea>
    </format>
    <format dxfId="1903">
      <pivotArea dataOnly="0" labelOnly="1" outline="0" fieldPosition="0">
        <references count="6">
          <reference field="2" count="1" selected="0">
            <x v="72"/>
          </reference>
          <reference field="4" count="1" selected="0">
            <x v="28"/>
          </reference>
          <reference field="6" count="1" selected="0">
            <x v="440"/>
          </reference>
          <reference field="9" count="1" selected="0">
            <x v="1"/>
          </reference>
          <reference field="18" count="1" selected="0">
            <x v="138"/>
          </reference>
          <reference field="19" count="1">
            <x v="166"/>
          </reference>
        </references>
      </pivotArea>
    </format>
    <format dxfId="1904">
      <pivotArea dataOnly="0" labelOnly="1" outline="0" fieldPosition="0">
        <references count="6">
          <reference field="2" count="1" selected="0">
            <x v="45"/>
          </reference>
          <reference field="4" count="1" selected="0">
            <x v="28"/>
          </reference>
          <reference field="6" count="1" selected="0">
            <x v="580"/>
          </reference>
          <reference field="9" count="1" selected="0">
            <x v="1"/>
          </reference>
          <reference field="18" count="1" selected="0">
            <x v="208"/>
          </reference>
          <reference field="19" count="1">
            <x v="83"/>
          </reference>
        </references>
      </pivotArea>
    </format>
    <format dxfId="1905">
      <pivotArea dataOnly="0" labelOnly="1" outline="0" fieldPosition="0">
        <references count="6">
          <reference field="2" count="1" selected="0">
            <x v="72"/>
          </reference>
          <reference field="4" count="1" selected="0">
            <x v="28"/>
          </reference>
          <reference field="6" count="1" selected="0">
            <x v="580"/>
          </reference>
          <reference field="9" count="1" selected="0">
            <x v="1"/>
          </reference>
          <reference field="18" count="1" selected="0">
            <x v="138"/>
          </reference>
          <reference field="19" count="1">
            <x v="166"/>
          </reference>
        </references>
      </pivotArea>
    </format>
    <format dxfId="1906">
      <pivotArea dataOnly="0" labelOnly="1" outline="0" fieldPosition="0">
        <references count="6">
          <reference field="2" count="1" selected="0">
            <x v="45"/>
          </reference>
          <reference field="4" count="1" selected="0">
            <x v="28"/>
          </reference>
          <reference field="6" count="1" selected="0">
            <x v="661"/>
          </reference>
          <reference field="9" count="1" selected="0">
            <x v="1"/>
          </reference>
          <reference field="18" count="1" selected="0">
            <x v="80"/>
          </reference>
          <reference field="19" count="1">
            <x v="83"/>
          </reference>
        </references>
      </pivotArea>
    </format>
    <format dxfId="1907">
      <pivotArea dataOnly="0" labelOnly="1" outline="0" fieldPosition="0">
        <references count="6">
          <reference field="2" count="1" selected="0">
            <x v="72"/>
          </reference>
          <reference field="4" count="1" selected="0">
            <x v="28"/>
          </reference>
          <reference field="6" count="1" selected="0">
            <x v="661"/>
          </reference>
          <reference field="9" count="1" selected="0">
            <x v="1"/>
          </reference>
          <reference field="18" count="1" selected="0">
            <x v="138"/>
          </reference>
          <reference field="19" count="1">
            <x v="166"/>
          </reference>
        </references>
      </pivotArea>
    </format>
    <format dxfId="1908">
      <pivotArea dataOnly="0" labelOnly="1" outline="0" fieldPosition="0">
        <references count="6">
          <reference field="2" count="1" selected="0">
            <x v="45"/>
          </reference>
          <reference field="4" count="1" selected="0">
            <x v="28"/>
          </reference>
          <reference field="6" count="1" selected="0">
            <x v="664"/>
          </reference>
          <reference field="9" count="1" selected="0">
            <x v="1"/>
          </reference>
          <reference field="18" count="1" selected="0">
            <x v="63"/>
          </reference>
          <reference field="19" count="1">
            <x v="83"/>
          </reference>
        </references>
      </pivotArea>
    </format>
    <format dxfId="1909">
      <pivotArea dataOnly="0" labelOnly="1" outline="0" fieldPosition="0">
        <references count="6">
          <reference field="2" count="1" selected="0">
            <x v="72"/>
          </reference>
          <reference field="4" count="1" selected="0">
            <x v="28"/>
          </reference>
          <reference field="6" count="1" selected="0">
            <x v="664"/>
          </reference>
          <reference field="9" count="1" selected="0">
            <x v="1"/>
          </reference>
          <reference field="18" count="1" selected="0">
            <x v="138"/>
          </reference>
          <reference field="19" count="1">
            <x v="166"/>
          </reference>
        </references>
      </pivotArea>
    </format>
    <format dxfId="1910">
      <pivotArea dataOnly="0" labelOnly="1" outline="0" fieldPosition="0">
        <references count="6">
          <reference field="2" count="1" selected="0">
            <x v="85"/>
          </reference>
          <reference field="4" count="1" selected="0">
            <x v="29"/>
          </reference>
          <reference field="6" count="1" selected="0">
            <x v="26"/>
          </reference>
          <reference field="9" count="1" selected="0">
            <x v="0"/>
          </reference>
          <reference field="18" count="1" selected="0">
            <x v="194"/>
          </reference>
          <reference field="19" count="1">
            <x v="144"/>
          </reference>
        </references>
      </pivotArea>
    </format>
    <format dxfId="1911">
      <pivotArea dataOnly="0" labelOnly="1" outline="0" fieldPosition="0">
        <references count="6">
          <reference field="2" count="1" selected="0">
            <x v="14"/>
          </reference>
          <reference field="4" count="1" selected="0">
            <x v="29"/>
          </reference>
          <reference field="6" count="1" selected="0">
            <x v="103"/>
          </reference>
          <reference field="9" count="1" selected="0">
            <x v="1"/>
          </reference>
          <reference field="18" count="1" selected="0">
            <x v="155"/>
          </reference>
          <reference field="19" count="1">
            <x v="145"/>
          </reference>
        </references>
      </pivotArea>
    </format>
    <format dxfId="1912">
      <pivotArea dataOnly="0" labelOnly="1" outline="0" fieldPosition="0">
        <references count="6">
          <reference field="2" count="1" selected="0">
            <x v="85"/>
          </reference>
          <reference field="4" count="1" selected="0">
            <x v="29"/>
          </reference>
          <reference field="6" count="1" selected="0">
            <x v="103"/>
          </reference>
          <reference field="9" count="1" selected="0">
            <x v="1"/>
          </reference>
          <reference field="18" count="1" selected="0">
            <x v="194"/>
          </reference>
          <reference field="19" count="1">
            <x v="144"/>
          </reference>
        </references>
      </pivotArea>
    </format>
    <format dxfId="1913">
      <pivotArea dataOnly="0" labelOnly="1" outline="0" fieldPosition="0">
        <references count="6">
          <reference field="2" count="1" selected="0">
            <x v="38"/>
          </reference>
          <reference field="4" count="1" selected="0">
            <x v="30"/>
          </reference>
          <reference field="6" count="1" selected="0">
            <x v="53"/>
          </reference>
          <reference field="9" count="1" selected="0">
            <x v="0"/>
          </reference>
          <reference field="18" count="1" selected="0">
            <x v="10"/>
          </reference>
          <reference field="19" count="1">
            <x v="58"/>
          </reference>
        </references>
      </pivotArea>
    </format>
    <format dxfId="1914">
      <pivotArea dataOnly="0" labelOnly="1" outline="0" fieldPosition="0">
        <references count="6">
          <reference field="2" count="1" selected="0">
            <x v="101"/>
          </reference>
          <reference field="4" count="1" selected="0">
            <x v="31"/>
          </reference>
          <reference field="6" count="1" selected="0">
            <x v="721"/>
          </reference>
          <reference field="9" count="1" selected="0">
            <x v="0"/>
          </reference>
          <reference field="18" count="1" selected="0">
            <x v="134"/>
          </reference>
          <reference field="19" count="1">
            <x v="117"/>
          </reference>
        </references>
      </pivotArea>
    </format>
    <format dxfId="1915">
      <pivotArea dataOnly="0" labelOnly="1" outline="0" fieldPosition="0">
        <references count="6">
          <reference field="2" count="1" selected="0">
            <x v="5"/>
          </reference>
          <reference field="4" count="1" selected="0">
            <x v="32"/>
          </reference>
          <reference field="6" count="1" selected="0">
            <x v="76"/>
          </reference>
          <reference field="9" count="1" selected="0">
            <x v="2"/>
          </reference>
          <reference field="18" count="1" selected="0">
            <x v="32"/>
          </reference>
          <reference field="19" count="1">
            <x v="155"/>
          </reference>
        </references>
      </pivotArea>
    </format>
    <format dxfId="1916">
      <pivotArea dataOnly="0" labelOnly="1" outline="0" fieldPosition="0">
        <references count="6">
          <reference field="2" count="1" selected="0">
            <x v="11"/>
          </reference>
          <reference field="4" count="1" selected="0">
            <x v="32"/>
          </reference>
          <reference field="6" count="1" selected="0">
            <x v="76"/>
          </reference>
          <reference field="9" count="1" selected="0">
            <x v="2"/>
          </reference>
          <reference field="18" count="1" selected="0">
            <x v="199"/>
          </reference>
          <reference field="19" count="1">
            <x v="110"/>
          </reference>
        </references>
      </pivotArea>
    </format>
    <format dxfId="1917">
      <pivotArea dataOnly="0" labelOnly="1" outline="0" fieldPosition="0">
        <references count="6">
          <reference field="2" count="1" selected="0">
            <x v="61"/>
          </reference>
          <reference field="4" count="1" selected="0">
            <x v="32"/>
          </reference>
          <reference field="6" count="1" selected="0">
            <x v="76"/>
          </reference>
          <reference field="9" count="1" selected="0">
            <x v="2"/>
          </reference>
          <reference field="18" count="1" selected="0">
            <x v="62"/>
          </reference>
          <reference field="19" count="1">
            <x v="10"/>
          </reference>
        </references>
      </pivotArea>
    </format>
    <format dxfId="1918">
      <pivotArea dataOnly="0" labelOnly="1" outline="0" fieldPosition="0">
        <references count="6">
          <reference field="2" count="1" selected="0">
            <x v="5"/>
          </reference>
          <reference field="4" count="1" selected="0">
            <x v="32"/>
          </reference>
          <reference field="6" count="1" selected="0">
            <x v="352"/>
          </reference>
          <reference field="9" count="1" selected="0">
            <x v="1"/>
          </reference>
          <reference field="18" count="1" selected="0">
            <x v="168"/>
          </reference>
          <reference field="19" count="1">
            <x v="109"/>
          </reference>
        </references>
      </pivotArea>
    </format>
    <format dxfId="1919">
      <pivotArea dataOnly="0" labelOnly="1" outline="0" fieldPosition="0">
        <references count="6">
          <reference field="2" count="1" selected="0">
            <x v="61"/>
          </reference>
          <reference field="4" count="1" selected="0">
            <x v="32"/>
          </reference>
          <reference field="6" count="1" selected="0">
            <x v="352"/>
          </reference>
          <reference field="9" count="1" selected="0">
            <x v="1"/>
          </reference>
          <reference field="18" count="1" selected="0">
            <x v="62"/>
          </reference>
          <reference field="19" count="1">
            <x v="10"/>
          </reference>
        </references>
      </pivotArea>
    </format>
    <format dxfId="1920">
      <pivotArea dataOnly="0" labelOnly="1" outline="0" fieldPosition="0">
        <references count="6">
          <reference field="2" count="1" selected="0">
            <x v="5"/>
          </reference>
          <reference field="4" count="1" selected="0">
            <x v="32"/>
          </reference>
          <reference field="6" count="1" selected="0">
            <x v="470"/>
          </reference>
          <reference field="9" count="1" selected="0">
            <x v="1"/>
          </reference>
          <reference field="18" count="1" selected="0">
            <x v="131"/>
          </reference>
          <reference field="19" count="1">
            <x v="42"/>
          </reference>
        </references>
      </pivotArea>
    </format>
    <format dxfId="1921">
      <pivotArea dataOnly="0" labelOnly="1" outline="0" fieldPosition="0">
        <references count="6">
          <reference field="2" count="1" selected="0">
            <x v="79"/>
          </reference>
          <reference field="4" count="1" selected="0">
            <x v="32"/>
          </reference>
          <reference field="6" count="1" selected="0">
            <x v="470"/>
          </reference>
          <reference field="9" count="1" selected="0">
            <x v="1"/>
          </reference>
          <reference field="18" count="1" selected="0">
            <x v="65"/>
          </reference>
          <reference field="19" count="1">
            <x v="97"/>
          </reference>
        </references>
      </pivotArea>
    </format>
    <format dxfId="1922">
      <pivotArea dataOnly="0" labelOnly="1" outline="0" fieldPosition="0">
        <references count="6">
          <reference field="2" count="1" selected="0">
            <x v="5"/>
          </reference>
          <reference field="4" count="1" selected="0">
            <x v="32"/>
          </reference>
          <reference field="6" count="1" selected="0">
            <x v="478"/>
          </reference>
          <reference field="9" count="1" selected="0">
            <x v="2"/>
          </reference>
          <reference field="18" count="1" selected="0">
            <x v="99"/>
          </reference>
          <reference field="19" count="1">
            <x v="9"/>
          </reference>
        </references>
      </pivotArea>
    </format>
    <format dxfId="1923">
      <pivotArea dataOnly="0" labelOnly="1" outline="0" fieldPosition="0">
        <references count="6">
          <reference field="2" count="1" selected="0">
            <x v="11"/>
          </reference>
          <reference field="4" count="1" selected="0">
            <x v="32"/>
          </reference>
          <reference field="6" count="1" selected="0">
            <x v="478"/>
          </reference>
          <reference field="9" count="1" selected="0">
            <x v="2"/>
          </reference>
          <reference field="18" count="1" selected="0">
            <x v="199"/>
          </reference>
          <reference field="19" count="1">
            <x v="110"/>
          </reference>
        </references>
      </pivotArea>
    </format>
    <format dxfId="1924">
      <pivotArea dataOnly="0" labelOnly="1" outline="0" fieldPosition="0">
        <references count="6">
          <reference field="2" count="1" selected="0">
            <x v="61"/>
          </reference>
          <reference field="4" count="1" selected="0">
            <x v="32"/>
          </reference>
          <reference field="6" count="1" selected="0">
            <x v="478"/>
          </reference>
          <reference field="9" count="1" selected="0">
            <x v="2"/>
          </reference>
          <reference field="18" count="1" selected="0">
            <x v="62"/>
          </reference>
          <reference field="19" count="1">
            <x v="10"/>
          </reference>
        </references>
      </pivotArea>
    </format>
    <format dxfId="1925">
      <pivotArea dataOnly="0" labelOnly="1" outline="0" fieldPosition="0">
        <references count="6">
          <reference field="2" count="1" selected="0">
            <x v="5"/>
          </reference>
          <reference field="4" count="1" selected="0">
            <x v="32"/>
          </reference>
          <reference field="6" count="1" selected="0">
            <x v="560"/>
          </reference>
          <reference field="9" count="1" selected="0">
            <x v="2"/>
          </reference>
          <reference field="18" count="1" selected="0">
            <x v="219"/>
          </reference>
          <reference field="19" count="1">
            <x v="107"/>
          </reference>
        </references>
      </pivotArea>
    </format>
    <format dxfId="1926">
      <pivotArea dataOnly="0" labelOnly="1" outline="0" fieldPosition="0">
        <references count="6">
          <reference field="2" count="1" selected="0">
            <x v="61"/>
          </reference>
          <reference field="4" count="1" selected="0">
            <x v="32"/>
          </reference>
          <reference field="6" count="1" selected="0">
            <x v="560"/>
          </reference>
          <reference field="9" count="1" selected="0">
            <x v="2"/>
          </reference>
          <reference field="18" count="1" selected="0">
            <x v="62"/>
          </reference>
          <reference field="19" count="1">
            <x v="10"/>
          </reference>
        </references>
      </pivotArea>
    </format>
    <format dxfId="1927">
      <pivotArea dataOnly="0" labelOnly="1" outline="0" fieldPosition="0">
        <references count="6">
          <reference field="2" count="1" selected="0">
            <x v="79"/>
          </reference>
          <reference field="4" count="1" selected="0">
            <x v="32"/>
          </reference>
          <reference field="6" count="1" selected="0">
            <x v="560"/>
          </reference>
          <reference field="9" count="1" selected="0">
            <x v="2"/>
          </reference>
          <reference field="18" count="1" selected="0">
            <x v="65"/>
          </reference>
          <reference field="19" count="1">
            <x v="97"/>
          </reference>
        </references>
      </pivotArea>
    </format>
    <format dxfId="1928">
      <pivotArea dataOnly="0" labelOnly="1" outline="0" fieldPosition="0">
        <references count="6">
          <reference field="2" count="1" selected="0">
            <x v="5"/>
          </reference>
          <reference field="4" count="1" selected="0">
            <x v="32"/>
          </reference>
          <reference field="6" count="1" selected="0">
            <x v="569"/>
          </reference>
          <reference field="9" count="1" selected="0">
            <x v="1"/>
          </reference>
          <reference field="18" count="1" selected="0">
            <x v="0"/>
          </reference>
          <reference field="19" count="1">
            <x v="108"/>
          </reference>
        </references>
      </pivotArea>
    </format>
    <format dxfId="1929">
      <pivotArea dataOnly="0" labelOnly="1" outline="0" fieldPosition="0">
        <references count="6">
          <reference field="2" count="1" selected="0">
            <x v="61"/>
          </reference>
          <reference field="4" count="1" selected="0">
            <x v="32"/>
          </reference>
          <reference field="6" count="1" selected="0">
            <x v="569"/>
          </reference>
          <reference field="9" count="1" selected="0">
            <x v="1"/>
          </reference>
          <reference field="18" count="1" selected="0">
            <x v="62"/>
          </reference>
          <reference field="19" count="1">
            <x v="10"/>
          </reference>
        </references>
      </pivotArea>
    </format>
    <format dxfId="1930">
      <pivotArea dataOnly="0" labelOnly="1" outline="0" fieldPosition="0">
        <references count="6">
          <reference field="2" count="1" selected="0">
            <x v="5"/>
          </reference>
          <reference field="4" count="1" selected="0">
            <x v="32"/>
          </reference>
          <reference field="6" count="1" selected="0">
            <x v="663"/>
          </reference>
          <reference field="9" count="1" selected="0">
            <x v="1"/>
          </reference>
          <reference field="18" count="1" selected="0">
            <x v="131"/>
          </reference>
          <reference field="19" count="1">
            <x v="42"/>
          </reference>
        </references>
      </pivotArea>
    </format>
    <format dxfId="1931">
      <pivotArea dataOnly="0" labelOnly="1" outline="0" fieldPosition="0">
        <references count="6">
          <reference field="2" count="1" selected="0">
            <x v="79"/>
          </reference>
          <reference field="4" count="1" selected="0">
            <x v="32"/>
          </reference>
          <reference field="6" count="1" selected="0">
            <x v="663"/>
          </reference>
          <reference field="9" count="1" selected="0">
            <x v="1"/>
          </reference>
          <reference field="18" count="1" selected="0">
            <x v="65"/>
          </reference>
          <reference field="19" count="1">
            <x v="97"/>
          </reference>
        </references>
      </pivotArea>
    </format>
    <format dxfId="1932">
      <pivotArea dataOnly="0" labelOnly="1" outline="0" fieldPosition="0">
        <references count="6">
          <reference field="2" count="1" selected="0">
            <x v="11"/>
          </reference>
          <reference field="4" count="1" selected="0">
            <x v="32"/>
          </reference>
          <reference field="6" count="1" selected="0">
            <x v="734"/>
          </reference>
          <reference field="9" count="1" selected="0">
            <x v="0"/>
          </reference>
          <reference field="18" count="1" selected="0">
            <x v="199"/>
          </reference>
          <reference field="19" count="1">
            <x v="110"/>
          </reference>
        </references>
      </pivotArea>
    </format>
    <format dxfId="1933">
      <pivotArea dataOnly="0" labelOnly="1" outline="0" fieldPosition="0">
        <references count="6">
          <reference field="2" count="1" selected="0">
            <x v="28"/>
          </reference>
          <reference field="4" count="1" selected="0">
            <x v="33"/>
          </reference>
          <reference field="6" count="1" selected="0">
            <x v="94"/>
          </reference>
          <reference field="9" count="1" selected="0">
            <x v="1"/>
          </reference>
          <reference field="18" count="1" selected="0">
            <x v="75"/>
          </reference>
          <reference field="19" count="1">
            <x v="67"/>
          </reference>
        </references>
      </pivotArea>
    </format>
    <format dxfId="1934">
      <pivotArea dataOnly="0" labelOnly="1" outline="0" fieldPosition="0">
        <references count="6">
          <reference field="2" count="1" selected="0">
            <x v="96"/>
          </reference>
          <reference field="4" count="1" selected="0">
            <x v="33"/>
          </reference>
          <reference field="6" count="1" selected="0">
            <x v="94"/>
          </reference>
          <reference field="9" count="1" selected="0">
            <x v="1"/>
          </reference>
          <reference field="18" count="1" selected="0">
            <x v="210"/>
          </reference>
          <reference field="19" count="1">
            <x v="68"/>
          </reference>
        </references>
      </pivotArea>
    </format>
    <format dxfId="1935">
      <pivotArea dataOnly="0" labelOnly="1" outline="0" fieldPosition="0">
        <references count="6">
          <reference field="2" count="1" selected="0">
            <x v="28"/>
          </reference>
          <reference field="4" count="1" selected="0">
            <x v="33"/>
          </reference>
          <reference field="6" count="1" selected="0">
            <x v="138"/>
          </reference>
          <reference field="9" count="1" selected="0">
            <x v="1"/>
          </reference>
          <reference field="18" count="1" selected="0">
            <x v="122"/>
          </reference>
          <reference field="19" count="1">
            <x v="67"/>
          </reference>
        </references>
      </pivotArea>
    </format>
    <format dxfId="1936">
      <pivotArea dataOnly="0" labelOnly="1" outline="0" fieldPosition="0">
        <references count="6">
          <reference field="2" count="1" selected="0">
            <x v="96"/>
          </reference>
          <reference field="4" count="1" selected="0">
            <x v="33"/>
          </reference>
          <reference field="6" count="1" selected="0">
            <x v="138"/>
          </reference>
          <reference field="9" count="1" selected="0">
            <x v="1"/>
          </reference>
          <reference field="18" count="1" selected="0">
            <x v="210"/>
          </reference>
          <reference field="19" count="1">
            <x v="68"/>
          </reference>
        </references>
      </pivotArea>
    </format>
    <format dxfId="1937">
      <pivotArea dataOnly="0" labelOnly="1" outline="0" fieldPosition="0">
        <references count="6">
          <reference field="2" count="1" selected="0">
            <x v="96"/>
          </reference>
          <reference field="4" count="1" selected="0">
            <x v="33"/>
          </reference>
          <reference field="6" count="1" selected="0">
            <x v="170"/>
          </reference>
          <reference field="9" count="1" selected="0">
            <x v="0"/>
          </reference>
          <reference field="18" count="1" selected="0">
            <x v="209"/>
          </reference>
          <reference field="19" count="1">
            <x v="18"/>
          </reference>
        </references>
      </pivotArea>
    </format>
    <format dxfId="1938">
      <pivotArea dataOnly="0" labelOnly="1" outline="0" fieldPosition="0">
        <references count="6">
          <reference field="2" count="1" selected="0">
            <x v="96"/>
          </reference>
          <reference field="4" count="1" selected="0">
            <x v="33"/>
          </reference>
          <reference field="6" count="1" selected="0">
            <x v="183"/>
          </reference>
          <reference field="9" count="1" selected="0">
            <x v="0"/>
          </reference>
          <reference field="18" count="1" selected="0">
            <x v="195"/>
          </reference>
          <reference field="19" count="1">
            <x v="90"/>
          </reference>
        </references>
      </pivotArea>
    </format>
    <format dxfId="1939">
      <pivotArea dataOnly="0" labelOnly="1" outline="0" fieldPosition="0">
        <references count="6">
          <reference field="2" count="1" selected="0">
            <x v="96"/>
          </reference>
          <reference field="4" count="1" selected="0">
            <x v="33"/>
          </reference>
          <reference field="6" count="1" selected="0">
            <x v="219"/>
          </reference>
          <reference field="9" count="1" selected="0">
            <x v="0"/>
          </reference>
          <reference field="18" count="1" selected="0">
            <x v="209"/>
          </reference>
          <reference field="19" count="1">
            <x v="18"/>
          </reference>
        </references>
      </pivotArea>
    </format>
    <format dxfId="1940">
      <pivotArea dataOnly="0" labelOnly="1" outline="0" fieldPosition="0">
        <references count="6">
          <reference field="2" count="1" selected="0">
            <x v="96"/>
          </reference>
          <reference field="4" count="1" selected="0">
            <x v="33"/>
          </reference>
          <reference field="6" count="1" selected="0">
            <x v="225"/>
          </reference>
          <reference field="9" count="1" selected="0">
            <x v="0"/>
          </reference>
          <reference field="18" count="1" selected="0">
            <x v="195"/>
          </reference>
          <reference field="19" count="1">
            <x v="90"/>
          </reference>
        </references>
      </pivotArea>
    </format>
    <format dxfId="1941">
      <pivotArea dataOnly="0" labelOnly="1" outline="0" fieldPosition="0">
        <references count="6">
          <reference field="2" count="1" selected="0">
            <x v="28"/>
          </reference>
          <reference field="4" count="1" selected="0">
            <x v="33"/>
          </reference>
          <reference field="6" count="1" selected="0">
            <x v="280"/>
          </reference>
          <reference field="9" count="1" selected="0">
            <x v="1"/>
          </reference>
          <reference field="18" count="1" selected="0">
            <x v="122"/>
          </reference>
          <reference field="19" count="1">
            <x v="67"/>
          </reference>
        </references>
      </pivotArea>
    </format>
    <format dxfId="1942">
      <pivotArea dataOnly="0" labelOnly="1" outline="0" fieldPosition="0">
        <references count="6">
          <reference field="2" count="1" selected="0">
            <x v="96"/>
          </reference>
          <reference field="4" count="1" selected="0">
            <x v="33"/>
          </reference>
          <reference field="6" count="1" selected="0">
            <x v="280"/>
          </reference>
          <reference field="9" count="1" selected="0">
            <x v="1"/>
          </reference>
          <reference field="18" count="1" selected="0">
            <x v="210"/>
          </reference>
          <reference field="19" count="1">
            <x v="68"/>
          </reference>
        </references>
      </pivotArea>
    </format>
    <format dxfId="1943">
      <pivotArea dataOnly="0" labelOnly="1" outline="0" fieldPosition="0">
        <references count="6">
          <reference field="2" count="1" selected="0">
            <x v="96"/>
          </reference>
          <reference field="4" count="1" selected="0">
            <x v="33"/>
          </reference>
          <reference field="6" count="1" selected="0">
            <x v="363"/>
          </reference>
          <reference field="9" count="1" selected="0">
            <x v="0"/>
          </reference>
          <reference field="18" count="1" selected="0">
            <x v="209"/>
          </reference>
          <reference field="19" count="1">
            <x v="18"/>
          </reference>
        </references>
      </pivotArea>
    </format>
    <format dxfId="1944">
      <pivotArea dataOnly="0" labelOnly="1" outline="0" fieldPosition="0">
        <references count="6">
          <reference field="2" count="1" selected="0">
            <x v="96"/>
          </reference>
          <reference field="4" count="1" selected="0">
            <x v="33"/>
          </reference>
          <reference field="6" count="1" selected="0">
            <x v="387"/>
          </reference>
          <reference field="9" count="1" selected="0">
            <x v="0"/>
          </reference>
          <reference field="18" count="1" selected="0">
            <x v="195"/>
          </reference>
          <reference field="19" count="1">
            <x v="90"/>
          </reference>
        </references>
      </pivotArea>
    </format>
    <format dxfId="1945">
      <pivotArea dataOnly="0" labelOnly="1" outline="0" fieldPosition="0">
        <references count="6">
          <reference field="2" count="1" selected="0">
            <x v="96"/>
          </reference>
          <reference field="4" count="1" selected="0">
            <x v="33"/>
          </reference>
          <reference field="6" count="1" selected="0">
            <x v="395"/>
          </reference>
          <reference field="9" count="1" selected="0">
            <x v="0"/>
          </reference>
          <reference field="18" count="1" selected="0">
            <x v="209"/>
          </reference>
          <reference field="19" count="1">
            <x v="18"/>
          </reference>
        </references>
      </pivotArea>
    </format>
    <format dxfId="1946">
      <pivotArea dataOnly="0" labelOnly="1" outline="0" fieldPosition="0">
        <references count="6">
          <reference field="2" count="1" selected="0">
            <x v="96"/>
          </reference>
          <reference field="4" count="1" selected="0">
            <x v="33"/>
          </reference>
          <reference field="6" count="1" selected="0">
            <x v="407"/>
          </reference>
          <reference field="9" count="1" selected="0">
            <x v="0"/>
          </reference>
          <reference field="18" count="1" selected="0">
            <x v="195"/>
          </reference>
          <reference field="19" count="1">
            <x v="90"/>
          </reference>
        </references>
      </pivotArea>
    </format>
    <format dxfId="1947">
      <pivotArea dataOnly="0" labelOnly="1" outline="0" fieldPosition="0">
        <references count="6">
          <reference field="2" count="1" selected="0">
            <x v="96"/>
          </reference>
          <reference field="4" count="1" selected="0">
            <x v="33"/>
          </reference>
          <reference field="6" count="1" selected="0">
            <x v="654"/>
          </reference>
          <reference field="9" count="1" selected="0">
            <x v="0"/>
          </reference>
          <reference field="18" count="1" selected="0">
            <x v="13"/>
          </reference>
          <reference field="19" count="1">
            <x v="39"/>
          </reference>
        </references>
      </pivotArea>
    </format>
    <format dxfId="1948">
      <pivotArea dataOnly="0" labelOnly="1" outline="0" fieldPosition="0">
        <references count="6">
          <reference field="2" count="1" selected="0">
            <x v="96"/>
          </reference>
          <reference field="4" count="1" selected="0">
            <x v="33"/>
          </reference>
          <reference field="6" count="1" selected="0">
            <x v="694"/>
          </reference>
          <reference field="9" count="1" selected="0">
            <x v="0"/>
          </reference>
          <reference field="18" count="1" selected="0">
            <x v="195"/>
          </reference>
          <reference field="19" count="1">
            <x v="90"/>
          </reference>
        </references>
      </pivotArea>
    </format>
    <format dxfId="1949">
      <pivotArea dataOnly="0" labelOnly="1" outline="0" fieldPosition="0">
        <references count="6">
          <reference field="2" count="1" selected="0">
            <x v="28"/>
          </reference>
          <reference field="4" count="1" selected="0">
            <x v="33"/>
          </reference>
          <reference field="6" count="1" selected="0">
            <x v="715"/>
          </reference>
          <reference field="9" count="1" selected="0">
            <x v="1"/>
          </reference>
          <reference field="18" count="1" selected="0">
            <x v="122"/>
          </reference>
          <reference field="19" count="1">
            <x v="67"/>
          </reference>
        </references>
      </pivotArea>
    </format>
    <format dxfId="1950">
      <pivotArea dataOnly="0" labelOnly="1" outline="0" fieldPosition="0">
        <references count="6">
          <reference field="2" count="1" selected="0">
            <x v="96"/>
          </reference>
          <reference field="4" count="1" selected="0">
            <x v="33"/>
          </reference>
          <reference field="6" count="1" selected="0">
            <x v="715"/>
          </reference>
          <reference field="9" count="1" selected="0">
            <x v="1"/>
          </reference>
          <reference field="18" count="1" selected="0">
            <x v="210"/>
          </reference>
          <reference field="19" count="1">
            <x v="68"/>
          </reference>
        </references>
      </pivotArea>
    </format>
    <format dxfId="1951">
      <pivotArea dataOnly="0" labelOnly="1" outline="0" fieldPosition="0">
        <references count="6">
          <reference field="2" count="1" selected="0">
            <x v="97"/>
          </reference>
          <reference field="4" count="1" selected="0">
            <x v="34"/>
          </reference>
          <reference field="6" count="1" selected="0">
            <x v="104"/>
          </reference>
          <reference field="9" count="1" selected="0">
            <x v="0"/>
          </reference>
          <reference field="18" count="1" selected="0">
            <x v="227"/>
          </reference>
          <reference field="19" count="1">
            <x v="156"/>
          </reference>
        </references>
      </pivotArea>
    </format>
    <format dxfId="1952">
      <pivotArea dataOnly="0" labelOnly="1" outline="0" fieldPosition="0">
        <references count="6">
          <reference field="2" count="1" selected="0">
            <x v="53"/>
          </reference>
          <reference field="4" count="1" selected="0">
            <x v="34"/>
          </reference>
          <reference field="6" count="1" selected="0">
            <x v="162"/>
          </reference>
          <reference field="9" count="1" selected="0">
            <x v="0"/>
          </reference>
          <reference field="18" count="1" selected="0">
            <x v="4"/>
          </reference>
          <reference field="19" count="1">
            <x v="157"/>
          </reference>
        </references>
      </pivotArea>
    </format>
    <format dxfId="1953">
      <pivotArea dataOnly="0" labelOnly="1" outline="0" fieldPosition="0">
        <references count="6">
          <reference field="2" count="1" selected="0">
            <x v="97"/>
          </reference>
          <reference field="4" count="1" selected="0">
            <x v="34"/>
          </reference>
          <reference field="6" count="1" selected="0">
            <x v="263"/>
          </reference>
          <reference field="9" count="1" selected="0">
            <x v="0"/>
          </reference>
          <reference field="18" count="1" selected="0">
            <x v="227"/>
          </reference>
          <reference field="19" count="1">
            <x v="156"/>
          </reference>
        </references>
      </pivotArea>
    </format>
    <format dxfId="1954">
      <pivotArea dataOnly="0" labelOnly="1" outline="0" fieldPosition="0">
        <references count="6">
          <reference field="2" count="1" selected="0">
            <x v="53"/>
          </reference>
          <reference field="4" count="1" selected="0">
            <x v="34"/>
          </reference>
          <reference field="6" count="1" selected="0">
            <x v="314"/>
          </reference>
          <reference field="9" count="1" selected="0">
            <x v="1"/>
          </reference>
          <reference field="18" count="1" selected="0">
            <x v="4"/>
          </reference>
          <reference field="19" count="1">
            <x v="157"/>
          </reference>
        </references>
      </pivotArea>
    </format>
    <format dxfId="1955">
      <pivotArea dataOnly="0" labelOnly="1" outline="0" fieldPosition="0">
        <references count="6">
          <reference field="2" count="1" selected="0">
            <x v="97"/>
          </reference>
          <reference field="4" count="1" selected="0">
            <x v="34"/>
          </reference>
          <reference field="6" count="1" selected="0">
            <x v="314"/>
          </reference>
          <reference field="9" count="1" selected="0">
            <x v="1"/>
          </reference>
          <reference field="18" count="1" selected="0">
            <x v="227"/>
          </reference>
          <reference field="19" count="1">
            <x v="156"/>
          </reference>
        </references>
      </pivotArea>
    </format>
    <format dxfId="1956">
      <pivotArea dataOnly="0" labelOnly="1" outline="0" fieldPosition="0">
        <references count="6">
          <reference field="2" count="1" selected="0">
            <x v="53"/>
          </reference>
          <reference field="4" count="1" selected="0">
            <x v="34"/>
          </reference>
          <reference field="6" count="1" selected="0">
            <x v="425"/>
          </reference>
          <reference field="9" count="1" selected="0">
            <x v="0"/>
          </reference>
          <reference field="18" count="1" selected="0">
            <x v="4"/>
          </reference>
          <reference field="19" count="1">
            <x v="157"/>
          </reference>
        </references>
      </pivotArea>
    </format>
    <format dxfId="1957">
      <pivotArea dataOnly="0" labelOnly="1" outline="0" fieldPosition="0">
        <references count="6">
          <reference field="2" count="1" selected="0">
            <x v="97"/>
          </reference>
          <reference field="4" count="1" selected="0">
            <x v="34"/>
          </reference>
          <reference field="6" count="1" selected="0">
            <x v="426"/>
          </reference>
          <reference field="9" count="1" selected="0">
            <x v="0"/>
          </reference>
          <reference field="18" count="1" selected="0">
            <x v="227"/>
          </reference>
          <reference field="19" count="1">
            <x v="156"/>
          </reference>
        </references>
      </pivotArea>
    </format>
    <format dxfId="1958">
      <pivotArea dataOnly="0" labelOnly="1" outline="0" fieldPosition="0">
        <references count="6">
          <reference field="2" count="1" selected="0">
            <x v="53"/>
          </reference>
          <reference field="4" count="1" selected="0">
            <x v="34"/>
          </reference>
          <reference field="6" count="1" selected="0">
            <x v="430"/>
          </reference>
          <reference field="9" count="1" selected="0">
            <x v="0"/>
          </reference>
          <reference field="18" count="1" selected="0">
            <x v="4"/>
          </reference>
          <reference field="19" count="1">
            <x v="157"/>
          </reference>
        </references>
      </pivotArea>
    </format>
    <format dxfId="1959">
      <pivotArea dataOnly="0" labelOnly="1" outline="0" fieldPosition="0">
        <references count="6">
          <reference field="2" count="1" selected="0">
            <x v="97"/>
          </reference>
          <reference field="4" count="1" selected="0">
            <x v="34"/>
          </reference>
          <reference field="6" count="1" selected="0">
            <x v="495"/>
          </reference>
          <reference field="9" count="1" selected="0">
            <x v="0"/>
          </reference>
          <reference field="18" count="1" selected="0">
            <x v="227"/>
          </reference>
          <reference field="19" count="1">
            <x v="156"/>
          </reference>
        </references>
      </pivotArea>
    </format>
    <format dxfId="1960">
      <pivotArea dataOnly="0" labelOnly="1" outline="0" fieldPosition="0">
        <references count="6">
          <reference field="2" count="1" selected="0">
            <x v="53"/>
          </reference>
          <reference field="4" count="1" selected="0">
            <x v="34"/>
          </reference>
          <reference field="6" count="1" selected="0">
            <x v="496"/>
          </reference>
          <reference field="9" count="1" selected="0">
            <x v="0"/>
          </reference>
          <reference field="18" count="1" selected="0">
            <x v="4"/>
          </reference>
          <reference field="19" count="1">
            <x v="157"/>
          </reference>
        </references>
      </pivotArea>
    </format>
    <format dxfId="1961">
      <pivotArea dataOnly="0" labelOnly="1" outline="0" fieldPosition="0">
        <references count="6">
          <reference field="2" count="1" selected="0">
            <x v="97"/>
          </reference>
          <reference field="4" count="1" selected="0">
            <x v="34"/>
          </reference>
          <reference field="6" count="1" selected="0">
            <x v="547"/>
          </reference>
          <reference field="9" count="1" selected="0">
            <x v="0"/>
          </reference>
          <reference field="18" count="1" selected="0">
            <x v="227"/>
          </reference>
          <reference field="19" count="1">
            <x v="156"/>
          </reference>
        </references>
      </pivotArea>
    </format>
    <format dxfId="1962">
      <pivotArea dataOnly="0" labelOnly="1" outline="0" fieldPosition="0">
        <references count="6">
          <reference field="2" count="1" selected="0">
            <x v="53"/>
          </reference>
          <reference field="4" count="1" selected="0">
            <x v="34"/>
          </reference>
          <reference field="6" count="1" selected="0">
            <x v="582"/>
          </reference>
          <reference field="9" count="1" selected="0">
            <x v="0"/>
          </reference>
          <reference field="18" count="1" selected="0">
            <x v="4"/>
          </reference>
          <reference field="19" count="1">
            <x v="157"/>
          </reference>
        </references>
      </pivotArea>
    </format>
    <format dxfId="1963">
      <pivotArea dataOnly="0" labelOnly="1" outline="0" fieldPosition="0">
        <references count="6">
          <reference field="2" count="1" selected="0">
            <x v="97"/>
          </reference>
          <reference field="4" count="1" selected="0">
            <x v="34"/>
          </reference>
          <reference field="6" count="1" selected="0">
            <x v="626"/>
          </reference>
          <reference field="9" count="1" selected="0">
            <x v="1"/>
          </reference>
          <reference field="18" count="1" selected="0">
            <x v="227"/>
          </reference>
          <reference field="19" count="1">
            <x v="156"/>
          </reference>
        </references>
      </pivotArea>
    </format>
    <format dxfId="1964">
      <pivotArea dataOnly="0" labelOnly="1" outline="0" fieldPosition="0">
        <references count="6">
          <reference field="2" count="1" selected="0">
            <x v="53"/>
          </reference>
          <reference field="4" count="1" selected="0">
            <x v="34"/>
          </reference>
          <reference field="6" count="1" selected="0">
            <x v="692"/>
          </reference>
          <reference field="9" count="1" selected="0">
            <x v="1"/>
          </reference>
          <reference field="18" count="1" selected="0">
            <x v="4"/>
          </reference>
          <reference field="19" count="1">
            <x v="157"/>
          </reference>
        </references>
      </pivotArea>
    </format>
    <format dxfId="1965">
      <pivotArea dataOnly="0" labelOnly="1" outline="0" fieldPosition="0">
        <references count="6">
          <reference field="2" count="1" selected="0">
            <x v="97"/>
          </reference>
          <reference field="4" count="1" selected="0">
            <x v="34"/>
          </reference>
          <reference field="6" count="1" selected="0">
            <x v="692"/>
          </reference>
          <reference field="9" count="1" selected="0">
            <x v="1"/>
          </reference>
          <reference field="18" count="1" selected="0">
            <x v="227"/>
          </reference>
          <reference field="19" count="1">
            <x v="156"/>
          </reference>
        </references>
      </pivotArea>
    </format>
    <format dxfId="1966">
      <pivotArea dataOnly="0" labelOnly="1" outline="0" fieldPosition="0">
        <references count="6">
          <reference field="2" count="1" selected="0">
            <x v="53"/>
          </reference>
          <reference field="4" count="1" selected="0">
            <x v="34"/>
          </reference>
          <reference field="6" count="1" selected="0">
            <x v="706"/>
          </reference>
          <reference field="9" count="1" selected="0">
            <x v="0"/>
          </reference>
          <reference field="18" count="1" selected="0">
            <x v="4"/>
          </reference>
          <reference field="19" count="1">
            <x v="157"/>
          </reference>
        </references>
      </pivotArea>
    </format>
    <format dxfId="1967">
      <pivotArea dataOnly="0" labelOnly="1" outline="0" fieldPosition="0">
        <references count="6">
          <reference field="2" count="1" selected="0">
            <x v="26"/>
          </reference>
          <reference field="4" count="1" selected="0">
            <x v="35"/>
          </reference>
          <reference field="6" count="1" selected="0">
            <x v="166"/>
          </reference>
          <reference field="9" count="1" selected="0">
            <x v="0"/>
          </reference>
          <reference field="18" count="1" selected="0">
            <x v="90"/>
          </reference>
          <reference field="19" count="1">
            <x v="76"/>
          </reference>
        </references>
      </pivotArea>
    </format>
    <format dxfId="1968">
      <pivotArea dataOnly="0" labelOnly="1" outline="0" fieldPosition="0">
        <references count="6">
          <reference field="2" count="1" selected="0">
            <x v="26"/>
          </reference>
          <reference field="4" count="1" selected="0">
            <x v="35"/>
          </reference>
          <reference field="6" count="1" selected="0">
            <x v="196"/>
          </reference>
          <reference field="9" count="1" selected="0">
            <x v="0"/>
          </reference>
          <reference field="18" count="1" selected="0">
            <x v="215"/>
          </reference>
          <reference field="19" count="1">
            <x v="75"/>
          </reference>
        </references>
      </pivotArea>
    </format>
    <format dxfId="1969">
      <pivotArea dataOnly="0" labelOnly="1" outline="0" fieldPosition="0">
        <references count="6">
          <reference field="2" count="1" selected="0">
            <x v="26"/>
          </reference>
          <reference field="4" count="1" selected="0">
            <x v="35"/>
          </reference>
          <reference field="6" count="1" selected="0">
            <x v="324"/>
          </reference>
          <reference field="9" count="1" selected="0">
            <x v="0"/>
          </reference>
          <reference field="18" count="1" selected="0">
            <x v="12"/>
          </reference>
          <reference field="19" count="1">
            <x v="73"/>
          </reference>
        </references>
      </pivotArea>
    </format>
    <format dxfId="1970">
      <pivotArea dataOnly="0" labelOnly="1" outline="0" fieldPosition="0">
        <references count="6">
          <reference field="2" count="1" selected="0">
            <x v="26"/>
          </reference>
          <reference field="4" count="1" selected="0">
            <x v="35"/>
          </reference>
          <reference field="6" count="1" selected="0">
            <x v="368"/>
          </reference>
          <reference field="9" count="1" selected="0">
            <x v="1"/>
          </reference>
          <reference field="18" count="1" selected="0">
            <x v="24"/>
          </reference>
          <reference field="19" count="1">
            <x v="74"/>
          </reference>
        </references>
      </pivotArea>
    </format>
    <format dxfId="1971">
      <pivotArea dataOnly="0" labelOnly="1" outline="0" fieldPosition="0">
        <references count="6">
          <reference field="2" count="1" selected="0">
            <x v="37"/>
          </reference>
          <reference field="4" count="1" selected="0">
            <x v="35"/>
          </reference>
          <reference field="6" count="1" selected="0">
            <x v="368"/>
          </reference>
          <reference field="9" count="1" selected="0">
            <x v="1"/>
          </reference>
          <reference field="18" count="1" selected="0">
            <x v="6"/>
          </reference>
          <reference field="19" count="1">
            <x v="72"/>
          </reference>
        </references>
      </pivotArea>
    </format>
    <format dxfId="1972">
      <pivotArea dataOnly="0" labelOnly="1" outline="0" fieldPosition="0">
        <references count="6">
          <reference field="2" count="1" selected="0">
            <x v="26"/>
          </reference>
          <reference field="4" count="1" selected="0">
            <x v="35"/>
          </reference>
          <reference field="6" count="1" selected="0">
            <x v="418"/>
          </reference>
          <reference field="9" count="1" selected="0">
            <x v="0"/>
          </reference>
          <reference field="18" count="1" selected="0">
            <x v="151"/>
          </reference>
          <reference field="19" count="1">
            <x v="164"/>
          </reference>
        </references>
      </pivotArea>
    </format>
    <format dxfId="1973">
      <pivotArea dataOnly="0" labelOnly="1" outline="0" fieldPosition="0">
        <references count="6">
          <reference field="2" count="1" selected="0">
            <x v="26"/>
          </reference>
          <reference field="4" count="1" selected="0">
            <x v="35"/>
          </reference>
          <reference field="6" count="1" selected="0">
            <x v="462"/>
          </reference>
          <reference field="9" count="1" selected="0">
            <x v="0"/>
          </reference>
          <reference field="18" count="1" selected="0">
            <x v="103"/>
          </reference>
          <reference field="19" count="1">
            <x v="0"/>
          </reference>
        </references>
      </pivotArea>
    </format>
    <format dxfId="1974">
      <pivotArea dataOnly="0" labelOnly="1" outline="0" fieldPosition="0">
        <references count="6">
          <reference field="2" count="1" selected="0">
            <x v="26"/>
          </reference>
          <reference field="4" count="1" selected="0">
            <x v="35"/>
          </reference>
          <reference field="6" count="1" selected="0">
            <x v="542"/>
          </reference>
          <reference field="9" count="1" selected="0">
            <x v="0"/>
          </reference>
          <reference field="18" count="1" selected="0">
            <x v="151"/>
          </reference>
          <reference field="19" count="1">
            <x v="164"/>
          </reference>
        </references>
      </pivotArea>
    </format>
    <format dxfId="1975">
      <pivotArea dataOnly="0" labelOnly="1" outline="0" fieldPosition="0">
        <references count="6">
          <reference field="2" count="1" selected="0">
            <x v="26"/>
          </reference>
          <reference field="4" count="1" selected="0">
            <x v="35"/>
          </reference>
          <reference field="6" count="1" selected="0">
            <x v="719"/>
          </reference>
          <reference field="9" count="1" selected="0">
            <x v="0"/>
          </reference>
          <reference field="18" count="1" selected="0">
            <x v="29"/>
          </reference>
          <reference field="19" count="1">
            <x v="163"/>
          </reference>
        </references>
      </pivotArea>
    </format>
    <format dxfId="1976">
      <pivotArea dataOnly="0" labelOnly="1" outline="0" fieldPosition="0">
        <references count="6">
          <reference field="2" count="1" selected="0">
            <x v="26"/>
          </reference>
          <reference field="4" count="1" selected="0">
            <x v="35"/>
          </reference>
          <reference field="6" count="1" selected="0">
            <x v="759"/>
          </reference>
          <reference field="9" count="1" selected="0">
            <x v="0"/>
          </reference>
          <reference field="18" count="1" selected="0">
            <x v="147"/>
          </reference>
          <reference field="19" count="1">
            <x v="165"/>
          </reference>
        </references>
      </pivotArea>
    </format>
    <format dxfId="1977">
      <pivotArea dataOnly="0" labelOnly="1" outline="0" fieldPosition="0">
        <references count="6">
          <reference field="2" count="1" selected="0">
            <x v="84"/>
          </reference>
          <reference field="4" count="1" selected="0">
            <x v="36"/>
          </reference>
          <reference field="6" count="1" selected="0">
            <x v="9"/>
          </reference>
          <reference field="9" count="1" selected="0">
            <x v="1"/>
          </reference>
          <reference field="18" count="1" selected="0">
            <x v="124"/>
          </reference>
          <reference field="19" count="1">
            <x v="140"/>
          </reference>
        </references>
      </pivotArea>
    </format>
    <format dxfId="1978">
      <pivotArea dataOnly="0" labelOnly="1" outline="0" fieldPosition="0">
        <references count="6">
          <reference field="2" count="1" selected="0">
            <x v="86"/>
          </reference>
          <reference field="4" count="1" selected="0">
            <x v="36"/>
          </reference>
          <reference field="6" count="1" selected="0">
            <x v="9"/>
          </reference>
          <reference field="9" count="1" selected="0">
            <x v="1"/>
          </reference>
          <reference field="18" count="1" selected="0">
            <x v="226"/>
          </reference>
          <reference field="19" count="1">
            <x v="49"/>
          </reference>
        </references>
      </pivotArea>
    </format>
    <format dxfId="1979">
      <pivotArea dataOnly="0" labelOnly="1" outline="0" fieldPosition="0">
        <references count="6">
          <reference field="2" count="1" selected="0">
            <x v="84"/>
          </reference>
          <reference field="4" count="1" selected="0">
            <x v="36"/>
          </reference>
          <reference field="6" count="1" selected="0">
            <x v="20"/>
          </reference>
          <reference field="9" count="1" selected="0">
            <x v="0"/>
          </reference>
          <reference field="18" count="1" selected="0">
            <x v="124"/>
          </reference>
          <reference field="19" count="1">
            <x v="140"/>
          </reference>
        </references>
      </pivotArea>
    </format>
    <format dxfId="1980">
      <pivotArea dataOnly="0" labelOnly="1" outline="0" fieldPosition="0">
        <references count="6">
          <reference field="2" count="1" selected="0">
            <x v="85"/>
          </reference>
          <reference field="4" count="1" selected="0">
            <x v="36"/>
          </reference>
          <reference field="6" count="1" selected="0">
            <x v="82"/>
          </reference>
          <reference field="9" count="1" selected="0">
            <x v="0"/>
          </reference>
          <reference field="18" count="1" selected="0">
            <x v="211"/>
          </reference>
          <reference field="19" count="1">
            <x v="88"/>
          </reference>
        </references>
      </pivotArea>
    </format>
    <format dxfId="1981">
      <pivotArea dataOnly="0" labelOnly="1" outline="0" fieldPosition="0">
        <references count="6">
          <reference field="2" count="1" selected="0">
            <x v="84"/>
          </reference>
          <reference field="4" count="1" selected="0">
            <x v="36"/>
          </reference>
          <reference field="6" count="1" selected="0">
            <x v="94"/>
          </reference>
          <reference field="9" count="1" selected="0">
            <x v="1"/>
          </reference>
          <reference field="18" count="1" selected="0">
            <x v="124"/>
          </reference>
          <reference field="19" count="1">
            <x v="140"/>
          </reference>
        </references>
      </pivotArea>
    </format>
    <format dxfId="1982">
      <pivotArea dataOnly="0" labelOnly="1" outline="0" fieldPosition="0">
        <references count="6">
          <reference field="2" count="1" selected="0">
            <x v="86"/>
          </reference>
          <reference field="4" count="1" selected="0">
            <x v="36"/>
          </reference>
          <reference field="6" count="1" selected="0">
            <x v="94"/>
          </reference>
          <reference field="9" count="1" selected="0">
            <x v="1"/>
          </reference>
          <reference field="18" count="1" selected="0">
            <x v="226"/>
          </reference>
          <reference field="19" count="1">
            <x v="49"/>
          </reference>
        </references>
      </pivotArea>
    </format>
    <format dxfId="1983">
      <pivotArea dataOnly="0" labelOnly="1" outline="0" fieldPosition="0">
        <references count="6">
          <reference field="2" count="1" selected="0">
            <x v="21"/>
          </reference>
          <reference field="4" count="1" selected="0">
            <x v="36"/>
          </reference>
          <reference field="6" count="1" selected="0">
            <x v="106"/>
          </reference>
          <reference field="9" count="1" selected="0">
            <x v="0"/>
          </reference>
          <reference field="18" count="1" selected="0">
            <x v="59"/>
          </reference>
          <reference field="19" count="1">
            <x v="80"/>
          </reference>
        </references>
      </pivotArea>
    </format>
    <format dxfId="1984">
      <pivotArea dataOnly="0" labelOnly="1" outline="0" fieldPosition="0">
        <references count="6">
          <reference field="2" count="1" selected="0">
            <x v="85"/>
          </reference>
          <reference field="4" count="1" selected="0">
            <x v="36"/>
          </reference>
          <reference field="6" count="1" selected="0">
            <x v="117"/>
          </reference>
          <reference field="9" count="1" selected="0">
            <x v="0"/>
          </reference>
          <reference field="18" count="1" selected="0">
            <x v="84"/>
          </reference>
          <reference field="19" count="1">
            <x v="106"/>
          </reference>
        </references>
      </pivotArea>
    </format>
    <format dxfId="1985">
      <pivotArea dataOnly="0" labelOnly="1" outline="0" fieldPosition="0">
        <references count="6">
          <reference field="2" count="1" selected="0">
            <x v="85"/>
          </reference>
          <reference field="4" count="1" selected="0">
            <x v="36"/>
          </reference>
          <reference field="6" count="1" selected="0">
            <x v="128"/>
          </reference>
          <reference field="9" count="1" selected="0">
            <x v="0"/>
          </reference>
          <reference field="18" count="1" selected="0">
            <x v="211"/>
          </reference>
          <reference field="19" count="1">
            <x v="88"/>
          </reference>
        </references>
      </pivotArea>
    </format>
    <format dxfId="1986">
      <pivotArea dataOnly="0" labelOnly="1" outline="0" fieldPosition="0">
        <references count="6">
          <reference field="2" count="1" selected="0">
            <x v="84"/>
          </reference>
          <reference field="4" count="1" selected="0">
            <x v="36"/>
          </reference>
          <reference field="6" count="1" selected="0">
            <x v="133"/>
          </reference>
          <reference field="9" count="1" selected="0">
            <x v="0"/>
          </reference>
          <reference field="18" count="1" selected="0">
            <x v="159"/>
          </reference>
          <reference field="19" count="1">
            <x v="140"/>
          </reference>
        </references>
      </pivotArea>
    </format>
    <format dxfId="1987">
      <pivotArea dataOnly="0" labelOnly="1" outline="0" fieldPosition="0">
        <references count="6">
          <reference field="2" count="1" selected="0">
            <x v="85"/>
          </reference>
          <reference field="4" count="1" selected="0">
            <x v="36"/>
          </reference>
          <reference field="6" count="1" selected="0">
            <x v="140"/>
          </reference>
          <reference field="9" count="1" selected="0">
            <x v="0"/>
          </reference>
          <reference field="18" count="1" selected="0">
            <x v="84"/>
          </reference>
          <reference field="19" count="1">
            <x v="106"/>
          </reference>
        </references>
      </pivotArea>
    </format>
    <format dxfId="1988">
      <pivotArea dataOnly="0" labelOnly="1" outline="0" fieldPosition="0">
        <references count="6">
          <reference field="2" count="1" selected="0">
            <x v="21"/>
          </reference>
          <reference field="4" count="1" selected="0">
            <x v="36"/>
          </reference>
          <reference field="6" count="1" selected="0">
            <x v="147"/>
          </reference>
          <reference field="9" count="1" selected="0">
            <x v="0"/>
          </reference>
          <reference field="18" count="1" selected="0">
            <x v="59"/>
          </reference>
          <reference field="19" count="1">
            <x v="80"/>
          </reference>
        </references>
      </pivotArea>
    </format>
    <format dxfId="1989">
      <pivotArea dataOnly="0" labelOnly="1" outline="0" fieldPosition="0">
        <references count="6">
          <reference field="2" count="1" selected="0">
            <x v="84"/>
          </reference>
          <reference field="4" count="1" selected="0">
            <x v="36"/>
          </reference>
          <reference field="6" count="1" selected="0">
            <x v="161"/>
          </reference>
          <reference field="9" count="1" selected="0">
            <x v="0"/>
          </reference>
          <reference field="18" count="1" selected="0">
            <x v="159"/>
          </reference>
          <reference field="19" count="1">
            <x v="140"/>
          </reference>
        </references>
      </pivotArea>
    </format>
    <format dxfId="1990">
      <pivotArea dataOnly="0" labelOnly="1" outline="0" fieldPosition="0">
        <references count="6">
          <reference field="2" count="1" selected="0">
            <x v="85"/>
          </reference>
          <reference field="4" count="1" selected="0">
            <x v="36"/>
          </reference>
          <reference field="6" count="1" selected="0">
            <x v="174"/>
          </reference>
          <reference field="9" count="1" selected="0">
            <x v="0"/>
          </reference>
          <reference field="18" count="1" selected="0">
            <x v="84"/>
          </reference>
          <reference field="19" count="1">
            <x v="106"/>
          </reference>
        </references>
      </pivotArea>
    </format>
    <format dxfId="1991">
      <pivotArea dataOnly="0" labelOnly="1" outline="0" fieldPosition="0">
        <references count="6">
          <reference field="2" count="1" selected="0">
            <x v="85"/>
          </reference>
          <reference field="4" count="1" selected="0">
            <x v="36"/>
          </reference>
          <reference field="6" count="1" selected="0">
            <x v="183"/>
          </reference>
          <reference field="9" count="1" selected="0">
            <x v="0"/>
          </reference>
          <reference field="18" count="1" selected="0">
            <x v="211"/>
          </reference>
          <reference field="19" count="1">
            <x v="88"/>
          </reference>
        </references>
      </pivotArea>
    </format>
    <format dxfId="1992">
      <pivotArea dataOnly="0" labelOnly="1" outline="0" fieldPosition="0">
        <references count="6">
          <reference field="2" count="1" selected="0">
            <x v="84"/>
          </reference>
          <reference field="4" count="1" selected="0">
            <x v="36"/>
          </reference>
          <reference field="6" count="1" selected="0">
            <x v="211"/>
          </reference>
          <reference field="9" count="1" selected="0">
            <x v="0"/>
          </reference>
          <reference field="18" count="1" selected="0">
            <x v="159"/>
          </reference>
          <reference field="19" count="1">
            <x v="140"/>
          </reference>
        </references>
      </pivotArea>
    </format>
    <format dxfId="1993">
      <pivotArea dataOnly="0" labelOnly="1" outline="0" fieldPosition="0">
        <references count="6">
          <reference field="2" count="1" selected="0">
            <x v="85"/>
          </reference>
          <reference field="4" count="1" selected="0">
            <x v="36"/>
          </reference>
          <reference field="6" count="1" selected="0">
            <x v="337"/>
          </reference>
          <reference field="9" count="1" selected="0">
            <x v="0"/>
          </reference>
          <reference field="18" count="1" selected="0">
            <x v="84"/>
          </reference>
          <reference field="19" count="1">
            <x v="106"/>
          </reference>
        </references>
      </pivotArea>
    </format>
    <format dxfId="1994">
      <pivotArea dataOnly="0" labelOnly="1" outline="0" fieldPosition="0">
        <references count="6">
          <reference field="2" count="1" selected="0">
            <x v="21"/>
          </reference>
          <reference field="4" count="1" selected="0">
            <x v="36"/>
          </reference>
          <reference field="6" count="1" selected="0">
            <x v="360"/>
          </reference>
          <reference field="9" count="1" selected="0">
            <x v="0"/>
          </reference>
          <reference field="18" count="1" selected="0">
            <x v="59"/>
          </reference>
          <reference field="19" count="1">
            <x v="80"/>
          </reference>
        </references>
      </pivotArea>
    </format>
    <format dxfId="1995">
      <pivotArea dataOnly="0" labelOnly="1" outline="0" fieldPosition="0">
        <references count="6">
          <reference field="2" count="1" selected="0">
            <x v="84"/>
          </reference>
          <reference field="4" count="1" selected="0">
            <x v="36"/>
          </reference>
          <reference field="6" count="1" selected="0">
            <x v="374"/>
          </reference>
          <reference field="9" count="1" selected="0">
            <x v="0"/>
          </reference>
          <reference field="18" count="1" selected="0">
            <x v="124"/>
          </reference>
          <reference field="19" count="1">
            <x v="140"/>
          </reference>
        </references>
      </pivotArea>
    </format>
    <format dxfId="1996">
      <pivotArea dataOnly="0" labelOnly="1" outline="0" fieldPosition="0">
        <references count="6">
          <reference field="2" count="1" selected="0">
            <x v="85"/>
          </reference>
          <reference field="4" count="1" selected="0">
            <x v="36"/>
          </reference>
          <reference field="6" count="1" selected="0">
            <x v="377"/>
          </reference>
          <reference field="9" count="1" selected="0">
            <x v="0"/>
          </reference>
          <reference field="18" count="1" selected="0">
            <x v="84"/>
          </reference>
          <reference field="19" count="1">
            <x v="106"/>
          </reference>
        </references>
      </pivotArea>
    </format>
    <format dxfId="1997">
      <pivotArea dataOnly="0" labelOnly="1" outline="0" fieldPosition="0">
        <references count="6">
          <reference field="2" count="1" selected="0">
            <x v="21"/>
          </reference>
          <reference field="4" count="1" selected="0">
            <x v="36"/>
          </reference>
          <reference field="6" count="1" selected="0">
            <x v="401"/>
          </reference>
          <reference field="9" count="1" selected="0">
            <x v="0"/>
          </reference>
          <reference field="18" count="1" selected="0">
            <x v="59"/>
          </reference>
          <reference field="19" count="1">
            <x v="80"/>
          </reference>
        </references>
      </pivotArea>
    </format>
    <format dxfId="1998">
      <pivotArea dataOnly="0" labelOnly="1" outline="0" fieldPosition="0">
        <references count="6">
          <reference field="2" count="1" selected="0">
            <x v="84"/>
          </reference>
          <reference field="4" count="1" selected="0">
            <x v="36"/>
          </reference>
          <reference field="6" count="1" selected="0">
            <x v="431"/>
          </reference>
          <reference field="9" count="1" selected="0">
            <x v="0"/>
          </reference>
          <reference field="18" count="1" selected="0">
            <x v="159"/>
          </reference>
          <reference field="19" count="1">
            <x v="140"/>
          </reference>
        </references>
      </pivotArea>
    </format>
    <format dxfId="1999">
      <pivotArea dataOnly="0" labelOnly="1" outline="0" fieldPosition="0">
        <references count="6">
          <reference field="2" count="1" selected="0">
            <x v="85"/>
          </reference>
          <reference field="4" count="1" selected="0">
            <x v="36"/>
          </reference>
          <reference field="6" count="1" selected="0">
            <x v="442"/>
          </reference>
          <reference field="9" count="1" selected="0">
            <x v="0"/>
          </reference>
          <reference field="18" count="1" selected="0">
            <x v="84"/>
          </reference>
          <reference field="19" count="1">
            <x v="106"/>
          </reference>
        </references>
      </pivotArea>
    </format>
    <format dxfId="2000">
      <pivotArea dataOnly="0" labelOnly="1" outline="0" fieldPosition="0">
        <references count="6">
          <reference field="2" count="1" selected="0">
            <x v="21"/>
          </reference>
          <reference field="4" count="1" selected="0">
            <x v="36"/>
          </reference>
          <reference field="6" count="1" selected="0">
            <x v="452"/>
          </reference>
          <reference field="9" count="1" selected="0">
            <x v="0"/>
          </reference>
          <reference field="18" count="1" selected="0">
            <x v="59"/>
          </reference>
          <reference field="19" count="1">
            <x v="80"/>
          </reference>
        </references>
      </pivotArea>
    </format>
    <format dxfId="2001">
      <pivotArea dataOnly="0" labelOnly="1" outline="0" fieldPosition="0">
        <references count="6">
          <reference field="2" count="1" selected="0">
            <x v="85"/>
          </reference>
          <reference field="4" count="1" selected="0">
            <x v="36"/>
          </reference>
          <reference field="6" count="1" selected="0">
            <x v="454"/>
          </reference>
          <reference field="9" count="1" selected="0">
            <x v="0"/>
          </reference>
          <reference field="18" count="1" selected="0">
            <x v="211"/>
          </reference>
          <reference field="19" count="1">
            <x v="88"/>
          </reference>
        </references>
      </pivotArea>
    </format>
    <format dxfId="2002">
      <pivotArea dataOnly="0" labelOnly="1" outline="0" fieldPosition="0">
        <references count="6">
          <reference field="2" count="1" selected="0">
            <x v="21"/>
          </reference>
          <reference field="4" count="1" selected="0">
            <x v="36"/>
          </reference>
          <reference field="6" count="1" selected="0">
            <x v="455"/>
          </reference>
          <reference field="9" count="1" selected="0">
            <x v="0"/>
          </reference>
          <reference field="18" count="1" selected="0">
            <x v="59"/>
          </reference>
          <reference field="19" count="1">
            <x v="80"/>
          </reference>
        </references>
      </pivotArea>
    </format>
    <format dxfId="2003">
      <pivotArea dataOnly="0" labelOnly="1" outline="0" fieldPosition="0">
        <references count="6">
          <reference field="2" count="1" selected="0">
            <x v="85"/>
          </reference>
          <reference field="4" count="1" selected="0">
            <x v="36"/>
          </reference>
          <reference field="6" count="1" selected="0">
            <x v="526"/>
          </reference>
          <reference field="9" count="1" selected="0">
            <x v="0"/>
          </reference>
          <reference field="18" count="1" selected="0">
            <x v="87"/>
          </reference>
          <reference field="19" count="1">
            <x v="17"/>
          </reference>
        </references>
      </pivotArea>
    </format>
    <format dxfId="2004">
      <pivotArea dataOnly="0" labelOnly="1" outline="0" fieldPosition="0">
        <references count="6">
          <reference field="2" count="1" selected="0">
            <x v="21"/>
          </reference>
          <reference field="4" count="1" selected="0">
            <x v="36"/>
          </reference>
          <reference field="6" count="1" selected="0">
            <x v="530"/>
          </reference>
          <reference field="9" count="1" selected="0">
            <x v="0"/>
          </reference>
          <reference field="18" count="1" selected="0">
            <x v="59"/>
          </reference>
          <reference field="19" count="1">
            <x v="80"/>
          </reference>
        </references>
      </pivotArea>
    </format>
    <format dxfId="2005">
      <pivotArea dataOnly="0" labelOnly="1" outline="0" fieldPosition="0">
        <references count="6">
          <reference field="2" count="1" selected="0">
            <x v="84"/>
          </reference>
          <reference field="4" count="1" selected="0">
            <x v="36"/>
          </reference>
          <reference field="6" count="1" selected="0">
            <x v="700"/>
          </reference>
          <reference field="9" count="1" selected="0">
            <x v="0"/>
          </reference>
          <reference field="18" count="1" selected="0">
            <x v="159"/>
          </reference>
          <reference field="19" count="1">
            <x v="140"/>
          </reference>
        </references>
      </pivotArea>
    </format>
    <format dxfId="2006">
      <pivotArea dataOnly="0" labelOnly="1" outline="0" fieldPosition="0">
        <references count="6">
          <reference field="2" count="1" selected="0">
            <x v="86"/>
          </reference>
          <reference field="4" count="1" selected="0">
            <x v="36"/>
          </reference>
          <reference field="6" count="1" selected="0">
            <x v="719"/>
          </reference>
          <reference field="9" count="1" selected="0">
            <x v="1"/>
          </reference>
          <reference field="18" count="1" selected="0">
            <x v="226"/>
          </reference>
          <reference field="19" count="1">
            <x v="49"/>
          </reference>
        </references>
      </pivotArea>
    </format>
    <format dxfId="2007">
      <pivotArea dataOnly="0" labelOnly="1" outline="0" fieldPosition="0">
        <references count="6">
          <reference field="2" count="1" selected="0">
            <x v="21"/>
          </reference>
          <reference field="4" count="1" selected="0">
            <x v="36"/>
          </reference>
          <reference field="6" count="1" selected="0">
            <x v="728"/>
          </reference>
          <reference field="9" count="1" selected="0">
            <x v="0"/>
          </reference>
          <reference field="18" count="1" selected="0">
            <x v="59"/>
          </reference>
          <reference field="19" count="1">
            <x v="80"/>
          </reference>
        </references>
      </pivotArea>
    </format>
    <format dxfId="2008">
      <pivotArea dataOnly="0" labelOnly="1" outline="0" fieldPosition="0">
        <references count="6">
          <reference field="2" count="1" selected="0">
            <x v="84"/>
          </reference>
          <reference field="4" count="1" selected="0">
            <x v="36"/>
          </reference>
          <reference field="6" count="1" selected="0">
            <x v="735"/>
          </reference>
          <reference field="9" count="1" selected="0">
            <x v="1"/>
          </reference>
          <reference field="18" count="1" selected="0">
            <x v="124"/>
          </reference>
          <reference field="19" count="1">
            <x v="140"/>
          </reference>
        </references>
      </pivotArea>
    </format>
    <format dxfId="2009">
      <pivotArea dataOnly="0" labelOnly="1" outline="0" fieldPosition="0">
        <references count="6">
          <reference field="2" count="1" selected="0">
            <x v="86"/>
          </reference>
          <reference field="4" count="1" selected="0">
            <x v="36"/>
          </reference>
          <reference field="6" count="1" selected="0">
            <x v="735"/>
          </reference>
          <reference field="9" count="1" selected="0">
            <x v="1"/>
          </reference>
          <reference field="18" count="1" selected="0">
            <x v="226"/>
          </reference>
          <reference field="19" count="1">
            <x v="49"/>
          </reference>
        </references>
      </pivotArea>
    </format>
    <format dxfId="2010">
      <pivotArea dataOnly="0" labelOnly="1" outline="0" fieldPosition="0">
        <references count="6">
          <reference field="2" count="1" selected="0">
            <x v="21"/>
          </reference>
          <reference field="4" count="1" selected="0">
            <x v="36"/>
          </reference>
          <reference field="6" count="1" selected="0">
            <x v="757"/>
          </reference>
          <reference field="9" count="1" selected="0">
            <x v="0"/>
          </reference>
          <reference field="18" count="1" selected="0">
            <x v="59"/>
          </reference>
          <reference field="19" count="1">
            <x v="80"/>
          </reference>
        </references>
      </pivotArea>
    </format>
    <format dxfId="2011">
      <pivotArea dataOnly="0" labelOnly="1" outline="0" fieldPosition="0">
        <references count="6">
          <reference field="2" count="1" selected="0">
            <x v="83"/>
          </reference>
          <reference field="4" count="1" selected="0">
            <x v="37"/>
          </reference>
          <reference field="6" count="1" selected="0">
            <x v="74"/>
          </reference>
          <reference field="9" count="1" selected="0">
            <x v="0"/>
          </reference>
          <reference field="18" count="1" selected="0">
            <x v="201"/>
          </reference>
          <reference field="19" count="1">
            <x v="118"/>
          </reference>
        </references>
      </pivotArea>
    </format>
    <format dxfId="2012">
      <pivotArea dataOnly="0" labelOnly="1" outline="0" fieldPosition="0">
        <references count="6">
          <reference field="2" count="1" selected="0">
            <x v="41"/>
          </reference>
          <reference field="4" count="1" selected="0">
            <x v="38"/>
          </reference>
          <reference field="6" count="1" selected="0">
            <x v="12"/>
          </reference>
          <reference field="9" count="1" selected="0">
            <x v="0"/>
          </reference>
          <reference field="18" count="1" selected="0">
            <x v="23"/>
          </reference>
          <reference field="19" count="1">
            <x v="146"/>
          </reference>
        </references>
      </pivotArea>
    </format>
    <format dxfId="2013">
      <pivotArea dataOnly="0" labelOnly="1" outline="0" fieldPosition="0">
        <references count="6">
          <reference field="2" count="1" selected="0">
            <x v="33"/>
          </reference>
          <reference field="4" count="1" selected="0">
            <x v="38"/>
          </reference>
          <reference field="6" count="1" selected="0">
            <x v="225"/>
          </reference>
          <reference field="9" count="1" selected="0">
            <x v="0"/>
          </reference>
          <reference field="18" count="1" selected="0">
            <x v="135"/>
          </reference>
          <reference field="19" count="1">
            <x v="119"/>
          </reference>
        </references>
      </pivotArea>
    </format>
    <format dxfId="2014">
      <pivotArea dataOnly="0" labelOnly="1" outline="0" fieldPosition="0">
        <references count="6">
          <reference field="2" count="1" selected="0">
            <x v="41"/>
          </reference>
          <reference field="4" count="1" selected="0">
            <x v="38"/>
          </reference>
          <reference field="6" count="1" selected="0">
            <x v="275"/>
          </reference>
          <reference field="9" count="1" selected="0">
            <x v="0"/>
          </reference>
          <reference field="18" count="1" selected="0">
            <x v="23"/>
          </reference>
          <reference field="19" count="1">
            <x v="146"/>
          </reference>
        </references>
      </pivotArea>
    </format>
    <format dxfId="2015">
      <pivotArea dataOnly="0" labelOnly="1" outline="0" fieldPosition="0">
        <references count="6">
          <reference field="2" count="1" selected="0">
            <x v="33"/>
          </reference>
          <reference field="4" count="1" selected="0">
            <x v="38"/>
          </reference>
          <reference field="6" count="1" selected="0">
            <x v="385"/>
          </reference>
          <reference field="9" count="1" selected="0">
            <x v="0"/>
          </reference>
          <reference field="18" count="1" selected="0">
            <x v="135"/>
          </reference>
          <reference field="19" count="1">
            <x v="119"/>
          </reference>
        </references>
      </pivotArea>
    </format>
    <format dxfId="2016">
      <pivotArea dataOnly="0" labelOnly="1" outline="0" fieldPosition="0">
        <references count="6">
          <reference field="2" count="1" selected="0">
            <x v="41"/>
          </reference>
          <reference field="4" count="1" selected="0">
            <x v="38"/>
          </reference>
          <reference field="6" count="1" selected="0">
            <x v="490"/>
          </reference>
          <reference field="9" count="1" selected="0">
            <x v="0"/>
          </reference>
          <reference field="18" count="1" selected="0">
            <x v="23"/>
          </reference>
          <reference field="19" count="1">
            <x v="146"/>
          </reference>
        </references>
      </pivotArea>
    </format>
    <format dxfId="2017">
      <pivotArea dataOnly="0" labelOnly="1" outline="0" fieldPosition="0">
        <references count="6">
          <reference field="2" count="1" selected="0">
            <x v="33"/>
          </reference>
          <reference field="4" count="1" selected="0">
            <x v="38"/>
          </reference>
          <reference field="6" count="1" selected="0">
            <x v="567"/>
          </reference>
          <reference field="9" count="1" selected="0">
            <x v="0"/>
          </reference>
          <reference field="18" count="1" selected="0">
            <x v="135"/>
          </reference>
          <reference field="19" count="1">
            <x v="119"/>
          </reference>
        </references>
      </pivotArea>
    </format>
    <format dxfId="2018">
      <pivotArea dataOnly="0" labelOnly="1" outline="0" fieldPosition="0">
        <references count="6">
          <reference field="2" count="1" selected="0">
            <x v="41"/>
          </reference>
          <reference field="4" count="1" selected="0">
            <x v="38"/>
          </reference>
          <reference field="6" count="1" selected="0">
            <x v="639"/>
          </reference>
          <reference field="9" count="1" selected="0">
            <x v="0"/>
          </reference>
          <reference field="18" count="1" selected="0">
            <x v="23"/>
          </reference>
          <reference field="19" count="1">
            <x v="146"/>
          </reference>
        </references>
      </pivotArea>
    </format>
    <format dxfId="2019">
      <pivotArea dataOnly="0" labelOnly="1" outline="0" fieldPosition="0">
        <references count="6">
          <reference field="2" count="1" selected="0">
            <x v="57"/>
          </reference>
          <reference field="4" count="1" selected="0">
            <x v="39"/>
          </reference>
          <reference field="6" count="1" selected="0">
            <x v="175"/>
          </reference>
          <reference field="9" count="1" selected="0">
            <x v="0"/>
          </reference>
          <reference field="18" count="1" selected="0">
            <x v="160"/>
          </reference>
          <reference field="19" count="1">
            <x v="43"/>
          </reference>
        </references>
      </pivotArea>
    </format>
    <format dxfId="2020">
      <pivotArea dataOnly="0" labelOnly="1" outline="0" fieldPosition="0">
        <references count="6">
          <reference field="2" count="1" selected="0">
            <x v="6"/>
          </reference>
          <reference field="4" count="1" selected="0">
            <x v="39"/>
          </reference>
          <reference field="6" count="1" selected="0">
            <x v="230"/>
          </reference>
          <reference field="9" count="1" selected="0">
            <x v="0"/>
          </reference>
          <reference field="18" count="1" selected="0">
            <x v="78"/>
          </reference>
          <reference field="19" count="1">
            <x v="150"/>
          </reference>
        </references>
      </pivotArea>
    </format>
    <format dxfId="2021">
      <pivotArea dataOnly="0" labelOnly="1" outline="0" fieldPosition="0">
        <references count="6">
          <reference field="2" count="1" selected="0">
            <x v="68"/>
          </reference>
          <reference field="4" count="1" selected="0">
            <x v="40"/>
          </reference>
          <reference field="6" count="1" selected="0">
            <x v="14"/>
          </reference>
          <reference field="9" count="1" selected="0">
            <x v="0"/>
          </reference>
          <reference field="18" count="1" selected="0">
            <x v="111"/>
          </reference>
          <reference field="19" count="1">
            <x v="100"/>
          </reference>
        </references>
      </pivotArea>
    </format>
    <format dxfId="2022">
      <pivotArea dataOnly="0" labelOnly="1" outline="0" fieldPosition="0">
        <references count="6">
          <reference field="2" count="1" selected="0">
            <x v="2"/>
          </reference>
          <reference field="4" count="1" selected="0">
            <x v="40"/>
          </reference>
          <reference field="6" count="1" selected="0">
            <x v="28"/>
          </reference>
          <reference field="9" count="1" selected="0">
            <x v="0"/>
          </reference>
          <reference field="18" count="1" selected="0">
            <x v="198"/>
          </reference>
          <reference field="19" count="1">
            <x v="136"/>
          </reference>
        </references>
      </pivotArea>
    </format>
    <format dxfId="2023">
      <pivotArea dataOnly="0" labelOnly="1" outline="0" fieldPosition="0">
        <references count="6">
          <reference field="2" count="1" selected="0">
            <x v="68"/>
          </reference>
          <reference field="4" count="1" selected="0">
            <x v="40"/>
          </reference>
          <reference field="6" count="1" selected="0">
            <x v="47"/>
          </reference>
          <reference field="9" count="1" selected="0">
            <x v="1"/>
          </reference>
          <reference field="18" count="1" selected="0">
            <x v="111"/>
          </reference>
          <reference field="19" count="1">
            <x v="100"/>
          </reference>
        </references>
      </pivotArea>
    </format>
    <format dxfId="2024">
      <pivotArea dataOnly="0" labelOnly="1" outline="0" fieldPosition="0">
        <references count="6">
          <reference field="2" count="1" selected="0">
            <x v="7"/>
          </reference>
          <reference field="4" count="1" selected="0">
            <x v="40"/>
          </reference>
          <reference field="6" count="1" selected="0">
            <x v="54"/>
          </reference>
          <reference field="9" count="1" selected="0">
            <x v="1"/>
          </reference>
          <reference field="18" count="1" selected="0">
            <x v="192"/>
          </reference>
          <reference field="19" count="1">
            <x v="7"/>
          </reference>
        </references>
      </pivotArea>
    </format>
    <format dxfId="2025">
      <pivotArea dataOnly="0" labelOnly="1" outline="0" fieldPosition="0">
        <references count="6">
          <reference field="2" count="1" selected="0">
            <x v="68"/>
          </reference>
          <reference field="4" count="1" selected="0">
            <x v="40"/>
          </reference>
          <reference field="6" count="1" selected="0">
            <x v="54"/>
          </reference>
          <reference field="9" count="1" selected="0">
            <x v="1"/>
          </reference>
          <reference field="18" count="1" selected="0">
            <x v="111"/>
          </reference>
          <reference field="19" count="1">
            <x v="100"/>
          </reference>
        </references>
      </pivotArea>
    </format>
    <format dxfId="2026">
      <pivotArea dataOnly="0" labelOnly="1" outline="0" fieldPosition="0">
        <references count="6">
          <reference field="2" count="1" selected="0">
            <x v="2"/>
          </reference>
          <reference field="4" count="1" selected="0">
            <x v="40"/>
          </reference>
          <reference field="6" count="1" selected="0">
            <x v="62"/>
          </reference>
          <reference field="9" count="1" selected="0">
            <x v="0"/>
          </reference>
          <reference field="18" count="1" selected="0">
            <x v="198"/>
          </reference>
          <reference field="19" count="1">
            <x v="136"/>
          </reference>
        </references>
      </pivotArea>
    </format>
    <format dxfId="2027">
      <pivotArea dataOnly="0" labelOnly="1" outline="0" fieldPosition="0">
        <references count="6">
          <reference field="2" count="1" selected="0">
            <x v="13"/>
          </reference>
          <reference field="4" count="1" selected="0">
            <x v="40"/>
          </reference>
          <reference field="6" count="1" selected="0">
            <x v="69"/>
          </reference>
          <reference field="9" count="1" selected="0">
            <x v="2"/>
          </reference>
          <reference field="18" count="1" selected="0">
            <x v="86"/>
          </reference>
          <reference field="19" count="1">
            <x v="167"/>
          </reference>
        </references>
      </pivotArea>
    </format>
    <format dxfId="2028">
      <pivotArea dataOnly="0" labelOnly="1" outline="0" fieldPosition="0">
        <references count="6">
          <reference field="2" count="1" selected="0">
            <x v="68"/>
          </reference>
          <reference field="4" count="1" selected="0">
            <x v="40"/>
          </reference>
          <reference field="6" count="1" selected="0">
            <x v="69"/>
          </reference>
          <reference field="9" count="1" selected="0">
            <x v="2"/>
          </reference>
          <reference field="18" count="1" selected="0">
            <x v="111"/>
          </reference>
          <reference field="19" count="1">
            <x v="100"/>
          </reference>
        </references>
      </pivotArea>
    </format>
    <format dxfId="2029">
      <pivotArea dataOnly="0" labelOnly="1" outline="0" fieldPosition="0">
        <references count="6">
          <reference field="2" count="1" selected="0">
            <x v="80"/>
          </reference>
          <reference field="4" count="1" selected="0">
            <x v="40"/>
          </reference>
          <reference field="6" count="1" selected="0">
            <x v="70"/>
          </reference>
          <reference field="9" count="1" selected="0">
            <x v="1"/>
          </reference>
          <reference field="18" count="1" selected="0">
            <x v="150"/>
          </reference>
          <reference field="19" count="1">
            <x v="168"/>
          </reference>
        </references>
      </pivotArea>
    </format>
    <format dxfId="2030">
      <pivotArea dataOnly="0" labelOnly="1" outline="0" fieldPosition="0">
        <references count="6">
          <reference field="2" count="1" selected="0">
            <x v="2"/>
          </reference>
          <reference field="4" count="1" selected="0">
            <x v="40"/>
          </reference>
          <reference field="6" count="1" selected="0">
            <x v="79"/>
          </reference>
          <reference field="9" count="1" selected="0">
            <x v="0"/>
          </reference>
          <reference field="18" count="1" selected="0">
            <x v="198"/>
          </reference>
          <reference field="19" count="1">
            <x v="136"/>
          </reference>
        </references>
      </pivotArea>
    </format>
    <format dxfId="2031">
      <pivotArea dataOnly="0" labelOnly="1" outline="0" fieldPosition="0">
        <references count="6">
          <reference field="2" count="1" selected="0">
            <x v="80"/>
          </reference>
          <reference field="4" count="1" selected="0">
            <x v="40"/>
          </reference>
          <reference field="6" count="1" selected="0">
            <x v="90"/>
          </reference>
          <reference field="9" count="1" selected="0">
            <x v="1"/>
          </reference>
          <reference field="18" count="1" selected="0">
            <x v="150"/>
          </reference>
          <reference field="19" count="1">
            <x v="168"/>
          </reference>
        </references>
      </pivotArea>
    </format>
    <format dxfId="2032">
      <pivotArea dataOnly="0" labelOnly="1" outline="0" fieldPosition="0">
        <references count="6">
          <reference field="2" count="1" selected="0">
            <x v="2"/>
          </reference>
          <reference field="4" count="1" selected="0">
            <x v="40"/>
          </reference>
          <reference field="6" count="1" selected="0">
            <x v="100"/>
          </reference>
          <reference field="9" count="1" selected="0">
            <x v="0"/>
          </reference>
          <reference field="18" count="1" selected="0">
            <x v="198"/>
          </reference>
          <reference field="19" count="1">
            <x v="136"/>
          </reference>
        </references>
      </pivotArea>
    </format>
    <format dxfId="2033">
      <pivotArea dataOnly="0" labelOnly="1" outline="0" fieldPosition="0">
        <references count="6">
          <reference field="2" count="1" selected="0">
            <x v="13"/>
          </reference>
          <reference field="4" count="1" selected="0">
            <x v="40"/>
          </reference>
          <reference field="6" count="1" selected="0">
            <x v="119"/>
          </reference>
          <reference field="9" count="1" selected="0">
            <x v="2"/>
          </reference>
          <reference field="18" count="1" selected="0">
            <x v="86"/>
          </reference>
          <reference field="19" count="1">
            <x v="167"/>
          </reference>
        </references>
      </pivotArea>
    </format>
    <format dxfId="2034">
      <pivotArea dataOnly="0" labelOnly="1" outline="0" fieldPosition="0">
        <references count="6">
          <reference field="2" count="1" selected="0">
            <x v="68"/>
          </reference>
          <reference field="4" count="1" selected="0">
            <x v="40"/>
          </reference>
          <reference field="6" count="1" selected="0">
            <x v="119"/>
          </reference>
          <reference field="9" count="1" selected="0">
            <x v="2"/>
          </reference>
          <reference field="18" count="1" selected="0">
            <x v="111"/>
          </reference>
          <reference field="19" count="1">
            <x v="100"/>
          </reference>
        </references>
      </pivotArea>
    </format>
    <format dxfId="2035">
      <pivotArea dataOnly="0" labelOnly="1" outline="0" fieldPosition="0">
        <references count="6">
          <reference field="2" count="1" selected="0">
            <x v="2"/>
          </reference>
          <reference field="4" count="1" selected="0">
            <x v="40"/>
          </reference>
          <reference field="6" count="1" selected="0">
            <x v="143"/>
          </reference>
          <reference field="9" count="1" selected="0">
            <x v="0"/>
          </reference>
          <reference field="18" count="1" selected="0">
            <x v="198"/>
          </reference>
          <reference field="19" count="1">
            <x v="136"/>
          </reference>
        </references>
      </pivotArea>
    </format>
    <format dxfId="2036">
      <pivotArea dataOnly="0" labelOnly="1" outline="0" fieldPosition="0">
        <references count="6">
          <reference field="2" count="1" selected="0">
            <x v="7"/>
          </reference>
          <reference field="4" count="1" selected="0">
            <x v="40"/>
          </reference>
          <reference field="6" count="1" selected="0">
            <x v="144"/>
          </reference>
          <reference field="9" count="1" selected="0">
            <x v="2"/>
          </reference>
          <reference field="18" count="1" selected="0">
            <x v="221"/>
          </reference>
          <reference field="19" count="1">
            <x v="15"/>
          </reference>
        </references>
      </pivotArea>
    </format>
    <format dxfId="2037">
      <pivotArea dataOnly="0" labelOnly="1" outline="0" fieldPosition="0">
        <references count="6">
          <reference field="2" count="1" selected="0">
            <x v="16"/>
          </reference>
          <reference field="4" count="1" selected="0">
            <x v="40"/>
          </reference>
          <reference field="6" count="1" selected="0">
            <x v="144"/>
          </reference>
          <reference field="9" count="1" selected="0">
            <x v="2"/>
          </reference>
          <reference field="18" count="1" selected="0">
            <x v="217"/>
          </reference>
          <reference field="19" count="1">
            <x v="16"/>
          </reference>
        </references>
      </pivotArea>
    </format>
    <format dxfId="2038">
      <pivotArea dataOnly="0" labelOnly="1" outline="0" fieldPosition="0">
        <references count="6">
          <reference field="2" count="1" selected="0">
            <x v="2"/>
          </reference>
          <reference field="4" count="1" selected="0">
            <x v="40"/>
          </reference>
          <reference field="6" count="1" selected="0">
            <x v="146"/>
          </reference>
          <reference field="9" count="1" selected="0">
            <x v="0"/>
          </reference>
          <reference field="18" count="1" selected="0">
            <x v="198"/>
          </reference>
          <reference field="19" count="1">
            <x v="136"/>
          </reference>
        </references>
      </pivotArea>
    </format>
    <format dxfId="2039">
      <pivotArea dataOnly="0" labelOnly="1" outline="0" fieldPosition="0">
        <references count="6">
          <reference field="2" count="1" selected="0">
            <x v="68"/>
          </reference>
          <reference field="4" count="1" selected="0">
            <x v="40"/>
          </reference>
          <reference field="6" count="1" selected="0">
            <x v="165"/>
          </reference>
          <reference field="9" count="1" selected="0">
            <x v="0"/>
          </reference>
          <reference field="18" count="1" selected="0">
            <x v="111"/>
          </reference>
          <reference field="19" count="1">
            <x v="100"/>
          </reference>
        </references>
      </pivotArea>
    </format>
    <format dxfId="2040">
      <pivotArea dataOnly="0" labelOnly="1" outline="0" fieldPosition="0">
        <references count="6">
          <reference field="2" count="1" selected="0">
            <x v="7"/>
          </reference>
          <reference field="4" count="1" selected="0">
            <x v="40"/>
          </reference>
          <reference field="6" count="1" selected="0">
            <x v="172"/>
          </reference>
          <reference field="9" count="1" selected="0">
            <x v="3"/>
          </reference>
          <reference field="18" count="1" selected="0">
            <x v="171"/>
          </reference>
          <reference field="19" count="1">
            <x v="14"/>
          </reference>
        </references>
      </pivotArea>
    </format>
    <format dxfId="2041">
      <pivotArea dataOnly="0" labelOnly="1" outline="0" fieldPosition="0">
        <references count="6">
          <reference field="2" count="1" selected="0">
            <x v="16"/>
          </reference>
          <reference field="4" count="1" selected="0">
            <x v="40"/>
          </reference>
          <reference field="6" count="1" selected="0">
            <x v="172"/>
          </reference>
          <reference field="9" count="1" selected="0">
            <x v="3"/>
          </reference>
          <reference field="18" count="1" selected="0">
            <x v="217"/>
          </reference>
          <reference field="19" count="1">
            <x v="16"/>
          </reference>
        </references>
      </pivotArea>
    </format>
    <format dxfId="2042">
      <pivotArea dataOnly="0" labelOnly="1" outline="0" fieldPosition="0">
        <references count="6">
          <reference field="2" count="1" selected="0">
            <x v="19"/>
          </reference>
          <reference field="4" count="1" selected="0">
            <x v="40"/>
          </reference>
          <reference field="6" count="1" selected="0">
            <x v="172"/>
          </reference>
          <reference field="9" count="1" selected="0">
            <x v="3"/>
          </reference>
          <reference field="18" count="1" selected="0">
            <x v="185"/>
          </reference>
          <reference field="19" count="1">
            <x v="133"/>
          </reference>
        </references>
      </pivotArea>
    </format>
    <format dxfId="2043">
      <pivotArea dataOnly="0" labelOnly="1" outline="0" fieldPosition="0">
        <references count="6">
          <reference field="2" count="1" selected="0">
            <x v="99"/>
          </reference>
          <reference field="4" count="1" selected="0">
            <x v="40"/>
          </reference>
          <reference field="6" count="1" selected="0">
            <x v="172"/>
          </reference>
          <reference field="9" count="1" selected="0">
            <x v="3"/>
          </reference>
          <reference field="18" count="1" selected="0">
            <x v="106"/>
          </reference>
          <reference field="19" count="1">
            <x v="132"/>
          </reference>
        </references>
      </pivotArea>
    </format>
    <format dxfId="2044">
      <pivotArea dataOnly="0" labelOnly="1" outline="0" fieldPosition="0">
        <references count="6">
          <reference field="2" count="1" selected="0">
            <x v="2"/>
          </reference>
          <reference field="4" count="1" selected="0">
            <x v="40"/>
          </reference>
          <reference field="6" count="1" selected="0">
            <x v="184"/>
          </reference>
          <reference field="9" count="1" selected="0">
            <x v="2"/>
          </reference>
          <reference field="18" count="1" selected="0">
            <x v="198"/>
          </reference>
          <reference field="19" count="1">
            <x v="136"/>
          </reference>
        </references>
      </pivotArea>
    </format>
    <format dxfId="2045">
      <pivotArea dataOnly="0" labelOnly="1" outline="0" fieldPosition="0">
        <references count="6">
          <reference field="2" count="1" selected="0">
            <x v="16"/>
          </reference>
          <reference field="4" count="1" selected="0">
            <x v="40"/>
          </reference>
          <reference field="6" count="1" selected="0">
            <x v="184"/>
          </reference>
          <reference field="9" count="1" selected="0">
            <x v="2"/>
          </reference>
          <reference field="18" count="1" selected="0">
            <x v="217"/>
          </reference>
          <reference field="19" count="1">
            <x v="16"/>
          </reference>
        </references>
      </pivotArea>
    </format>
    <format dxfId="2046">
      <pivotArea dataOnly="0" labelOnly="1" outline="0" fieldPosition="0">
        <references count="6">
          <reference field="2" count="1" selected="0">
            <x v="19"/>
          </reference>
          <reference field="4" count="1" selected="0">
            <x v="40"/>
          </reference>
          <reference field="6" count="1" selected="0">
            <x v="184"/>
          </reference>
          <reference field="9" count="1" selected="0">
            <x v="2"/>
          </reference>
          <reference field="18" count="1" selected="0">
            <x v="185"/>
          </reference>
          <reference field="19" count="1">
            <x v="133"/>
          </reference>
        </references>
      </pivotArea>
    </format>
    <format dxfId="2047">
      <pivotArea dataOnly="0" labelOnly="1" outline="0" fieldPosition="0">
        <references count="6">
          <reference field="2" count="1" selected="0">
            <x v="2"/>
          </reference>
          <reference field="4" count="1" selected="0">
            <x v="40"/>
          </reference>
          <reference field="6" count="1" selected="0">
            <x v="206"/>
          </reference>
          <reference field="9" count="1" selected="0">
            <x v="0"/>
          </reference>
          <reference field="18" count="1" selected="0">
            <x v="198"/>
          </reference>
          <reference field="19" count="1">
            <x v="136"/>
          </reference>
        </references>
      </pivotArea>
    </format>
    <format dxfId="2048">
      <pivotArea dataOnly="0" labelOnly="1" outline="0" fieldPosition="0">
        <references count="6">
          <reference field="2" count="1" selected="0">
            <x v="7"/>
          </reference>
          <reference field="4" count="1" selected="0">
            <x v="40"/>
          </reference>
          <reference field="6" count="1" selected="0">
            <x v="210"/>
          </reference>
          <reference field="9" count="1" selected="0">
            <x v="0"/>
          </reference>
          <reference field="18" count="1" selected="0">
            <x v="190"/>
          </reference>
          <reference field="19" count="1">
            <x v="153"/>
          </reference>
        </references>
      </pivotArea>
    </format>
    <format dxfId="2049">
      <pivotArea dataOnly="0" labelOnly="1" outline="0" fieldPosition="0">
        <references count="6">
          <reference field="2" count="1" selected="0">
            <x v="2"/>
          </reference>
          <reference field="4" count="1" selected="0">
            <x v="40"/>
          </reference>
          <reference field="6" count="1" selected="0">
            <x v="213"/>
          </reference>
          <reference field="9" count="1" selected="0">
            <x v="1"/>
          </reference>
          <reference field="18" count="1" selected="0">
            <x v="198"/>
          </reference>
          <reference field="19" count="1">
            <x v="136"/>
          </reference>
        </references>
      </pivotArea>
    </format>
    <format dxfId="2050">
      <pivotArea dataOnly="0" labelOnly="1" outline="0" fieldPosition="0">
        <references count="6">
          <reference field="2" count="1" selected="0">
            <x v="16"/>
          </reference>
          <reference field="4" count="1" selected="0">
            <x v="40"/>
          </reference>
          <reference field="6" count="1" selected="0">
            <x v="213"/>
          </reference>
          <reference field="9" count="1" selected="0">
            <x v="1"/>
          </reference>
          <reference field="18" count="1" selected="0">
            <x v="217"/>
          </reference>
          <reference field="19" count="1">
            <x v="16"/>
          </reference>
        </references>
      </pivotArea>
    </format>
    <format dxfId="2051">
      <pivotArea dataOnly="0" labelOnly="1" outline="0" fieldPosition="0">
        <references count="6">
          <reference field="2" count="1" selected="0">
            <x v="2"/>
          </reference>
          <reference field="4" count="1" selected="0">
            <x v="40"/>
          </reference>
          <reference field="6" count="1" selected="0">
            <x v="218"/>
          </reference>
          <reference field="9" count="1" selected="0">
            <x v="0"/>
          </reference>
          <reference field="18" count="1" selected="0">
            <x v="198"/>
          </reference>
          <reference field="19" count="1">
            <x v="136"/>
          </reference>
        </references>
      </pivotArea>
    </format>
    <format dxfId="2052">
      <pivotArea dataOnly="0" labelOnly="1" outline="0" fieldPosition="0">
        <references count="6">
          <reference field="2" count="1" selected="0">
            <x v="13"/>
          </reference>
          <reference field="4" count="1" selected="0">
            <x v="40"/>
          </reference>
          <reference field="6" count="1" selected="0">
            <x v="241"/>
          </reference>
          <reference field="9" count="1" selected="0">
            <x v="3"/>
          </reference>
          <reference field="18" count="1" selected="0">
            <x v="86"/>
          </reference>
          <reference field="19" count="1">
            <x v="167"/>
          </reference>
        </references>
      </pivotArea>
    </format>
    <format dxfId="2053">
      <pivotArea dataOnly="0" labelOnly="1" outline="0" fieldPosition="0">
        <references count="6">
          <reference field="2" count="1" selected="0">
            <x v="60"/>
          </reference>
          <reference field="4" count="1" selected="0">
            <x v="40"/>
          </reference>
          <reference field="6" count="1" selected="0">
            <x v="241"/>
          </reference>
          <reference field="9" count="1" selected="0">
            <x v="3"/>
          </reference>
          <reference field="18" count="1" selected="0">
            <x v="64"/>
          </reference>
          <reference field="19" count="1">
            <x v="101"/>
          </reference>
        </references>
      </pivotArea>
    </format>
    <format dxfId="2054">
      <pivotArea dataOnly="0" labelOnly="1" outline="0" fieldPosition="0">
        <references count="6">
          <reference field="2" count="1" selected="0">
            <x v="68"/>
          </reference>
          <reference field="4" count="1" selected="0">
            <x v="40"/>
          </reference>
          <reference field="6" count="1" selected="0">
            <x v="241"/>
          </reference>
          <reference field="9" count="1" selected="0">
            <x v="3"/>
          </reference>
          <reference field="18" count="1" selected="0">
            <x v="111"/>
          </reference>
          <reference field="19" count="1">
            <x v="100"/>
          </reference>
        </references>
      </pivotArea>
    </format>
    <format dxfId="2055">
      <pivotArea dataOnly="0" labelOnly="1" outline="0" fieldPosition="0">
        <references count="6">
          <reference field="2" count="1" selected="0">
            <x v="2"/>
          </reference>
          <reference field="4" count="1" selected="0">
            <x v="40"/>
          </reference>
          <reference field="6" count="1" selected="0">
            <x v="246"/>
          </reference>
          <reference field="9" count="1" selected="0">
            <x v="0"/>
          </reference>
          <reference field="18" count="1" selected="0">
            <x v="198"/>
          </reference>
          <reference field="19" count="1">
            <x v="136"/>
          </reference>
        </references>
      </pivotArea>
    </format>
    <format dxfId="2056">
      <pivotArea dataOnly="0" labelOnly="1" outline="0" fieldPosition="0">
        <references count="6">
          <reference field="2" count="1" selected="0">
            <x v="13"/>
          </reference>
          <reference field="4" count="1" selected="0">
            <x v="40"/>
          </reference>
          <reference field="6" count="1" selected="0">
            <x v="251"/>
          </reference>
          <reference field="9" count="1" selected="0">
            <x v="2"/>
          </reference>
          <reference field="18" count="1" selected="0">
            <x v="86"/>
          </reference>
          <reference field="19" count="1">
            <x v="167"/>
          </reference>
        </references>
      </pivotArea>
    </format>
    <format dxfId="2057">
      <pivotArea dataOnly="0" labelOnly="1" outline="0" fieldPosition="0">
        <references count="6">
          <reference field="2" count="1" selected="0">
            <x v="68"/>
          </reference>
          <reference field="4" count="1" selected="0">
            <x v="40"/>
          </reference>
          <reference field="6" count="1" selected="0">
            <x v="251"/>
          </reference>
          <reference field="9" count="1" selected="0">
            <x v="2"/>
          </reference>
          <reference field="18" count="1" selected="0">
            <x v="111"/>
          </reference>
          <reference field="19" count="1">
            <x v="100"/>
          </reference>
        </references>
      </pivotArea>
    </format>
    <format dxfId="2058">
      <pivotArea dataOnly="0" labelOnly="1" outline="0" fieldPosition="0">
        <references count="6">
          <reference field="2" count="1" selected="0">
            <x v="2"/>
          </reference>
          <reference field="4" count="1" selected="0">
            <x v="40"/>
          </reference>
          <reference field="6" count="1" selected="0">
            <x v="276"/>
          </reference>
          <reference field="9" count="1" selected="0">
            <x v="2"/>
          </reference>
          <reference field="18" count="1" selected="0">
            <x v="198"/>
          </reference>
          <reference field="19" count="1">
            <x v="136"/>
          </reference>
        </references>
      </pivotArea>
    </format>
    <format dxfId="2059">
      <pivotArea dataOnly="0" labelOnly="1" outline="0" fieldPosition="0">
        <references count="6">
          <reference field="2" count="1" selected="0">
            <x v="68"/>
          </reference>
          <reference field="4" count="1" selected="0">
            <x v="40"/>
          </reference>
          <reference field="6" count="1" selected="0">
            <x v="276"/>
          </reference>
          <reference field="9" count="1" selected="0">
            <x v="2"/>
          </reference>
          <reference field="18" count="1" selected="0">
            <x v="111"/>
          </reference>
          <reference field="19" count="1">
            <x v="100"/>
          </reference>
        </references>
      </pivotArea>
    </format>
    <format dxfId="2060">
      <pivotArea dataOnly="0" labelOnly="1" outline="0" fieldPosition="0">
        <references count="6">
          <reference field="2" count="1" selected="0">
            <x v="80"/>
          </reference>
          <reference field="4" count="1" selected="0">
            <x v="40"/>
          </reference>
          <reference field="6" count="1" selected="0">
            <x v="276"/>
          </reference>
          <reference field="9" count="1" selected="0">
            <x v="2"/>
          </reference>
          <reference field="18" count="1" selected="0">
            <x v="150"/>
          </reference>
          <reference field="19" count="1">
            <x v="168"/>
          </reference>
        </references>
      </pivotArea>
    </format>
    <format dxfId="2061">
      <pivotArea dataOnly="0" labelOnly="1" outline="0" fieldPosition="0">
        <references count="6">
          <reference field="2" count="1" selected="0">
            <x v="2"/>
          </reference>
          <reference field="4" count="1" selected="0">
            <x v="40"/>
          </reference>
          <reference field="6" count="1" selected="0">
            <x v="280"/>
          </reference>
          <reference field="9" count="1" selected="0">
            <x v="0"/>
          </reference>
          <reference field="18" count="1" selected="0">
            <x v="198"/>
          </reference>
          <reference field="19" count="1">
            <x v="136"/>
          </reference>
        </references>
      </pivotArea>
    </format>
    <format dxfId="2062">
      <pivotArea dataOnly="0" labelOnly="1" outline="0" fieldPosition="0">
        <references count="6">
          <reference field="2" count="1" selected="0">
            <x v="68"/>
          </reference>
          <reference field="4" count="1" selected="0">
            <x v="40"/>
          </reference>
          <reference field="6" count="1" selected="0">
            <x v="288"/>
          </reference>
          <reference field="9" count="1" selected="0">
            <x v="0"/>
          </reference>
          <reference field="18" count="1" selected="0">
            <x v="111"/>
          </reference>
          <reference field="19" count="1">
            <x v="100"/>
          </reference>
        </references>
      </pivotArea>
    </format>
    <format dxfId="2063">
      <pivotArea dataOnly="0" labelOnly="1" outline="0" fieldPosition="0">
        <references count="6">
          <reference field="2" count="1" selected="0">
            <x v="2"/>
          </reference>
          <reference field="4" count="1" selected="0">
            <x v="40"/>
          </reference>
          <reference field="6" count="1" selected="0">
            <x v="293"/>
          </reference>
          <reference field="9" count="1" selected="0">
            <x v="2"/>
          </reference>
          <reference field="18" count="1" selected="0">
            <x v="198"/>
          </reference>
          <reference field="19" count="1">
            <x v="136"/>
          </reference>
        </references>
      </pivotArea>
    </format>
    <format dxfId="2064">
      <pivotArea dataOnly="0" labelOnly="1" outline="0" fieldPosition="0">
        <references count="6">
          <reference field="2" count="1" selected="0">
            <x v="60"/>
          </reference>
          <reference field="4" count="1" selected="0">
            <x v="40"/>
          </reference>
          <reference field="6" count="1" selected="0">
            <x v="293"/>
          </reference>
          <reference field="9" count="1" selected="0">
            <x v="2"/>
          </reference>
          <reference field="18" count="1" selected="0">
            <x v="64"/>
          </reference>
          <reference field="19" count="1">
            <x v="101"/>
          </reference>
        </references>
      </pivotArea>
    </format>
    <format dxfId="2065">
      <pivotArea dataOnly="0" labelOnly="1" outline="0" fieldPosition="0">
        <references count="6">
          <reference field="2" count="1" selected="0">
            <x v="68"/>
          </reference>
          <reference field="4" count="1" selected="0">
            <x v="40"/>
          </reference>
          <reference field="6" count="1" selected="0">
            <x v="293"/>
          </reference>
          <reference field="9" count="1" selected="0">
            <x v="2"/>
          </reference>
          <reference field="18" count="1" selected="0">
            <x v="111"/>
          </reference>
          <reference field="19" count="1">
            <x v="100"/>
          </reference>
        </references>
      </pivotArea>
    </format>
    <format dxfId="2066">
      <pivotArea dataOnly="0" labelOnly="1" outline="0" fieldPosition="0">
        <references count="6">
          <reference field="2" count="1" selected="0">
            <x v="2"/>
          </reference>
          <reference field="4" count="1" selected="0">
            <x v="40"/>
          </reference>
          <reference field="6" count="1" selected="0">
            <x v="296"/>
          </reference>
          <reference field="9" count="1" selected="0">
            <x v="0"/>
          </reference>
          <reference field="18" count="1" selected="0">
            <x v="198"/>
          </reference>
          <reference field="19" count="1">
            <x v="136"/>
          </reference>
        </references>
      </pivotArea>
    </format>
    <format dxfId="2067">
      <pivotArea dataOnly="0" labelOnly="1" outline="0" fieldPosition="0">
        <references count="6">
          <reference field="2" count="1" selected="0">
            <x v="68"/>
          </reference>
          <reference field="4" count="1" selected="0">
            <x v="40"/>
          </reference>
          <reference field="6" count="1" selected="0">
            <x v="326"/>
          </reference>
          <reference field="9" count="1" selected="0">
            <x v="0"/>
          </reference>
          <reference field="18" count="1" selected="0">
            <x v="111"/>
          </reference>
          <reference field="19" count="1">
            <x v="100"/>
          </reference>
        </references>
      </pivotArea>
    </format>
    <format dxfId="2068">
      <pivotArea dataOnly="0" labelOnly="1" outline="0" fieldPosition="0">
        <references count="6">
          <reference field="2" count="1" selected="0">
            <x v="13"/>
          </reference>
          <reference field="4" count="1" selected="0">
            <x v="40"/>
          </reference>
          <reference field="6" count="1" selected="0">
            <x v="328"/>
          </reference>
          <reference field="9" count="1" selected="0">
            <x v="1"/>
          </reference>
          <reference field="18" count="1" selected="0">
            <x v="86"/>
          </reference>
          <reference field="19" count="1">
            <x v="167"/>
          </reference>
        </references>
      </pivotArea>
    </format>
    <format dxfId="2069">
      <pivotArea dataOnly="0" labelOnly="1" outline="0" fieldPosition="0">
        <references count="6">
          <reference field="2" count="1" selected="0">
            <x v="68"/>
          </reference>
          <reference field="4" count="1" selected="0">
            <x v="40"/>
          </reference>
          <reference field="6" count="1" selected="0">
            <x v="328"/>
          </reference>
          <reference field="9" count="1" selected="0">
            <x v="1"/>
          </reference>
          <reference field="18" count="1" selected="0">
            <x v="111"/>
          </reference>
          <reference field="19" count="1">
            <x v="100"/>
          </reference>
        </references>
      </pivotArea>
    </format>
    <format dxfId="2070">
      <pivotArea dataOnly="0" labelOnly="1" outline="0" fieldPosition="0">
        <references count="6">
          <reference field="2" count="1" selected="0">
            <x v="2"/>
          </reference>
          <reference field="4" count="1" selected="0">
            <x v="40"/>
          </reference>
          <reference field="6" count="1" selected="0">
            <x v="332"/>
          </reference>
          <reference field="9" count="1" selected="0">
            <x v="1"/>
          </reference>
          <reference field="18" count="1" selected="0">
            <x v="198"/>
          </reference>
          <reference field="19" count="1">
            <x v="136"/>
          </reference>
        </references>
      </pivotArea>
    </format>
    <format dxfId="2071">
      <pivotArea dataOnly="0" labelOnly="1" outline="0" fieldPosition="0">
        <references count="6">
          <reference field="2" count="1" selected="0">
            <x v="19"/>
          </reference>
          <reference field="4" count="1" selected="0">
            <x v="40"/>
          </reference>
          <reference field="6" count="1" selected="0">
            <x v="332"/>
          </reference>
          <reference field="9" count="1" selected="0">
            <x v="1"/>
          </reference>
          <reference field="18" count="1" selected="0">
            <x v="185"/>
          </reference>
          <reference field="19" count="1">
            <x v="133"/>
          </reference>
        </references>
      </pivotArea>
    </format>
    <format dxfId="2072">
      <pivotArea dataOnly="0" labelOnly="1" outline="0" fieldPosition="0">
        <references count="6">
          <reference field="2" count="1" selected="0">
            <x v="2"/>
          </reference>
          <reference field="4" count="1" selected="0">
            <x v="40"/>
          </reference>
          <reference field="6" count="1" selected="0">
            <x v="334"/>
          </reference>
          <reference field="9" count="1" selected="0">
            <x v="0"/>
          </reference>
          <reference field="18" count="1" selected="0">
            <x v="198"/>
          </reference>
          <reference field="19" count="1">
            <x v="136"/>
          </reference>
        </references>
      </pivotArea>
    </format>
    <format dxfId="2073">
      <pivotArea dataOnly="0" labelOnly="1" outline="0" fieldPosition="0">
        <references count="6">
          <reference field="2" count="1" selected="0">
            <x v="16"/>
          </reference>
          <reference field="4" count="1" selected="0">
            <x v="40"/>
          </reference>
          <reference field="6" count="1" selected="0">
            <x v="341"/>
          </reference>
          <reference field="9" count="1" selected="0">
            <x v="1"/>
          </reference>
          <reference field="18" count="1" selected="0">
            <x v="217"/>
          </reference>
          <reference field="19" count="1">
            <x v="16"/>
          </reference>
        </references>
      </pivotArea>
    </format>
    <format dxfId="2074">
      <pivotArea dataOnly="0" labelOnly="1" outline="0" fieldPosition="0">
        <references count="6">
          <reference field="2" count="1" selected="0">
            <x v="2"/>
          </reference>
          <reference field="4" count="1" selected="0">
            <x v="40"/>
          </reference>
          <reference field="6" count="1" selected="0">
            <x v="343"/>
          </reference>
          <reference field="9" count="1" selected="0">
            <x v="0"/>
          </reference>
          <reference field="18" count="1" selected="0">
            <x v="198"/>
          </reference>
          <reference field="19" count="1">
            <x v="136"/>
          </reference>
        </references>
      </pivotArea>
    </format>
    <format dxfId="2075">
      <pivotArea dataOnly="0" labelOnly="1" outline="0" fieldPosition="0">
        <references count="6">
          <reference field="2" count="1" selected="0">
            <x v="80"/>
          </reference>
          <reference field="4" count="1" selected="0">
            <x v="40"/>
          </reference>
          <reference field="6" count="1" selected="0">
            <x v="379"/>
          </reference>
          <reference field="9" count="1" selected="0">
            <x v="1"/>
          </reference>
          <reference field="18" count="1" selected="0">
            <x v="150"/>
          </reference>
          <reference field="19" count="1">
            <x v="168"/>
          </reference>
        </references>
      </pivotArea>
    </format>
    <format dxfId="2076">
      <pivotArea dataOnly="0" labelOnly="1" outline="0" fieldPosition="0">
        <references count="6">
          <reference field="2" count="1" selected="0">
            <x v="2"/>
          </reference>
          <reference field="4" count="1" selected="0">
            <x v="40"/>
          </reference>
          <reference field="6" count="1" selected="0">
            <x v="386"/>
          </reference>
          <reference field="9" count="1" selected="0">
            <x v="1"/>
          </reference>
          <reference field="18" count="1" selected="0">
            <x v="198"/>
          </reference>
          <reference field="19" count="1">
            <x v="136"/>
          </reference>
        </references>
      </pivotArea>
    </format>
    <format dxfId="2077">
      <pivotArea dataOnly="0" labelOnly="1" outline="0" fieldPosition="0">
        <references count="6">
          <reference field="2" count="1" selected="0">
            <x v="68"/>
          </reference>
          <reference field="4" count="1" selected="0">
            <x v="40"/>
          </reference>
          <reference field="6" count="1" selected="0">
            <x v="386"/>
          </reference>
          <reference field="9" count="1" selected="0">
            <x v="1"/>
          </reference>
          <reference field="18" count="1" selected="0">
            <x v="111"/>
          </reference>
          <reference field="19" count="1">
            <x v="100"/>
          </reference>
        </references>
      </pivotArea>
    </format>
    <format dxfId="2078">
      <pivotArea dataOnly="0" labelOnly="1" outline="0" fieldPosition="0">
        <references count="6">
          <reference field="2" count="1" selected="0">
            <x v="2"/>
          </reference>
          <reference field="4" count="1" selected="0">
            <x v="40"/>
          </reference>
          <reference field="6" count="1" selected="0">
            <x v="388"/>
          </reference>
          <reference field="9" count="1" selected="0">
            <x v="0"/>
          </reference>
          <reference field="18" count="1" selected="0">
            <x v="198"/>
          </reference>
          <reference field="19" count="1">
            <x v="136"/>
          </reference>
        </references>
      </pivotArea>
    </format>
    <format dxfId="2079">
      <pivotArea dataOnly="0" labelOnly="1" outline="0" fieldPosition="0">
        <references count="6">
          <reference field="2" count="1" selected="0">
            <x v="80"/>
          </reference>
          <reference field="4" count="1" selected="0">
            <x v="40"/>
          </reference>
          <reference field="6" count="1" selected="0">
            <x v="407"/>
          </reference>
          <reference field="9" count="1" selected="0">
            <x v="0"/>
          </reference>
          <reference field="18" count="1" selected="0">
            <x v="150"/>
          </reference>
          <reference field="19" count="1">
            <x v="168"/>
          </reference>
        </references>
      </pivotArea>
    </format>
    <format dxfId="2080">
      <pivotArea dataOnly="0" labelOnly="1" outline="0" fieldPosition="0">
        <references count="6">
          <reference field="2" count="1" selected="0">
            <x v="2"/>
          </reference>
          <reference field="4" count="1" selected="0">
            <x v="40"/>
          </reference>
          <reference field="6" count="1" selected="0">
            <x v="423"/>
          </reference>
          <reference field="9" count="1" selected="0">
            <x v="2"/>
          </reference>
          <reference field="18" count="1" selected="0">
            <x v="198"/>
          </reference>
          <reference field="19" count="1">
            <x v="136"/>
          </reference>
        </references>
      </pivotArea>
    </format>
    <format dxfId="2081">
      <pivotArea dataOnly="0" labelOnly="1" outline="0" fieldPosition="0">
        <references count="6">
          <reference field="2" count="1" selected="0">
            <x v="13"/>
          </reference>
          <reference field="4" count="1" selected="0">
            <x v="40"/>
          </reference>
          <reference field="6" count="1" selected="0">
            <x v="423"/>
          </reference>
          <reference field="9" count="1" selected="0">
            <x v="2"/>
          </reference>
          <reference field="18" count="1" selected="0">
            <x v="86"/>
          </reference>
          <reference field="19" count="1">
            <x v="167"/>
          </reference>
        </references>
      </pivotArea>
    </format>
    <format dxfId="2082">
      <pivotArea dataOnly="0" labelOnly="1" outline="0" fieldPosition="0">
        <references count="6">
          <reference field="2" count="1" selected="0">
            <x v="68"/>
          </reference>
          <reference field="4" count="1" selected="0">
            <x v="40"/>
          </reference>
          <reference field="6" count="1" selected="0">
            <x v="423"/>
          </reference>
          <reference field="9" count="1" selected="0">
            <x v="2"/>
          </reference>
          <reference field="18" count="1" selected="0">
            <x v="111"/>
          </reference>
          <reference field="19" count="1">
            <x v="100"/>
          </reference>
        </references>
      </pivotArea>
    </format>
    <format dxfId="2083">
      <pivotArea dataOnly="0" labelOnly="1" outline="0" fieldPosition="0">
        <references count="6">
          <reference field="2" count="1" selected="0">
            <x v="2"/>
          </reference>
          <reference field="4" count="1" selected="0">
            <x v="40"/>
          </reference>
          <reference field="6" count="1" selected="0">
            <x v="435"/>
          </reference>
          <reference field="9" count="1" selected="0">
            <x v="0"/>
          </reference>
          <reference field="18" count="1" selected="0">
            <x v="198"/>
          </reference>
          <reference field="19" count="1">
            <x v="136"/>
          </reference>
        </references>
      </pivotArea>
    </format>
    <format dxfId="2084">
      <pivotArea dataOnly="0" labelOnly="1" outline="0" fieldPosition="0">
        <references count="6">
          <reference field="2" count="1" selected="0">
            <x v="60"/>
          </reference>
          <reference field="4" count="1" selected="0">
            <x v="40"/>
          </reference>
          <reference field="6" count="1" selected="0">
            <x v="454"/>
          </reference>
          <reference field="9" count="1" selected="0">
            <x v="2"/>
          </reference>
          <reference field="18" count="1" selected="0">
            <x v="64"/>
          </reference>
          <reference field="19" count="1">
            <x v="101"/>
          </reference>
        </references>
      </pivotArea>
    </format>
    <format dxfId="2085">
      <pivotArea dataOnly="0" labelOnly="1" outline="0" fieldPosition="0">
        <references count="6">
          <reference field="2" count="1" selected="0">
            <x v="68"/>
          </reference>
          <reference field="4" count="1" selected="0">
            <x v="40"/>
          </reference>
          <reference field="6" count="1" selected="0">
            <x v="454"/>
          </reference>
          <reference field="9" count="1" selected="0">
            <x v="2"/>
          </reference>
          <reference field="18" count="1" selected="0">
            <x v="111"/>
          </reference>
          <reference field="19" count="1">
            <x v="100"/>
          </reference>
        </references>
      </pivotArea>
    </format>
    <format dxfId="2086">
      <pivotArea dataOnly="0" labelOnly="1" outline="0" fieldPosition="0">
        <references count="6">
          <reference field="2" count="1" selected="0">
            <x v="2"/>
          </reference>
          <reference field="4" count="1" selected="0">
            <x v="40"/>
          </reference>
          <reference field="6" count="1" selected="0">
            <x v="471"/>
          </reference>
          <reference field="9" count="1" selected="0">
            <x v="0"/>
          </reference>
          <reference field="18" count="1" selected="0">
            <x v="198"/>
          </reference>
          <reference field="19" count="1">
            <x v="136"/>
          </reference>
        </references>
      </pivotArea>
    </format>
    <format dxfId="2087">
      <pivotArea dataOnly="0" labelOnly="1" outline="0" fieldPosition="0">
        <references count="6">
          <reference field="2" count="1" selected="0">
            <x v="68"/>
          </reference>
          <reference field="4" count="1" selected="0">
            <x v="40"/>
          </reference>
          <reference field="6" count="1" selected="0">
            <x v="487"/>
          </reference>
          <reference field="9" count="1" selected="0">
            <x v="0"/>
          </reference>
          <reference field="18" count="1" selected="0">
            <x v="111"/>
          </reference>
          <reference field="19" count="1">
            <x v="100"/>
          </reference>
        </references>
      </pivotArea>
    </format>
    <format dxfId="2088">
      <pivotArea dataOnly="0" labelOnly="1" outline="0" fieldPosition="0">
        <references count="6">
          <reference field="2" count="1" selected="0">
            <x v="2"/>
          </reference>
          <reference field="4" count="1" selected="0">
            <x v="40"/>
          </reference>
          <reference field="6" count="1" selected="0">
            <x v="512"/>
          </reference>
          <reference field="9" count="1" selected="0">
            <x v="0"/>
          </reference>
          <reference field="18" count="1" selected="0">
            <x v="198"/>
          </reference>
          <reference field="19" count="1">
            <x v="136"/>
          </reference>
        </references>
      </pivotArea>
    </format>
    <format dxfId="2089">
      <pivotArea dataOnly="0" labelOnly="1" outline="0" fieldPosition="0">
        <references count="6">
          <reference field="2" count="1" selected="0">
            <x v="19"/>
          </reference>
          <reference field="4" count="1" selected="0">
            <x v="40"/>
          </reference>
          <reference field="6" count="1" selected="0">
            <x v="514"/>
          </reference>
          <reference field="9" count="1" selected="0">
            <x v="1"/>
          </reference>
          <reference field="18" count="1" selected="0">
            <x v="185"/>
          </reference>
          <reference field="19" count="1">
            <x v="133"/>
          </reference>
        </references>
      </pivotArea>
    </format>
    <format dxfId="2090">
      <pivotArea dataOnly="0" labelOnly="1" outline="0" fieldPosition="0">
        <references count="6">
          <reference field="2" count="1" selected="0">
            <x v="68"/>
          </reference>
          <reference field="4" count="1" selected="0">
            <x v="40"/>
          </reference>
          <reference field="6" count="1" selected="0">
            <x v="542"/>
          </reference>
          <reference field="9" count="1" selected="0">
            <x v="0"/>
          </reference>
          <reference field="18" count="1" selected="0">
            <x v="111"/>
          </reference>
          <reference field="19" count="1">
            <x v="100"/>
          </reference>
        </references>
      </pivotArea>
    </format>
    <format dxfId="2091">
      <pivotArea dataOnly="0" labelOnly="1" outline="0" fieldPosition="0">
        <references count="6">
          <reference field="2" count="1" selected="0">
            <x v="80"/>
          </reference>
          <reference field="4" count="1" selected="0">
            <x v="40"/>
          </reference>
          <reference field="6" count="1" selected="0">
            <x v="575"/>
          </reference>
          <reference field="9" count="1" selected="0">
            <x v="0"/>
          </reference>
          <reference field="18" count="1" selected="0">
            <x v="150"/>
          </reference>
          <reference field="19" count="1">
            <x v="168"/>
          </reference>
        </references>
      </pivotArea>
    </format>
    <format dxfId="2092">
      <pivotArea dataOnly="0" labelOnly="1" outline="0" fieldPosition="0">
        <references count="6">
          <reference field="2" count="1" selected="0">
            <x v="2"/>
          </reference>
          <reference field="4" count="1" selected="0">
            <x v="40"/>
          </reference>
          <reference field="6" count="1" selected="0">
            <x v="581"/>
          </reference>
          <reference field="9" count="1" selected="0">
            <x v="2"/>
          </reference>
          <reference field="18" count="1" selected="0">
            <x v="198"/>
          </reference>
          <reference field="19" count="1">
            <x v="136"/>
          </reference>
        </references>
      </pivotArea>
    </format>
    <format dxfId="2093">
      <pivotArea dataOnly="0" labelOnly="1" outline="0" fieldPosition="0">
        <references count="6">
          <reference field="2" count="1" selected="0">
            <x v="7"/>
          </reference>
          <reference field="4" count="1" selected="0">
            <x v="40"/>
          </reference>
          <reference field="6" count="1" selected="0">
            <x v="581"/>
          </reference>
          <reference field="9" count="1" selected="0">
            <x v="2"/>
          </reference>
          <reference field="18" count="1" selected="0">
            <x v="222"/>
          </reference>
          <reference field="19" count="1">
            <x v="15"/>
          </reference>
        </references>
      </pivotArea>
    </format>
    <format dxfId="2094">
      <pivotArea dataOnly="0" labelOnly="1" outline="0" fieldPosition="0">
        <references count="6">
          <reference field="2" count="1" selected="0">
            <x v="16"/>
          </reference>
          <reference field="4" count="1" selected="0">
            <x v="40"/>
          </reference>
          <reference field="6" count="1" selected="0">
            <x v="581"/>
          </reference>
          <reference field="9" count="1" selected="0">
            <x v="2"/>
          </reference>
          <reference field="18" count="1" selected="0">
            <x v="217"/>
          </reference>
          <reference field="19" count="1">
            <x v="16"/>
          </reference>
        </references>
      </pivotArea>
    </format>
    <format dxfId="2095">
      <pivotArea dataOnly="0" labelOnly="1" outline="0" fieldPosition="0">
        <references count="6">
          <reference field="2" count="1" selected="0">
            <x v="2"/>
          </reference>
          <reference field="4" count="1" selected="0">
            <x v="40"/>
          </reference>
          <reference field="6" count="1" selected="0">
            <x v="587"/>
          </reference>
          <reference field="9" count="1" selected="0">
            <x v="0"/>
          </reference>
          <reference field="18" count="1" selected="0">
            <x v="198"/>
          </reference>
          <reference field="19" count="1">
            <x v="136"/>
          </reference>
        </references>
      </pivotArea>
    </format>
    <format dxfId="2096">
      <pivotArea dataOnly="0" labelOnly="1" outline="0" fieldPosition="0">
        <references count="6">
          <reference field="2" count="1" selected="0">
            <x v="68"/>
          </reference>
          <reference field="4" count="1" selected="0">
            <x v="40"/>
          </reference>
          <reference field="6" count="1" selected="0">
            <x v="592"/>
          </reference>
          <reference field="9" count="1" selected="0">
            <x v="0"/>
          </reference>
          <reference field="18" count="1" selected="0">
            <x v="111"/>
          </reference>
          <reference field="19" count="1">
            <x v="100"/>
          </reference>
        </references>
      </pivotArea>
    </format>
    <format dxfId="2097">
      <pivotArea dataOnly="0" labelOnly="1" outline="0" fieldPosition="0">
        <references count="6">
          <reference field="2" count="1" selected="0">
            <x v="2"/>
          </reference>
          <reference field="4" count="1" selected="0">
            <x v="40"/>
          </reference>
          <reference field="6" count="1" selected="0">
            <x v="609"/>
          </reference>
          <reference field="9" count="1" selected="0">
            <x v="0"/>
          </reference>
          <reference field="18" count="1" selected="0">
            <x v="198"/>
          </reference>
          <reference field="19" count="1">
            <x v="136"/>
          </reference>
        </references>
      </pivotArea>
    </format>
    <format dxfId="2098">
      <pivotArea dataOnly="0" labelOnly="1" outline="0" fieldPosition="0">
        <references count="6">
          <reference field="2" count="1" selected="0">
            <x v="68"/>
          </reference>
          <reference field="4" count="1" selected="0">
            <x v="40"/>
          </reference>
          <reference field="6" count="1" selected="0">
            <x v="630"/>
          </reference>
          <reference field="9" count="1" selected="0">
            <x v="0"/>
          </reference>
          <reference field="18" count="1" selected="0">
            <x v="111"/>
          </reference>
          <reference field="19" count="1">
            <x v="100"/>
          </reference>
        </references>
      </pivotArea>
    </format>
    <format dxfId="2099">
      <pivotArea dataOnly="0" labelOnly="1" outline="0" fieldPosition="0">
        <references count="6">
          <reference field="2" count="1" selected="0">
            <x v="2"/>
          </reference>
          <reference field="4" count="1" selected="0">
            <x v="40"/>
          </reference>
          <reference field="6" count="1" selected="0">
            <x v="638"/>
          </reference>
          <reference field="9" count="1" selected="0">
            <x v="0"/>
          </reference>
          <reference field="18" count="1" selected="0">
            <x v="198"/>
          </reference>
          <reference field="19" count="1">
            <x v="136"/>
          </reference>
        </references>
      </pivotArea>
    </format>
    <format dxfId="2100">
      <pivotArea dataOnly="0" labelOnly="1" outline="0" fieldPosition="0">
        <references count="6">
          <reference field="2" count="1" selected="0">
            <x v="7"/>
          </reference>
          <reference field="4" count="1" selected="0">
            <x v="40"/>
          </reference>
          <reference field="6" count="1" selected="0">
            <x v="673"/>
          </reference>
          <reference field="9" count="1" selected="0">
            <x v="3"/>
          </reference>
          <reference field="18" count="1" selected="0">
            <x v="158"/>
          </reference>
          <reference field="19" count="1">
            <x v="131"/>
          </reference>
        </references>
      </pivotArea>
    </format>
    <format dxfId="2101">
      <pivotArea dataOnly="0" labelOnly="1" outline="0" fieldPosition="0">
        <references count="6">
          <reference field="2" count="1" selected="0">
            <x v="16"/>
          </reference>
          <reference field="4" count="1" selected="0">
            <x v="40"/>
          </reference>
          <reference field="6" count="1" selected="0">
            <x v="673"/>
          </reference>
          <reference field="9" count="1" selected="0">
            <x v="3"/>
          </reference>
          <reference field="18" count="1" selected="0">
            <x v="217"/>
          </reference>
          <reference field="19" count="1">
            <x v="16"/>
          </reference>
        </references>
      </pivotArea>
    </format>
    <format dxfId="2102">
      <pivotArea dataOnly="0" labelOnly="1" outline="0" fieldPosition="0">
        <references count="6">
          <reference field="2" count="1" selected="0">
            <x v="19"/>
          </reference>
          <reference field="4" count="1" selected="0">
            <x v="40"/>
          </reference>
          <reference field="6" count="1" selected="0">
            <x v="673"/>
          </reference>
          <reference field="9" count="1" selected="0">
            <x v="3"/>
          </reference>
          <reference field="18" count="1" selected="0">
            <x v="185"/>
          </reference>
          <reference field="19" count="1">
            <x v="133"/>
          </reference>
        </references>
      </pivotArea>
    </format>
    <format dxfId="2103">
      <pivotArea dataOnly="0" labelOnly="1" outline="0" fieldPosition="0">
        <references count="6">
          <reference field="2" count="1" selected="0">
            <x v="99"/>
          </reference>
          <reference field="4" count="1" selected="0">
            <x v="40"/>
          </reference>
          <reference field="6" count="1" selected="0">
            <x v="673"/>
          </reference>
          <reference field="9" count="1" selected="0">
            <x v="3"/>
          </reference>
          <reference field="18" count="1" selected="0">
            <x v="106"/>
          </reference>
          <reference field="19" count="1">
            <x v="132"/>
          </reference>
        </references>
      </pivotArea>
    </format>
    <format dxfId="2104">
      <pivotArea dataOnly="0" labelOnly="1" outline="0" fieldPosition="0">
        <references count="6">
          <reference field="2" count="1" selected="0">
            <x v="2"/>
          </reference>
          <reference field="4" count="1" selected="0">
            <x v="40"/>
          </reference>
          <reference field="6" count="1" selected="0">
            <x v="674"/>
          </reference>
          <reference field="9" count="1" selected="0">
            <x v="0"/>
          </reference>
          <reference field="18" count="1" selected="0">
            <x v="198"/>
          </reference>
          <reference field="19" count="1">
            <x v="136"/>
          </reference>
        </references>
      </pivotArea>
    </format>
    <format dxfId="2105">
      <pivotArea dataOnly="0" labelOnly="1" outline="0" fieldPosition="0">
        <references count="6">
          <reference field="2" count="1" selected="0">
            <x v="68"/>
          </reference>
          <reference field="4" count="1" selected="0">
            <x v="40"/>
          </reference>
          <reference field="6" count="1" selected="0">
            <x v="682"/>
          </reference>
          <reference field="9" count="1" selected="0">
            <x v="0"/>
          </reference>
          <reference field="18" count="1" selected="0">
            <x v="111"/>
          </reference>
          <reference field="19" count="1">
            <x v="100"/>
          </reference>
        </references>
      </pivotArea>
    </format>
    <format dxfId="2106">
      <pivotArea dataOnly="0" labelOnly="1" outline="0" fieldPosition="0">
        <references count="6">
          <reference field="2" count="1" selected="0">
            <x v="7"/>
          </reference>
          <reference field="4" count="1" selected="0">
            <x v="40"/>
          </reference>
          <reference field="6" count="1" selected="0">
            <x v="687"/>
          </reference>
          <reference field="9" count="1" selected="0">
            <x v="1"/>
          </reference>
          <reference field="18" count="1" selected="0">
            <x v="113"/>
          </reference>
          <reference field="19" count="1">
            <x v="66"/>
          </reference>
        </references>
      </pivotArea>
    </format>
    <format dxfId="2107">
      <pivotArea dataOnly="0" labelOnly="1" outline="0" fieldPosition="0">
        <references count="6">
          <reference field="2" count="1" selected="0">
            <x v="68"/>
          </reference>
          <reference field="4" count="1" selected="0">
            <x v="40"/>
          </reference>
          <reference field="6" count="1" selected="0">
            <x v="687"/>
          </reference>
          <reference field="9" count="1" selected="0">
            <x v="1"/>
          </reference>
          <reference field="18" count="1" selected="0">
            <x v="111"/>
          </reference>
          <reference field="19" count="1">
            <x v="100"/>
          </reference>
        </references>
      </pivotArea>
    </format>
    <format dxfId="2108">
      <pivotArea dataOnly="0" labelOnly="1" outline="0" fieldPosition="0">
        <references count="6">
          <reference field="2" count="1" selected="0">
            <x v="2"/>
          </reference>
          <reference field="4" count="1" selected="0">
            <x v="40"/>
          </reference>
          <reference field="6" count="1" selected="0">
            <x v="709"/>
          </reference>
          <reference field="9" count="1" selected="0">
            <x v="1"/>
          </reference>
          <reference field="18" count="1" selected="0">
            <x v="198"/>
          </reference>
          <reference field="19" count="1">
            <x v="136"/>
          </reference>
        </references>
      </pivotArea>
    </format>
    <format dxfId="2109">
      <pivotArea dataOnly="0" labelOnly="1" outline="0" fieldPosition="0">
        <references count="6">
          <reference field="2" count="1" selected="0">
            <x v="68"/>
          </reference>
          <reference field="4" count="1" selected="0">
            <x v="40"/>
          </reference>
          <reference field="6" count="1" selected="0">
            <x v="709"/>
          </reference>
          <reference field="9" count="1" selected="0">
            <x v="1"/>
          </reference>
          <reference field="18" count="1" selected="0">
            <x v="111"/>
          </reference>
          <reference field="19" count="1">
            <x v="100"/>
          </reference>
        </references>
      </pivotArea>
    </format>
    <format dxfId="2110">
      <pivotArea dataOnly="0" labelOnly="1" outline="0" fieldPosition="0">
        <references count="6">
          <reference field="2" count="1" selected="0">
            <x v="2"/>
          </reference>
          <reference field="4" count="1" selected="0">
            <x v="40"/>
          </reference>
          <reference field="6" count="1" selected="0">
            <x v="711"/>
          </reference>
          <reference field="9" count="1" selected="0">
            <x v="1"/>
          </reference>
          <reference field="18" count="1" selected="0">
            <x v="198"/>
          </reference>
          <reference field="19" count="1">
            <x v="136"/>
          </reference>
        </references>
      </pivotArea>
    </format>
    <format dxfId="2111">
      <pivotArea dataOnly="0" labelOnly="1" outline="0" fieldPosition="0">
        <references count="6">
          <reference field="2" count="1" selected="0">
            <x v="68"/>
          </reference>
          <reference field="4" count="1" selected="0">
            <x v="40"/>
          </reference>
          <reference field="6" count="1" selected="0">
            <x v="711"/>
          </reference>
          <reference field="9" count="1" selected="0">
            <x v="1"/>
          </reference>
          <reference field="18" count="1" selected="0">
            <x v="111"/>
          </reference>
          <reference field="19" count="1">
            <x v="100"/>
          </reference>
        </references>
      </pivotArea>
    </format>
    <format dxfId="2112">
      <pivotArea dataOnly="0" labelOnly="1" outline="0" fieldPosition="0">
        <references count="6">
          <reference field="2" count="1" selected="0">
            <x v="2"/>
          </reference>
          <reference field="4" count="1" selected="0">
            <x v="40"/>
          </reference>
          <reference field="6" count="1" selected="0">
            <x v="719"/>
          </reference>
          <reference field="9" count="1" selected="0">
            <x v="2"/>
          </reference>
          <reference field="18" count="1" selected="0">
            <x v="198"/>
          </reference>
          <reference field="19" count="1">
            <x v="136"/>
          </reference>
        </references>
      </pivotArea>
    </format>
    <format dxfId="2113">
      <pivotArea dataOnly="0" labelOnly="1" outline="0" fieldPosition="0">
        <references count="6">
          <reference field="2" count="1" selected="0">
            <x v="68"/>
          </reference>
          <reference field="4" count="1" selected="0">
            <x v="40"/>
          </reference>
          <reference field="6" count="1" selected="0">
            <x v="719"/>
          </reference>
          <reference field="9" count="1" selected="0">
            <x v="2"/>
          </reference>
          <reference field="18" count="1" selected="0">
            <x v="111"/>
          </reference>
          <reference field="19" count="1">
            <x v="100"/>
          </reference>
        </references>
      </pivotArea>
    </format>
    <format dxfId="2114">
      <pivotArea dataOnly="0" labelOnly="1" outline="0" fieldPosition="0">
        <references count="6">
          <reference field="2" count="1" selected="0">
            <x v="80"/>
          </reference>
          <reference field="4" count="1" selected="0">
            <x v="40"/>
          </reference>
          <reference field="6" count="1" selected="0">
            <x v="719"/>
          </reference>
          <reference field="9" count="1" selected="0">
            <x v="2"/>
          </reference>
          <reference field="18" count="1" selected="0">
            <x v="150"/>
          </reference>
          <reference field="19" count="1">
            <x v="168"/>
          </reference>
        </references>
      </pivotArea>
    </format>
    <format dxfId="2115">
      <pivotArea dataOnly="0" labelOnly="1" outline="0" fieldPosition="0">
        <references count="6">
          <reference field="2" count="1" selected="0">
            <x v="2"/>
          </reference>
          <reference field="4" count="1" selected="0">
            <x v="40"/>
          </reference>
          <reference field="6" count="1" selected="0">
            <x v="737"/>
          </reference>
          <reference field="9" count="1" selected="0">
            <x v="1"/>
          </reference>
          <reference field="18" count="1" selected="0">
            <x v="198"/>
          </reference>
          <reference field="19" count="1">
            <x v="136"/>
          </reference>
        </references>
      </pivotArea>
    </format>
    <format dxfId="2116">
      <pivotArea dataOnly="0" labelOnly="1" outline="0" fieldPosition="0">
        <references count="6">
          <reference field="2" count="1" selected="0">
            <x v="68"/>
          </reference>
          <reference field="4" count="1" selected="0">
            <x v="40"/>
          </reference>
          <reference field="6" count="1" selected="0">
            <x v="737"/>
          </reference>
          <reference field="9" count="1" selected="0">
            <x v="1"/>
          </reference>
          <reference field="18" count="1" selected="0">
            <x v="111"/>
          </reference>
          <reference field="19" count="1">
            <x v="100"/>
          </reference>
        </references>
      </pivotArea>
    </format>
    <format dxfId="2117">
      <pivotArea dataOnly="0" labelOnly="1" outline="0" fieldPosition="0">
        <references count="6">
          <reference field="2" count="1" selected="0">
            <x v="2"/>
          </reference>
          <reference field="4" count="1" selected="0">
            <x v="40"/>
          </reference>
          <reference field="6" count="1" selected="0">
            <x v="749"/>
          </reference>
          <reference field="9" count="1" selected="0">
            <x v="0"/>
          </reference>
          <reference field="18" count="1" selected="0">
            <x v="198"/>
          </reference>
          <reference field="19" count="1">
            <x v="136"/>
          </reference>
        </references>
      </pivotArea>
    </format>
    <format dxfId="2118">
      <pivotArea dataOnly="0" labelOnly="1" outline="0" fieldPosition="0">
        <references count="6">
          <reference field="2" count="1" selected="0">
            <x v="8"/>
          </reference>
          <reference field="4" count="1" selected="0">
            <x v="41"/>
          </reference>
          <reference field="6" count="1" selected="0">
            <x v="598"/>
          </reference>
          <reference field="9" count="1" selected="0">
            <x v="0"/>
          </reference>
          <reference field="18" count="1" selected="0">
            <x v="1"/>
          </reference>
          <reference field="19" count="1">
            <x v="122"/>
          </reference>
        </references>
      </pivotArea>
    </format>
    <format dxfId="2119">
      <pivotArea dataOnly="0" labelOnly="1" outline="0" fieldPosition="0">
        <references count="6">
          <reference field="2" count="1" selected="0">
            <x v="27"/>
          </reference>
          <reference field="4" count="1" selected="0">
            <x v="42"/>
          </reference>
          <reference field="6" count="1" selected="0">
            <x v="4"/>
          </reference>
          <reference field="9" count="1" selected="0">
            <x v="2"/>
          </reference>
          <reference field="18" count="1" selected="0">
            <x v="46"/>
          </reference>
          <reference field="19" count="1">
            <x v="25"/>
          </reference>
        </references>
      </pivotArea>
    </format>
    <format dxfId="2120">
      <pivotArea dataOnly="0" labelOnly="1" outline="0" fieldPosition="0">
        <references count="6">
          <reference field="2" count="1" selected="0">
            <x v="35"/>
          </reference>
          <reference field="4" count="1" selected="0">
            <x v="42"/>
          </reference>
          <reference field="6" count="1" selected="0">
            <x v="4"/>
          </reference>
          <reference field="9" count="1" selected="0">
            <x v="2"/>
          </reference>
          <reference field="18" count="1" selected="0">
            <x v="174"/>
          </reference>
          <reference field="19" count="1">
            <x v="1"/>
          </reference>
        </references>
      </pivotArea>
    </format>
    <format dxfId="2121">
      <pivotArea dataOnly="0" labelOnly="1" outline="0" fieldPosition="0">
        <references count="6">
          <reference field="2" count="1" selected="0">
            <x v="70"/>
          </reference>
          <reference field="4" count="1" selected="0">
            <x v="42"/>
          </reference>
          <reference field="6" count="1" selected="0">
            <x v="8"/>
          </reference>
          <reference field="9" count="1" selected="0">
            <x v="0"/>
          </reference>
          <reference field="18" count="1" selected="0">
            <x v="28"/>
          </reference>
          <reference field="19" count="1">
            <x v="71"/>
          </reference>
        </references>
      </pivotArea>
    </format>
    <format dxfId="2122">
      <pivotArea dataOnly="0" labelOnly="1" outline="0" fieldPosition="0">
        <references count="6">
          <reference field="2" count="1" selected="0">
            <x v="27"/>
          </reference>
          <reference field="4" count="1" selected="0">
            <x v="42"/>
          </reference>
          <reference field="6" count="1" selected="0">
            <x v="19"/>
          </reference>
          <reference field="9" count="1" selected="0">
            <x v="2"/>
          </reference>
          <reference field="18" count="1" selected="0">
            <x v="46"/>
          </reference>
          <reference field="19" count="1">
            <x v="25"/>
          </reference>
        </references>
      </pivotArea>
    </format>
    <format dxfId="2123">
      <pivotArea dataOnly="0" labelOnly="1" outline="0" fieldPosition="0">
        <references count="6">
          <reference field="2" count="1" selected="0">
            <x v="35"/>
          </reference>
          <reference field="4" count="1" selected="0">
            <x v="42"/>
          </reference>
          <reference field="6" count="1" selected="0">
            <x v="19"/>
          </reference>
          <reference field="9" count="1" selected="0">
            <x v="2"/>
          </reference>
          <reference field="18" count="1" selected="0">
            <x v="174"/>
          </reference>
          <reference field="19" count="1">
            <x v="1"/>
          </reference>
        </references>
      </pivotArea>
    </format>
    <format dxfId="2124">
      <pivotArea dataOnly="0" labelOnly="1" outline="0" fieldPosition="0">
        <references count="6">
          <reference field="2" count="1" selected="0">
            <x v="70"/>
          </reference>
          <reference field="4" count="1" selected="0">
            <x v="42"/>
          </reference>
          <reference field="6" count="1" selected="0">
            <x v="41"/>
          </reference>
          <reference field="9" count="1" selected="0">
            <x v="0"/>
          </reference>
          <reference field="18" count="1" selected="0">
            <x v="28"/>
          </reference>
          <reference field="19" count="1">
            <x v="71"/>
          </reference>
        </references>
      </pivotArea>
    </format>
    <format dxfId="2125">
      <pivotArea dataOnly="0" labelOnly="1" outline="0" fieldPosition="0">
        <references count="6">
          <reference field="2" count="1" selected="0">
            <x v="35"/>
          </reference>
          <reference field="4" count="1" selected="0">
            <x v="42"/>
          </reference>
          <reference field="6" count="1" selected="0">
            <x v="108"/>
          </reference>
          <reference field="9" count="1" selected="0">
            <x v="0"/>
          </reference>
          <reference field="18" count="1" selected="0">
            <x v="174"/>
          </reference>
          <reference field="19" count="1">
            <x v="1"/>
          </reference>
        </references>
      </pivotArea>
    </format>
    <format dxfId="2126">
      <pivotArea dataOnly="0" labelOnly="1" outline="0" fieldPosition="0">
        <references count="6">
          <reference field="2" count="1" selected="0">
            <x v="34"/>
          </reference>
          <reference field="4" count="1" selected="0">
            <x v="42"/>
          </reference>
          <reference field="6" count="1" selected="0">
            <x v="120"/>
          </reference>
          <reference field="9" count="1" selected="0">
            <x v="0"/>
          </reference>
          <reference field="18" count="1" selected="0">
            <x v="154"/>
          </reference>
          <reference field="19" count="1">
            <x v="120"/>
          </reference>
        </references>
      </pivotArea>
    </format>
    <format dxfId="2127">
      <pivotArea dataOnly="0" labelOnly="1" outline="0" fieldPosition="0">
        <references count="6">
          <reference field="2" count="1" selected="0">
            <x v="70"/>
          </reference>
          <reference field="4" count="1" selected="0">
            <x v="42"/>
          </reference>
          <reference field="6" count="1" selected="0">
            <x v="157"/>
          </reference>
          <reference field="9" count="1" selected="0">
            <x v="0"/>
          </reference>
          <reference field="18" count="1" selected="0">
            <x v="28"/>
          </reference>
          <reference field="19" count="1">
            <x v="71"/>
          </reference>
        </references>
      </pivotArea>
    </format>
    <format dxfId="2128">
      <pivotArea dataOnly="0" labelOnly="1" outline="0" fieldPosition="0">
        <references count="6">
          <reference field="2" count="1" selected="0">
            <x v="34"/>
          </reference>
          <reference field="4" count="1" selected="0">
            <x v="42"/>
          </reference>
          <reference field="6" count="1" selected="0">
            <x v="190"/>
          </reference>
          <reference field="9" count="1" selected="0">
            <x v="0"/>
          </reference>
          <reference field="18" count="1" selected="0">
            <x v="154"/>
          </reference>
          <reference field="19" count="1">
            <x v="120"/>
          </reference>
        </references>
      </pivotArea>
    </format>
    <format dxfId="2129">
      <pivotArea dataOnly="0" labelOnly="1" outline="0" fieldPosition="0">
        <references count="6">
          <reference field="2" count="1" selected="0">
            <x v="27"/>
          </reference>
          <reference field="4" count="1" selected="0">
            <x v="42"/>
          </reference>
          <reference field="6" count="1" selected="0">
            <x v="223"/>
          </reference>
          <reference field="9" count="1" selected="0">
            <x v="1"/>
          </reference>
          <reference field="18" count="1" selected="0">
            <x v="46"/>
          </reference>
          <reference field="19" count="1">
            <x v="25"/>
          </reference>
        </references>
      </pivotArea>
    </format>
    <format dxfId="2130">
      <pivotArea dataOnly="0" labelOnly="1" outline="0" fieldPosition="0">
        <references count="6">
          <reference field="2" count="1" selected="0">
            <x v="35"/>
          </reference>
          <reference field="4" count="1" selected="0">
            <x v="42"/>
          </reference>
          <reference field="6" count="1" selected="0">
            <x v="223"/>
          </reference>
          <reference field="9" count="1" selected="0">
            <x v="1"/>
          </reference>
          <reference field="18" count="1" selected="0">
            <x v="174"/>
          </reference>
          <reference field="19" count="1">
            <x v="1"/>
          </reference>
        </references>
      </pivotArea>
    </format>
    <format dxfId="2131">
      <pivotArea dataOnly="0" labelOnly="1" outline="0" fieldPosition="0">
        <references count="6">
          <reference field="2" count="1" selected="0">
            <x v="27"/>
          </reference>
          <reference field="4" count="1" selected="0">
            <x v="42"/>
          </reference>
          <reference field="6" count="1" selected="0">
            <x v="224"/>
          </reference>
          <reference field="9" count="1" selected="0">
            <x v="2"/>
          </reference>
          <reference field="18" count="1" selected="0">
            <x v="46"/>
          </reference>
          <reference field="19" count="1">
            <x v="25"/>
          </reference>
        </references>
      </pivotArea>
    </format>
    <format dxfId="2132">
      <pivotArea dataOnly="0" labelOnly="1" outline="0" fieldPosition="0">
        <references count="6">
          <reference field="2" count="1" selected="0">
            <x v="35"/>
          </reference>
          <reference field="4" count="1" selected="0">
            <x v="42"/>
          </reference>
          <reference field="6" count="1" selected="0">
            <x v="224"/>
          </reference>
          <reference field="9" count="1" selected="0">
            <x v="2"/>
          </reference>
          <reference field="18" count="1" selected="0">
            <x v="174"/>
          </reference>
          <reference field="19" count="1">
            <x v="1"/>
          </reference>
        </references>
      </pivotArea>
    </format>
    <format dxfId="2133">
      <pivotArea dataOnly="0" labelOnly="1" outline="0" fieldPosition="0">
        <references count="6">
          <reference field="2" count="1" selected="0">
            <x v="27"/>
          </reference>
          <reference field="4" count="1" selected="0">
            <x v="42"/>
          </reference>
          <reference field="6" count="1" selected="0">
            <x v="226"/>
          </reference>
          <reference field="9" count="1" selected="0">
            <x v="1"/>
          </reference>
          <reference field="18" count="1" selected="0">
            <x v="46"/>
          </reference>
          <reference field="19" count="1">
            <x v="25"/>
          </reference>
        </references>
      </pivotArea>
    </format>
    <format dxfId="2134">
      <pivotArea dataOnly="0" labelOnly="1" outline="0" fieldPosition="0">
        <references count="6">
          <reference field="2" count="1" selected="0">
            <x v="35"/>
          </reference>
          <reference field="4" count="1" selected="0">
            <x v="42"/>
          </reference>
          <reference field="6" count="1" selected="0">
            <x v="226"/>
          </reference>
          <reference field="9" count="1" selected="0">
            <x v="1"/>
          </reference>
          <reference field="18" count="1" selected="0">
            <x v="174"/>
          </reference>
          <reference field="19" count="1">
            <x v="1"/>
          </reference>
        </references>
      </pivotArea>
    </format>
    <format dxfId="2135">
      <pivotArea dataOnly="0" labelOnly="1" outline="0" fieldPosition="0">
        <references count="6">
          <reference field="2" count="1" selected="0">
            <x v="27"/>
          </reference>
          <reference field="4" count="1" selected="0">
            <x v="42"/>
          </reference>
          <reference field="6" count="1" selected="0">
            <x v="229"/>
          </reference>
          <reference field="9" count="1" selected="0">
            <x v="0"/>
          </reference>
          <reference field="18" count="1" selected="0">
            <x v="46"/>
          </reference>
          <reference field="19" count="1">
            <x v="25"/>
          </reference>
        </references>
      </pivotArea>
    </format>
    <format dxfId="2136">
      <pivotArea dataOnly="0" labelOnly="1" outline="0" fieldPosition="0">
        <references count="6">
          <reference field="2" count="1" selected="0">
            <x v="70"/>
          </reference>
          <reference field="4" count="1" selected="0">
            <x v="42"/>
          </reference>
          <reference field="6" count="1" selected="0">
            <x v="242"/>
          </reference>
          <reference field="9" count="1" selected="0">
            <x v="0"/>
          </reference>
          <reference field="18" count="1" selected="0">
            <x v="28"/>
          </reference>
          <reference field="19" count="1">
            <x v="71"/>
          </reference>
        </references>
      </pivotArea>
    </format>
    <format dxfId="2137">
      <pivotArea dataOnly="0" labelOnly="1" outline="0" fieldPosition="0">
        <references count="6">
          <reference field="2" count="1" selected="0">
            <x v="35"/>
          </reference>
          <reference field="4" count="1" selected="0">
            <x v="42"/>
          </reference>
          <reference field="6" count="1" selected="0">
            <x v="244"/>
          </reference>
          <reference field="9" count="1" selected="0">
            <x v="0"/>
          </reference>
          <reference field="18" count="1" selected="0">
            <x v="174"/>
          </reference>
          <reference field="19" count="1">
            <x v="1"/>
          </reference>
        </references>
      </pivotArea>
    </format>
    <format dxfId="2138">
      <pivotArea dataOnly="0" labelOnly="1" outline="0" fieldPosition="0">
        <references count="6">
          <reference field="2" count="1" selected="0">
            <x v="34"/>
          </reference>
          <reference field="4" count="1" selected="0">
            <x v="42"/>
          </reference>
          <reference field="6" count="1" selected="0">
            <x v="273"/>
          </reference>
          <reference field="9" count="1" selected="0">
            <x v="0"/>
          </reference>
          <reference field="18" count="1" selected="0">
            <x v="154"/>
          </reference>
          <reference field="19" count="1">
            <x v="120"/>
          </reference>
        </references>
      </pivotArea>
    </format>
    <format dxfId="2139">
      <pivotArea dataOnly="0" labelOnly="1" outline="0" fieldPosition="0">
        <references count="6">
          <reference field="2" count="1" selected="0">
            <x v="35"/>
          </reference>
          <reference field="4" count="1" selected="0">
            <x v="42"/>
          </reference>
          <reference field="6" count="1" selected="0">
            <x v="350"/>
          </reference>
          <reference field="9" count="1" selected="0">
            <x v="0"/>
          </reference>
          <reference field="18" count="1" selected="0">
            <x v="174"/>
          </reference>
          <reference field="19" count="1">
            <x v="1"/>
          </reference>
        </references>
      </pivotArea>
    </format>
    <format dxfId="2140">
      <pivotArea dataOnly="0" labelOnly="1" outline="0" fieldPosition="0">
        <references count="6">
          <reference field="2" count="1" selected="0">
            <x v="34"/>
          </reference>
          <reference field="4" count="1" selected="0">
            <x v="42"/>
          </reference>
          <reference field="6" count="1" selected="0">
            <x v="351"/>
          </reference>
          <reference field="9" count="1" selected="0">
            <x v="0"/>
          </reference>
          <reference field="18" count="1" selected="0">
            <x v="154"/>
          </reference>
          <reference field="19" count="1">
            <x v="120"/>
          </reference>
        </references>
      </pivotArea>
    </format>
    <format dxfId="2141">
      <pivotArea dataOnly="0" labelOnly="1" outline="0" fieldPosition="0">
        <references count="6">
          <reference field="2" count="1" selected="0">
            <x v="70"/>
          </reference>
          <reference field="4" count="1" selected="0">
            <x v="42"/>
          </reference>
          <reference field="6" count="1" selected="0">
            <x v="384"/>
          </reference>
          <reference field="9" count="1" selected="0">
            <x v="0"/>
          </reference>
          <reference field="18" count="1" selected="0">
            <x v="28"/>
          </reference>
          <reference field="19" count="1">
            <x v="71"/>
          </reference>
        </references>
      </pivotArea>
    </format>
    <format dxfId="2142">
      <pivotArea dataOnly="0" labelOnly="1" outline="0" fieldPosition="0">
        <references count="6">
          <reference field="2" count="1" selected="0">
            <x v="27"/>
          </reference>
          <reference field="4" count="1" selected="0">
            <x v="42"/>
          </reference>
          <reference field="6" count="1" selected="0">
            <x v="397"/>
          </reference>
          <reference field="9" count="1" selected="0">
            <x v="1"/>
          </reference>
          <reference field="18" count="1" selected="0">
            <x v="46"/>
          </reference>
          <reference field="19" count="1">
            <x v="25"/>
          </reference>
        </references>
      </pivotArea>
    </format>
    <format dxfId="2143">
      <pivotArea dataOnly="0" labelOnly="1" outline="0" fieldPosition="0">
        <references count="6">
          <reference field="2" count="1" selected="0">
            <x v="35"/>
          </reference>
          <reference field="4" count="1" selected="0">
            <x v="42"/>
          </reference>
          <reference field="6" count="1" selected="0">
            <x v="397"/>
          </reference>
          <reference field="9" count="1" selected="0">
            <x v="1"/>
          </reference>
          <reference field="18" count="1" selected="0">
            <x v="174"/>
          </reference>
          <reference field="19" count="1">
            <x v="1"/>
          </reference>
        </references>
      </pivotArea>
    </format>
    <format dxfId="2144">
      <pivotArea dataOnly="0" labelOnly="1" outline="0" fieldPosition="0">
        <references count="6">
          <reference field="2" count="1" selected="0">
            <x v="70"/>
          </reference>
          <reference field="4" count="1" selected="0">
            <x v="42"/>
          </reference>
          <reference field="6" count="1" selected="0">
            <x v="402"/>
          </reference>
          <reference field="9" count="1" selected="0">
            <x v="0"/>
          </reference>
          <reference field="18" count="1" selected="0">
            <x v="28"/>
          </reference>
          <reference field="19" count="1">
            <x v="71"/>
          </reference>
        </references>
      </pivotArea>
    </format>
    <format dxfId="2145">
      <pivotArea dataOnly="0" labelOnly="1" outline="0" fieldPosition="0">
        <references count="6">
          <reference field="2" count="1" selected="0">
            <x v="27"/>
          </reference>
          <reference field="4" count="1" selected="0">
            <x v="42"/>
          </reference>
          <reference field="6" count="1" selected="0">
            <x v="410"/>
          </reference>
          <reference field="9" count="1" selected="0">
            <x v="1"/>
          </reference>
          <reference field="18" count="1" selected="0">
            <x v="46"/>
          </reference>
          <reference field="19" count="1">
            <x v="25"/>
          </reference>
        </references>
      </pivotArea>
    </format>
    <format dxfId="2146">
      <pivotArea dataOnly="0" labelOnly="1" outline="0" fieldPosition="0">
        <references count="6">
          <reference field="2" count="1" selected="0">
            <x v="35"/>
          </reference>
          <reference field="4" count="1" selected="0">
            <x v="42"/>
          </reference>
          <reference field="6" count="1" selected="0">
            <x v="410"/>
          </reference>
          <reference field="9" count="1" selected="0">
            <x v="1"/>
          </reference>
          <reference field="18" count="1" selected="0">
            <x v="174"/>
          </reference>
          <reference field="19" count="1">
            <x v="1"/>
          </reference>
        </references>
      </pivotArea>
    </format>
    <format dxfId="2147">
      <pivotArea dataOnly="0" labelOnly="1" outline="0" fieldPosition="0">
        <references count="6">
          <reference field="2" count="1" selected="0">
            <x v="27"/>
          </reference>
          <reference field="4" count="1" selected="0">
            <x v="42"/>
          </reference>
          <reference field="6" count="1" selected="0">
            <x v="411"/>
          </reference>
          <reference field="9" count="1" selected="0">
            <x v="1"/>
          </reference>
          <reference field="18" count="1" selected="0">
            <x v="46"/>
          </reference>
          <reference field="19" count="1">
            <x v="25"/>
          </reference>
        </references>
      </pivotArea>
    </format>
    <format dxfId="2148">
      <pivotArea dataOnly="0" labelOnly="1" outline="0" fieldPosition="0">
        <references count="6">
          <reference field="2" count="1" selected="0">
            <x v="35"/>
          </reference>
          <reference field="4" count="1" selected="0">
            <x v="42"/>
          </reference>
          <reference field="6" count="1" selected="0">
            <x v="411"/>
          </reference>
          <reference field="9" count="1" selected="0">
            <x v="1"/>
          </reference>
          <reference field="18" count="1" selected="0">
            <x v="174"/>
          </reference>
          <reference field="19" count="1">
            <x v="1"/>
          </reference>
        </references>
      </pivotArea>
    </format>
    <format dxfId="2149">
      <pivotArea dataOnly="0" labelOnly="1" outline="0" fieldPosition="0">
        <references count="6">
          <reference field="2" count="1" selected="0">
            <x v="70"/>
          </reference>
          <reference field="4" count="1" selected="0">
            <x v="42"/>
          </reference>
          <reference field="6" count="1" selected="0">
            <x v="454"/>
          </reference>
          <reference field="9" count="1" selected="0">
            <x v="0"/>
          </reference>
          <reference field="18" count="1" selected="0">
            <x v="28"/>
          </reference>
          <reference field="19" count="1">
            <x v="71"/>
          </reference>
        </references>
      </pivotArea>
    </format>
    <format dxfId="2150">
      <pivotArea dataOnly="0" labelOnly="1" outline="0" fieldPosition="0">
        <references count="6">
          <reference field="2" count="1" selected="0">
            <x v="34"/>
          </reference>
          <reference field="4" count="1" selected="0">
            <x v="42"/>
          </reference>
          <reference field="6" count="1" selected="0">
            <x v="476"/>
          </reference>
          <reference field="9" count="1" selected="0">
            <x v="0"/>
          </reference>
          <reference field="18" count="1" selected="0">
            <x v="154"/>
          </reference>
          <reference field="19" count="1">
            <x v="120"/>
          </reference>
        </references>
      </pivotArea>
    </format>
    <format dxfId="2151">
      <pivotArea dataOnly="0" labelOnly="1" outline="0" fieldPosition="0">
        <references count="6">
          <reference field="2" count="1" selected="0">
            <x v="27"/>
          </reference>
          <reference field="4" count="1" selected="0">
            <x v="42"/>
          </reference>
          <reference field="6" count="1" selected="0">
            <x v="556"/>
          </reference>
          <reference field="9" count="1" selected="0">
            <x v="2"/>
          </reference>
          <reference field="18" count="1" selected="0">
            <x v="46"/>
          </reference>
          <reference field="19" count="1">
            <x v="25"/>
          </reference>
        </references>
      </pivotArea>
    </format>
    <format dxfId="2152">
      <pivotArea dataOnly="0" labelOnly="1" outline="0" fieldPosition="0">
        <references count="6">
          <reference field="2" count="1" selected="0">
            <x v="35"/>
          </reference>
          <reference field="4" count="1" selected="0">
            <x v="42"/>
          </reference>
          <reference field="6" count="1" selected="0">
            <x v="556"/>
          </reference>
          <reference field="9" count="1" selected="0">
            <x v="2"/>
          </reference>
          <reference field="18" count="1" selected="0">
            <x v="174"/>
          </reference>
          <reference field="19" count="1">
            <x v="1"/>
          </reference>
        </references>
      </pivotArea>
    </format>
    <format dxfId="2153">
      <pivotArea dataOnly="0" labelOnly="1" outline="0" fieldPosition="0">
        <references count="6">
          <reference field="2" count="1" selected="0">
            <x v="34"/>
          </reference>
          <reference field="4" count="1" selected="0">
            <x v="42"/>
          </reference>
          <reference field="6" count="1" selected="0">
            <x v="568"/>
          </reference>
          <reference field="9" count="1" selected="0">
            <x v="1"/>
          </reference>
          <reference field="18" count="1" selected="0">
            <x v="154"/>
          </reference>
          <reference field="19" count="1">
            <x v="120"/>
          </reference>
        </references>
      </pivotArea>
    </format>
    <format dxfId="2154">
      <pivotArea dataOnly="0" labelOnly="1" outline="0" fieldPosition="0">
        <references count="6">
          <reference field="2" count="1" selected="0">
            <x v="58"/>
          </reference>
          <reference field="4" count="1" selected="0">
            <x v="42"/>
          </reference>
          <reference field="6" count="1" selected="0">
            <x v="568"/>
          </reference>
          <reference field="9" count="1" selected="0">
            <x v="1"/>
          </reference>
          <reference field="18" count="1" selected="0">
            <x v="153"/>
          </reference>
          <reference field="19" count="1">
            <x v="121"/>
          </reference>
        </references>
      </pivotArea>
    </format>
    <format dxfId="2155">
      <pivotArea dataOnly="0" labelOnly="1" outline="0" fieldPosition="0">
        <references count="6">
          <reference field="2" count="1" selected="0">
            <x v="70"/>
          </reference>
          <reference field="4" count="1" selected="0">
            <x v="42"/>
          </reference>
          <reference field="6" count="1" selected="0">
            <x v="573"/>
          </reference>
          <reference field="9" count="1" selected="0">
            <x v="0"/>
          </reference>
          <reference field="18" count="1" selected="0">
            <x v="28"/>
          </reference>
          <reference field="19" count="1">
            <x v="71"/>
          </reference>
        </references>
      </pivotArea>
    </format>
    <format dxfId="2156">
      <pivotArea dataOnly="0" labelOnly="1" outline="0" fieldPosition="0">
        <references count="6">
          <reference field="2" count="1" selected="0">
            <x v="35"/>
          </reference>
          <reference field="4" count="1" selected="0">
            <x v="42"/>
          </reference>
          <reference field="6" count="1" selected="0">
            <x v="641"/>
          </reference>
          <reference field="9" count="1" selected="0">
            <x v="0"/>
          </reference>
          <reference field="18" count="1" selected="0">
            <x v="174"/>
          </reference>
          <reference field="19" count="1">
            <x v="1"/>
          </reference>
        </references>
      </pivotArea>
    </format>
    <format dxfId="2157">
      <pivotArea dataOnly="0" labelOnly="1" outline="0" fieldPosition="0">
        <references count="6">
          <reference field="2" count="1" selected="0">
            <x v="27"/>
          </reference>
          <reference field="4" count="1" selected="0">
            <x v="42"/>
          </reference>
          <reference field="6" count="1" selected="0">
            <x v="652"/>
          </reference>
          <reference field="9" count="1" selected="0">
            <x v="1"/>
          </reference>
          <reference field="18" count="1" selected="0">
            <x v="46"/>
          </reference>
          <reference field="19" count="1">
            <x v="25"/>
          </reference>
        </references>
      </pivotArea>
    </format>
    <format dxfId="2158">
      <pivotArea dataOnly="0" labelOnly="1" outline="0" fieldPosition="0">
        <references count="6">
          <reference field="2" count="1" selected="0">
            <x v="35"/>
          </reference>
          <reference field="4" count="1" selected="0">
            <x v="42"/>
          </reference>
          <reference field="6" count="1" selected="0">
            <x v="652"/>
          </reference>
          <reference field="9" count="1" selected="0">
            <x v="1"/>
          </reference>
          <reference field="18" count="1" selected="0">
            <x v="174"/>
          </reference>
          <reference field="19" count="1">
            <x v="1"/>
          </reference>
        </references>
      </pivotArea>
    </format>
    <format dxfId="2159">
      <pivotArea dataOnly="0" labelOnly="1" outline="0" fieldPosition="0">
        <references count="6">
          <reference field="2" count="1" selected="0">
            <x v="34"/>
          </reference>
          <reference field="4" count="1" selected="0">
            <x v="42"/>
          </reference>
          <reference field="6" count="1" selected="0">
            <x v="742"/>
          </reference>
          <reference field="9" count="1" selected="0">
            <x v="0"/>
          </reference>
          <reference field="18" count="1" selected="0">
            <x v="154"/>
          </reference>
          <reference field="19" count="1">
            <x v="120"/>
          </reference>
        </references>
      </pivotArea>
    </format>
    <format dxfId="2160">
      <pivotArea dataOnly="0" labelOnly="1" outline="0" fieldPosition="0">
        <references count="6">
          <reference field="2" count="1" selected="0">
            <x v="72"/>
          </reference>
          <reference field="4" count="1" selected="0">
            <x v="43"/>
          </reference>
          <reference field="6" count="1" selected="0">
            <x v="2"/>
          </reference>
          <reference field="9" count="1" selected="0">
            <x v="0"/>
          </reference>
          <reference field="18" count="1" selected="0">
            <x v="138"/>
          </reference>
          <reference field="19" count="1">
            <x v="166"/>
          </reference>
        </references>
      </pivotArea>
    </format>
    <format dxfId="2161">
      <pivotArea dataOnly="0" labelOnly="1" outline="0" fieldPosition="0">
        <references count="6">
          <reference field="2" count="1" selected="0">
            <x v="55"/>
          </reference>
          <reference field="4" count="1" selected="0">
            <x v="44"/>
          </reference>
          <reference field="6" count="1" selected="0">
            <x v="1"/>
          </reference>
          <reference field="9" count="1" selected="0">
            <x v="0"/>
          </reference>
          <reference field="18" count="1" selected="0">
            <x v="132"/>
          </reference>
          <reference field="19" count="1">
            <x v="64"/>
          </reference>
        </references>
      </pivotArea>
    </format>
    <format dxfId="2162">
      <pivotArea dataOnly="0" labelOnly="1" outline="0" fieldPosition="0">
        <references count="6">
          <reference field="2" count="1" selected="0">
            <x v="55"/>
          </reference>
          <reference field="4" count="1" selected="0">
            <x v="44"/>
          </reference>
          <reference field="6" count="1" selected="0">
            <x v="50"/>
          </reference>
          <reference field="9" count="1" selected="0">
            <x v="0"/>
          </reference>
          <reference field="18" count="1" selected="0">
            <x v="196"/>
          </reference>
          <reference field="19" count="1">
            <x v="65"/>
          </reference>
        </references>
      </pivotArea>
    </format>
    <format dxfId="2163">
      <pivotArea dataOnly="0" labelOnly="1" outline="0" fieldPosition="0">
        <references count="6">
          <reference field="2" count="1" selected="0">
            <x v="55"/>
          </reference>
          <reference field="4" count="1" selected="0">
            <x v="44"/>
          </reference>
          <reference field="6" count="1" selected="0">
            <x v="125"/>
          </reference>
          <reference field="9" count="1" selected="0">
            <x v="0"/>
          </reference>
          <reference field="18" count="1" selected="0">
            <x v="112"/>
          </reference>
          <reference field="19" count="1">
            <x v="63"/>
          </reference>
        </references>
      </pivotArea>
    </format>
    <format dxfId="2164">
      <pivotArea dataOnly="0" labelOnly="1" outline="0" fieldPosition="0">
        <references count="6">
          <reference field="2" count="1" selected="0">
            <x v="55"/>
          </reference>
          <reference field="4" count="1" selected="0">
            <x v="44"/>
          </reference>
          <reference field="6" count="1" selected="0">
            <x v="242"/>
          </reference>
          <reference field="9" count="1" selected="0">
            <x v="0"/>
          </reference>
          <reference field="18" count="1" selected="0">
            <x v="205"/>
          </reference>
          <reference field="19" count="1">
            <x v="62"/>
          </reference>
        </references>
      </pivotArea>
    </format>
    <format dxfId="2165">
      <pivotArea dataOnly="0" labelOnly="1" outline="0" fieldPosition="0">
        <references count="6">
          <reference field="2" count="1" selected="0">
            <x v="55"/>
          </reference>
          <reference field="4" count="1" selected="0">
            <x v="44"/>
          </reference>
          <reference field="6" count="1" selected="0">
            <x v="268"/>
          </reference>
          <reference field="9" count="1" selected="0">
            <x v="0"/>
          </reference>
          <reference field="18" count="1" selected="0">
            <x v="132"/>
          </reference>
          <reference field="19" count="1">
            <x v="64"/>
          </reference>
        </references>
      </pivotArea>
    </format>
    <format dxfId="2166">
      <pivotArea dataOnly="0" labelOnly="1" outline="0" fieldPosition="0">
        <references count="6">
          <reference field="2" count="1" selected="0">
            <x v="89"/>
          </reference>
          <reference field="4" count="1" selected="0">
            <x v="44"/>
          </reference>
          <reference field="6" count="1" selected="0">
            <x v="323"/>
          </reference>
          <reference field="9" count="1" selected="0">
            <x v="0"/>
          </reference>
          <reference field="18" count="1" selected="0">
            <x v="193"/>
          </reference>
          <reference field="19" count="1">
            <x v="53"/>
          </reference>
        </references>
      </pivotArea>
    </format>
    <format dxfId="2167">
      <pivotArea dataOnly="0" labelOnly="1" outline="0" fieldPosition="0">
        <references count="6">
          <reference field="2" count="1" selected="0">
            <x v="55"/>
          </reference>
          <reference field="4" count="1" selected="0">
            <x v="44"/>
          </reference>
          <reference field="6" count="1" selected="0">
            <x v="354"/>
          </reference>
          <reference field="9" count="1" selected="0">
            <x v="0"/>
          </reference>
          <reference field="18" count="1" selected="0">
            <x v="19"/>
          </reference>
          <reference field="19" count="1">
            <x v="60"/>
          </reference>
        </references>
      </pivotArea>
    </format>
    <format dxfId="2168">
      <pivotArea dataOnly="0" labelOnly="1" outline="0" fieldPosition="0">
        <references count="6">
          <reference field="2" count="1" selected="0">
            <x v="89"/>
          </reference>
          <reference field="4" count="1" selected="0">
            <x v="44"/>
          </reference>
          <reference field="6" count="1" selected="0">
            <x v="422"/>
          </reference>
          <reference field="9" count="1" selected="0">
            <x v="0"/>
          </reference>
          <reference field="18" count="1" selected="0">
            <x v="193"/>
          </reference>
          <reference field="19" count="1">
            <x v="53"/>
          </reference>
        </references>
      </pivotArea>
    </format>
    <format dxfId="2169">
      <pivotArea dataOnly="0" labelOnly="1" outline="0" fieldPosition="0">
        <references count="6">
          <reference field="2" count="1" selected="0">
            <x v="55"/>
          </reference>
          <reference field="4" count="1" selected="0">
            <x v="44"/>
          </reference>
          <reference field="6" count="1" selected="0">
            <x v="710"/>
          </reference>
          <reference field="9" count="1" selected="0">
            <x v="0"/>
          </reference>
          <reference field="18" count="1" selected="0">
            <x v="52"/>
          </reference>
          <reference field="19" count="1">
            <x v="60"/>
          </reference>
        </references>
      </pivotArea>
    </format>
    <format dxfId="2170">
      <pivotArea dataOnly="0" labelOnly="1" outline="0" fieldPosition="0">
        <references count="6">
          <reference field="2" count="1" selected="0">
            <x v="55"/>
          </reference>
          <reference field="4" count="1" selected="0">
            <x v="44"/>
          </reference>
          <reference field="6" count="1" selected="0">
            <x v="758"/>
          </reference>
          <reference field="9" count="1" selected="0">
            <x v="0"/>
          </reference>
          <reference field="18" count="1" selected="0">
            <x v="58"/>
          </reference>
          <reference field="19" count="1">
            <x v="61"/>
          </reference>
        </references>
      </pivotArea>
    </format>
    <format dxfId="2171">
      <pivotArea dataOnly="0" labelOnly="1" outline="0" fieldPosition="0">
        <references count="6">
          <reference field="2" count="1" selected="0">
            <x v="103"/>
          </reference>
          <reference field="4" count="1" selected="0">
            <x v="45"/>
          </reference>
          <reference field="6" count="1" selected="0">
            <x v="1"/>
          </reference>
          <reference field="9" count="1" selected="0">
            <x v="0"/>
          </reference>
          <reference field="18" count="1" selected="0">
            <x v="157"/>
          </reference>
          <reference field="19" count="1">
            <x v="148"/>
          </reference>
        </references>
      </pivotArea>
    </format>
    <format dxfId="2172">
      <pivotArea dataOnly="0" labelOnly="1" outline="0" fieldPosition="0">
        <references count="6">
          <reference field="2" count="1" selected="0">
            <x v="89"/>
          </reference>
          <reference field="4" count="1" selected="0">
            <x v="45"/>
          </reference>
          <reference field="6" count="1" selected="0">
            <x v="38"/>
          </reference>
          <reference field="9" count="1" selected="0">
            <x v="1"/>
          </reference>
          <reference field="18" count="1" selected="0">
            <x v="36"/>
          </reference>
          <reference field="19" count="1">
            <x v="103"/>
          </reference>
        </references>
      </pivotArea>
    </format>
    <format dxfId="2173">
      <pivotArea dataOnly="0" labelOnly="1" outline="0" fieldPosition="0">
        <references count="6">
          <reference field="2" count="1" selected="0">
            <x v="103"/>
          </reference>
          <reference field="4" count="1" selected="0">
            <x v="45"/>
          </reference>
          <reference field="6" count="1" selected="0">
            <x v="38"/>
          </reference>
          <reference field="9" count="1" selected="0">
            <x v="1"/>
          </reference>
          <reference field="18" count="1" selected="0">
            <x v="139"/>
          </reference>
          <reference field="19" count="1">
            <x v="148"/>
          </reference>
        </references>
      </pivotArea>
    </format>
    <format dxfId="2174">
      <pivotArea dataOnly="0" labelOnly="1" outline="0" fieldPosition="0">
        <references count="6">
          <reference field="2" count="1" selected="0">
            <x v="89"/>
          </reference>
          <reference field="4" count="1" selected="0">
            <x v="45"/>
          </reference>
          <reference field="6" count="1" selected="0">
            <x v="79"/>
          </reference>
          <reference field="9" count="1" selected="0">
            <x v="0"/>
          </reference>
          <reference field="18" count="1" selected="0">
            <x v="165"/>
          </reference>
          <reference field="19" count="1">
            <x v="158"/>
          </reference>
        </references>
      </pivotArea>
    </format>
    <format dxfId="2175">
      <pivotArea dataOnly="0" labelOnly="1" outline="0" fieldPosition="0">
        <references count="6">
          <reference field="2" count="1" selected="0">
            <x v="89"/>
          </reference>
          <reference field="4" count="1" selected="0">
            <x v="45"/>
          </reference>
          <reference field="6" count="1" selected="0">
            <x v="85"/>
          </reference>
          <reference field="9" count="1" selected="0">
            <x v="1"/>
          </reference>
          <reference field="18" count="1" selected="0">
            <x v="36"/>
          </reference>
          <reference field="19" count="1">
            <x v="103"/>
          </reference>
        </references>
      </pivotArea>
    </format>
    <format dxfId="2176">
      <pivotArea dataOnly="0" labelOnly="1" outline="0" fieldPosition="0">
        <references count="6">
          <reference field="2" count="1" selected="0">
            <x v="103"/>
          </reference>
          <reference field="4" count="1" selected="0">
            <x v="45"/>
          </reference>
          <reference field="6" count="1" selected="0">
            <x v="85"/>
          </reference>
          <reference field="9" count="1" selected="0">
            <x v="1"/>
          </reference>
          <reference field="18" count="1" selected="0">
            <x v="157"/>
          </reference>
          <reference field="19" count="1">
            <x v="148"/>
          </reference>
        </references>
      </pivotArea>
    </format>
    <format dxfId="2177">
      <pivotArea dataOnly="0" labelOnly="1" outline="0" fieldPosition="0">
        <references count="6">
          <reference field="2" count="1" selected="0">
            <x v="89"/>
          </reference>
          <reference field="4" count="1" selected="0">
            <x v="45"/>
          </reference>
          <reference field="6" count="1" selected="0">
            <x v="101"/>
          </reference>
          <reference field="9" count="1" selected="0">
            <x v="0"/>
          </reference>
          <reference field="18" count="1" selected="0">
            <x v="165"/>
          </reference>
          <reference field="19" count="1">
            <x v="158"/>
          </reference>
        </references>
      </pivotArea>
    </format>
    <format dxfId="2178">
      <pivotArea dataOnly="0" labelOnly="1" outline="0" fieldPosition="0">
        <references count="6">
          <reference field="2" count="1" selected="0">
            <x v="89"/>
          </reference>
          <reference field="4" count="1" selected="0">
            <x v="45"/>
          </reference>
          <reference field="6" count="1" selected="0">
            <x v="131"/>
          </reference>
          <reference field="9" count="1" selected="0">
            <x v="1"/>
          </reference>
          <reference field="18" count="1" selected="0">
            <x v="36"/>
          </reference>
          <reference field="19" count="1">
            <x v="103"/>
          </reference>
        </references>
      </pivotArea>
    </format>
    <format dxfId="2179">
      <pivotArea dataOnly="0" labelOnly="1" outline="0" fieldPosition="0">
        <references count="6">
          <reference field="2" count="1" selected="0">
            <x v="103"/>
          </reference>
          <reference field="4" count="1" selected="0">
            <x v="45"/>
          </reference>
          <reference field="6" count="1" selected="0">
            <x v="131"/>
          </reference>
          <reference field="9" count="1" selected="0">
            <x v="1"/>
          </reference>
          <reference field="18" count="1" selected="0">
            <x v="157"/>
          </reference>
          <reference field="19" count="1">
            <x v="148"/>
          </reference>
        </references>
      </pivotArea>
    </format>
    <format dxfId="2180">
      <pivotArea dataOnly="0" labelOnly="1" outline="0" fieldPosition="0">
        <references count="6">
          <reference field="2" count="1" selected="0">
            <x v="89"/>
          </reference>
          <reference field="4" count="1" selected="0">
            <x v="45"/>
          </reference>
          <reference field="6" count="1" selected="0">
            <x v="134"/>
          </reference>
          <reference field="9" count="1" selected="0">
            <x v="1"/>
          </reference>
          <reference field="18" count="1" selected="0">
            <x v="36"/>
          </reference>
          <reference field="19" count="1">
            <x v="103"/>
          </reference>
        </references>
      </pivotArea>
    </format>
    <format dxfId="2181">
      <pivotArea dataOnly="0" labelOnly="1" outline="0" fieldPosition="0">
        <references count="6">
          <reference field="2" count="1" selected="0">
            <x v="103"/>
          </reference>
          <reference field="4" count="1" selected="0">
            <x v="45"/>
          </reference>
          <reference field="6" count="1" selected="0">
            <x v="134"/>
          </reference>
          <reference field="9" count="1" selected="0">
            <x v="1"/>
          </reference>
          <reference field="18" count="1" selected="0">
            <x v="178"/>
          </reference>
          <reference field="19" count="1">
            <x v="148"/>
          </reference>
        </references>
      </pivotArea>
    </format>
    <format dxfId="2182">
      <pivotArea dataOnly="0" labelOnly="1" outline="0" fieldPosition="0">
        <references count="6">
          <reference field="2" count="1" selected="0">
            <x v="89"/>
          </reference>
          <reference field="4" count="1" selected="0">
            <x v="45"/>
          </reference>
          <reference field="6" count="1" selected="0">
            <x v="147"/>
          </reference>
          <reference field="9" count="1" selected="0">
            <x v="0"/>
          </reference>
          <reference field="18" count="1" selected="0">
            <x v="114"/>
          </reference>
          <reference field="19" count="1">
            <x v="87"/>
          </reference>
        </references>
      </pivotArea>
    </format>
    <format dxfId="2183">
      <pivotArea dataOnly="0" labelOnly="1" outline="0" fieldPosition="0">
        <references count="6">
          <reference field="2" count="1" selected="0">
            <x v="89"/>
          </reference>
          <reference field="4" count="1" selected="0">
            <x v="45"/>
          </reference>
          <reference field="6" count="1" selected="0">
            <x v="161"/>
          </reference>
          <reference field="9" count="1" selected="0">
            <x v="1"/>
          </reference>
          <reference field="18" count="1" selected="0">
            <x v="101"/>
          </reference>
          <reference field="19" count="1">
            <x v="103"/>
          </reference>
        </references>
      </pivotArea>
    </format>
    <format dxfId="2184">
      <pivotArea dataOnly="0" labelOnly="1" outline="0" fieldPosition="0">
        <references count="6">
          <reference field="2" count="1" selected="0">
            <x v="103"/>
          </reference>
          <reference field="4" count="1" selected="0">
            <x v="45"/>
          </reference>
          <reference field="6" count="1" selected="0">
            <x v="161"/>
          </reference>
          <reference field="9" count="1" selected="0">
            <x v="1"/>
          </reference>
          <reference field="18" count="1" selected="0">
            <x v="157"/>
          </reference>
          <reference field="19" count="1">
            <x v="148"/>
          </reference>
        </references>
      </pivotArea>
    </format>
    <format dxfId="2185">
      <pivotArea dataOnly="0" labelOnly="1" outline="0" fieldPosition="0">
        <references count="6">
          <reference field="2" count="1" selected="0">
            <x v="89"/>
          </reference>
          <reference field="4" count="1" selected="0">
            <x v="45"/>
          </reference>
          <reference field="6" count="1" selected="0">
            <x v="173"/>
          </reference>
          <reference field="9" count="1" selected="0">
            <x v="0"/>
          </reference>
          <reference field="18" count="1" selected="0">
            <x v="114"/>
          </reference>
          <reference field="19" count="1">
            <x v="87"/>
          </reference>
        </references>
      </pivotArea>
    </format>
    <format dxfId="2186">
      <pivotArea dataOnly="0" labelOnly="1" outline="0" fieldPosition="0">
        <references count="6">
          <reference field="2" count="1" selected="0">
            <x v="89"/>
          </reference>
          <reference field="4" count="1" selected="0">
            <x v="45"/>
          </reference>
          <reference field="6" count="1" selected="0">
            <x v="194"/>
          </reference>
          <reference field="9" count="1" selected="0">
            <x v="0"/>
          </reference>
          <reference field="18" count="1" selected="0">
            <x v="165"/>
          </reference>
          <reference field="19" count="1">
            <x v="158"/>
          </reference>
        </references>
      </pivotArea>
    </format>
    <format dxfId="2187">
      <pivotArea dataOnly="0" labelOnly="1" outline="0" fieldPosition="0">
        <references count="6">
          <reference field="2" count="1" selected="0">
            <x v="89"/>
          </reference>
          <reference field="4" count="1" selected="0">
            <x v="45"/>
          </reference>
          <reference field="6" count="1" selected="0">
            <x v="196"/>
          </reference>
          <reference field="9" count="1" selected="0">
            <x v="1"/>
          </reference>
          <reference field="18" count="1" selected="0">
            <x v="189"/>
          </reference>
          <reference field="19" count="1">
            <x v="104"/>
          </reference>
        </references>
      </pivotArea>
    </format>
    <format dxfId="2188">
      <pivotArea dataOnly="0" labelOnly="1" outline="0" fieldPosition="0">
        <references count="6">
          <reference field="2" count="1" selected="0">
            <x v="103"/>
          </reference>
          <reference field="4" count="1" selected="0">
            <x v="45"/>
          </reference>
          <reference field="6" count="1" selected="0">
            <x v="196"/>
          </reference>
          <reference field="9" count="1" selected="0">
            <x v="1"/>
          </reference>
          <reference field="18" count="1" selected="0">
            <x v="70"/>
          </reference>
          <reference field="19" count="1">
            <x v="148"/>
          </reference>
        </references>
      </pivotArea>
    </format>
    <format dxfId="2189">
      <pivotArea dataOnly="0" labelOnly="1" outline="0" fieldPosition="0">
        <references count="6">
          <reference field="2" count="1" selected="0">
            <x v="89"/>
          </reference>
          <reference field="4" count="1" selected="0">
            <x v="45"/>
          </reference>
          <reference field="6" count="1" selected="0">
            <x v="200"/>
          </reference>
          <reference field="9" count="1" selected="0">
            <x v="1"/>
          </reference>
          <reference field="18" count="1" selected="0">
            <x v="37"/>
          </reference>
          <reference field="19" count="1">
            <x v="104"/>
          </reference>
        </references>
      </pivotArea>
    </format>
    <format dxfId="2190">
      <pivotArea dataOnly="0" labelOnly="1" outline="0" fieldPosition="0">
        <references count="6">
          <reference field="2" count="1" selected="0">
            <x v="103"/>
          </reference>
          <reference field="4" count="1" selected="0">
            <x v="45"/>
          </reference>
          <reference field="6" count="1" selected="0">
            <x v="200"/>
          </reference>
          <reference field="9" count="1" selected="0">
            <x v="1"/>
          </reference>
          <reference field="18" count="1" selected="0">
            <x v="157"/>
          </reference>
          <reference field="19" count="1">
            <x v="148"/>
          </reference>
        </references>
      </pivotArea>
    </format>
    <format dxfId="2191">
      <pivotArea dataOnly="0" labelOnly="1" outline="0" fieldPosition="0">
        <references count="6">
          <reference field="2" count="1" selected="0">
            <x v="89"/>
          </reference>
          <reference field="4" count="1" selected="0">
            <x v="45"/>
          </reference>
          <reference field="6" count="1" selected="0">
            <x v="208"/>
          </reference>
          <reference field="9" count="1" selected="0">
            <x v="1"/>
          </reference>
          <reference field="18" count="1" selected="0">
            <x v="36"/>
          </reference>
          <reference field="19" count="1">
            <x v="103"/>
          </reference>
        </references>
      </pivotArea>
    </format>
    <format dxfId="2192">
      <pivotArea dataOnly="0" labelOnly="1" outline="0" fieldPosition="0">
        <references count="6">
          <reference field="2" count="1" selected="0">
            <x v="103"/>
          </reference>
          <reference field="4" count="1" selected="0">
            <x v="45"/>
          </reference>
          <reference field="6" count="1" selected="0">
            <x v="208"/>
          </reference>
          <reference field="9" count="1" selected="0">
            <x v="1"/>
          </reference>
          <reference field="18" count="1" selected="0">
            <x v="97"/>
          </reference>
          <reference field="19" count="1">
            <x v="148"/>
          </reference>
        </references>
      </pivotArea>
    </format>
    <format dxfId="2193">
      <pivotArea dataOnly="0" labelOnly="1" outline="0" fieldPosition="0">
        <references count="6">
          <reference field="2" count="1" selected="0">
            <x v="89"/>
          </reference>
          <reference field="4" count="1" selected="0">
            <x v="45"/>
          </reference>
          <reference field="6" count="1" selected="0">
            <x v="238"/>
          </reference>
          <reference field="9" count="1" selected="0">
            <x v="0"/>
          </reference>
          <reference field="18" count="1" selected="0">
            <x v="165"/>
          </reference>
          <reference field="19" count="1">
            <x v="158"/>
          </reference>
        </references>
      </pivotArea>
    </format>
    <format dxfId="2194">
      <pivotArea dataOnly="0" labelOnly="1" outline="0" fieldPosition="0">
        <references count="6">
          <reference field="2" count="1" selected="0">
            <x v="103"/>
          </reference>
          <reference field="4" count="1" selected="0">
            <x v="45"/>
          </reference>
          <reference field="6" count="1" selected="0">
            <x v="239"/>
          </reference>
          <reference field="9" count="1" selected="0">
            <x v="0"/>
          </reference>
          <reference field="18" count="1" selected="0">
            <x v="157"/>
          </reference>
          <reference field="19" count="1">
            <x v="148"/>
          </reference>
        </references>
      </pivotArea>
    </format>
    <format dxfId="2195">
      <pivotArea dataOnly="0" labelOnly="1" outline="0" fieldPosition="0">
        <references count="6">
          <reference field="2" count="1" selected="0">
            <x v="89"/>
          </reference>
          <reference field="4" count="1" selected="0">
            <x v="45"/>
          </reference>
          <reference field="6" count="1" selected="0">
            <x v="269"/>
          </reference>
          <reference field="9" count="1" selected="0">
            <x v="0"/>
          </reference>
          <reference field="18" count="1" selected="0">
            <x v="114"/>
          </reference>
          <reference field="19" count="1">
            <x v="87"/>
          </reference>
        </references>
      </pivotArea>
    </format>
    <format dxfId="2196">
      <pivotArea dataOnly="0" labelOnly="1" outline="0" fieldPosition="0">
        <references count="6">
          <reference field="2" count="1" selected="0">
            <x v="89"/>
          </reference>
          <reference field="4" count="1" selected="0">
            <x v="45"/>
          </reference>
          <reference field="6" count="1" selected="0">
            <x v="270"/>
          </reference>
          <reference field="9" count="1" selected="0">
            <x v="0"/>
          </reference>
          <reference field="18" count="1" selected="0">
            <x v="165"/>
          </reference>
          <reference field="19" count="1">
            <x v="158"/>
          </reference>
        </references>
      </pivotArea>
    </format>
    <format dxfId="2197">
      <pivotArea dataOnly="0" labelOnly="1" outline="0" fieldPosition="0">
        <references count="6">
          <reference field="2" count="1" selected="0">
            <x v="89"/>
          </reference>
          <reference field="4" count="1" selected="0">
            <x v="45"/>
          </reference>
          <reference field="6" count="1" selected="0">
            <x v="320"/>
          </reference>
          <reference field="9" count="1" selected="0">
            <x v="0"/>
          </reference>
          <reference field="18" count="1" selected="0">
            <x v="114"/>
          </reference>
          <reference field="19" count="1">
            <x v="87"/>
          </reference>
        </references>
      </pivotArea>
    </format>
    <format dxfId="2198">
      <pivotArea dataOnly="0" labelOnly="1" outline="0" fieldPosition="0">
        <references count="6">
          <reference field="2" count="1" selected="0">
            <x v="103"/>
          </reference>
          <reference field="4" count="1" selected="0">
            <x v="45"/>
          </reference>
          <reference field="6" count="1" selected="0">
            <x v="322"/>
          </reference>
          <reference field="9" count="1" selected="0">
            <x v="0"/>
          </reference>
          <reference field="18" count="1" selected="0">
            <x v="157"/>
          </reference>
          <reference field="19" count="1">
            <x v="148"/>
          </reference>
        </references>
      </pivotArea>
    </format>
    <format dxfId="2199">
      <pivotArea dataOnly="0" labelOnly="1" outline="0" fieldPosition="0">
        <references count="6">
          <reference field="2" count="1" selected="0">
            <x v="89"/>
          </reference>
          <reference field="4" count="1" selected="0">
            <x v="45"/>
          </reference>
          <reference field="6" count="1" selected="0">
            <x v="324"/>
          </reference>
          <reference field="9" count="1" selected="0">
            <x v="1"/>
          </reference>
          <reference field="18" count="1" selected="0">
            <x v="37"/>
          </reference>
          <reference field="19" count="1">
            <x v="104"/>
          </reference>
        </references>
      </pivotArea>
    </format>
    <format dxfId="2200">
      <pivotArea dataOnly="0" labelOnly="1" outline="0" fieldPosition="0">
        <references count="6">
          <reference field="2" count="1" selected="0">
            <x v="103"/>
          </reference>
          <reference field="4" count="1" selected="0">
            <x v="45"/>
          </reference>
          <reference field="6" count="1" selected="0">
            <x v="324"/>
          </reference>
          <reference field="9" count="1" selected="0">
            <x v="1"/>
          </reference>
          <reference field="18" count="1" selected="0">
            <x v="157"/>
          </reference>
          <reference field="19" count="1">
            <x v="148"/>
          </reference>
        </references>
      </pivotArea>
    </format>
    <format dxfId="2201">
      <pivotArea dataOnly="0" labelOnly="1" outline="0" fieldPosition="0">
        <references count="6">
          <reference field="2" count="1" selected="0">
            <x v="89"/>
          </reference>
          <reference field="4" count="1" selected="0">
            <x v="45"/>
          </reference>
          <reference field="6" count="1" selected="0">
            <x v="328"/>
          </reference>
          <reference field="9" count="1" selected="0">
            <x v="0"/>
          </reference>
          <reference field="18" count="1" selected="0">
            <x v="114"/>
          </reference>
          <reference field="19" count="1">
            <x v="87"/>
          </reference>
        </references>
      </pivotArea>
    </format>
    <format dxfId="2202">
      <pivotArea dataOnly="0" labelOnly="1" outline="0" fieldPosition="0">
        <references count="6">
          <reference field="2" count="1" selected="0">
            <x v="103"/>
          </reference>
          <reference field="4" count="1" selected="0">
            <x v="45"/>
          </reference>
          <reference field="6" count="1" selected="0">
            <x v="336"/>
          </reference>
          <reference field="9" count="1" selected="0">
            <x v="0"/>
          </reference>
          <reference field="18" count="1" selected="0">
            <x v="157"/>
          </reference>
          <reference field="19" count="1">
            <x v="148"/>
          </reference>
        </references>
      </pivotArea>
    </format>
    <format dxfId="2203">
      <pivotArea dataOnly="0" labelOnly="1" outline="0" fieldPosition="0">
        <references count="6">
          <reference field="2" count="1" selected="0">
            <x v="89"/>
          </reference>
          <reference field="4" count="1" selected="0">
            <x v="45"/>
          </reference>
          <reference field="6" count="1" selected="0">
            <x v="347"/>
          </reference>
          <reference field="9" count="1" selected="0">
            <x v="0"/>
          </reference>
          <reference field="18" count="1" selected="0">
            <x v="165"/>
          </reference>
          <reference field="19" count="1">
            <x v="158"/>
          </reference>
        </references>
      </pivotArea>
    </format>
    <format dxfId="2204">
      <pivotArea dataOnly="0" labelOnly="1" outline="0" fieldPosition="0">
        <references count="6">
          <reference field="2" count="1" selected="0">
            <x v="89"/>
          </reference>
          <reference field="4" count="1" selected="0">
            <x v="45"/>
          </reference>
          <reference field="6" count="1" selected="0">
            <x v="358"/>
          </reference>
          <reference field="9" count="1" selected="0">
            <x v="1"/>
          </reference>
          <reference field="18" count="1" selected="0">
            <x v="101"/>
          </reference>
          <reference field="19" count="1">
            <x v="103"/>
          </reference>
        </references>
      </pivotArea>
    </format>
    <format dxfId="2205">
      <pivotArea dataOnly="0" labelOnly="1" outline="0" fieldPosition="0">
        <references count="6">
          <reference field="2" count="1" selected="0">
            <x v="103"/>
          </reference>
          <reference field="4" count="1" selected="0">
            <x v="45"/>
          </reference>
          <reference field="6" count="1" selected="0">
            <x v="358"/>
          </reference>
          <reference field="9" count="1" selected="0">
            <x v="1"/>
          </reference>
          <reference field="18" count="1" selected="0">
            <x v="157"/>
          </reference>
          <reference field="19" count="1">
            <x v="148"/>
          </reference>
        </references>
      </pivotArea>
    </format>
    <format dxfId="2206">
      <pivotArea dataOnly="0" labelOnly="1" outline="0" fieldPosition="0">
        <references count="6">
          <reference field="2" count="1" selected="0">
            <x v="89"/>
          </reference>
          <reference field="4" count="1" selected="0">
            <x v="45"/>
          </reference>
          <reference field="6" count="1" selected="0">
            <x v="361"/>
          </reference>
          <reference field="9" count="1" selected="0">
            <x v="0"/>
          </reference>
          <reference field="18" count="1" selected="0">
            <x v="114"/>
          </reference>
          <reference field="19" count="1">
            <x v="87"/>
          </reference>
        </references>
      </pivotArea>
    </format>
    <format dxfId="2207">
      <pivotArea dataOnly="0" labelOnly="1" outline="0" fieldPosition="0">
        <references count="6">
          <reference field="2" count="1" selected="0">
            <x v="103"/>
          </reference>
          <reference field="4" count="1" selected="0">
            <x v="45"/>
          </reference>
          <reference field="6" count="1" selected="0">
            <x v="369"/>
          </reference>
          <reference field="9" count="1" selected="0">
            <x v="0"/>
          </reference>
          <reference field="18" count="1" selected="0">
            <x v="157"/>
          </reference>
          <reference field="19" count="1">
            <x v="148"/>
          </reference>
        </references>
      </pivotArea>
    </format>
    <format dxfId="2208">
      <pivotArea dataOnly="0" labelOnly="1" outline="0" fieldPosition="0">
        <references count="6">
          <reference field="2" count="1" selected="0">
            <x v="89"/>
          </reference>
          <reference field="4" count="1" selected="0">
            <x v="45"/>
          </reference>
          <reference field="6" count="1" selected="0">
            <x v="413"/>
          </reference>
          <reference field="9" count="1" selected="0">
            <x v="0"/>
          </reference>
          <reference field="18" count="1" selected="0">
            <x v="165"/>
          </reference>
          <reference field="19" count="1">
            <x v="158"/>
          </reference>
        </references>
      </pivotArea>
    </format>
    <format dxfId="2209">
      <pivotArea dataOnly="0" labelOnly="1" outline="0" fieldPosition="0">
        <references count="6">
          <reference field="2" count="1" selected="0">
            <x v="103"/>
          </reference>
          <reference field="4" count="1" selected="0">
            <x v="45"/>
          </reference>
          <reference field="6" count="1" selected="0">
            <x v="414"/>
          </reference>
          <reference field="9" count="1" selected="0">
            <x v="0"/>
          </reference>
          <reference field="18" count="1" selected="0">
            <x v="157"/>
          </reference>
          <reference field="19" count="1">
            <x v="148"/>
          </reference>
        </references>
      </pivotArea>
    </format>
    <format dxfId="2210">
      <pivotArea dataOnly="0" labelOnly="1" outline="0" fieldPosition="0">
        <references count="6">
          <reference field="2" count="1" selected="0">
            <x v="89"/>
          </reference>
          <reference field="4" count="1" selected="0">
            <x v="45"/>
          </reference>
          <reference field="6" count="1" selected="0">
            <x v="417"/>
          </reference>
          <reference field="9" count="1" selected="0">
            <x v="0"/>
          </reference>
          <reference field="18" count="1" selected="0">
            <x v="165"/>
          </reference>
          <reference field="19" count="1">
            <x v="158"/>
          </reference>
        </references>
      </pivotArea>
    </format>
    <format dxfId="2211">
      <pivotArea dataOnly="0" labelOnly="1" outline="0" fieldPosition="0">
        <references count="6">
          <reference field="2" count="1" selected="0">
            <x v="15"/>
          </reference>
          <reference field="4" count="1" selected="0">
            <x v="45"/>
          </reference>
          <reference field="6" count="1" selected="0">
            <x v="446"/>
          </reference>
          <reference field="9" count="1" selected="0">
            <x v="0"/>
          </reference>
          <reference field="18" count="1" selected="0">
            <x v="144"/>
          </reference>
          <reference field="19" count="1">
            <x v="50"/>
          </reference>
        </references>
      </pivotArea>
    </format>
    <format dxfId="2212">
      <pivotArea dataOnly="0" labelOnly="1" outline="0" fieldPosition="0">
        <references count="6">
          <reference field="2" count="1" selected="0">
            <x v="89"/>
          </reference>
          <reference field="4" count="1" selected="0">
            <x v="45"/>
          </reference>
          <reference field="6" count="1" selected="0">
            <x v="452"/>
          </reference>
          <reference field="9" count="1" selected="0">
            <x v="1"/>
          </reference>
          <reference field="18" count="1" selected="0">
            <x v="101"/>
          </reference>
          <reference field="19" count="1">
            <x v="103"/>
          </reference>
        </references>
      </pivotArea>
    </format>
    <format dxfId="2213">
      <pivotArea dataOnly="0" labelOnly="1" outline="0" fieldPosition="0">
        <references count="6">
          <reference field="2" count="1" selected="0">
            <x v="103"/>
          </reference>
          <reference field="4" count="1" selected="0">
            <x v="45"/>
          </reference>
          <reference field="6" count="1" selected="0">
            <x v="452"/>
          </reference>
          <reference field="9" count="1" selected="0">
            <x v="1"/>
          </reference>
          <reference field="18" count="1" selected="0">
            <x v="157"/>
          </reference>
          <reference field="19" count="1">
            <x v="148"/>
          </reference>
        </references>
      </pivotArea>
    </format>
    <format dxfId="2214">
      <pivotArea dataOnly="0" labelOnly="1" outline="0" fieldPosition="0">
        <references count="6">
          <reference field="2" count="1" selected="0">
            <x v="89"/>
          </reference>
          <reference field="4" count="1" selected="0">
            <x v="45"/>
          </reference>
          <reference field="6" count="1" selected="0">
            <x v="491"/>
          </reference>
          <reference field="9" count="1" selected="0">
            <x v="0"/>
          </reference>
          <reference field="18" count="1" selected="0">
            <x v="165"/>
          </reference>
          <reference field="19" count="1">
            <x v="158"/>
          </reference>
        </references>
      </pivotArea>
    </format>
    <format dxfId="2215">
      <pivotArea dataOnly="0" labelOnly="1" outline="0" fieldPosition="0">
        <references count="6">
          <reference field="2" count="1" selected="0">
            <x v="103"/>
          </reference>
          <reference field="4" count="1" selected="0">
            <x v="45"/>
          </reference>
          <reference field="6" count="1" selected="0">
            <x v="498"/>
          </reference>
          <reference field="9" count="1" selected="0">
            <x v="0"/>
          </reference>
          <reference field="18" count="1" selected="0">
            <x v="157"/>
          </reference>
          <reference field="19" count="1">
            <x v="148"/>
          </reference>
        </references>
      </pivotArea>
    </format>
    <format dxfId="2216">
      <pivotArea dataOnly="0" labelOnly="1" outline="0" fieldPosition="0">
        <references count="6">
          <reference field="2" count="1" selected="0">
            <x v="89"/>
          </reference>
          <reference field="4" count="1" selected="0">
            <x v="45"/>
          </reference>
          <reference field="6" count="1" selected="0">
            <x v="506"/>
          </reference>
          <reference field="9" count="1" selected="0">
            <x v="0"/>
          </reference>
          <reference field="18" count="1" selected="0">
            <x v="165"/>
          </reference>
          <reference field="19" count="1">
            <x v="158"/>
          </reference>
        </references>
      </pivotArea>
    </format>
    <format dxfId="2217">
      <pivotArea dataOnly="0" labelOnly="1" outline="0" fieldPosition="0">
        <references count="6">
          <reference field="2" count="1" selected="0">
            <x v="89"/>
          </reference>
          <reference field="4" count="1" selected="0">
            <x v="45"/>
          </reference>
          <reference field="6" count="1" selected="0">
            <x v="523"/>
          </reference>
          <reference field="9" count="1" selected="0">
            <x v="1"/>
          </reference>
          <reference field="18" count="1" selected="0">
            <x v="37"/>
          </reference>
          <reference field="19" count="1">
            <x v="104"/>
          </reference>
        </references>
      </pivotArea>
    </format>
    <format dxfId="2218">
      <pivotArea dataOnly="0" labelOnly="1" outline="0" fieldPosition="0">
        <references count="6">
          <reference field="2" count="1" selected="0">
            <x v="103"/>
          </reference>
          <reference field="4" count="1" selected="0">
            <x v="45"/>
          </reference>
          <reference field="6" count="1" selected="0">
            <x v="523"/>
          </reference>
          <reference field="9" count="1" selected="0">
            <x v="1"/>
          </reference>
          <reference field="18" count="1" selected="0">
            <x v="157"/>
          </reference>
          <reference field="19" count="1">
            <x v="148"/>
          </reference>
        </references>
      </pivotArea>
    </format>
    <format dxfId="2219">
      <pivotArea dataOnly="0" labelOnly="1" outline="0" fieldPosition="0">
        <references count="6">
          <reference field="2" count="1" selected="0">
            <x v="89"/>
          </reference>
          <reference field="4" count="1" selected="0">
            <x v="45"/>
          </reference>
          <reference field="6" count="1" selected="0">
            <x v="529"/>
          </reference>
          <reference field="9" count="1" selected="0">
            <x v="1"/>
          </reference>
          <reference field="18" count="1" selected="0">
            <x v="67"/>
          </reference>
          <reference field="19" count="1">
            <x v="105"/>
          </reference>
        </references>
      </pivotArea>
    </format>
    <format dxfId="2220">
      <pivotArea dataOnly="0" labelOnly="1" outline="0" fieldPosition="0">
        <references count="6">
          <reference field="2" count="1" selected="0">
            <x v="103"/>
          </reference>
          <reference field="4" count="1" selected="0">
            <x v="45"/>
          </reference>
          <reference field="6" count="1" selected="0">
            <x v="529"/>
          </reference>
          <reference field="9" count="1" selected="0">
            <x v="1"/>
          </reference>
          <reference field="18" count="1" selected="0">
            <x v="88"/>
          </reference>
          <reference field="19" count="1">
            <x v="148"/>
          </reference>
        </references>
      </pivotArea>
    </format>
    <format dxfId="2221">
      <pivotArea dataOnly="0" labelOnly="1" outline="0" fieldPosition="0">
        <references count="6">
          <reference field="2" count="1" selected="0">
            <x v="89"/>
          </reference>
          <reference field="4" count="1" selected="0">
            <x v="45"/>
          </reference>
          <reference field="6" count="1" selected="0">
            <x v="542"/>
          </reference>
          <reference field="9" count="1" selected="0">
            <x v="1"/>
          </reference>
          <reference field="18" count="1" selected="0">
            <x v="67"/>
          </reference>
          <reference field="19" count="1">
            <x v="105"/>
          </reference>
        </references>
      </pivotArea>
    </format>
    <format dxfId="2222">
      <pivotArea dataOnly="0" labelOnly="1" outline="0" fieldPosition="0">
        <references count="6">
          <reference field="2" count="1" selected="0">
            <x v="103"/>
          </reference>
          <reference field="4" count="1" selected="0">
            <x v="45"/>
          </reference>
          <reference field="6" count="1" selected="0">
            <x v="542"/>
          </reference>
          <reference field="9" count="1" selected="0">
            <x v="1"/>
          </reference>
          <reference field="18" count="1" selected="0">
            <x v="156"/>
          </reference>
          <reference field="19" count="1">
            <x v="148"/>
          </reference>
        </references>
      </pivotArea>
    </format>
    <format dxfId="2223">
      <pivotArea dataOnly="0" labelOnly="1" outline="0" fieldPosition="0">
        <references count="6">
          <reference field="2" count="1" selected="0">
            <x v="89"/>
          </reference>
          <reference field="4" count="1" selected="0">
            <x v="45"/>
          </reference>
          <reference field="6" count="1" selected="0">
            <x v="577"/>
          </reference>
          <reference field="9" count="1" selected="0">
            <x v="0"/>
          </reference>
          <reference field="18" count="1" selected="0">
            <x v="114"/>
          </reference>
          <reference field="19" count="1">
            <x v="87"/>
          </reference>
        </references>
      </pivotArea>
    </format>
    <format dxfId="2224">
      <pivotArea dataOnly="0" labelOnly="1" outline="0" fieldPosition="0">
        <references count="6">
          <reference field="2" count="1" selected="0">
            <x v="89"/>
          </reference>
          <reference field="4" count="1" selected="0">
            <x v="45"/>
          </reference>
          <reference field="6" count="1" selected="0">
            <x v="588"/>
          </reference>
          <reference field="9" count="1" selected="0">
            <x v="1"/>
          </reference>
          <reference field="18" count="1" selected="0">
            <x v="36"/>
          </reference>
          <reference field="19" count="1">
            <x v="103"/>
          </reference>
        </references>
      </pivotArea>
    </format>
    <format dxfId="2225">
      <pivotArea dataOnly="0" labelOnly="1" outline="0" fieldPosition="0">
        <references count="6">
          <reference field="2" count="1" selected="0">
            <x v="103"/>
          </reference>
          <reference field="4" count="1" selected="0">
            <x v="45"/>
          </reference>
          <reference field="6" count="1" selected="0">
            <x v="588"/>
          </reference>
          <reference field="9" count="1" selected="0">
            <x v="1"/>
          </reference>
          <reference field="18" count="1" selected="0">
            <x v="2"/>
          </reference>
          <reference field="19" count="1">
            <x v="148"/>
          </reference>
        </references>
      </pivotArea>
    </format>
    <format dxfId="2226">
      <pivotArea dataOnly="0" labelOnly="1" outline="0" fieldPosition="0">
        <references count="6">
          <reference field="2" count="1" selected="0">
            <x v="89"/>
          </reference>
          <reference field="4" count="1" selected="0">
            <x v="45"/>
          </reference>
          <reference field="6" count="1" selected="0">
            <x v="619"/>
          </reference>
          <reference field="9" count="1" selected="0">
            <x v="0"/>
          </reference>
          <reference field="18" count="1" selected="0">
            <x v="114"/>
          </reference>
          <reference field="19" count="1">
            <x v="87"/>
          </reference>
        </references>
      </pivotArea>
    </format>
    <format dxfId="2227">
      <pivotArea dataOnly="0" labelOnly="1" outline="0" fieldPosition="0">
        <references count="6">
          <reference field="2" count="1" selected="0">
            <x v="103"/>
          </reference>
          <reference field="4" count="1" selected="0">
            <x v="45"/>
          </reference>
          <reference field="6" count="1" selected="0">
            <x v="621"/>
          </reference>
          <reference field="9" count="1" selected="0">
            <x v="0"/>
          </reference>
          <reference field="18" count="1" selected="0">
            <x v="56"/>
          </reference>
          <reference field="19" count="1">
            <x v="148"/>
          </reference>
        </references>
      </pivotArea>
    </format>
    <format dxfId="2228">
      <pivotArea dataOnly="0" labelOnly="1" outline="0" fieldPosition="0">
        <references count="6">
          <reference field="2" count="1" selected="0">
            <x v="89"/>
          </reference>
          <reference field="4" count="1" selected="0">
            <x v="45"/>
          </reference>
          <reference field="6" count="1" selected="0">
            <x v="628"/>
          </reference>
          <reference field="9" count="1" selected="0">
            <x v="0"/>
          </reference>
          <reference field="18" count="1" selected="0">
            <x v="165"/>
          </reference>
          <reference field="19" count="1">
            <x v="158"/>
          </reference>
        </references>
      </pivotArea>
    </format>
    <format dxfId="2229">
      <pivotArea dataOnly="0" labelOnly="1" outline="0" fieldPosition="0">
        <references count="6">
          <reference field="2" count="1" selected="0">
            <x v="89"/>
          </reference>
          <reference field="4" count="1" selected="0">
            <x v="45"/>
          </reference>
          <reference field="6" count="1" selected="0">
            <x v="645"/>
          </reference>
          <reference field="9" count="1" selected="0">
            <x v="1"/>
          </reference>
          <reference field="18" count="1" selected="0">
            <x v="67"/>
          </reference>
          <reference field="19" count="1">
            <x v="105"/>
          </reference>
        </references>
      </pivotArea>
    </format>
    <format dxfId="2230">
      <pivotArea dataOnly="0" labelOnly="1" outline="0" fieldPosition="0">
        <references count="6">
          <reference field="2" count="1" selected="0">
            <x v="103"/>
          </reference>
          <reference field="4" count="1" selected="0">
            <x v="45"/>
          </reference>
          <reference field="6" count="1" selected="0">
            <x v="645"/>
          </reference>
          <reference field="9" count="1" selected="0">
            <x v="1"/>
          </reference>
          <reference field="18" count="1" selected="0">
            <x v="88"/>
          </reference>
          <reference field="19" count="1">
            <x v="148"/>
          </reference>
        </references>
      </pivotArea>
    </format>
    <format dxfId="2231">
      <pivotArea dataOnly="0" labelOnly="1" outline="0" fieldPosition="0">
        <references count="6">
          <reference field="2" count="1" selected="0">
            <x v="89"/>
          </reference>
          <reference field="4" count="1" selected="0">
            <x v="45"/>
          </reference>
          <reference field="6" count="1" selected="0">
            <x v="688"/>
          </reference>
          <reference field="9" count="1" selected="0">
            <x v="1"/>
          </reference>
          <reference field="18" count="1" selected="0">
            <x v="38"/>
          </reference>
          <reference field="19" count="1">
            <x v="103"/>
          </reference>
        </references>
      </pivotArea>
    </format>
    <format dxfId="2232">
      <pivotArea dataOnly="0" labelOnly="1" outline="0" fieldPosition="0">
        <references count="6">
          <reference field="2" count="1" selected="0">
            <x v="103"/>
          </reference>
          <reference field="4" count="1" selected="0">
            <x v="45"/>
          </reference>
          <reference field="6" count="1" selected="0">
            <x v="688"/>
          </reference>
          <reference field="9" count="1" selected="0">
            <x v="1"/>
          </reference>
          <reference field="18" count="1" selected="0">
            <x v="157"/>
          </reference>
          <reference field="19" count="1">
            <x v="148"/>
          </reference>
        </references>
      </pivotArea>
    </format>
    <format dxfId="2233">
      <pivotArea dataOnly="0" labelOnly="1" outline="0" fieldPosition="0">
        <references count="6">
          <reference field="2" count="1" selected="0">
            <x v="89"/>
          </reference>
          <reference field="4" count="1" selected="0">
            <x v="45"/>
          </reference>
          <reference field="6" count="1" selected="0">
            <x v="702"/>
          </reference>
          <reference field="9" count="1" selected="0">
            <x v="1"/>
          </reference>
          <reference field="18" count="1" selected="0">
            <x v="101"/>
          </reference>
          <reference field="19" count="1">
            <x v="103"/>
          </reference>
        </references>
      </pivotArea>
    </format>
    <format dxfId="2234">
      <pivotArea dataOnly="0" labelOnly="1" outline="0" fieldPosition="0">
        <references count="6">
          <reference field="2" count="1" selected="0">
            <x v="103"/>
          </reference>
          <reference field="4" count="1" selected="0">
            <x v="45"/>
          </reference>
          <reference field="6" count="1" selected="0">
            <x v="702"/>
          </reference>
          <reference field="9" count="1" selected="0">
            <x v="1"/>
          </reference>
          <reference field="18" count="1" selected="0">
            <x v="157"/>
          </reference>
          <reference field="19" count="1">
            <x v="148"/>
          </reference>
        </references>
      </pivotArea>
    </format>
    <format dxfId="2235">
      <pivotArea dataOnly="0" labelOnly="1" outline="0" fieldPosition="0">
        <references count="6">
          <reference field="2" count="1" selected="0">
            <x v="89"/>
          </reference>
          <reference field="4" count="1" selected="0">
            <x v="45"/>
          </reference>
          <reference field="6" count="1" selected="0">
            <x v="719"/>
          </reference>
          <reference field="9" count="1" selected="0">
            <x v="0"/>
          </reference>
          <reference field="18" count="1" selected="0">
            <x v="165"/>
          </reference>
          <reference field="19" count="1">
            <x v="158"/>
          </reference>
        </references>
      </pivotArea>
    </format>
    <format dxfId="2236">
      <pivotArea dataOnly="0" labelOnly="1" outline="0" fieldPosition="0">
        <references count="6">
          <reference field="2" count="1" selected="0">
            <x v="15"/>
          </reference>
          <reference field="4" count="1" selected="0">
            <x v="45"/>
          </reference>
          <reference field="6" count="1" selected="0">
            <x v="725"/>
          </reference>
          <reference field="9" count="1" selected="0">
            <x v="0"/>
          </reference>
          <reference field="18" count="1" selected="0">
            <x v="207"/>
          </reference>
          <reference field="19" count="1">
            <x v="51"/>
          </reference>
        </references>
      </pivotArea>
    </format>
    <format dxfId="2237">
      <pivotArea dataOnly="0" labelOnly="1" outline="0" fieldPosition="0">
        <references count="6">
          <reference field="2" count="1" selected="0">
            <x v="89"/>
          </reference>
          <reference field="4" count="1" selected="0">
            <x v="45"/>
          </reference>
          <reference field="6" count="1" selected="0">
            <x v="726"/>
          </reference>
          <reference field="9" count="1" selected="0">
            <x v="0"/>
          </reference>
          <reference field="18" count="1" selected="0">
            <x v="165"/>
          </reference>
          <reference field="19" count="1">
            <x v="158"/>
          </reference>
        </references>
      </pivotArea>
    </format>
    <format dxfId="2238">
      <pivotArea dataOnly="0" labelOnly="1" outline="0" fieldPosition="0">
        <references count="6">
          <reference field="2" count="1" selected="0">
            <x v="103"/>
          </reference>
          <reference field="4" count="1" selected="0">
            <x v="45"/>
          </reference>
          <reference field="6" count="1" selected="0">
            <x v="751"/>
          </reference>
          <reference field="9" count="1" selected="0">
            <x v="0"/>
          </reference>
          <reference field="18" count="1" selected="0">
            <x v="157"/>
          </reference>
          <reference field="19" count="1">
            <x v="148"/>
          </reference>
        </references>
      </pivotArea>
    </format>
    <format dxfId="2239">
      <pivotArea dataOnly="0" labelOnly="1" outline="0" fieldPosition="0">
        <references count="6">
          <reference field="2" count="1" selected="0">
            <x v="29"/>
          </reference>
          <reference field="4" count="1" selected="0">
            <x v="46"/>
          </reference>
          <reference field="6" count="1" selected="0">
            <x v="35"/>
          </reference>
          <reference field="9" count="1" selected="0">
            <x v="0"/>
          </reference>
          <reference field="18" count="1" selected="0">
            <x v="127"/>
          </reference>
          <reference field="19" count="1">
            <x v="29"/>
          </reference>
        </references>
      </pivotArea>
    </format>
    <format dxfId="2240">
      <pivotArea dataOnly="0" labelOnly="1" outline="0" fieldPosition="0">
        <references count="6">
          <reference field="2" count="1" selected="0">
            <x v="104"/>
          </reference>
          <reference field="4" count="1" selected="0">
            <x v="47"/>
          </reference>
          <reference field="6" count="1" selected="0">
            <x v="766"/>
          </reference>
          <reference field="9" count="1" selected="0">
            <x v="5"/>
          </reference>
          <reference field="18" count="1" selected="0">
            <x v="230"/>
          </reference>
          <reference field="19" count="1">
            <x v="171"/>
          </reference>
        </references>
      </pivotArea>
    </format>
    <format dxfId="2241">
      <pivotArea dataOnly="0" labelOnly="1" outline="0" fieldPosition="0">
        <references count="7">
          <reference field="2" count="1" selected="0">
            <x v="3"/>
          </reference>
          <reference field="4" count="1" selected="0">
            <x v="0"/>
          </reference>
          <reference field="6" count="1" selected="0">
            <x v="29"/>
          </reference>
          <reference field="9" count="1" selected="0">
            <x v="0"/>
          </reference>
          <reference field="18" count="1" selected="0">
            <x v="25"/>
          </reference>
          <reference field="19" count="1" selected="0">
            <x v="40"/>
          </reference>
          <reference field="20" count="1">
            <x v="61"/>
          </reference>
        </references>
      </pivotArea>
    </format>
    <format dxfId="2242">
      <pivotArea dataOnly="0" labelOnly="1" outline="0" fieldPosition="0">
        <references count="7">
          <reference field="2" count="1" selected="0">
            <x v="3"/>
          </reference>
          <reference field="4" count="1" selected="0">
            <x v="0"/>
          </reference>
          <reference field="6" count="1" selected="0">
            <x v="86"/>
          </reference>
          <reference field="9" count="1" selected="0">
            <x v="0"/>
          </reference>
          <reference field="18" count="1" selected="0">
            <x v="25"/>
          </reference>
          <reference field="19" count="1" selected="0">
            <x v="40"/>
          </reference>
          <reference field="20" count="1">
            <x v="61"/>
          </reference>
        </references>
      </pivotArea>
    </format>
    <format dxfId="2243">
      <pivotArea dataOnly="0" labelOnly="1" outline="0" fieldPosition="0">
        <references count="7">
          <reference field="2" count="1" selected="0">
            <x v="3"/>
          </reference>
          <reference field="4" count="1" selected="0">
            <x v="0"/>
          </reference>
          <reference field="6" count="1" selected="0">
            <x v="214"/>
          </reference>
          <reference field="9" count="1" selected="0">
            <x v="0"/>
          </reference>
          <reference field="18" count="1" selected="0">
            <x v="25"/>
          </reference>
          <reference field="19" count="1" selected="0">
            <x v="40"/>
          </reference>
          <reference field="20" count="1">
            <x v="61"/>
          </reference>
        </references>
      </pivotArea>
    </format>
    <format dxfId="2244">
      <pivotArea dataOnly="0" labelOnly="1" outline="0" fieldPosition="0">
        <references count="7">
          <reference field="2" count="1" selected="0">
            <x v="3"/>
          </reference>
          <reference field="4" count="1" selected="0">
            <x v="0"/>
          </reference>
          <reference field="6" count="1" selected="0">
            <x v="328"/>
          </reference>
          <reference field="9" count="1" selected="0">
            <x v="0"/>
          </reference>
          <reference field="18" count="1" selected="0">
            <x v="110"/>
          </reference>
          <reference field="19" count="1" selected="0">
            <x v="4"/>
          </reference>
          <reference field="20" count="1">
            <x v="61"/>
          </reference>
        </references>
      </pivotArea>
    </format>
    <format dxfId="2245">
      <pivotArea dataOnly="0" labelOnly="1" outline="0" fieldPosition="0">
        <references count="7">
          <reference field="2" count="1" selected="0">
            <x v="67"/>
          </reference>
          <reference field="4" count="1" selected="0">
            <x v="0"/>
          </reference>
          <reference field="6" count="1" selected="0">
            <x v="378"/>
          </reference>
          <reference field="9" count="1" selected="0">
            <x v="0"/>
          </reference>
          <reference field="18" count="1" selected="0">
            <x v="7"/>
          </reference>
          <reference field="19" count="1" selected="0">
            <x v="41"/>
          </reference>
          <reference field="20" count="1">
            <x v="67"/>
          </reference>
        </references>
      </pivotArea>
    </format>
    <format dxfId="2246">
      <pivotArea dataOnly="0" labelOnly="1" outline="0" fieldPosition="0">
        <references count="7">
          <reference field="2" count="1" selected="0">
            <x v="3"/>
          </reference>
          <reference field="4" count="1" selected="0">
            <x v="0"/>
          </reference>
          <reference field="6" count="1" selected="0">
            <x v="399"/>
          </reference>
          <reference field="9" count="1" selected="0">
            <x v="0"/>
          </reference>
          <reference field="18" count="1" selected="0">
            <x v="25"/>
          </reference>
          <reference field="19" count="1" selected="0">
            <x v="40"/>
          </reference>
          <reference field="20" count="1">
            <x v="61"/>
          </reference>
        </references>
      </pivotArea>
    </format>
    <format dxfId="2247">
      <pivotArea dataOnly="0" labelOnly="1" outline="0" fieldPosition="0">
        <references count="7">
          <reference field="2" count="1" selected="0">
            <x v="67"/>
          </reference>
          <reference field="4" count="1" selected="0">
            <x v="0"/>
          </reference>
          <reference field="6" count="1" selected="0">
            <x v="405"/>
          </reference>
          <reference field="9" count="1" selected="0">
            <x v="0"/>
          </reference>
          <reference field="18" count="1" selected="0">
            <x v="7"/>
          </reference>
          <reference field="19" count="1" selected="0">
            <x v="41"/>
          </reference>
          <reference field="20" count="1">
            <x v="67"/>
          </reference>
        </references>
      </pivotArea>
    </format>
    <format dxfId="2248">
      <pivotArea dataOnly="0" labelOnly="1" outline="0" fieldPosition="0">
        <references count="7">
          <reference field="2" count="1" selected="0">
            <x v="3"/>
          </reference>
          <reference field="4" count="1" selected="0">
            <x v="0"/>
          </reference>
          <reference field="6" count="1" selected="0">
            <x v="454"/>
          </reference>
          <reference field="9" count="1" selected="0">
            <x v="0"/>
          </reference>
          <reference field="18" count="1" selected="0">
            <x v="25"/>
          </reference>
          <reference field="19" count="1" selected="0">
            <x v="40"/>
          </reference>
          <reference field="20" count="1">
            <x v="61"/>
          </reference>
        </references>
      </pivotArea>
    </format>
    <format dxfId="2249">
      <pivotArea dataOnly="0" labelOnly="1" outline="0" fieldPosition="0">
        <references count="7">
          <reference field="2" count="1" selected="0">
            <x v="67"/>
          </reference>
          <reference field="4" count="1" selected="0">
            <x v="0"/>
          </reference>
          <reference field="6" count="1" selected="0">
            <x v="589"/>
          </reference>
          <reference field="9" count="1" selected="0">
            <x v="0"/>
          </reference>
          <reference field="18" count="1" selected="0">
            <x v="7"/>
          </reference>
          <reference field="19" count="1" selected="0">
            <x v="41"/>
          </reference>
          <reference field="20" count="1">
            <x v="67"/>
          </reference>
        </references>
      </pivotArea>
    </format>
    <format dxfId="2250">
      <pivotArea dataOnly="0" labelOnly="1" outline="0" fieldPosition="0">
        <references count="7">
          <reference field="2" count="1" selected="0">
            <x v="6"/>
          </reference>
          <reference field="4" count="1" selected="0">
            <x v="1"/>
          </reference>
          <reference field="6" count="1" selected="0">
            <x v="164"/>
          </reference>
          <reference field="9" count="1" selected="0">
            <x v="0"/>
          </reference>
          <reference field="18" count="1" selected="0">
            <x v="78"/>
          </reference>
          <reference field="19" count="1" selected="0">
            <x v="150"/>
          </reference>
          <reference field="20" count="1">
            <x v="8"/>
          </reference>
        </references>
      </pivotArea>
    </format>
    <format dxfId="2251">
      <pivotArea dataOnly="0" labelOnly="1" outline="0" fieldPosition="0">
        <references count="7">
          <reference field="2" count="1" selected="0">
            <x v="63"/>
          </reference>
          <reference field="4" count="1" selected="0">
            <x v="1"/>
          </reference>
          <reference field="6" count="1" selected="0">
            <x v="558"/>
          </reference>
          <reference field="9" count="1" selected="0">
            <x v="0"/>
          </reference>
          <reference field="18" count="1" selected="0">
            <x v="115"/>
          </reference>
          <reference field="19" count="1" selected="0">
            <x v="56"/>
          </reference>
          <reference field="20" count="1">
            <x v="62"/>
          </reference>
        </references>
      </pivotArea>
    </format>
    <format dxfId="2252">
      <pivotArea dataOnly="0" labelOnly="1" outline="0" fieldPosition="0">
        <references count="7">
          <reference field="2" count="1" selected="0">
            <x v="32"/>
          </reference>
          <reference field="4" count="1" selected="0">
            <x v="2"/>
          </reference>
          <reference field="6" count="1" selected="0">
            <x v="142"/>
          </reference>
          <reference field="9" count="1" selected="0">
            <x v="0"/>
          </reference>
          <reference field="18" count="1" selected="0">
            <x v="161"/>
          </reference>
          <reference field="19" count="1" selected="0">
            <x v="8"/>
          </reference>
          <reference field="20" count="1">
            <x v="26"/>
          </reference>
        </references>
      </pivotArea>
    </format>
    <format dxfId="2253">
      <pivotArea dataOnly="0" labelOnly="1" outline="0" fieldPosition="0">
        <references count="7">
          <reference field="2" count="1" selected="0">
            <x v="8"/>
          </reference>
          <reference field="4" count="1" selected="0">
            <x v="2"/>
          </reference>
          <reference field="6" count="1" selected="0">
            <x v="415"/>
          </reference>
          <reference field="9" count="1" selected="0">
            <x v="2"/>
          </reference>
          <reference field="18" count="1" selected="0">
            <x v="200"/>
          </reference>
          <reference field="19" count="1" selected="0">
            <x v="122"/>
          </reference>
          <reference field="20" count="1">
            <x v="9"/>
          </reference>
        </references>
      </pivotArea>
    </format>
    <format dxfId="2254">
      <pivotArea dataOnly="0" labelOnly="1" outline="0" fieldPosition="0">
        <references count="7">
          <reference field="2" count="1" selected="0">
            <x v="76"/>
          </reference>
          <reference field="4" count="1" selected="0">
            <x v="2"/>
          </reference>
          <reference field="6" count="1" selected="0">
            <x v="415"/>
          </reference>
          <reference field="9" count="1" selected="0">
            <x v="2"/>
          </reference>
          <reference field="18" count="1" selected="0">
            <x v="146"/>
          </reference>
          <reference field="19" count="1" selected="0">
            <x v="82"/>
          </reference>
          <reference field="20" count="1">
            <x v="72"/>
          </reference>
        </references>
      </pivotArea>
    </format>
    <format dxfId="2255">
      <pivotArea dataOnly="0" labelOnly="1" outline="0" fieldPosition="0">
        <references count="7">
          <reference field="2" count="1" selected="0">
            <x v="81"/>
          </reference>
          <reference field="4" count="1" selected="0">
            <x v="2"/>
          </reference>
          <reference field="6" count="1" selected="0">
            <x v="415"/>
          </reference>
          <reference field="9" count="1" selected="0">
            <x v="2"/>
          </reference>
          <reference field="18" count="1" selected="0">
            <x v="145"/>
          </reference>
          <reference field="19" count="1" selected="0">
            <x v="81"/>
          </reference>
          <reference field="20" count="1">
            <x v="76"/>
          </reference>
        </references>
      </pivotArea>
    </format>
    <format dxfId="2256">
      <pivotArea dataOnly="0" labelOnly="1" outline="0" fieldPosition="0">
        <references count="7">
          <reference field="2" count="1" selected="0">
            <x v="32"/>
          </reference>
          <reference field="4" count="1" selected="0">
            <x v="2"/>
          </reference>
          <reference field="6" count="1" selected="0">
            <x v="531"/>
          </reference>
          <reference field="9" count="1" selected="0">
            <x v="0"/>
          </reference>
          <reference field="18" count="1" selected="0">
            <x v="116"/>
          </reference>
          <reference field="19" count="1" selected="0">
            <x v="70"/>
          </reference>
          <reference field="20" count="1">
            <x v="27"/>
          </reference>
        </references>
      </pivotArea>
    </format>
    <format dxfId="2257">
      <pivotArea dataOnly="0" labelOnly="1" outline="0" fieldPosition="0">
        <references count="7">
          <reference field="2" count="1" selected="0">
            <x v="77"/>
          </reference>
          <reference field="4" count="1" selected="0">
            <x v="2"/>
          </reference>
          <reference field="6" count="1" selected="0">
            <x v="761"/>
          </reference>
          <reference field="9" count="1" selected="0">
            <x v="0"/>
          </reference>
          <reference field="18" count="1" selected="0">
            <x v="14"/>
          </reference>
          <reference field="19" count="1" selected="0">
            <x v="160"/>
          </reference>
          <reference field="20" count="1">
            <x v="73"/>
          </reference>
        </references>
      </pivotArea>
    </format>
    <format dxfId="2258">
      <pivotArea dataOnly="0" labelOnly="1" outline="0" fieldPosition="0">
        <references count="7">
          <reference field="2" count="1" selected="0">
            <x v="4"/>
          </reference>
          <reference field="4" count="1" selected="0">
            <x v="3"/>
          </reference>
          <reference field="6" count="1" selected="0">
            <x v="3"/>
          </reference>
          <reference field="9" count="1" selected="0">
            <x v="2"/>
          </reference>
          <reference field="18" count="1" selected="0">
            <x v="50"/>
          </reference>
          <reference field="19" count="1" selected="0">
            <x v="79"/>
          </reference>
          <reference field="20" count="1">
            <x v="8"/>
          </reference>
        </references>
      </pivotArea>
    </format>
    <format dxfId="2259">
      <pivotArea dataOnly="0" labelOnly="1" outline="0" fieldPosition="0">
        <references count="7">
          <reference field="2" count="1" selected="0">
            <x v="47"/>
          </reference>
          <reference field="4" count="1" selected="0">
            <x v="3"/>
          </reference>
          <reference field="6" count="1" selected="0">
            <x v="3"/>
          </reference>
          <reference field="9" count="1" selected="0">
            <x v="2"/>
          </reference>
          <reference field="18" count="1" selected="0">
            <x v="120"/>
          </reference>
          <reference field="19" count="1" selected="0">
            <x v="149"/>
          </reference>
          <reference field="20" count="1">
            <x v="44"/>
          </reference>
        </references>
      </pivotArea>
    </format>
    <format dxfId="2260">
      <pivotArea dataOnly="0" labelOnly="1" outline="0" fieldPosition="0">
        <references count="7">
          <reference field="2" count="1" selected="0">
            <x v="65"/>
          </reference>
          <reference field="4" count="1" selected="0">
            <x v="3"/>
          </reference>
          <reference field="6" count="1" selected="0">
            <x v="3"/>
          </reference>
          <reference field="9" count="1" selected="0">
            <x v="2"/>
          </reference>
          <reference field="18" count="1" selected="0">
            <x v="15"/>
          </reference>
          <reference field="19" count="1" selected="0">
            <x v="52"/>
          </reference>
          <reference field="20" count="1">
            <x v="103"/>
          </reference>
        </references>
      </pivotArea>
    </format>
    <format dxfId="2261">
      <pivotArea dataOnly="0" labelOnly="1" outline="0" fieldPosition="0">
        <references count="7">
          <reference field="2" count="1" selected="0">
            <x v="47"/>
          </reference>
          <reference field="4" count="1" selected="0">
            <x v="3"/>
          </reference>
          <reference field="6" count="1" selected="0">
            <x v="11"/>
          </reference>
          <reference field="9" count="1" selected="0">
            <x v="1"/>
          </reference>
          <reference field="18" count="1" selected="0">
            <x v="120"/>
          </reference>
          <reference field="19" count="1" selected="0">
            <x v="143"/>
          </reference>
          <reference field="20" count="1">
            <x v="44"/>
          </reference>
        </references>
      </pivotArea>
    </format>
    <format dxfId="2262">
      <pivotArea dataOnly="0" labelOnly="1" outline="0" fieldPosition="0">
        <references count="7">
          <reference field="2" count="1" selected="0">
            <x v="89"/>
          </reference>
          <reference field="4" count="1" selected="0">
            <x v="3"/>
          </reference>
          <reference field="6" count="1" selected="0">
            <x v="11"/>
          </reference>
          <reference field="9" count="1" selected="0">
            <x v="1"/>
          </reference>
          <reference field="18" count="1" selected="0">
            <x v="137"/>
          </reference>
          <reference field="19" count="1" selected="0">
            <x v="5"/>
          </reference>
          <reference field="20" count="1">
            <x v="92"/>
          </reference>
        </references>
      </pivotArea>
    </format>
    <format dxfId="2263">
      <pivotArea dataOnly="0" labelOnly="1" outline="0" fieldPosition="0">
        <references count="7">
          <reference field="2" count="1" selected="0">
            <x v="92"/>
          </reference>
          <reference field="4" count="1" selected="0">
            <x v="3"/>
          </reference>
          <reference field="6" count="1" selected="0">
            <x v="95"/>
          </reference>
          <reference field="9" count="1" selected="0">
            <x v="0"/>
          </reference>
          <reference field="18" count="1" selected="0">
            <x v="16"/>
          </reference>
          <reference field="19" count="1" selected="0">
            <x v="154"/>
          </reference>
          <reference field="20" count="1">
            <x v="86"/>
          </reference>
        </references>
      </pivotArea>
    </format>
    <format dxfId="2264">
      <pivotArea dataOnly="0" labelOnly="1" outline="0" fieldPosition="0">
        <references count="7">
          <reference field="2" count="1" selected="0">
            <x v="89"/>
          </reference>
          <reference field="4" count="1" selected="0">
            <x v="3"/>
          </reference>
          <reference field="6" count="1" selected="0">
            <x v="97"/>
          </reference>
          <reference field="9" count="1" selected="0">
            <x v="0"/>
          </reference>
          <reference field="18" count="1" selected="0">
            <x v="137"/>
          </reference>
          <reference field="19" count="1" selected="0">
            <x v="5"/>
          </reference>
          <reference field="20" count="1">
            <x v="92"/>
          </reference>
        </references>
      </pivotArea>
    </format>
    <format dxfId="2265">
      <pivotArea dataOnly="0" labelOnly="1" outline="0" fieldPosition="0">
        <references count="7">
          <reference field="2" count="1" selected="0">
            <x v="92"/>
          </reference>
          <reference field="4" count="1" selected="0">
            <x v="3"/>
          </reference>
          <reference field="6" count="1" selected="0">
            <x v="149"/>
          </reference>
          <reference field="9" count="1" selected="0">
            <x v="0"/>
          </reference>
          <reference field="18" count="1" selected="0">
            <x v="16"/>
          </reference>
          <reference field="19" count="1" selected="0">
            <x v="154"/>
          </reference>
          <reference field="20" count="1">
            <x v="86"/>
          </reference>
        </references>
      </pivotArea>
    </format>
    <format dxfId="2266">
      <pivotArea dataOnly="0" labelOnly="1" outline="0" fieldPosition="0">
        <references count="7">
          <reference field="2" count="1" selected="0">
            <x v="4"/>
          </reference>
          <reference field="4" count="1" selected="0">
            <x v="3"/>
          </reference>
          <reference field="6" count="1" selected="0">
            <x v="152"/>
          </reference>
          <reference field="9" count="1" selected="0">
            <x v="2"/>
          </reference>
          <reference field="18" count="1" selected="0">
            <x v="50"/>
          </reference>
          <reference field="19" count="1" selected="0">
            <x v="79"/>
          </reference>
          <reference field="20" count="1">
            <x v="8"/>
          </reference>
        </references>
      </pivotArea>
    </format>
    <format dxfId="2267">
      <pivotArea dataOnly="0" labelOnly="1" outline="0" fieldPosition="0">
        <references count="7">
          <reference field="2" count="1" selected="0">
            <x v="47"/>
          </reference>
          <reference field="4" count="1" selected="0">
            <x v="3"/>
          </reference>
          <reference field="6" count="1" selected="0">
            <x v="152"/>
          </reference>
          <reference field="9" count="1" selected="0">
            <x v="2"/>
          </reference>
          <reference field="18" count="1" selected="0">
            <x v="120"/>
          </reference>
          <reference field="19" count="1" selected="0">
            <x v="159"/>
          </reference>
          <reference field="20" count="1">
            <x v="44"/>
          </reference>
        </references>
      </pivotArea>
    </format>
    <format dxfId="2268">
      <pivotArea dataOnly="0" labelOnly="1" outline="0" fieldPosition="0">
        <references count="7">
          <reference field="2" count="1" selected="0">
            <x v="65"/>
          </reference>
          <reference field="4" count="1" selected="0">
            <x v="3"/>
          </reference>
          <reference field="6" count="1" selected="0">
            <x v="152"/>
          </reference>
          <reference field="9" count="1" selected="0">
            <x v="2"/>
          </reference>
          <reference field="18" count="1" selected="0">
            <x v="15"/>
          </reference>
          <reference field="19" count="1" selected="0">
            <x v="52"/>
          </reference>
          <reference field="20" count="1">
            <x v="103"/>
          </reference>
        </references>
      </pivotArea>
    </format>
    <format dxfId="2269">
      <pivotArea dataOnly="0" labelOnly="1" outline="0" fieldPosition="0">
        <references count="7">
          <reference field="2" count="1" selected="0">
            <x v="89"/>
          </reference>
          <reference field="4" count="1" selected="0">
            <x v="3"/>
          </reference>
          <reference field="6" count="1" selected="0">
            <x v="248"/>
          </reference>
          <reference field="9" count="1" selected="0">
            <x v="1"/>
          </reference>
          <reference field="18" count="1" selected="0">
            <x v="109"/>
          </reference>
          <reference field="19" count="1" selected="0">
            <x v="77"/>
          </reference>
          <reference field="20" count="1">
            <x v="92"/>
          </reference>
        </references>
      </pivotArea>
    </format>
    <format dxfId="2270">
      <pivotArea dataOnly="0" labelOnly="1" outline="0" fieldPosition="0">
        <references count="7">
          <reference field="2" count="1" selected="0">
            <x v="100"/>
          </reference>
          <reference field="4" count="1" selected="0">
            <x v="3"/>
          </reference>
          <reference field="6" count="1" selected="0">
            <x v="248"/>
          </reference>
          <reference field="9" count="1" selected="0">
            <x v="1"/>
          </reference>
          <reference field="18" count="1" selected="0">
            <x v="73"/>
          </reference>
          <reference field="19" count="1" selected="0">
            <x v="78"/>
          </reference>
          <reference field="20" count="1">
            <x v="94"/>
          </reference>
        </references>
      </pivotArea>
    </format>
    <format dxfId="2271">
      <pivotArea dataOnly="0" labelOnly="1" outline="0" fieldPosition="0">
        <references count="7">
          <reference field="2" count="1" selected="0">
            <x v="87"/>
          </reference>
          <reference field="4" count="1" selected="0">
            <x v="3"/>
          </reference>
          <reference field="6" count="1" selected="0">
            <x v="318"/>
          </reference>
          <reference field="9" count="1" selected="0">
            <x v="0"/>
          </reference>
          <reference field="18" count="1" selected="0">
            <x v="55"/>
          </reference>
          <reference field="19" count="1" selected="0">
            <x v="95"/>
          </reference>
          <reference field="20" count="1">
            <x v="93"/>
          </reference>
        </references>
      </pivotArea>
    </format>
    <format dxfId="2272">
      <pivotArea dataOnly="0" labelOnly="1" outline="0" fieldPosition="0">
        <references count="7">
          <reference field="2" count="1" selected="0">
            <x v="89"/>
          </reference>
          <reference field="4" count="1" selected="0">
            <x v="3"/>
          </reference>
          <reference field="6" count="1" selected="0">
            <x v="346"/>
          </reference>
          <reference field="9" count="1" selected="0">
            <x v="0"/>
          </reference>
          <reference field="18" count="1" selected="0">
            <x v="69"/>
          </reference>
          <reference field="19" count="1" selected="0">
            <x v="99"/>
          </reference>
          <reference field="20" count="1">
            <x v="92"/>
          </reference>
        </references>
      </pivotArea>
    </format>
    <format dxfId="2273">
      <pivotArea dataOnly="0" labelOnly="1" outline="0" fieldPosition="0">
        <references count="7">
          <reference field="2" count="1" selected="0">
            <x v="89"/>
          </reference>
          <reference field="4" count="1" selected="0">
            <x v="3"/>
          </reference>
          <reference field="6" count="1" selected="0">
            <x v="352"/>
          </reference>
          <reference field="9" count="1" selected="0">
            <x v="0"/>
          </reference>
          <reference field="18" count="1" selected="0">
            <x v="69"/>
          </reference>
          <reference field="19" count="1" selected="0">
            <x v="99"/>
          </reference>
          <reference field="20" count="1">
            <x v="92"/>
          </reference>
        </references>
      </pivotArea>
    </format>
    <format dxfId="2274">
      <pivotArea dataOnly="0" labelOnly="1" outline="0" fieldPosition="0">
        <references count="7">
          <reference field="2" count="1" selected="0">
            <x v="48"/>
          </reference>
          <reference field="4" count="1" selected="0">
            <x v="3"/>
          </reference>
          <reference field="6" count="1" selected="0">
            <x v="396"/>
          </reference>
          <reference field="9" count="1" selected="0">
            <x v="4"/>
          </reference>
          <reference field="18" count="1" selected="0">
            <x v="72"/>
          </reference>
          <reference field="19" count="1" selected="0">
            <x v="38"/>
          </reference>
          <reference field="20" count="1">
            <x v="46"/>
          </reference>
        </references>
      </pivotArea>
    </format>
    <format dxfId="2275">
      <pivotArea dataOnly="0" labelOnly="1" outline="0" fieldPosition="0">
        <references count="7">
          <reference field="2" count="1" selected="0">
            <x v="49"/>
          </reference>
          <reference field="4" count="1" selected="0">
            <x v="3"/>
          </reference>
          <reference field="6" count="1" selected="0">
            <x v="396"/>
          </reference>
          <reference field="9" count="1" selected="0">
            <x v="4"/>
          </reference>
          <reference field="18" count="1" selected="0">
            <x v="167"/>
          </reference>
          <reference field="19" count="1" selected="0">
            <x v="11"/>
          </reference>
          <reference field="20" count="1">
            <x v="50"/>
          </reference>
        </references>
      </pivotArea>
    </format>
    <format dxfId="2276">
      <pivotArea dataOnly="0" labelOnly="1" outline="0" fieldPosition="0">
        <references count="7">
          <reference field="2" count="1" selected="0">
            <x v="56"/>
          </reference>
          <reference field="4" count="1" selected="0">
            <x v="3"/>
          </reference>
          <reference field="6" count="1" selected="0">
            <x v="396"/>
          </reference>
          <reference field="9" count="1" selected="0">
            <x v="4"/>
          </reference>
          <reference field="18" count="1" selected="0">
            <x v="141"/>
          </reference>
          <reference field="19" count="1" selected="0">
            <x v="37"/>
          </reference>
          <reference field="20" count="1">
            <x v="29"/>
          </reference>
        </references>
      </pivotArea>
    </format>
    <format dxfId="2277">
      <pivotArea dataOnly="0" labelOnly="1" outline="0" fieldPosition="0">
        <references count="7">
          <reference field="2" count="1" selected="0">
            <x v="69"/>
          </reference>
          <reference field="4" count="1" selected="0">
            <x v="3"/>
          </reference>
          <reference field="6" count="1" selected="0">
            <x v="396"/>
          </reference>
          <reference field="9" count="1" selected="0">
            <x v="4"/>
          </reference>
          <reference field="18" count="1" selected="0">
            <x v="43"/>
          </reference>
          <reference field="19" count="1" selected="0">
            <x v="30"/>
          </reference>
          <reference field="20" count="1">
            <x v="58"/>
          </reference>
        </references>
      </pivotArea>
    </format>
    <format dxfId="2278">
      <pivotArea dataOnly="0" labelOnly="1" outline="0" fieldPosition="0">
        <references count="7">
          <reference field="2" count="1" selected="0">
            <x v="69"/>
          </reference>
          <reference field="4" count="1" selected="0">
            <x v="3"/>
          </reference>
          <reference field="6" count="1" selected="0">
            <x v="396"/>
          </reference>
          <reference field="9" count="1" selected="0">
            <x v="4"/>
          </reference>
          <reference field="18" count="1" selected="0">
            <x v="186"/>
          </reference>
          <reference field="19" count="1" selected="0">
            <x v="36"/>
          </reference>
          <reference field="20" count="1">
            <x v="58"/>
          </reference>
        </references>
      </pivotArea>
    </format>
    <format dxfId="2279">
      <pivotArea dataOnly="0" labelOnly="1" outline="0" fieldPosition="0">
        <references count="7">
          <reference field="2" count="1" selected="0">
            <x v="74"/>
          </reference>
          <reference field="4" count="1" selected="0">
            <x v="3"/>
          </reference>
          <reference field="6" count="1" selected="0">
            <x v="396"/>
          </reference>
          <reference field="9" count="1" selected="0">
            <x v="4"/>
          </reference>
          <reference field="18" count="1" selected="0">
            <x v="206"/>
          </reference>
          <reference field="19" count="1" selected="0">
            <x v="31"/>
          </reference>
          <reference field="20" count="1">
            <x v="70"/>
          </reference>
        </references>
      </pivotArea>
    </format>
    <format dxfId="2280">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74"/>
          </reference>
          <reference field="19" count="1" selected="0">
            <x v="12"/>
          </reference>
          <reference field="20" count="1">
            <x v="83"/>
          </reference>
        </references>
      </pivotArea>
    </format>
    <format dxfId="2281">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197"/>
          </reference>
          <reference field="19" count="1" selected="0">
            <x v="12"/>
          </reference>
          <reference field="20" count="1">
            <x v="83"/>
          </reference>
        </references>
      </pivotArea>
    </format>
    <format dxfId="2282">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202"/>
          </reference>
          <reference field="19" count="1" selected="0">
            <x v="13"/>
          </reference>
          <reference field="20" count="1">
            <x v="83"/>
          </reference>
        </references>
      </pivotArea>
    </format>
    <format dxfId="2283">
      <pivotArea dataOnly="0" labelOnly="1" outline="0" fieldPosition="0">
        <references count="7">
          <reference field="2" count="1" selected="0">
            <x v="89"/>
          </reference>
          <reference field="4" count="1" selected="0">
            <x v="3"/>
          </reference>
          <reference field="6" count="1" selected="0">
            <x v="406"/>
          </reference>
          <reference field="9" count="1" selected="0">
            <x v="1"/>
          </reference>
          <reference field="18" count="1" selected="0">
            <x v="109"/>
          </reference>
          <reference field="19" count="1" selected="0">
            <x v="77"/>
          </reference>
          <reference field="20" count="1">
            <x v="92"/>
          </reference>
        </references>
      </pivotArea>
    </format>
    <format dxfId="2284">
      <pivotArea dataOnly="0" labelOnly="1" outline="0" fieldPosition="0">
        <references count="7">
          <reference field="2" count="1" selected="0">
            <x v="100"/>
          </reference>
          <reference field="4" count="1" selected="0">
            <x v="3"/>
          </reference>
          <reference field="6" count="1" selected="0">
            <x v="406"/>
          </reference>
          <reference field="9" count="1" selected="0">
            <x v="1"/>
          </reference>
          <reference field="18" count="1" selected="0">
            <x v="73"/>
          </reference>
          <reference field="19" count="1" selected="0">
            <x v="78"/>
          </reference>
          <reference field="20" count="1">
            <x v="94"/>
          </reference>
        </references>
      </pivotArea>
    </format>
    <format dxfId="2285">
      <pivotArea dataOnly="0" labelOnly="1" outline="0" fieldPosition="0">
        <references count="7">
          <reference field="2" count="1" selected="0">
            <x v="4"/>
          </reference>
          <reference field="4" count="1" selected="0">
            <x v="3"/>
          </reference>
          <reference field="6" count="1" selected="0">
            <x v="416"/>
          </reference>
          <reference field="9" count="1" selected="0">
            <x v="0"/>
          </reference>
          <reference field="18" count="1" selected="0">
            <x v="50"/>
          </reference>
          <reference field="19" count="1" selected="0">
            <x v="79"/>
          </reference>
          <reference field="20" count="1">
            <x v="8"/>
          </reference>
        </references>
      </pivotArea>
    </format>
    <format dxfId="2286">
      <pivotArea dataOnly="0" labelOnly="1" outline="0" fieldPosition="0">
        <references count="7">
          <reference field="2" count="1" selected="0">
            <x v="89"/>
          </reference>
          <reference field="4" count="1" selected="0">
            <x v="3"/>
          </reference>
          <reference field="6" count="1" selected="0">
            <x v="453"/>
          </reference>
          <reference field="9" count="1" selected="0">
            <x v="0"/>
          </reference>
          <reference field="18" count="1" selected="0">
            <x v="89"/>
          </reference>
          <reference field="19" count="1" selected="0">
            <x v="135"/>
          </reference>
          <reference field="20" count="1">
            <x v="92"/>
          </reference>
        </references>
      </pivotArea>
    </format>
    <format dxfId="2287">
      <pivotArea dataOnly="0" labelOnly="1" outline="0" fieldPosition="0">
        <references count="7">
          <reference field="2" count="1" selected="0">
            <x v="4"/>
          </reference>
          <reference field="4" count="1" selected="0">
            <x v="3"/>
          </reference>
          <reference field="6" count="1" selected="0">
            <x v="469"/>
          </reference>
          <reference field="9" count="1" selected="0">
            <x v="0"/>
          </reference>
          <reference field="18" count="1" selected="0">
            <x v="50"/>
          </reference>
          <reference field="19" count="1" selected="0">
            <x v="79"/>
          </reference>
          <reference field="20" count="1">
            <x v="8"/>
          </reference>
        </references>
      </pivotArea>
    </format>
    <format dxfId="2288">
      <pivotArea dataOnly="0" labelOnly="1" outline="0" fieldPosition="0">
        <references count="7">
          <reference field="2" count="1" selected="0">
            <x v="92"/>
          </reference>
          <reference field="4" count="1" selected="0">
            <x v="3"/>
          </reference>
          <reference field="6" count="1" selected="0">
            <x v="472"/>
          </reference>
          <reference field="9" count="1" selected="0">
            <x v="0"/>
          </reference>
          <reference field="18" count="1" selected="0">
            <x v="16"/>
          </reference>
          <reference field="19" count="1" selected="0">
            <x v="154"/>
          </reference>
          <reference field="20" count="1">
            <x v="86"/>
          </reference>
        </references>
      </pivotArea>
    </format>
    <format dxfId="2289">
      <pivotArea dataOnly="0" labelOnly="1" outline="0" fieldPosition="0">
        <references count="7">
          <reference field="2" count="1" selected="0">
            <x v="4"/>
          </reference>
          <reference field="4" count="1" selected="0">
            <x v="3"/>
          </reference>
          <reference field="6" count="1" selected="0">
            <x v="500"/>
          </reference>
          <reference field="9" count="1" selected="0">
            <x v="3"/>
          </reference>
          <reference field="18" count="1" selected="0">
            <x v="50"/>
          </reference>
          <reference field="19" count="1" selected="0">
            <x v="79"/>
          </reference>
          <reference field="20" count="1">
            <x v="8"/>
          </reference>
        </references>
      </pivotArea>
    </format>
    <format dxfId="2290">
      <pivotArea dataOnly="0" labelOnly="1" outline="0" fieldPosition="0">
        <references count="7">
          <reference field="2" count="1" selected="0">
            <x v="39"/>
          </reference>
          <reference field="4" count="1" selected="0">
            <x v="3"/>
          </reference>
          <reference field="6" count="1" selected="0">
            <x v="500"/>
          </reference>
          <reference field="9" count="1" selected="0">
            <x v="3"/>
          </reference>
          <reference field="18" count="1" selected="0">
            <x v="79"/>
          </reference>
          <reference field="19" count="1" selected="0">
            <x v="102"/>
          </reference>
          <reference field="20" count="1">
            <x v="52"/>
          </reference>
        </references>
      </pivotArea>
    </format>
    <format dxfId="2291">
      <pivotArea dataOnly="0" labelOnly="1" outline="0" fieldPosition="0">
        <references count="7">
          <reference field="2" count="1" selected="0">
            <x v="48"/>
          </reference>
          <reference field="4" count="1" selected="0">
            <x v="3"/>
          </reference>
          <reference field="6" count="1" selected="0">
            <x v="500"/>
          </reference>
          <reference field="9" count="1" selected="0">
            <x v="3"/>
          </reference>
          <reference field="18" count="1" selected="0">
            <x v="71"/>
          </reference>
          <reference field="19" count="1" selected="0">
            <x v="38"/>
          </reference>
          <reference field="20" count="1">
            <x v="46"/>
          </reference>
        </references>
      </pivotArea>
    </format>
    <format dxfId="2292">
      <pivotArea dataOnly="0" labelOnly="1" outline="0" fieldPosition="0">
        <references count="7">
          <reference field="2" count="1" selected="0">
            <x v="69"/>
          </reference>
          <reference field="4" count="1" selected="0">
            <x v="3"/>
          </reference>
          <reference field="6" count="1" selected="0">
            <x v="500"/>
          </reference>
          <reference field="9" count="1" selected="0">
            <x v="3"/>
          </reference>
          <reference field="18" count="1" selected="0">
            <x v="186"/>
          </reference>
          <reference field="19" count="1" selected="0">
            <x v="36"/>
          </reference>
          <reference field="20" count="1">
            <x v="58"/>
          </reference>
        </references>
      </pivotArea>
    </format>
    <format dxfId="2293">
      <pivotArea dataOnly="0" labelOnly="1" outline="0" fieldPosition="0">
        <references count="7">
          <reference field="2" count="1" selected="0">
            <x v="92"/>
          </reference>
          <reference field="4" count="1" selected="0">
            <x v="3"/>
          </reference>
          <reference field="6" count="1" selected="0">
            <x v="536"/>
          </reference>
          <reference field="9" count="1" selected="0">
            <x v="0"/>
          </reference>
          <reference field="18" count="1" selected="0">
            <x v="16"/>
          </reference>
          <reference field="19" count="1" selected="0">
            <x v="154"/>
          </reference>
          <reference field="20" count="1">
            <x v="86"/>
          </reference>
        </references>
      </pivotArea>
    </format>
    <format dxfId="2294">
      <pivotArea dataOnly="0" labelOnly="1" outline="0" fieldPosition="0">
        <references count="7">
          <reference field="2" count="1" selected="0">
            <x v="4"/>
          </reference>
          <reference field="4" count="1" selected="0">
            <x v="3"/>
          </reference>
          <reference field="6" count="1" selected="0">
            <x v="572"/>
          </reference>
          <reference field="9" count="1" selected="0">
            <x v="3"/>
          </reference>
          <reference field="18" count="1" selected="0">
            <x v="50"/>
          </reference>
          <reference field="19" count="1" selected="0">
            <x v="79"/>
          </reference>
          <reference field="20" count="1">
            <x v="8"/>
          </reference>
        </references>
      </pivotArea>
    </format>
    <format dxfId="2295">
      <pivotArea dataOnly="0" labelOnly="1" outline="0" fieldPosition="0">
        <references count="7">
          <reference field="2" count="1" selected="0">
            <x v="31"/>
          </reference>
          <reference field="4" count="1" selected="0">
            <x v="3"/>
          </reference>
          <reference field="6" count="1" selected="0">
            <x v="572"/>
          </reference>
          <reference field="9" count="1" selected="0">
            <x v="3"/>
          </reference>
          <reference field="18" count="1" selected="0">
            <x v="27"/>
          </reference>
          <reference field="19" count="1" selected="0">
            <x v="116"/>
          </reference>
          <reference field="20" count="1">
            <x v="99"/>
          </reference>
        </references>
      </pivotArea>
    </format>
    <format dxfId="2296">
      <pivotArea dataOnly="0" labelOnly="1" outline="0" fieldPosition="0">
        <references count="7">
          <reference field="2" count="1" selected="0">
            <x v="69"/>
          </reference>
          <reference field="4" count="1" selected="0">
            <x v="3"/>
          </reference>
          <reference field="6" count="1" selected="0">
            <x v="572"/>
          </reference>
          <reference field="9" count="1" selected="0">
            <x v="3"/>
          </reference>
          <reference field="18" count="1" selected="0">
            <x v="186"/>
          </reference>
          <reference field="19" count="1" selected="0">
            <x v="36"/>
          </reference>
          <reference field="20" count="1">
            <x v="58"/>
          </reference>
        </references>
      </pivotArea>
    </format>
    <format dxfId="2297">
      <pivotArea dataOnly="0" labelOnly="1" outline="0" fieldPosition="0">
        <references count="7">
          <reference field="2" count="1" selected="0">
            <x v="75"/>
          </reference>
          <reference field="4" count="1" selected="0">
            <x v="3"/>
          </reference>
          <reference field="6" count="1" selected="0">
            <x v="572"/>
          </reference>
          <reference field="9" count="1" selected="0">
            <x v="3"/>
          </reference>
          <reference field="18" count="1" selected="0">
            <x v="53"/>
          </reference>
          <reference field="19" count="1" selected="0">
            <x v="161"/>
          </reference>
          <reference field="20" count="1">
            <x v="71"/>
          </reference>
        </references>
      </pivotArea>
    </format>
    <format dxfId="2298">
      <pivotArea dataOnly="0" labelOnly="1" outline="0" fieldPosition="0">
        <references count="7">
          <reference field="2" count="1" selected="0">
            <x v="47"/>
          </reference>
          <reference field="4" count="1" selected="0">
            <x v="3"/>
          </reference>
          <reference field="6" count="1" selected="0">
            <x v="594"/>
          </reference>
          <reference field="9" count="1" selected="0">
            <x v="1"/>
          </reference>
          <reference field="18" count="1" selected="0">
            <x v="120"/>
          </reference>
          <reference field="19" count="1" selected="0">
            <x v="143"/>
          </reference>
          <reference field="20" count="1">
            <x v="44"/>
          </reference>
        </references>
      </pivotArea>
    </format>
    <format dxfId="2299">
      <pivotArea dataOnly="0" labelOnly="1" outline="0" fieldPosition="0">
        <references count="7">
          <reference field="2" count="1" selected="0">
            <x v="92"/>
          </reference>
          <reference field="4" count="1" selected="0">
            <x v="3"/>
          </reference>
          <reference field="6" count="1" selected="0">
            <x v="594"/>
          </reference>
          <reference field="9" count="1" selected="0">
            <x v="1"/>
          </reference>
          <reference field="18" count="1" selected="0">
            <x v="16"/>
          </reference>
          <reference field="19" count="1" selected="0">
            <x v="154"/>
          </reference>
          <reference field="20" count="1">
            <x v="86"/>
          </reference>
        </references>
      </pivotArea>
    </format>
    <format dxfId="2300">
      <pivotArea dataOnly="0" labelOnly="1" outline="0" fieldPosition="0">
        <references count="7">
          <reference field="2" count="1" selected="0">
            <x v="89"/>
          </reference>
          <reference field="4" count="1" selected="0">
            <x v="3"/>
          </reference>
          <reference field="6" count="1" selected="0">
            <x v="600"/>
          </reference>
          <reference field="9" count="1" selected="0">
            <x v="0"/>
          </reference>
          <reference field="18" count="1" selected="0">
            <x v="89"/>
          </reference>
          <reference field="19" count="1" selected="0">
            <x v="135"/>
          </reference>
          <reference field="20" count="1">
            <x v="92"/>
          </reference>
        </references>
      </pivotArea>
    </format>
    <format dxfId="2301">
      <pivotArea dataOnly="0" labelOnly="1" outline="0" fieldPosition="0">
        <references count="7">
          <reference field="2" count="1" selected="0">
            <x v="4"/>
          </reference>
          <reference field="4" count="1" selected="0">
            <x v="3"/>
          </reference>
          <reference field="6" count="1" selected="0">
            <x v="601"/>
          </reference>
          <reference field="9" count="1" selected="0">
            <x v="3"/>
          </reference>
          <reference field="18" count="1" selected="0">
            <x v="50"/>
          </reference>
          <reference field="19" count="1" selected="0">
            <x v="79"/>
          </reference>
          <reference field="20" count="1">
            <x v="8"/>
          </reference>
        </references>
      </pivotArea>
    </format>
    <format dxfId="2302">
      <pivotArea dataOnly="0" labelOnly="1" outline="0" fieldPosition="0">
        <references count="7">
          <reference field="2" count="1" selected="0">
            <x v="31"/>
          </reference>
          <reference field="4" count="1" selected="0">
            <x v="3"/>
          </reference>
          <reference field="6" count="1" selected="0">
            <x v="601"/>
          </reference>
          <reference field="9" count="1" selected="0">
            <x v="3"/>
          </reference>
          <reference field="18" count="1" selected="0">
            <x v="27"/>
          </reference>
          <reference field="19" count="1" selected="0">
            <x v="116"/>
          </reference>
          <reference field="20" count="1">
            <x v="99"/>
          </reference>
        </references>
      </pivotArea>
    </format>
    <format dxfId="2303">
      <pivotArea dataOnly="0" labelOnly="1" outline="0" fieldPosition="0">
        <references count="7">
          <reference field="2" count="1" selected="0">
            <x v="69"/>
          </reference>
          <reference field="4" count="1" selected="0">
            <x v="3"/>
          </reference>
          <reference field="6" count="1" selected="0">
            <x v="601"/>
          </reference>
          <reference field="9" count="1" selected="0">
            <x v="3"/>
          </reference>
          <reference field="18" count="1" selected="0">
            <x v="186"/>
          </reference>
          <reference field="19" count="1" selected="0">
            <x v="36"/>
          </reference>
          <reference field="20" count="1">
            <x v="58"/>
          </reference>
        </references>
      </pivotArea>
    </format>
    <format dxfId="2304">
      <pivotArea dataOnly="0" labelOnly="1" outline="0" fieldPosition="0">
        <references count="7">
          <reference field="2" count="1" selected="0">
            <x v="75"/>
          </reference>
          <reference field="4" count="1" selected="0">
            <x v="3"/>
          </reference>
          <reference field="6" count="1" selected="0">
            <x v="601"/>
          </reference>
          <reference field="9" count="1" selected="0">
            <x v="3"/>
          </reference>
          <reference field="18" count="1" selected="0">
            <x v="53"/>
          </reference>
          <reference field="19" count="1" selected="0">
            <x v="161"/>
          </reference>
          <reference field="20" count="1">
            <x v="71"/>
          </reference>
        </references>
      </pivotArea>
    </format>
    <format dxfId="2305">
      <pivotArea dataOnly="0" labelOnly="1" outline="0" fieldPosition="0">
        <references count="7">
          <reference field="2" count="1" selected="0">
            <x v="1"/>
          </reference>
          <reference field="4" count="1" selected="0">
            <x v="3"/>
          </reference>
          <reference field="6" count="1" selected="0">
            <x v="602"/>
          </reference>
          <reference field="9" count="1" selected="0">
            <x v="3"/>
          </reference>
          <reference field="18" count="1" selected="0">
            <x v="166"/>
          </reference>
          <reference field="19" count="1" selected="0">
            <x v="94"/>
          </reference>
          <reference field="20" count="1">
            <x v="5"/>
          </reference>
        </references>
      </pivotArea>
    </format>
    <format dxfId="2306">
      <pivotArea dataOnly="0" labelOnly="1" outline="0" fieldPosition="0">
        <references count="7">
          <reference field="2" count="1" selected="0">
            <x v="56"/>
          </reference>
          <reference field="4" count="1" selected="0">
            <x v="3"/>
          </reference>
          <reference field="6" count="1" selected="0">
            <x v="602"/>
          </reference>
          <reference field="9" count="1" selected="0">
            <x v="3"/>
          </reference>
          <reference field="18" count="1" selected="0">
            <x v="34"/>
          </reference>
          <reference field="19" count="1" selected="0">
            <x v="96"/>
          </reference>
          <reference field="20" count="1">
            <x v="29"/>
          </reference>
        </references>
      </pivotArea>
    </format>
    <format dxfId="2307">
      <pivotArea dataOnly="0" labelOnly="1" outline="0" fieldPosition="0">
        <references count="7">
          <reference field="2" count="1" selected="0">
            <x v="87"/>
          </reference>
          <reference field="4" count="1" selected="0">
            <x v="3"/>
          </reference>
          <reference field="6" count="1" selected="0">
            <x v="602"/>
          </reference>
          <reference field="9" count="1" selected="0">
            <x v="3"/>
          </reference>
          <reference field="18" count="1" selected="0">
            <x v="163"/>
          </reference>
          <reference field="19" count="1" selected="0">
            <x v="95"/>
          </reference>
          <reference field="20" count="1">
            <x v="93"/>
          </reference>
        </references>
      </pivotArea>
    </format>
    <format dxfId="2308">
      <pivotArea dataOnly="0" labelOnly="1" outline="0" fieldPosition="0">
        <references count="7">
          <reference field="2" count="1" selected="0">
            <x v="4"/>
          </reference>
          <reference field="4" count="1" selected="0">
            <x v="3"/>
          </reference>
          <reference field="6" count="1" selected="0">
            <x v="603"/>
          </reference>
          <reference field="9" count="1" selected="0">
            <x v="1"/>
          </reference>
          <reference field="18" count="1" selected="0">
            <x v="50"/>
          </reference>
          <reference field="19" count="1" selected="0">
            <x v="79"/>
          </reference>
          <reference field="20" count="1">
            <x v="8"/>
          </reference>
        </references>
      </pivotArea>
    </format>
    <format dxfId="2309">
      <pivotArea dataOnly="0" labelOnly="1" outline="0" fieldPosition="0">
        <references count="7">
          <reference field="2" count="1" selected="0">
            <x v="65"/>
          </reference>
          <reference field="4" count="1" selected="0">
            <x v="3"/>
          </reference>
          <reference field="6" count="1" selected="0">
            <x v="603"/>
          </reference>
          <reference field="9" count="1" selected="0">
            <x v="1"/>
          </reference>
          <reference field="18" count="1" selected="0">
            <x v="15"/>
          </reference>
          <reference field="19" count="1" selected="0">
            <x v="52"/>
          </reference>
          <reference field="20" count="1">
            <x v="103"/>
          </reference>
        </references>
      </pivotArea>
    </format>
    <format dxfId="2310">
      <pivotArea dataOnly="0" labelOnly="1" outline="0" fieldPosition="0">
        <references count="7">
          <reference field="2" count="1" selected="0">
            <x v="89"/>
          </reference>
          <reference field="4" count="1" selected="0">
            <x v="3"/>
          </reference>
          <reference field="6" count="1" selected="0">
            <x v="605"/>
          </reference>
          <reference field="9" count="1" selected="0">
            <x v="1"/>
          </reference>
          <reference field="18" count="1" selected="0">
            <x v="137"/>
          </reference>
          <reference field="19" count="1" selected="0">
            <x v="5"/>
          </reference>
          <reference field="20" count="1">
            <x v="92"/>
          </reference>
        </references>
      </pivotArea>
    </format>
    <format dxfId="2311">
      <pivotArea dataOnly="0" labelOnly="1" outline="0" fieldPosition="0">
        <references count="7">
          <reference field="2" count="1" selected="0">
            <x v="100"/>
          </reference>
          <reference field="4" count="1" selected="0">
            <x v="3"/>
          </reference>
          <reference field="6" count="1" selected="0">
            <x v="605"/>
          </reference>
          <reference field="9" count="1" selected="0">
            <x v="1"/>
          </reference>
          <reference field="18" count="1" selected="0">
            <x v="100"/>
          </reference>
          <reference field="19" count="1" selected="0">
            <x v="6"/>
          </reference>
          <reference field="20" count="1">
            <x v="94"/>
          </reference>
        </references>
      </pivotArea>
    </format>
    <format dxfId="2312">
      <pivotArea dataOnly="0" labelOnly="1" outline="0" fieldPosition="0">
        <references count="7">
          <reference field="2" count="1" selected="0">
            <x v="89"/>
          </reference>
          <reference field="4" count="1" selected="0">
            <x v="3"/>
          </reference>
          <reference field="6" count="1" selected="0">
            <x v="607"/>
          </reference>
          <reference field="9" count="1" selected="0">
            <x v="0"/>
          </reference>
          <reference field="18" count="1" selected="0">
            <x v="44"/>
          </reference>
          <reference field="19" count="1" selected="0">
            <x v="123"/>
          </reference>
          <reference field="20" count="1">
            <x v="92"/>
          </reference>
        </references>
      </pivotArea>
    </format>
    <format dxfId="2313">
      <pivotArea dataOnly="0" labelOnly="1" outline="0" fieldPosition="0">
        <references count="7">
          <reference field="2" count="1" selected="0">
            <x v="65"/>
          </reference>
          <reference field="4" count="1" selected="0">
            <x v="3"/>
          </reference>
          <reference field="6" count="1" selected="0">
            <x v="608"/>
          </reference>
          <reference field="9" count="1" selected="0">
            <x v="0"/>
          </reference>
          <reference field="18" count="1" selected="0">
            <x v="15"/>
          </reference>
          <reference field="19" count="1" selected="0">
            <x v="52"/>
          </reference>
          <reference field="20" count="1">
            <x v="103"/>
          </reference>
        </references>
      </pivotArea>
    </format>
    <format dxfId="2314">
      <pivotArea dataOnly="0" labelOnly="1" outline="0" fieldPosition="0">
        <references count="7">
          <reference field="2" count="1" selected="0">
            <x v="49"/>
          </reference>
          <reference field="4" count="1" selected="0">
            <x v="3"/>
          </reference>
          <reference field="6" count="1" selected="0">
            <x v="612"/>
          </reference>
          <reference field="9" count="1" selected="0">
            <x v="2"/>
          </reference>
          <reference field="18" count="1" selected="0">
            <x v="40"/>
          </reference>
          <reference field="19" count="1" selected="0">
            <x v="11"/>
          </reference>
          <reference field="20" count="1">
            <x v="50"/>
          </reference>
        </references>
      </pivotArea>
    </format>
    <format dxfId="2315">
      <pivotArea dataOnly="0" labelOnly="1" outline="0" fieldPosition="0">
        <references count="7">
          <reference field="2" count="1" selected="0">
            <x v="69"/>
          </reference>
          <reference field="4" count="1" selected="0">
            <x v="3"/>
          </reference>
          <reference field="6" count="1" selected="0">
            <x v="612"/>
          </reference>
          <reference field="9" count="1" selected="0">
            <x v="2"/>
          </reference>
          <reference field="18" count="1" selected="0">
            <x v="43"/>
          </reference>
          <reference field="19" count="1" selected="0">
            <x v="30"/>
          </reference>
          <reference field="20" count="1">
            <x v="58"/>
          </reference>
        </references>
      </pivotArea>
    </format>
    <format dxfId="2316">
      <pivotArea dataOnly="0" labelOnly="1" outline="0" fieldPosition="0">
        <references count="7">
          <reference field="2" count="1" selected="0">
            <x v="89"/>
          </reference>
          <reference field="4" count="1" selected="0">
            <x v="3"/>
          </reference>
          <reference field="6" count="1" selected="0">
            <x v="612"/>
          </reference>
          <reference field="9" count="1" selected="0">
            <x v="2"/>
          </reference>
          <reference field="18" count="1" selected="0">
            <x v="44"/>
          </reference>
          <reference field="19" count="1" selected="0">
            <x v="123"/>
          </reference>
          <reference field="20" count="1">
            <x v="92"/>
          </reference>
        </references>
      </pivotArea>
    </format>
    <format dxfId="2317">
      <pivotArea dataOnly="0" labelOnly="1" outline="0" fieldPosition="0">
        <references count="7">
          <reference field="2" count="1" selected="0">
            <x v="42"/>
          </reference>
          <reference field="4" count="1" selected="0">
            <x v="3"/>
          </reference>
          <reference field="6" count="1" selected="0">
            <x v="613"/>
          </reference>
          <reference field="9" count="1" selected="0">
            <x v="1"/>
          </reference>
          <reference field="18" count="1" selected="0">
            <x v="18"/>
          </reference>
          <reference field="19" count="1" selected="0">
            <x v="47"/>
          </reference>
          <reference field="20" count="1">
            <x v="36"/>
          </reference>
        </references>
      </pivotArea>
    </format>
    <format dxfId="2318">
      <pivotArea dataOnly="0" labelOnly="1" outline="0" fieldPosition="0">
        <references count="7">
          <reference field="2" count="1" selected="0">
            <x v="65"/>
          </reference>
          <reference field="4" count="1" selected="0">
            <x v="3"/>
          </reference>
          <reference field="6" count="1" selected="0">
            <x v="613"/>
          </reference>
          <reference field="9" count="1" selected="0">
            <x v="1"/>
          </reference>
          <reference field="18" count="1" selected="0">
            <x v="15"/>
          </reference>
          <reference field="19" count="1" selected="0">
            <x v="52"/>
          </reference>
          <reference field="20" count="1">
            <x v="103"/>
          </reference>
        </references>
      </pivotArea>
    </format>
    <format dxfId="2319">
      <pivotArea dataOnly="0" labelOnly="1" outline="0" fieldPosition="0">
        <references count="7">
          <reference field="2" count="1" selected="0">
            <x v="89"/>
          </reference>
          <reference field="4" count="1" selected="0">
            <x v="3"/>
          </reference>
          <reference field="6" count="1" selected="0">
            <x v="614"/>
          </reference>
          <reference field="9" count="1" selected="0">
            <x v="0"/>
          </reference>
          <reference field="18" count="1" selected="0">
            <x v="89"/>
          </reference>
          <reference field="19" count="1" selected="0">
            <x v="135"/>
          </reference>
          <reference field="20" count="1">
            <x v="92"/>
          </reference>
        </references>
      </pivotArea>
    </format>
    <format dxfId="2320">
      <pivotArea dataOnly="0" labelOnly="1" outline="0" fieldPosition="0">
        <references count="7">
          <reference field="2" count="1" selected="0">
            <x v="4"/>
          </reference>
          <reference field="4" count="1" selected="0">
            <x v="3"/>
          </reference>
          <reference field="6" count="1" selected="0">
            <x v="636"/>
          </reference>
          <reference field="9" count="1" selected="0">
            <x v="2"/>
          </reference>
          <reference field="18" count="1" selected="0">
            <x v="50"/>
          </reference>
          <reference field="19" count="1" selected="0">
            <x v="79"/>
          </reference>
          <reference field="20" count="1">
            <x v="8"/>
          </reference>
        </references>
      </pivotArea>
    </format>
    <format dxfId="2321">
      <pivotArea dataOnly="0" labelOnly="1" outline="0" fieldPosition="0">
        <references count="7">
          <reference field="2" count="1" selected="0">
            <x v="47"/>
          </reference>
          <reference field="4" count="1" selected="0">
            <x v="3"/>
          </reference>
          <reference field="6" count="1" selected="0">
            <x v="636"/>
          </reference>
          <reference field="9" count="1" selected="0">
            <x v="2"/>
          </reference>
          <reference field="18" count="1" selected="0">
            <x v="120"/>
          </reference>
          <reference field="19" count="1" selected="0">
            <x v="143"/>
          </reference>
          <reference field="20" count="1">
            <x v="44"/>
          </reference>
        </references>
      </pivotArea>
    </format>
    <format dxfId="2322">
      <pivotArea dataOnly="0" labelOnly="1" outline="0" fieldPosition="0">
        <references count="7">
          <reference field="2" count="1" selected="0">
            <x v="65"/>
          </reference>
          <reference field="4" count="1" selected="0">
            <x v="3"/>
          </reference>
          <reference field="6" count="1" selected="0">
            <x v="636"/>
          </reference>
          <reference field="9" count="1" selected="0">
            <x v="2"/>
          </reference>
          <reference field="18" count="1" selected="0">
            <x v="15"/>
          </reference>
          <reference field="19" count="1" selected="0">
            <x v="52"/>
          </reference>
          <reference field="20" count="1">
            <x v="103"/>
          </reference>
        </references>
      </pivotArea>
    </format>
    <format dxfId="2323">
      <pivotArea dataOnly="0" labelOnly="1" outline="0" fieldPosition="0">
        <references count="7">
          <reference field="2" count="1" selected="0">
            <x v="89"/>
          </reference>
          <reference field="4" count="1" selected="0">
            <x v="3"/>
          </reference>
          <reference field="6" count="1" selected="0">
            <x v="653"/>
          </reference>
          <reference field="9" count="1" selected="0">
            <x v="0"/>
          </reference>
          <reference field="18" count="1" selected="0">
            <x v="137"/>
          </reference>
          <reference field="19" count="1" selected="0">
            <x v="5"/>
          </reference>
          <reference field="20" count="1">
            <x v="92"/>
          </reference>
        </references>
      </pivotArea>
    </format>
    <format dxfId="2324">
      <pivotArea dataOnly="0" labelOnly="1" outline="0" fieldPosition="0">
        <references count="7">
          <reference field="2" count="1" selected="0">
            <x v="92"/>
          </reference>
          <reference field="4" count="1" selected="0">
            <x v="3"/>
          </reference>
          <reference field="6" count="1" selected="0">
            <x v="668"/>
          </reference>
          <reference field="9" count="1" selected="0">
            <x v="0"/>
          </reference>
          <reference field="18" count="1" selected="0">
            <x v="16"/>
          </reference>
          <reference field="19" count="1" selected="0">
            <x v="154"/>
          </reference>
          <reference field="20" count="1">
            <x v="86"/>
          </reference>
        </references>
      </pivotArea>
    </format>
    <format dxfId="2325">
      <pivotArea dataOnly="0" labelOnly="1" outline="0" fieldPosition="0">
        <references count="7">
          <reference field="2" count="1" selected="0">
            <x v="89"/>
          </reference>
          <reference field="4" count="1" selected="0">
            <x v="3"/>
          </reference>
          <reference field="6" count="1" selected="0">
            <x v="691"/>
          </reference>
          <reference field="9" count="1" selected="0">
            <x v="0"/>
          </reference>
          <reference field="18" count="1" selected="0">
            <x v="69"/>
          </reference>
          <reference field="19" count="1" selected="0">
            <x v="99"/>
          </reference>
          <reference field="20" count="1">
            <x v="92"/>
          </reference>
        </references>
      </pivotArea>
    </format>
    <format dxfId="2326">
      <pivotArea dataOnly="0" labelOnly="1" outline="0" fieldPosition="0">
        <references count="7">
          <reference field="2" count="1" selected="0">
            <x v="49"/>
          </reference>
          <reference field="4" count="1" selected="0">
            <x v="3"/>
          </reference>
          <reference field="6" count="1" selected="0">
            <x v="701"/>
          </reference>
          <reference field="9" count="1" selected="0">
            <x v="2"/>
          </reference>
          <reference field="18" count="1" selected="0">
            <x v="123"/>
          </reference>
          <reference field="19" count="1" selected="0">
            <x v="11"/>
          </reference>
          <reference field="20" count="1">
            <x v="50"/>
          </reference>
        </references>
      </pivotArea>
    </format>
    <format dxfId="2327">
      <pivotArea dataOnly="0" labelOnly="1" outline="0" fieldPosition="0">
        <references count="7">
          <reference field="2" count="1" selected="0">
            <x v="69"/>
          </reference>
          <reference field="4" count="1" selected="0">
            <x v="3"/>
          </reference>
          <reference field="6" count="1" selected="0">
            <x v="701"/>
          </reference>
          <reference field="9" count="1" selected="0">
            <x v="2"/>
          </reference>
          <reference field="18" count="1" selected="0">
            <x v="43"/>
          </reference>
          <reference field="19" count="1" selected="0">
            <x v="30"/>
          </reference>
          <reference field="20" count="1">
            <x v="58"/>
          </reference>
        </references>
      </pivotArea>
    </format>
    <format dxfId="2328">
      <pivotArea dataOnly="0" labelOnly="1" outline="0" fieldPosition="0">
        <references count="7">
          <reference field="2" count="1" selected="0">
            <x v="89"/>
          </reference>
          <reference field="4" count="1" selected="0">
            <x v="3"/>
          </reference>
          <reference field="6" count="1" selected="0">
            <x v="701"/>
          </reference>
          <reference field="9" count="1" selected="0">
            <x v="2"/>
          </reference>
          <reference field="18" count="1" selected="0">
            <x v="184"/>
          </reference>
          <reference field="19" count="1" selected="0">
            <x v="123"/>
          </reference>
          <reference field="20" count="1">
            <x v="92"/>
          </reference>
        </references>
      </pivotArea>
    </format>
    <format dxfId="2329">
      <pivotArea dataOnly="0" labelOnly="1" outline="0" fieldPosition="0">
        <references count="7">
          <reference field="2" count="1" selected="0">
            <x v="92"/>
          </reference>
          <reference field="4" count="1" selected="0">
            <x v="3"/>
          </reference>
          <reference field="6" count="1" selected="0">
            <x v="765"/>
          </reference>
          <reference field="9" count="1" selected="0">
            <x v="0"/>
          </reference>
          <reference field="18" count="1" selected="0">
            <x v="16"/>
          </reference>
          <reference field="19" count="1" selected="0">
            <x v="154"/>
          </reference>
          <reference field="20" count="1">
            <x v="86"/>
          </reference>
        </references>
      </pivotArea>
    </format>
    <format dxfId="2330">
      <pivotArea dataOnly="0" labelOnly="1" outline="0" fieldPosition="0">
        <references count="7">
          <reference field="2" count="1" selected="0">
            <x v="90"/>
          </reference>
          <reference field="4" count="1" selected="0">
            <x v="4"/>
          </reference>
          <reference field="6" count="1" selected="0">
            <x v="1"/>
          </reference>
          <reference field="9" count="1" selected="0">
            <x v="0"/>
          </reference>
          <reference field="18" count="1" selected="0">
            <x v="33"/>
          </reference>
          <reference field="19" count="1" selected="0">
            <x v="112"/>
          </reference>
          <reference field="20" count="1">
            <x v="82"/>
          </reference>
        </references>
      </pivotArea>
    </format>
    <format dxfId="2331">
      <pivotArea dataOnly="0" labelOnly="1" outline="0" fieldPosition="0">
        <references count="7">
          <reference field="2" count="1" selected="0">
            <x v="24"/>
          </reference>
          <reference field="4" count="1" selected="0">
            <x v="4"/>
          </reference>
          <reference field="6" count="1" selected="0">
            <x v="18"/>
          </reference>
          <reference field="9" count="1" selected="0">
            <x v="1"/>
          </reference>
          <reference field="18" count="1" selected="0">
            <x v="54"/>
          </reference>
          <reference field="19" count="1" selected="0">
            <x v="28"/>
          </reference>
          <reference field="20" count="1">
            <x v="6"/>
          </reference>
        </references>
      </pivotArea>
    </format>
    <format dxfId="2332">
      <pivotArea dataOnly="0" labelOnly="1" outline="0" fieldPosition="0">
        <references count="7">
          <reference field="2" count="1" selected="0">
            <x v="90"/>
          </reference>
          <reference field="4" count="1" selected="0">
            <x v="4"/>
          </reference>
          <reference field="6" count="1" selected="0">
            <x v="18"/>
          </reference>
          <reference field="9" count="1" selected="0">
            <x v="1"/>
          </reference>
          <reference field="18" count="1" selected="0">
            <x v="33"/>
          </reference>
          <reference field="19" count="1" selected="0">
            <x v="112"/>
          </reference>
          <reference field="20" count="1">
            <x v="82"/>
          </reference>
        </references>
      </pivotArea>
    </format>
    <format dxfId="2333">
      <pivotArea dataOnly="0" labelOnly="1" outline="0" fieldPosition="0">
        <references count="7">
          <reference field="2" count="1" selected="0">
            <x v="82"/>
          </reference>
          <reference field="4" count="1" selected="0">
            <x v="4"/>
          </reference>
          <reference field="6" count="1" selected="0">
            <x v="64"/>
          </reference>
          <reference field="9" count="1" selected="0">
            <x v="1"/>
          </reference>
          <reference field="18" count="1" selected="0">
            <x v="98"/>
          </reference>
          <reference field="19" count="1" selected="0">
            <x v="162"/>
          </reference>
          <reference field="20" count="1">
            <x v="77"/>
          </reference>
        </references>
      </pivotArea>
    </format>
    <format dxfId="2334">
      <pivotArea dataOnly="0" labelOnly="1" outline="0" fieldPosition="0">
        <references count="7">
          <reference field="2" count="1" selected="0">
            <x v="90"/>
          </reference>
          <reference field="4" count="1" selected="0">
            <x v="4"/>
          </reference>
          <reference field="6" count="1" selected="0">
            <x v="64"/>
          </reference>
          <reference field="9" count="1" selected="0">
            <x v="1"/>
          </reference>
          <reference field="18" count="1" selected="0">
            <x v="33"/>
          </reference>
          <reference field="19" count="1" selected="0">
            <x v="112"/>
          </reference>
          <reference field="20" count="1">
            <x v="82"/>
          </reference>
        </references>
      </pivotArea>
    </format>
    <format dxfId="2335">
      <pivotArea dataOnly="0" labelOnly="1" outline="0" fieldPosition="0">
        <references count="7">
          <reference field="2" count="1" selected="0">
            <x v="90"/>
          </reference>
          <reference field="4" count="1" selected="0">
            <x v="4"/>
          </reference>
          <reference field="6" count="1" selected="0">
            <x v="78"/>
          </reference>
          <reference field="9" count="1" selected="0">
            <x v="0"/>
          </reference>
          <reference field="18" count="1" selected="0">
            <x v="33"/>
          </reference>
          <reference field="19" count="1" selected="0">
            <x v="112"/>
          </reference>
          <reference field="20" count="1">
            <x v="82"/>
          </reference>
        </references>
      </pivotArea>
    </format>
    <format dxfId="2336">
      <pivotArea dataOnly="0" labelOnly="1" outline="0" fieldPosition="0">
        <references count="7">
          <reference field="2" count="1" selected="0">
            <x v="20"/>
          </reference>
          <reference field="4" count="1" selected="0">
            <x v="4"/>
          </reference>
          <reference field="6" count="1" selected="0">
            <x v="185"/>
          </reference>
          <reference field="9" count="1" selected="0">
            <x v="1"/>
          </reference>
          <reference field="18" count="1" selected="0">
            <x v="85"/>
          </reference>
          <reference field="19" count="1" selected="0">
            <x v="27"/>
          </reference>
          <reference field="20" count="1">
            <x v="16"/>
          </reference>
        </references>
      </pivotArea>
    </format>
    <format dxfId="2337">
      <pivotArea dataOnly="0" labelOnly="1" outline="0" fieldPosition="0">
        <references count="7">
          <reference field="2" count="1" selected="0">
            <x v="90"/>
          </reference>
          <reference field="4" count="1" selected="0">
            <x v="4"/>
          </reference>
          <reference field="6" count="1" selected="0">
            <x v="185"/>
          </reference>
          <reference field="9" count="1" selected="0">
            <x v="1"/>
          </reference>
          <reference field="18" count="1" selected="0">
            <x v="33"/>
          </reference>
          <reference field="19" count="1" selected="0">
            <x v="112"/>
          </reference>
          <reference field="20" count="1">
            <x v="82"/>
          </reference>
        </references>
      </pivotArea>
    </format>
    <format dxfId="2338">
      <pivotArea dataOnly="0" labelOnly="1" outline="0" fieldPosition="0">
        <references count="7">
          <reference field="2" count="1" selected="0">
            <x v="24"/>
          </reference>
          <reference field="4" count="1" selected="0">
            <x v="4"/>
          </reference>
          <reference field="6" count="1" selected="0">
            <x v="196"/>
          </reference>
          <reference field="9" count="1" selected="0">
            <x v="1"/>
          </reference>
          <reference field="18" count="1" selected="0">
            <x v="170"/>
          </reference>
          <reference field="19" count="1" selected="0">
            <x v="28"/>
          </reference>
          <reference field="20" count="1">
            <x v="6"/>
          </reference>
        </references>
      </pivotArea>
    </format>
    <format dxfId="2339">
      <pivotArea dataOnly="0" labelOnly="1" outline="0" fieldPosition="0">
        <references count="7">
          <reference field="2" count="1" selected="0">
            <x v="90"/>
          </reference>
          <reference field="4" count="1" selected="0">
            <x v="4"/>
          </reference>
          <reference field="6" count="1" selected="0">
            <x v="196"/>
          </reference>
          <reference field="9" count="1" selected="0">
            <x v="1"/>
          </reference>
          <reference field="18" count="1" selected="0">
            <x v="33"/>
          </reference>
          <reference field="19" count="1" selected="0">
            <x v="112"/>
          </reference>
          <reference field="20" count="1">
            <x v="82"/>
          </reference>
        </references>
      </pivotArea>
    </format>
    <format dxfId="2340">
      <pivotArea dataOnly="0" labelOnly="1" outline="0" fieldPosition="0">
        <references count="7">
          <reference field="2" count="1" selected="0">
            <x v="90"/>
          </reference>
          <reference field="4" count="1" selected="0">
            <x v="4"/>
          </reference>
          <reference field="6" count="1" selected="0">
            <x v="210"/>
          </reference>
          <reference field="9" count="1" selected="0">
            <x v="0"/>
          </reference>
          <reference field="18" count="1" selected="0">
            <x v="187"/>
          </reference>
          <reference field="19" count="1" selected="0">
            <x v="111"/>
          </reference>
          <reference field="20" count="1">
            <x v="82"/>
          </reference>
        </references>
      </pivotArea>
    </format>
    <format dxfId="2341">
      <pivotArea dataOnly="0" labelOnly="1" outline="0" fieldPosition="0">
        <references count="7">
          <reference field="2" count="1" selected="0">
            <x v="90"/>
          </reference>
          <reference field="4" count="1" selected="0">
            <x v="4"/>
          </reference>
          <reference field="6" count="1" selected="0">
            <x v="328"/>
          </reference>
          <reference field="9" count="1" selected="0">
            <x v="0"/>
          </reference>
          <reference field="18" count="1" selected="0">
            <x v="33"/>
          </reference>
          <reference field="19" count="1" selected="0">
            <x v="112"/>
          </reference>
          <reference field="20" count="1">
            <x v="82"/>
          </reference>
        </references>
      </pivotArea>
    </format>
    <format dxfId="2342">
      <pivotArea dataOnly="0" labelOnly="1" outline="0" fieldPosition="0">
        <references count="7">
          <reference field="2" count="1" selected="0">
            <x v="82"/>
          </reference>
          <reference field="4" count="1" selected="0">
            <x v="4"/>
          </reference>
          <reference field="6" count="1" selected="0">
            <x v="371"/>
          </reference>
          <reference field="9" count="1" selected="0">
            <x v="0"/>
          </reference>
          <reference field="18" count="1" selected="0">
            <x v="98"/>
          </reference>
          <reference field="19" count="1" selected="0">
            <x v="162"/>
          </reference>
          <reference field="20" count="1">
            <x v="77"/>
          </reference>
        </references>
      </pivotArea>
    </format>
    <format dxfId="2343">
      <pivotArea dataOnly="0" labelOnly="1" outline="0" fieldPosition="0">
        <references count="7">
          <reference field="2" count="1" selected="0">
            <x v="82"/>
          </reference>
          <reference field="4" count="1" selected="0">
            <x v="4"/>
          </reference>
          <reference field="6" count="1" selected="0">
            <x v="730"/>
          </reference>
          <reference field="9" count="1" selected="0">
            <x v="0"/>
          </reference>
          <reference field="18" count="1" selected="0">
            <x v="98"/>
          </reference>
          <reference field="19" count="1" selected="0">
            <x v="162"/>
          </reference>
          <reference field="20" count="1">
            <x v="77"/>
          </reference>
        </references>
      </pivotArea>
    </format>
    <format dxfId="2344">
      <pivotArea dataOnly="0" labelOnly="1" outline="0" fieldPosition="0">
        <references count="7">
          <reference field="2" count="1" selected="0">
            <x v="43"/>
          </reference>
          <reference field="4" count="1" selected="0">
            <x v="5"/>
          </reference>
          <reference field="6" count="1" selected="0">
            <x v="225"/>
          </reference>
          <reference field="9" count="1" selected="0">
            <x v="0"/>
          </reference>
          <reference field="18" count="1" selected="0">
            <x v="61"/>
          </reference>
          <reference field="19" count="1" selected="0">
            <x v="3"/>
          </reference>
          <reference field="20" count="1">
            <x v="38"/>
          </reference>
        </references>
      </pivotArea>
    </format>
    <format dxfId="2345">
      <pivotArea dataOnly="0" labelOnly="1" outline="0" fieldPosition="0">
        <references count="7">
          <reference field="2" count="1" selected="0">
            <x v="83"/>
          </reference>
          <reference field="4" count="1" selected="0">
            <x v="5"/>
          </reference>
          <reference field="6" count="1" selected="0">
            <x v="295"/>
          </reference>
          <reference field="9" count="1" selected="0">
            <x v="0"/>
          </reference>
          <reference field="18" count="1" selected="0">
            <x v="102"/>
          </reference>
          <reference field="19" count="1" selected="0">
            <x v="118"/>
          </reference>
          <reference field="20" count="1">
            <x v="78"/>
          </reference>
        </references>
      </pivotArea>
    </format>
    <format dxfId="2346">
      <pivotArea dataOnly="0" labelOnly="1" outline="0" fieldPosition="0">
        <references count="7">
          <reference field="2" count="1" selected="0">
            <x v="83"/>
          </reference>
          <reference field="4" count="1" selected="0">
            <x v="5"/>
          </reference>
          <reference field="6" count="1" selected="0">
            <x v="391"/>
          </reference>
          <reference field="9" count="1" selected="0">
            <x v="0"/>
          </reference>
          <reference field="18" count="1" selected="0">
            <x v="102"/>
          </reference>
          <reference field="19" count="1" selected="0">
            <x v="118"/>
          </reference>
          <reference field="20" count="1">
            <x v="78"/>
          </reference>
        </references>
      </pivotArea>
    </format>
    <format dxfId="2347">
      <pivotArea dataOnly="0" labelOnly="1" outline="0" fieldPosition="0">
        <references count="7">
          <reference field="2" count="1" selected="0">
            <x v="83"/>
          </reference>
          <reference field="4" count="1" selected="0">
            <x v="5"/>
          </reference>
          <reference field="6" count="1" selected="0">
            <x v="441"/>
          </reference>
          <reference field="9" count="1" selected="0">
            <x v="0"/>
          </reference>
          <reference field="18" count="1" selected="0">
            <x v="102"/>
          </reference>
          <reference field="19" count="1" selected="0">
            <x v="118"/>
          </reference>
          <reference field="20" count="1">
            <x v="78"/>
          </reference>
        </references>
      </pivotArea>
    </format>
    <format dxfId="2348">
      <pivotArea dataOnly="0" labelOnly="1" outline="0" fieldPosition="0">
        <references count="7">
          <reference field="2" count="1" selected="0">
            <x v="83"/>
          </reference>
          <reference field="4" count="1" selected="0">
            <x v="5"/>
          </reference>
          <reference field="6" count="1" selected="0">
            <x v="475"/>
          </reference>
          <reference field="9" count="1" selected="0">
            <x v="0"/>
          </reference>
          <reference field="18" count="1" selected="0">
            <x v="102"/>
          </reference>
          <reference field="19" count="1" selected="0">
            <x v="118"/>
          </reference>
          <reference field="20" count="1">
            <x v="78"/>
          </reference>
        </references>
      </pivotArea>
    </format>
    <format dxfId="2349">
      <pivotArea dataOnly="0" labelOnly="1" outline="0" fieldPosition="0">
        <references count="7">
          <reference field="2" count="1" selected="0">
            <x v="83"/>
          </reference>
          <reference field="4" count="1" selected="0">
            <x v="5"/>
          </reference>
          <reference field="6" count="1" selected="0">
            <x v="477"/>
          </reference>
          <reference field="9" count="1" selected="0">
            <x v="0"/>
          </reference>
          <reference field="18" count="1" selected="0">
            <x v="102"/>
          </reference>
          <reference field="19" count="1" selected="0">
            <x v="118"/>
          </reference>
          <reference field="20" count="1">
            <x v="78"/>
          </reference>
        </references>
      </pivotArea>
    </format>
    <format dxfId="2350">
      <pivotArea dataOnly="0" labelOnly="1" outline="0" fieldPosition="0">
        <references count="7">
          <reference field="2" count="1" selected="0">
            <x v="83"/>
          </reference>
          <reference field="4" count="1" selected="0">
            <x v="5"/>
          </reference>
          <reference field="6" count="1" selected="0">
            <x v="681"/>
          </reference>
          <reference field="9" count="1" selected="0">
            <x v="0"/>
          </reference>
          <reference field="18" count="1" selected="0">
            <x v="102"/>
          </reference>
          <reference field="19" count="1" selected="0">
            <x v="118"/>
          </reference>
          <reference field="20" count="1">
            <x v="78"/>
          </reference>
        </references>
      </pivotArea>
    </format>
    <format dxfId="2351">
      <pivotArea dataOnly="0" labelOnly="1" outline="0" fieldPosition="0">
        <references count="7">
          <reference field="2" count="1" selected="0">
            <x v="83"/>
          </reference>
          <reference field="4" count="1" selected="0">
            <x v="5"/>
          </reference>
          <reference field="6" count="1" selected="0">
            <x v="743"/>
          </reference>
          <reference field="9" count="1" selected="0">
            <x v="0"/>
          </reference>
          <reference field="18" count="1" selected="0">
            <x v="102"/>
          </reference>
          <reference field="19" count="1" selected="0">
            <x v="118"/>
          </reference>
          <reference field="20" count="1">
            <x v="78"/>
          </reference>
        </references>
      </pivotArea>
    </format>
    <format dxfId="2352">
      <pivotArea dataOnly="0" labelOnly="1" outline="0" fieldPosition="0">
        <references count="7">
          <reference field="2" count="1" selected="0">
            <x v="27"/>
          </reference>
          <reference field="4" count="1" selected="0">
            <x v="6"/>
          </reference>
          <reference field="6" count="1" selected="0">
            <x v="191"/>
          </reference>
          <reference field="9" count="1" selected="0">
            <x v="3"/>
          </reference>
          <reference field="18" count="1" selected="0">
            <x v="46"/>
          </reference>
          <reference field="19" count="1" selected="0">
            <x v="25"/>
          </reference>
          <reference field="20" count="1">
            <x v="20"/>
          </reference>
        </references>
      </pivotArea>
    </format>
    <format dxfId="2353">
      <pivotArea dataOnly="0" labelOnly="1" outline="0" fieldPosition="0">
        <references count="7">
          <reference field="2" count="1" selected="0">
            <x v="35"/>
          </reference>
          <reference field="4" count="1" selected="0">
            <x v="6"/>
          </reference>
          <reference field="6" count="1" selected="0">
            <x v="191"/>
          </reference>
          <reference field="9" count="1" selected="0">
            <x v="3"/>
          </reference>
          <reference field="18" count="1" selected="0">
            <x v="174"/>
          </reference>
          <reference field="19" count="1" selected="0">
            <x v="1"/>
          </reference>
          <reference field="20" count="1">
            <x v="30"/>
          </reference>
        </references>
      </pivotArea>
    </format>
    <format dxfId="2354">
      <pivotArea dataOnly="0" labelOnly="1" outline="0" fieldPosition="0">
        <references count="7">
          <reference field="2" count="1" selected="0">
            <x v="78"/>
          </reference>
          <reference field="4" count="1" selected="0">
            <x v="6"/>
          </reference>
          <reference field="6" count="1" selected="0">
            <x v="191"/>
          </reference>
          <reference field="9" count="1" selected="0">
            <x v="3"/>
          </reference>
          <reference field="18" count="1" selected="0">
            <x v="51"/>
          </reference>
          <reference field="19" count="1" selected="0">
            <x v="2"/>
          </reference>
          <reference field="20" count="1">
            <x v="74"/>
          </reference>
        </references>
      </pivotArea>
    </format>
    <format dxfId="2355">
      <pivotArea dataOnly="0" labelOnly="1" outline="0" fieldPosition="0">
        <references count="7">
          <reference field="2" count="1" selected="0">
            <x v="85"/>
          </reference>
          <reference field="4" count="1" selected="0">
            <x v="7"/>
          </reference>
          <reference field="6" count="1" selected="0">
            <x v="343"/>
          </reference>
          <reference field="9" count="1" selected="0">
            <x v="0"/>
          </reference>
          <reference field="18" count="1" selected="0">
            <x v="31"/>
          </reference>
          <reference field="19" count="1" selected="0">
            <x v="26"/>
          </reference>
          <reference field="20" count="1">
            <x v="105"/>
          </reference>
        </references>
      </pivotArea>
    </format>
    <format dxfId="2356">
      <pivotArea dataOnly="0" labelOnly="1" outline="0" fieldPosition="0">
        <references count="7">
          <reference field="2" count="1" selected="0">
            <x v="85"/>
          </reference>
          <reference field="4" count="1" selected="0">
            <x v="7"/>
          </reference>
          <reference field="6" count="1" selected="0">
            <x v="473"/>
          </reference>
          <reference field="9" count="1" selected="0">
            <x v="0"/>
          </reference>
          <reference field="18" count="1" selected="0">
            <x v="31"/>
          </reference>
          <reference field="19" count="1" selected="0">
            <x v="26"/>
          </reference>
          <reference field="20" count="1">
            <x v="105"/>
          </reference>
        </references>
      </pivotArea>
    </format>
    <format dxfId="2357">
      <pivotArea dataOnly="0" labelOnly="1" outline="0" fieldPosition="0">
        <references count="7">
          <reference field="2" count="1" selected="0">
            <x v="85"/>
          </reference>
          <reference field="4" count="1" selected="0">
            <x v="7"/>
          </reference>
          <reference field="6" count="1" selected="0">
            <x v="667"/>
          </reference>
          <reference field="9" count="1" selected="0">
            <x v="0"/>
          </reference>
          <reference field="18" count="1" selected="0">
            <x v="31"/>
          </reference>
          <reference field="19" count="1" selected="0">
            <x v="26"/>
          </reference>
          <reference field="20" count="1">
            <x v="105"/>
          </reference>
        </references>
      </pivotArea>
    </format>
    <format dxfId="2358">
      <pivotArea dataOnly="0" labelOnly="1" outline="0" fieldPosition="0">
        <references count="7">
          <reference field="2" count="1" selected="0">
            <x v="89"/>
          </reference>
          <reference field="4" count="1" selected="0">
            <x v="8"/>
          </reference>
          <reference field="6" count="1" selected="0">
            <x v="73"/>
          </reference>
          <reference field="9" count="1" selected="0">
            <x v="0"/>
          </reference>
          <reference field="18" count="1" selected="0">
            <x v="216"/>
          </reference>
          <reference field="19" count="1" selected="0">
            <x v="129"/>
          </reference>
          <reference field="20" count="1">
            <x v="92"/>
          </reference>
        </references>
      </pivotArea>
    </format>
    <format dxfId="2359">
      <pivotArea dataOnly="0" labelOnly="1" outline="0" fieldPosition="0">
        <references count="7">
          <reference field="2" count="1" selected="0">
            <x v="18"/>
          </reference>
          <reference field="4" count="1" selected="0">
            <x v="8"/>
          </reference>
          <reference field="6" count="1" selected="0">
            <x v="203"/>
          </reference>
          <reference field="9" count="1" selected="0">
            <x v="0"/>
          </reference>
          <reference field="18" count="1" selected="0">
            <x v="26"/>
          </reference>
          <reference field="19" count="1" selected="0">
            <x v="151"/>
          </reference>
          <reference field="20" count="1">
            <x v="45"/>
          </reference>
        </references>
      </pivotArea>
    </format>
    <format dxfId="2360">
      <pivotArea dataOnly="0" labelOnly="1" outline="0" fieldPosition="0">
        <references count="7">
          <reference field="2" count="1" selected="0">
            <x v="32"/>
          </reference>
          <reference field="4" count="1" selected="0">
            <x v="8"/>
          </reference>
          <reference field="6" count="1" selected="0">
            <x v="220"/>
          </reference>
          <reference field="9" count="1" selected="0">
            <x v="0"/>
          </reference>
          <reference field="18" count="1" selected="0">
            <x v="218"/>
          </reference>
          <reference field="19" count="1" selected="0">
            <x v="141"/>
          </reference>
          <reference field="20" count="1">
            <x v="28"/>
          </reference>
        </references>
      </pivotArea>
    </format>
    <format dxfId="2361">
      <pivotArea dataOnly="0" labelOnly="1" outline="0" fieldPosition="0">
        <references count="7">
          <reference field="2" count="1" selected="0">
            <x v="66"/>
          </reference>
          <reference field="4" count="1" selected="0">
            <x v="8"/>
          </reference>
          <reference field="6" count="1" selected="0">
            <x v="287"/>
          </reference>
          <reference field="9" count="1" selected="0">
            <x v="1"/>
          </reference>
          <reference field="18" count="1" selected="0">
            <x v="204"/>
          </reference>
          <reference field="19" count="1" selected="0">
            <x v="127"/>
          </reference>
          <reference field="20" count="1">
            <x v="3"/>
          </reference>
        </references>
      </pivotArea>
    </format>
    <format dxfId="2362">
      <pivotArea dataOnly="0" labelOnly="1" outline="0" fieldPosition="0">
        <references count="7">
          <reference field="2" count="1" selected="0">
            <x v="89"/>
          </reference>
          <reference field="4" count="1" selected="0">
            <x v="8"/>
          </reference>
          <reference field="6" count="1" selected="0">
            <x v="287"/>
          </reference>
          <reference field="9" count="1" selected="0">
            <x v="1"/>
          </reference>
          <reference field="18" count="1" selected="0">
            <x v="224"/>
          </reference>
          <reference field="19" count="1" selected="0">
            <x v="129"/>
          </reference>
          <reference field="20" count="1">
            <x v="92"/>
          </reference>
        </references>
      </pivotArea>
    </format>
    <format dxfId="2363">
      <pivotArea dataOnly="0" labelOnly="1" outline="0" fieldPosition="0">
        <references count="7">
          <reference field="2" count="1" selected="0">
            <x v="66"/>
          </reference>
          <reference field="4" count="1" selected="0">
            <x v="8"/>
          </reference>
          <reference field="6" count="1" selected="0">
            <x v="304"/>
          </reference>
          <reference field="9" count="1" selected="0">
            <x v="0"/>
          </reference>
          <reference field="18" count="1" selected="0">
            <x v="204"/>
          </reference>
          <reference field="19" count="1" selected="0">
            <x v="127"/>
          </reference>
          <reference field="20" count="1">
            <x v="3"/>
          </reference>
        </references>
      </pivotArea>
    </format>
    <format dxfId="2364">
      <pivotArea dataOnly="0" labelOnly="1" outline="0" fieldPosition="0">
        <references count="7">
          <reference field="2" count="1" selected="0">
            <x v="66"/>
          </reference>
          <reference field="4" count="1" selected="0">
            <x v="8"/>
          </reference>
          <reference field="6" count="1" selected="0">
            <x v="305"/>
          </reference>
          <reference field="9" count="1" selected="0">
            <x v="0"/>
          </reference>
          <reference field="18" count="1" selected="0">
            <x v="204"/>
          </reference>
          <reference field="19" count="1" selected="0">
            <x v="127"/>
          </reference>
          <reference field="20" count="1">
            <x v="3"/>
          </reference>
        </references>
      </pivotArea>
    </format>
    <format dxfId="2365">
      <pivotArea dataOnly="0" labelOnly="1" outline="0" fieldPosition="0">
        <references count="7">
          <reference field="2" count="1" selected="0">
            <x v="66"/>
          </reference>
          <reference field="4" count="1" selected="0">
            <x v="8"/>
          </reference>
          <reference field="6" count="1" selected="0">
            <x v="307"/>
          </reference>
          <reference field="9" count="1" selected="0">
            <x v="1"/>
          </reference>
          <reference field="18" count="1" selected="0">
            <x v="204"/>
          </reference>
          <reference field="19" count="1" selected="0">
            <x v="127"/>
          </reference>
          <reference field="20" count="1">
            <x v="3"/>
          </reference>
        </references>
      </pivotArea>
    </format>
    <format dxfId="2366">
      <pivotArea dataOnly="0" labelOnly="1" outline="0" fieldPosition="0">
        <references count="7">
          <reference field="2" count="1" selected="0">
            <x v="89"/>
          </reference>
          <reference field="4" count="1" selected="0">
            <x v="8"/>
          </reference>
          <reference field="6" count="1" selected="0">
            <x v="307"/>
          </reference>
          <reference field="9" count="1" selected="0">
            <x v="1"/>
          </reference>
          <reference field="18" count="1" selected="0">
            <x v="224"/>
          </reference>
          <reference field="19" count="1" selected="0">
            <x v="129"/>
          </reference>
          <reference field="20" count="1">
            <x v="92"/>
          </reference>
        </references>
      </pivotArea>
    </format>
    <format dxfId="2367">
      <pivotArea dataOnly="0" labelOnly="1" outline="0" fieldPosition="0">
        <references count="7">
          <reference field="2" count="1" selected="0">
            <x v="89"/>
          </reference>
          <reference field="4" count="1" selected="0">
            <x v="8"/>
          </reference>
          <reference field="6" count="1" selected="0">
            <x v="412"/>
          </reference>
          <reference field="9" count="1" selected="0">
            <x v="0"/>
          </reference>
          <reference field="18" count="1" selected="0">
            <x v="121"/>
          </reference>
          <reference field="19" count="1" selected="0">
            <x v="128"/>
          </reference>
          <reference field="20" count="1">
            <x v="92"/>
          </reference>
        </references>
      </pivotArea>
    </format>
    <format dxfId="2368">
      <pivotArea dataOnly="0" labelOnly="1" outline="0" fieldPosition="0">
        <references count="7">
          <reference field="2" count="1" selected="0">
            <x v="32"/>
          </reference>
          <reference field="4" count="1" selected="0">
            <x v="8"/>
          </reference>
          <reference field="6" count="1" selected="0">
            <x v="493"/>
          </reference>
          <reference field="9" count="1" selected="0">
            <x v="0"/>
          </reference>
          <reference field="18" count="1" selected="0">
            <x v="218"/>
          </reference>
          <reference field="19" count="1" selected="0">
            <x v="141"/>
          </reference>
          <reference field="20" count="1">
            <x v="28"/>
          </reference>
        </references>
      </pivotArea>
    </format>
    <format dxfId="2369">
      <pivotArea dataOnly="0" labelOnly="1" outline="0" fieldPosition="0">
        <references count="7">
          <reference field="2" count="1" selected="0">
            <x v="59"/>
          </reference>
          <reference field="4" count="1" selected="0">
            <x v="8"/>
          </reference>
          <reference field="6" count="1" selected="0">
            <x v="500"/>
          </reference>
          <reference field="9" count="1" selected="0">
            <x v="1"/>
          </reference>
          <reference field="18" count="1" selected="0">
            <x v="30"/>
          </reference>
          <reference field="19" count="1" selected="0">
            <x v="147"/>
          </reference>
          <reference field="20" count="1">
            <x v="60"/>
          </reference>
        </references>
      </pivotArea>
    </format>
    <format dxfId="2370">
      <pivotArea dataOnly="0" labelOnly="1" outline="0" fieldPosition="0">
        <references count="7">
          <reference field="2" count="1" selected="0">
            <x v="89"/>
          </reference>
          <reference field="4" count="1" selected="0">
            <x v="8"/>
          </reference>
          <reference field="6" count="1" selected="0">
            <x v="500"/>
          </reference>
          <reference field="9" count="1" selected="0">
            <x v="1"/>
          </reference>
          <reference field="18" count="1" selected="0">
            <x v="216"/>
          </reference>
          <reference field="19" count="1" selected="0">
            <x v="129"/>
          </reference>
          <reference field="20" count="1">
            <x v="92"/>
          </reference>
        </references>
      </pivotArea>
    </format>
    <format dxfId="2371">
      <pivotArea dataOnly="0" labelOnly="1" outline="0" fieldPosition="0">
        <references count="7">
          <reference field="2" count="1" selected="0">
            <x v="59"/>
          </reference>
          <reference field="4" count="1" selected="0">
            <x v="8"/>
          </reference>
          <reference field="6" count="1" selected="0">
            <x v="503"/>
          </reference>
          <reference field="9" count="1" selected="0">
            <x v="1"/>
          </reference>
          <reference field="18" count="1" selected="0">
            <x v="30"/>
          </reference>
          <reference field="19" count="1" selected="0">
            <x v="147"/>
          </reference>
          <reference field="20" count="1">
            <x v="60"/>
          </reference>
        </references>
      </pivotArea>
    </format>
    <format dxfId="2372">
      <pivotArea dataOnly="0" labelOnly="1" outline="0" fieldPosition="0">
        <references count="7">
          <reference field="2" count="1" selected="0">
            <x v="89"/>
          </reference>
          <reference field="4" count="1" selected="0">
            <x v="8"/>
          </reference>
          <reference field="6" count="1" selected="0">
            <x v="503"/>
          </reference>
          <reference field="9" count="1" selected="0">
            <x v="1"/>
          </reference>
          <reference field="18" count="1" selected="0">
            <x v="216"/>
          </reference>
          <reference field="19" count="1" selected="0">
            <x v="129"/>
          </reference>
          <reference field="20" count="1">
            <x v="92"/>
          </reference>
        </references>
      </pivotArea>
    </format>
    <format dxfId="2373">
      <pivotArea dataOnly="0" labelOnly="1" outline="0" fieldPosition="0">
        <references count="7">
          <reference field="2" count="1" selected="0">
            <x v="12"/>
          </reference>
          <reference field="4" count="1" selected="0">
            <x v="8"/>
          </reference>
          <reference field="6" count="1" selected="0">
            <x v="515"/>
          </reference>
          <reference field="9" count="1" selected="0">
            <x v="1"/>
          </reference>
          <reference field="18" count="1" selected="0">
            <x v="183"/>
          </reference>
          <reference field="19" count="1" selected="0">
            <x v="113"/>
          </reference>
          <reference field="20" count="1">
            <x v="11"/>
          </reference>
        </references>
      </pivotArea>
    </format>
    <format dxfId="2374">
      <pivotArea dataOnly="0" labelOnly="1" outline="0" fieldPosition="0">
        <references count="7">
          <reference field="2" count="1" selected="0">
            <x v="66"/>
          </reference>
          <reference field="4" count="1" selected="0">
            <x v="8"/>
          </reference>
          <reference field="6" count="1" selected="0">
            <x v="515"/>
          </reference>
          <reference field="9" count="1" selected="0">
            <x v="1"/>
          </reference>
          <reference field="18" count="1" selected="0">
            <x v="204"/>
          </reference>
          <reference field="19" count="1" selected="0">
            <x v="127"/>
          </reference>
          <reference field="20" count="1">
            <x v="3"/>
          </reference>
        </references>
      </pivotArea>
    </format>
    <format dxfId="2375">
      <pivotArea dataOnly="0" labelOnly="1" outline="0" fieldPosition="0">
        <references count="7">
          <reference field="2" count="1" selected="0">
            <x v="0"/>
          </reference>
          <reference field="4" count="1" selected="0">
            <x v="8"/>
          </reference>
          <reference field="6" count="1" selected="0">
            <x v="532"/>
          </reference>
          <reference field="9" count="1" selected="0">
            <x v="1"/>
          </reference>
          <reference field="18" count="1" selected="0">
            <x v="117"/>
          </reference>
          <reference field="19" count="1" selected="0">
            <x v="114"/>
          </reference>
          <reference field="20" count="1">
            <x v="102"/>
          </reference>
        </references>
      </pivotArea>
    </format>
    <format dxfId="2376">
      <pivotArea dataOnly="0" labelOnly="1" outline="0" fieldPosition="0">
        <references count="7">
          <reference field="2" count="1" selected="0">
            <x v="89"/>
          </reference>
          <reference field="4" count="1" selected="0">
            <x v="8"/>
          </reference>
          <reference field="6" count="1" selected="0">
            <x v="532"/>
          </reference>
          <reference field="9" count="1" selected="0">
            <x v="1"/>
          </reference>
          <reference field="18" count="1" selected="0">
            <x v="121"/>
          </reference>
          <reference field="19" count="1" selected="0">
            <x v="128"/>
          </reference>
          <reference field="20" count="1">
            <x v="92"/>
          </reference>
        </references>
      </pivotArea>
    </format>
    <format dxfId="2377">
      <pivotArea dataOnly="0" labelOnly="1" outline="0" fieldPosition="0">
        <references count="7">
          <reference field="2" count="1" selected="0">
            <x v="66"/>
          </reference>
          <reference field="4" count="1" selected="0">
            <x v="8"/>
          </reference>
          <reference field="6" count="1" selected="0">
            <x v="542"/>
          </reference>
          <reference field="9" count="1" selected="0">
            <x v="1"/>
          </reference>
          <reference field="18" count="1" selected="0">
            <x v="204"/>
          </reference>
          <reference field="19" count="1" selected="0">
            <x v="127"/>
          </reference>
          <reference field="20" count="1">
            <x v="3"/>
          </reference>
        </references>
      </pivotArea>
    </format>
    <format dxfId="2378">
      <pivotArea dataOnly="0" labelOnly="1" outline="0" fieldPosition="0">
        <references count="7">
          <reference field="2" count="1" selected="0">
            <x v="89"/>
          </reference>
          <reference field="4" count="1" selected="0">
            <x v="8"/>
          </reference>
          <reference field="6" count="1" selected="0">
            <x v="542"/>
          </reference>
          <reference field="9" count="1" selected="0">
            <x v="1"/>
          </reference>
          <reference field="18" count="1" selected="0">
            <x v="224"/>
          </reference>
          <reference field="19" count="1" selected="0">
            <x v="129"/>
          </reference>
          <reference field="20" count="1">
            <x v="92"/>
          </reference>
        </references>
      </pivotArea>
    </format>
    <format dxfId="2379">
      <pivotArea dataOnly="0" labelOnly="1" outline="0" fieldPosition="0">
        <references count="7">
          <reference field="2" count="1" selected="0">
            <x v="32"/>
          </reference>
          <reference field="4" count="1" selected="0">
            <x v="8"/>
          </reference>
          <reference field="6" count="1" selected="0">
            <x v="616"/>
          </reference>
          <reference field="9" count="1" selected="0">
            <x v="0"/>
          </reference>
          <reference field="18" count="1" selected="0">
            <x v="218"/>
          </reference>
          <reference field="19" count="1" selected="0">
            <x v="141"/>
          </reference>
          <reference field="20" count="1">
            <x v="28"/>
          </reference>
        </references>
      </pivotArea>
    </format>
    <format dxfId="2380">
      <pivotArea dataOnly="0" labelOnly="1" outline="0" fieldPosition="0">
        <references count="7">
          <reference field="2" count="1" selected="0">
            <x v="89"/>
          </reference>
          <reference field="4" count="1" selected="0">
            <x v="8"/>
          </reference>
          <reference field="6" count="1" selected="0">
            <x v="617"/>
          </reference>
          <reference field="9" count="1" selected="0">
            <x v="0"/>
          </reference>
          <reference field="18" count="1" selected="0">
            <x v="121"/>
          </reference>
          <reference field="19" count="1" selected="0">
            <x v="128"/>
          </reference>
          <reference field="20" count="1">
            <x v="92"/>
          </reference>
        </references>
      </pivotArea>
    </format>
    <format dxfId="2381">
      <pivotArea dataOnly="0" labelOnly="1" outline="0" fieldPosition="0">
        <references count="7">
          <reference field="2" count="1" selected="0">
            <x v="59"/>
          </reference>
          <reference field="4" count="1" selected="0">
            <x v="8"/>
          </reference>
          <reference field="6" count="1" selected="0">
            <x v="626"/>
          </reference>
          <reference field="9" count="1" selected="0">
            <x v="1"/>
          </reference>
          <reference field="18" count="1" selected="0">
            <x v="30"/>
          </reference>
          <reference field="19" count="1" selected="0">
            <x v="147"/>
          </reference>
          <reference field="20" count="1">
            <x v="60"/>
          </reference>
        </references>
      </pivotArea>
    </format>
    <format dxfId="2382">
      <pivotArea dataOnly="0" labelOnly="1" outline="0" fieldPosition="0">
        <references count="7">
          <reference field="2" count="1" selected="0">
            <x v="89"/>
          </reference>
          <reference field="4" count="1" selected="0">
            <x v="8"/>
          </reference>
          <reference field="6" count="1" selected="0">
            <x v="626"/>
          </reference>
          <reference field="9" count="1" selected="0">
            <x v="1"/>
          </reference>
          <reference field="18" count="1" selected="0">
            <x v="216"/>
          </reference>
          <reference field="19" count="1" selected="0">
            <x v="129"/>
          </reference>
          <reference field="20" count="1">
            <x v="92"/>
          </reference>
        </references>
      </pivotArea>
    </format>
    <format dxfId="2383">
      <pivotArea dataOnly="0" labelOnly="1" outline="0" fieldPosition="0">
        <references count="7">
          <reference field="2" count="1" selected="0">
            <x v="66"/>
          </reference>
          <reference field="4" count="1" selected="0">
            <x v="8"/>
          </reference>
          <reference field="6" count="1" selected="0">
            <x v="666"/>
          </reference>
          <reference field="9" count="1" selected="0">
            <x v="0"/>
          </reference>
          <reference field="18" count="1" selected="0">
            <x v="204"/>
          </reference>
          <reference field="19" count="1" selected="0">
            <x v="127"/>
          </reference>
          <reference field="20" count="1">
            <x v="3"/>
          </reference>
        </references>
      </pivotArea>
    </format>
    <format dxfId="2384">
      <pivotArea dataOnly="0" labelOnly="1" outline="0" fieldPosition="0">
        <references count="7">
          <reference field="2" count="1" selected="0">
            <x v="98"/>
          </reference>
          <reference field="4" count="1" selected="0">
            <x v="9"/>
          </reference>
          <reference field="6" count="1" selected="0">
            <x v="32"/>
          </reference>
          <reference field="9" count="1" selected="0">
            <x v="0"/>
          </reference>
          <reference field="18" count="1" selected="0">
            <x v="9"/>
          </reference>
          <reference field="19" count="1" selected="0">
            <x v="55"/>
          </reference>
          <reference field="20" count="1">
            <x v="90"/>
          </reference>
        </references>
      </pivotArea>
    </format>
    <format dxfId="2385">
      <pivotArea dataOnly="0" labelOnly="1" outline="0" fieldPosition="0">
        <references count="7">
          <reference field="2" count="1" selected="0">
            <x v="36"/>
          </reference>
          <reference field="4" count="1" selected="0">
            <x v="9"/>
          </reference>
          <reference field="6" count="1" selected="0">
            <x v="40"/>
          </reference>
          <reference field="9" count="1" selected="0">
            <x v="0"/>
          </reference>
          <reference field="18" count="1" selected="0">
            <x v="60"/>
          </reference>
          <reference field="19" count="1" selected="0">
            <x v="54"/>
          </reference>
          <reference field="20" count="1">
            <x v="37"/>
          </reference>
        </references>
      </pivotArea>
    </format>
    <format dxfId="2386">
      <pivotArea dataOnly="0" labelOnly="1" outline="0" fieldPosition="0">
        <references count="7">
          <reference field="2" count="1" selected="0">
            <x v="98"/>
          </reference>
          <reference field="4" count="1" selected="0">
            <x v="9"/>
          </reference>
          <reference field="6" count="1" selected="0">
            <x v="55"/>
          </reference>
          <reference field="9" count="1" selected="0">
            <x v="0"/>
          </reference>
          <reference field="18" count="1" selected="0">
            <x v="9"/>
          </reference>
          <reference field="19" count="1" selected="0">
            <x v="55"/>
          </reference>
          <reference field="20" count="1">
            <x v="90"/>
          </reference>
        </references>
      </pivotArea>
    </format>
    <format dxfId="2387">
      <pivotArea dataOnly="0" labelOnly="1" outline="0" fieldPosition="0">
        <references count="7">
          <reference field="2" count="1" selected="0">
            <x v="36"/>
          </reference>
          <reference field="4" count="1" selected="0">
            <x v="9"/>
          </reference>
          <reference field="6" count="1" selected="0">
            <x v="109"/>
          </reference>
          <reference field="9" count="1" selected="0">
            <x v="0"/>
          </reference>
          <reference field="18" count="1" selected="0">
            <x v="60"/>
          </reference>
          <reference field="19" count="1" selected="0">
            <x v="54"/>
          </reference>
          <reference field="20" count="1">
            <x v="37"/>
          </reference>
        </references>
      </pivotArea>
    </format>
    <format dxfId="2388">
      <pivotArea dataOnly="0" labelOnly="1" outline="0" fieldPosition="0">
        <references count="7">
          <reference field="2" count="1" selected="0">
            <x v="36"/>
          </reference>
          <reference field="4" count="1" selected="0">
            <x v="9"/>
          </reference>
          <reference field="6" count="1" selected="0">
            <x v="123"/>
          </reference>
          <reference field="9" count="1" selected="0">
            <x v="0"/>
          </reference>
          <reference field="18" count="1" selected="0">
            <x v="60"/>
          </reference>
          <reference field="19" count="1" selected="0">
            <x v="54"/>
          </reference>
          <reference field="20" count="1">
            <x v="37"/>
          </reference>
        </references>
      </pivotArea>
    </format>
    <format dxfId="2389">
      <pivotArea dataOnly="0" labelOnly="1" outline="0" fieldPosition="0">
        <references count="7">
          <reference field="2" count="1" selected="0">
            <x v="10"/>
          </reference>
          <reference field="4" count="1" selected="0">
            <x v="9"/>
          </reference>
          <reference field="6" count="1" selected="0">
            <x v="137"/>
          </reference>
          <reference field="9" count="1" selected="0">
            <x v="1"/>
          </reference>
          <reference field="18" count="1" selected="0">
            <x v="212"/>
          </reference>
          <reference field="19" count="1" selected="0">
            <x v="45"/>
          </reference>
          <reference field="20" count="1">
            <x v="10"/>
          </reference>
        </references>
      </pivotArea>
    </format>
    <format dxfId="2390">
      <pivotArea dataOnly="0" labelOnly="1" outline="0" fieldPosition="0">
        <references count="7">
          <reference field="2" count="1" selected="0">
            <x v="36"/>
          </reference>
          <reference field="4" count="1" selected="0">
            <x v="9"/>
          </reference>
          <reference field="6" count="1" selected="0">
            <x v="137"/>
          </reference>
          <reference field="9" count="1" selected="0">
            <x v="1"/>
          </reference>
          <reference field="18" count="1" selected="0">
            <x v="105"/>
          </reference>
          <reference field="19" count="1" selected="0">
            <x v="54"/>
          </reference>
          <reference field="20" count="1">
            <x v="37"/>
          </reference>
        </references>
      </pivotArea>
    </format>
    <format dxfId="2391">
      <pivotArea dataOnly="0" labelOnly="1" outline="0" fieldPosition="0">
        <references count="7">
          <reference field="2" count="1" selected="0">
            <x v="10"/>
          </reference>
          <reference field="4" count="1" selected="0">
            <x v="9"/>
          </reference>
          <reference field="6" count="1" selected="0">
            <x v="141"/>
          </reference>
          <reference field="9" count="1" selected="0">
            <x v="1"/>
          </reference>
          <reference field="18" count="1" selected="0">
            <x v="212"/>
          </reference>
          <reference field="19" count="1" selected="0">
            <x v="45"/>
          </reference>
          <reference field="20" count="1">
            <x v="10"/>
          </reference>
        </references>
      </pivotArea>
    </format>
    <format dxfId="2392">
      <pivotArea dataOnly="0" labelOnly="1" outline="0" fieldPosition="0">
        <references count="7">
          <reference field="2" count="1" selected="0">
            <x v="36"/>
          </reference>
          <reference field="4" count="1" selected="0">
            <x v="9"/>
          </reference>
          <reference field="6" count="1" selected="0">
            <x v="141"/>
          </reference>
          <reference field="9" count="1" selected="0">
            <x v="1"/>
          </reference>
          <reference field="18" count="1" selected="0">
            <x v="105"/>
          </reference>
          <reference field="19" count="1" selected="0">
            <x v="54"/>
          </reference>
          <reference field="20" count="1">
            <x v="37"/>
          </reference>
        </references>
      </pivotArea>
    </format>
    <format dxfId="2393">
      <pivotArea dataOnly="0" labelOnly="1" outline="0" fieldPosition="0">
        <references count="7">
          <reference field="2" count="1" selected="0">
            <x v="36"/>
          </reference>
          <reference field="4" count="1" selected="0">
            <x v="9"/>
          </reference>
          <reference field="6" count="1" selected="0">
            <x v="159"/>
          </reference>
          <reference field="9" count="1" selected="0">
            <x v="0"/>
          </reference>
          <reference field="18" count="1" selected="0">
            <x v="60"/>
          </reference>
          <reference field="19" count="1" selected="0">
            <x v="54"/>
          </reference>
          <reference field="20" count="1">
            <x v="37"/>
          </reference>
        </references>
      </pivotArea>
    </format>
    <format dxfId="2394">
      <pivotArea dataOnly="0" labelOnly="1" outline="0" fieldPosition="0">
        <references count="7">
          <reference field="2" count="1" selected="0">
            <x v="98"/>
          </reference>
          <reference field="4" count="1" selected="0">
            <x v="9"/>
          </reference>
          <reference field="6" count="1" selected="0">
            <x v="163"/>
          </reference>
          <reference field="9" count="1" selected="0">
            <x v="0"/>
          </reference>
          <reference field="18" count="1" selected="0">
            <x v="9"/>
          </reference>
          <reference field="19" count="1" selected="0">
            <x v="55"/>
          </reference>
          <reference field="20" count="1">
            <x v="90"/>
          </reference>
        </references>
      </pivotArea>
    </format>
    <format dxfId="2395">
      <pivotArea dataOnly="0" labelOnly="1" outline="0" fieldPosition="0">
        <references count="7">
          <reference field="2" count="1" selected="0">
            <x v="10"/>
          </reference>
          <reference field="4" count="1" selected="0">
            <x v="9"/>
          </reference>
          <reference field="6" count="1" selected="0">
            <x v="182"/>
          </reference>
          <reference field="9" count="1" selected="0">
            <x v="1"/>
          </reference>
          <reference field="18" count="1" selected="0">
            <x v="212"/>
          </reference>
          <reference field="19" count="1" selected="0">
            <x v="45"/>
          </reference>
          <reference field="20" count="1">
            <x v="10"/>
          </reference>
        </references>
      </pivotArea>
    </format>
    <format dxfId="2396">
      <pivotArea dataOnly="0" labelOnly="1" outline="0" fieldPosition="0">
        <references count="7">
          <reference field="2" count="1" selected="0">
            <x v="36"/>
          </reference>
          <reference field="4" count="1" selected="0">
            <x v="9"/>
          </reference>
          <reference field="6" count="1" selected="0">
            <x v="182"/>
          </reference>
          <reference field="9" count="1" selected="0">
            <x v="1"/>
          </reference>
          <reference field="18" count="1" selected="0">
            <x v="105"/>
          </reference>
          <reference field="19" count="1" selected="0">
            <x v="54"/>
          </reference>
          <reference field="20" count="1">
            <x v="37"/>
          </reference>
        </references>
      </pivotArea>
    </format>
    <format dxfId="2397">
      <pivotArea dataOnly="0" labelOnly="1" outline="0" fieldPosition="0">
        <references count="7">
          <reference field="2" count="1" selected="0">
            <x v="36"/>
          </reference>
          <reference field="4" count="1" selected="0">
            <x v="9"/>
          </reference>
          <reference field="6" count="1" selected="0">
            <x v="196"/>
          </reference>
          <reference field="9" count="1" selected="0">
            <x v="0"/>
          </reference>
          <reference field="18" count="1" selected="0">
            <x v="105"/>
          </reference>
          <reference field="19" count="1" selected="0">
            <x v="54"/>
          </reference>
          <reference field="20" count="1">
            <x v="37"/>
          </reference>
        </references>
      </pivotArea>
    </format>
    <format dxfId="2398">
      <pivotArea dataOnly="0" labelOnly="1" outline="0" fieldPosition="0">
        <references count="7">
          <reference field="2" count="1" selected="0">
            <x v="36"/>
          </reference>
          <reference field="4" count="1" selected="0">
            <x v="9"/>
          </reference>
          <reference field="6" count="1" selected="0">
            <x v="237"/>
          </reference>
          <reference field="9" count="1" selected="0">
            <x v="0"/>
          </reference>
          <reference field="18" count="1" selected="0">
            <x v="60"/>
          </reference>
          <reference field="19" count="1" selected="0">
            <x v="54"/>
          </reference>
          <reference field="20" count="1">
            <x v="37"/>
          </reference>
        </references>
      </pivotArea>
    </format>
    <format dxfId="2399">
      <pivotArea dataOnly="0" labelOnly="1" outline="0" fieldPosition="0">
        <references count="7">
          <reference field="2" count="1" selected="0">
            <x v="10"/>
          </reference>
          <reference field="4" count="1" selected="0">
            <x v="9"/>
          </reference>
          <reference field="6" count="1" selected="0">
            <x v="249"/>
          </reference>
          <reference field="9" count="1" selected="0">
            <x v="1"/>
          </reference>
          <reference field="18" count="1" selected="0">
            <x v="212"/>
          </reference>
          <reference field="19" count="1" selected="0">
            <x v="45"/>
          </reference>
          <reference field="20" count="1">
            <x v="10"/>
          </reference>
        </references>
      </pivotArea>
    </format>
    <format dxfId="2400">
      <pivotArea dataOnly="0" labelOnly="1" outline="0" fieldPosition="0">
        <references count="7">
          <reference field="2" count="1" selected="0">
            <x v="36"/>
          </reference>
          <reference field="4" count="1" selected="0">
            <x v="9"/>
          </reference>
          <reference field="6" count="1" selected="0">
            <x v="249"/>
          </reference>
          <reference field="9" count="1" selected="0">
            <x v="1"/>
          </reference>
          <reference field="18" count="1" selected="0">
            <x v="105"/>
          </reference>
          <reference field="19" count="1" selected="0">
            <x v="54"/>
          </reference>
          <reference field="20" count="1">
            <x v="37"/>
          </reference>
        </references>
      </pivotArea>
    </format>
    <format dxfId="2401">
      <pivotArea dataOnly="0" labelOnly="1" outline="0" fieldPosition="0">
        <references count="7">
          <reference field="2" count="1" selected="0">
            <x v="36"/>
          </reference>
          <reference field="4" count="1" selected="0">
            <x v="9"/>
          </reference>
          <reference field="6" count="1" selected="0">
            <x v="262"/>
          </reference>
          <reference field="9" count="1" selected="0">
            <x v="0"/>
          </reference>
          <reference field="18" count="1" selected="0">
            <x v="60"/>
          </reference>
          <reference field="19" count="1" selected="0">
            <x v="54"/>
          </reference>
          <reference field="20" count="1">
            <x v="37"/>
          </reference>
        </references>
      </pivotArea>
    </format>
    <format dxfId="2402">
      <pivotArea dataOnly="0" labelOnly="1" outline="0" fieldPosition="0">
        <references count="7">
          <reference field="2" count="1" selected="0">
            <x v="10"/>
          </reference>
          <reference field="4" count="1" selected="0">
            <x v="9"/>
          </reference>
          <reference field="6" count="1" selected="0">
            <x v="279"/>
          </reference>
          <reference field="9" count="1" selected="0">
            <x v="1"/>
          </reference>
          <reference field="18" count="1" selected="0">
            <x v="212"/>
          </reference>
          <reference field="19" count="1" selected="0">
            <x v="45"/>
          </reference>
          <reference field="20" count="1">
            <x v="10"/>
          </reference>
        </references>
      </pivotArea>
    </format>
    <format dxfId="2403">
      <pivotArea dataOnly="0" labelOnly="1" outline="0" fieldPosition="0">
        <references count="7">
          <reference field="2" count="1" selected="0">
            <x v="36"/>
          </reference>
          <reference field="4" count="1" selected="0">
            <x v="9"/>
          </reference>
          <reference field="6" count="1" selected="0">
            <x v="279"/>
          </reference>
          <reference field="9" count="1" selected="0">
            <x v="1"/>
          </reference>
          <reference field="18" count="1" selected="0">
            <x v="105"/>
          </reference>
          <reference field="19" count="1" selected="0">
            <x v="54"/>
          </reference>
          <reference field="20" count="1">
            <x v="37"/>
          </reference>
        </references>
      </pivotArea>
    </format>
    <format dxfId="2404">
      <pivotArea dataOnly="0" labelOnly="1" outline="0" fieldPosition="0">
        <references count="7">
          <reference field="2" count="1" selected="0">
            <x v="36"/>
          </reference>
          <reference field="4" count="1" selected="0">
            <x v="9"/>
          </reference>
          <reference field="6" count="1" selected="0">
            <x v="286"/>
          </reference>
          <reference field="9" count="1" selected="0">
            <x v="0"/>
          </reference>
          <reference field="18" count="1" selected="0">
            <x v="60"/>
          </reference>
          <reference field="19" count="1" selected="0">
            <x v="54"/>
          </reference>
          <reference field="20" count="1">
            <x v="37"/>
          </reference>
        </references>
      </pivotArea>
    </format>
    <format dxfId="2405">
      <pivotArea dataOnly="0" labelOnly="1" outline="0" fieldPosition="0">
        <references count="7">
          <reference field="2" count="1" selected="0">
            <x v="36"/>
          </reference>
          <reference field="4" count="1" selected="0">
            <x v="9"/>
          </reference>
          <reference field="6" count="1" selected="0">
            <x v="303"/>
          </reference>
          <reference field="9" count="1" selected="0">
            <x v="0"/>
          </reference>
          <reference field="18" count="1" selected="0">
            <x v="105"/>
          </reference>
          <reference field="19" count="1" selected="0">
            <x v="54"/>
          </reference>
          <reference field="20" count="1">
            <x v="37"/>
          </reference>
        </references>
      </pivotArea>
    </format>
    <format dxfId="2406">
      <pivotArea dataOnly="0" labelOnly="1" outline="0" fieldPosition="0">
        <references count="7">
          <reference field="2" count="1" selected="0">
            <x v="98"/>
          </reference>
          <reference field="4" count="1" selected="0">
            <x v="9"/>
          </reference>
          <reference field="6" count="1" selected="0">
            <x v="312"/>
          </reference>
          <reference field="9" count="1" selected="0">
            <x v="0"/>
          </reference>
          <reference field="18" count="1" selected="0">
            <x v="9"/>
          </reference>
          <reference field="19" count="1" selected="0">
            <x v="55"/>
          </reference>
          <reference field="20" count="1">
            <x v="90"/>
          </reference>
        </references>
      </pivotArea>
    </format>
    <format dxfId="2407">
      <pivotArea dataOnly="0" labelOnly="1" outline="0" fieldPosition="0">
        <references count="7">
          <reference field="2" count="1" selected="0">
            <x v="98"/>
          </reference>
          <reference field="4" count="1" selected="0">
            <x v="9"/>
          </reference>
          <reference field="6" count="1" selected="0">
            <x v="373"/>
          </reference>
          <reference field="9" count="1" selected="0">
            <x v="0"/>
          </reference>
          <reference field="18" count="1" selected="0">
            <x v="9"/>
          </reference>
          <reference field="19" count="1" selected="0">
            <x v="55"/>
          </reference>
          <reference field="20" count="1">
            <x v="90"/>
          </reference>
        </references>
      </pivotArea>
    </format>
    <format dxfId="2408">
      <pivotArea dataOnly="0" labelOnly="1" outline="0" fieldPosition="0">
        <references count="7">
          <reference field="2" count="1" selected="0">
            <x v="98"/>
          </reference>
          <reference field="4" count="1" selected="0">
            <x v="9"/>
          </reference>
          <reference field="6" count="1" selected="0">
            <x v="464"/>
          </reference>
          <reference field="9" count="1" selected="0">
            <x v="0"/>
          </reference>
          <reference field="18" count="1" selected="0">
            <x v="9"/>
          </reference>
          <reference field="19" count="1" selected="0">
            <x v="55"/>
          </reference>
          <reference field="20" count="1">
            <x v="90"/>
          </reference>
        </references>
      </pivotArea>
    </format>
    <format dxfId="2409">
      <pivotArea dataOnly="0" labelOnly="1" outline="0" fieldPosition="0">
        <references count="7">
          <reference field="2" count="1" selected="0">
            <x v="36"/>
          </reference>
          <reference field="4" count="1" selected="0">
            <x v="9"/>
          </reference>
          <reference field="6" count="1" selected="0">
            <x v="516"/>
          </reference>
          <reference field="9" count="1" selected="0">
            <x v="0"/>
          </reference>
          <reference field="18" count="1" selected="0">
            <x v="60"/>
          </reference>
          <reference field="19" count="1" selected="0">
            <x v="54"/>
          </reference>
          <reference field="20" count="1">
            <x v="37"/>
          </reference>
        </references>
      </pivotArea>
    </format>
    <format dxfId="2410">
      <pivotArea dataOnly="0" labelOnly="1" outline="0" fieldPosition="0">
        <references count="7">
          <reference field="2" count="1" selected="0">
            <x v="98"/>
          </reference>
          <reference field="4" count="1" selected="0">
            <x v="9"/>
          </reference>
          <reference field="6" count="1" selected="0">
            <x v="517"/>
          </reference>
          <reference field="9" count="1" selected="0">
            <x v="0"/>
          </reference>
          <reference field="18" count="1" selected="0">
            <x v="9"/>
          </reference>
          <reference field="19" count="1" selected="0">
            <x v="55"/>
          </reference>
          <reference field="20" count="1">
            <x v="90"/>
          </reference>
        </references>
      </pivotArea>
    </format>
    <format dxfId="2411">
      <pivotArea dataOnly="0" labelOnly="1" outline="0" fieldPosition="0">
        <references count="7">
          <reference field="2" count="1" selected="0">
            <x v="36"/>
          </reference>
          <reference field="4" count="1" selected="0">
            <x v="9"/>
          </reference>
          <reference field="6" count="1" selected="0">
            <x v="542"/>
          </reference>
          <reference field="9" count="1" selected="0">
            <x v="0"/>
          </reference>
          <reference field="18" count="1" selected="0">
            <x v="60"/>
          </reference>
          <reference field="19" count="1" selected="0">
            <x v="54"/>
          </reference>
          <reference field="20" count="1">
            <x v="37"/>
          </reference>
        </references>
      </pivotArea>
    </format>
    <format dxfId="2412">
      <pivotArea dataOnly="0" labelOnly="1" outline="0" fieldPosition="0">
        <references count="7">
          <reference field="2" count="1" selected="0">
            <x v="36"/>
          </reference>
          <reference field="4" count="1" selected="0">
            <x v="9"/>
          </reference>
          <reference field="6" count="1" selected="0">
            <x v="579"/>
          </reference>
          <reference field="9" count="1" selected="0">
            <x v="0"/>
          </reference>
          <reference field="18" count="1" selected="0">
            <x v="105"/>
          </reference>
          <reference field="19" count="1" selected="0">
            <x v="54"/>
          </reference>
          <reference field="20" count="1">
            <x v="37"/>
          </reference>
        </references>
      </pivotArea>
    </format>
    <format dxfId="2413">
      <pivotArea dataOnly="0" labelOnly="1" outline="0" fieldPosition="0">
        <references count="7">
          <reference field="2" count="1" selected="0">
            <x v="73"/>
          </reference>
          <reference field="4" count="1" selected="0">
            <x v="10"/>
          </reference>
          <reference field="6" count="1" selected="0">
            <x v="297"/>
          </reference>
          <reference field="9" count="1" selected="0">
            <x v="0"/>
          </reference>
          <reference field="18" count="1" selected="0">
            <x v="223"/>
          </reference>
          <reference field="19" count="1" selected="0">
            <x v="124"/>
          </reference>
          <reference field="20" count="1">
            <x v="69"/>
          </reference>
        </references>
      </pivotArea>
    </format>
    <format dxfId="2414">
      <pivotArea dataOnly="0" labelOnly="1" outline="0" fieldPosition="0">
        <references count="7">
          <reference field="2" count="1" selected="0">
            <x v="17"/>
          </reference>
          <reference field="4" count="1" selected="0">
            <x v="10"/>
          </reference>
          <reference field="6" count="1" selected="0">
            <x v="309"/>
          </reference>
          <reference field="9" count="1" selected="0">
            <x v="1"/>
          </reference>
          <reference field="18" count="1" selected="0">
            <x v="225"/>
          </reference>
          <reference field="19" count="1" selected="0">
            <x v="125"/>
          </reference>
          <reference field="20" count="1">
            <x v="42"/>
          </reference>
        </references>
      </pivotArea>
    </format>
    <format dxfId="2415">
      <pivotArea dataOnly="0" labelOnly="1" outline="0" fieldPosition="0">
        <references count="7">
          <reference field="2" count="1" selected="0">
            <x v="73"/>
          </reference>
          <reference field="4" count="1" selected="0">
            <x v="10"/>
          </reference>
          <reference field="6" count="1" selected="0">
            <x v="309"/>
          </reference>
          <reference field="9" count="1" selected="0">
            <x v="1"/>
          </reference>
          <reference field="18" count="1" selected="0">
            <x v="223"/>
          </reference>
          <reference field="19" count="1" selected="0">
            <x v="124"/>
          </reference>
          <reference field="20" count="1">
            <x v="69"/>
          </reference>
        </references>
      </pivotArea>
    </format>
    <format dxfId="2416">
      <pivotArea dataOnly="0" labelOnly="1" outline="0" fieldPosition="0">
        <references count="7">
          <reference field="2" count="1" selected="0">
            <x v="73"/>
          </reference>
          <reference field="4" count="1" selected="0">
            <x v="10"/>
          </reference>
          <reference field="6" count="1" selected="0">
            <x v="339"/>
          </reference>
          <reference field="9" count="1" selected="0">
            <x v="0"/>
          </reference>
          <reference field="18" count="1" selected="0">
            <x v="223"/>
          </reference>
          <reference field="19" count="1" selected="0">
            <x v="124"/>
          </reference>
          <reference field="20" count="1">
            <x v="69"/>
          </reference>
        </references>
      </pivotArea>
    </format>
    <format dxfId="2417">
      <pivotArea dataOnly="0" labelOnly="1" outline="0" fieldPosition="0">
        <references count="7">
          <reference field="2" count="1" selected="0">
            <x v="73"/>
          </reference>
          <reference field="4" count="1" selected="0">
            <x v="10"/>
          </reference>
          <reference field="6" count="1" selected="0">
            <x v="340"/>
          </reference>
          <reference field="9" count="1" selected="0">
            <x v="0"/>
          </reference>
          <reference field="18" count="1" selected="0">
            <x v="223"/>
          </reference>
          <reference field="19" count="1" selected="0">
            <x v="124"/>
          </reference>
          <reference field="20" count="1">
            <x v="69"/>
          </reference>
        </references>
      </pivotArea>
    </format>
    <format dxfId="2418">
      <pivotArea dataOnly="0" labelOnly="1" outline="0" fieldPosition="0">
        <references count="7">
          <reference field="2" count="1" selected="0">
            <x v="73"/>
          </reference>
          <reference field="4" count="1" selected="0">
            <x v="10"/>
          </reference>
          <reference field="6" count="1" selected="0">
            <x v="424"/>
          </reference>
          <reference field="9" count="1" selected="0">
            <x v="0"/>
          </reference>
          <reference field="18" count="1" selected="0">
            <x v="223"/>
          </reference>
          <reference field="19" count="1" selected="0">
            <x v="124"/>
          </reference>
          <reference field="20" count="1">
            <x v="69"/>
          </reference>
        </references>
      </pivotArea>
    </format>
    <format dxfId="2419">
      <pivotArea dataOnly="0" labelOnly="1" outline="0" fieldPosition="0">
        <references count="7">
          <reference field="2" count="1" selected="0">
            <x v="89"/>
          </reference>
          <reference field="4" count="1" selected="0">
            <x v="11"/>
          </reference>
          <reference field="6" count="1" selected="0">
            <x v="0"/>
          </reference>
          <reference field="9" count="1" selected="0">
            <x v="0"/>
          </reference>
          <reference field="18" count="1" selected="0">
            <x v="8"/>
          </reference>
          <reference field="19" count="1" selected="0">
            <x v="69"/>
          </reference>
          <reference field="20" count="1">
            <x v="92"/>
          </reference>
        </references>
      </pivotArea>
    </format>
    <format dxfId="2420">
      <pivotArea dataOnly="0" labelOnly="1" outline="0" fieldPosition="0">
        <references count="7">
          <reference field="2" count="1" selected="0">
            <x v="89"/>
          </reference>
          <reference field="4" count="1" selected="0">
            <x v="11"/>
          </reference>
          <reference field="6" count="1" selected="0">
            <x v="1"/>
          </reference>
          <reference field="9" count="1" selected="0">
            <x v="0"/>
          </reference>
          <reference field="18" count="1" selected="0">
            <x v="8"/>
          </reference>
          <reference field="19" count="1" selected="0">
            <x v="69"/>
          </reference>
          <reference field="20" count="1">
            <x v="92"/>
          </reference>
        </references>
      </pivotArea>
    </format>
    <format dxfId="2421">
      <pivotArea dataOnly="0" labelOnly="1" outline="0" fieldPosition="0">
        <references count="7">
          <reference field="2" count="1" selected="0">
            <x v="89"/>
          </reference>
          <reference field="4" count="1" selected="0">
            <x v="11"/>
          </reference>
          <reference field="6" count="1" selected="0">
            <x v="5"/>
          </reference>
          <reference field="9" count="1" selected="0">
            <x v="0"/>
          </reference>
          <reference field="18" count="1" selected="0">
            <x v="8"/>
          </reference>
          <reference field="19" count="1" selected="0">
            <x v="69"/>
          </reference>
          <reference field="20" count="1">
            <x v="92"/>
          </reference>
        </references>
      </pivotArea>
    </format>
    <format dxfId="2422">
      <pivotArea dataOnly="0" labelOnly="1" outline="0" fieldPosition="0">
        <references count="7">
          <reference field="2" count="1" selected="0">
            <x v="89"/>
          </reference>
          <reference field="4" count="1" selected="0">
            <x v="11"/>
          </reference>
          <reference field="6" count="1" selected="0">
            <x v="17"/>
          </reference>
          <reference field="9" count="1" selected="0">
            <x v="0"/>
          </reference>
          <reference field="18" count="1" selected="0">
            <x v="8"/>
          </reference>
          <reference field="19" count="1" selected="0">
            <x v="69"/>
          </reference>
          <reference field="20" count="1">
            <x v="92"/>
          </reference>
        </references>
      </pivotArea>
    </format>
    <format dxfId="2423">
      <pivotArea dataOnly="0" labelOnly="1" outline="0" fieldPosition="0">
        <references count="7">
          <reference field="2" count="1" selected="0">
            <x v="89"/>
          </reference>
          <reference field="4" count="1" selected="0">
            <x v="11"/>
          </reference>
          <reference field="6" count="1" selected="0">
            <x v="27"/>
          </reference>
          <reference field="9" count="1" selected="0">
            <x v="0"/>
          </reference>
          <reference field="18" count="1" selected="0">
            <x v="8"/>
          </reference>
          <reference field="19" count="1" selected="0">
            <x v="69"/>
          </reference>
          <reference field="20" count="1">
            <x v="92"/>
          </reference>
        </references>
      </pivotArea>
    </format>
    <format dxfId="2424">
      <pivotArea dataOnly="0" labelOnly="1" outline="0" fieldPosition="0">
        <references count="7">
          <reference field="2" count="1" selected="0">
            <x v="89"/>
          </reference>
          <reference field="4" count="1" selected="0">
            <x v="11"/>
          </reference>
          <reference field="6" count="1" selected="0">
            <x v="50"/>
          </reference>
          <reference field="9" count="1" selected="0">
            <x v="0"/>
          </reference>
          <reference field="18" count="1" selected="0">
            <x v="8"/>
          </reference>
          <reference field="19" count="1" selected="0">
            <x v="69"/>
          </reference>
          <reference field="20" count="1">
            <x v="92"/>
          </reference>
        </references>
      </pivotArea>
    </format>
    <format dxfId="2425">
      <pivotArea dataOnly="0" labelOnly="1" outline="0" fieldPosition="0">
        <references count="7">
          <reference field="2" count="1" selected="0">
            <x v="89"/>
          </reference>
          <reference field="4" count="1" selected="0">
            <x v="11"/>
          </reference>
          <reference field="6" count="1" selected="0">
            <x v="57"/>
          </reference>
          <reference field="9" count="1" selected="0">
            <x v="0"/>
          </reference>
          <reference field="18" count="1" selected="0">
            <x v="8"/>
          </reference>
          <reference field="19" count="1" selected="0">
            <x v="69"/>
          </reference>
          <reference field="20" count="1">
            <x v="92"/>
          </reference>
        </references>
      </pivotArea>
    </format>
    <format dxfId="2426">
      <pivotArea dataOnly="0" labelOnly="1" outline="0" fieldPosition="0">
        <references count="7">
          <reference field="2" count="1" selected="0">
            <x v="89"/>
          </reference>
          <reference field="4" count="1" selected="0">
            <x v="11"/>
          </reference>
          <reference field="6" count="1" selected="0">
            <x v="61"/>
          </reference>
          <reference field="9" count="1" selected="0">
            <x v="0"/>
          </reference>
          <reference field="18" count="1" selected="0">
            <x v="8"/>
          </reference>
          <reference field="19" count="1" selected="0">
            <x v="69"/>
          </reference>
          <reference field="20" count="1">
            <x v="92"/>
          </reference>
        </references>
      </pivotArea>
    </format>
    <format dxfId="2427">
      <pivotArea dataOnly="0" labelOnly="1" outline="0" fieldPosition="0">
        <references count="7">
          <reference field="2" count="1" selected="0">
            <x v="89"/>
          </reference>
          <reference field="4" count="1" selected="0">
            <x v="11"/>
          </reference>
          <reference field="6" count="1" selected="0">
            <x v="72"/>
          </reference>
          <reference field="9" count="1" selected="0">
            <x v="0"/>
          </reference>
          <reference field="18" count="1" selected="0">
            <x v="8"/>
          </reference>
          <reference field="19" count="1" selected="0">
            <x v="69"/>
          </reference>
          <reference field="20" count="1">
            <x v="92"/>
          </reference>
        </references>
      </pivotArea>
    </format>
    <format dxfId="2428">
      <pivotArea dataOnly="0" labelOnly="1" outline="0" fieldPosition="0">
        <references count="7">
          <reference field="2" count="1" selected="0">
            <x v="89"/>
          </reference>
          <reference field="4" count="1" selected="0">
            <x v="11"/>
          </reference>
          <reference field="6" count="1" selected="0">
            <x v="81"/>
          </reference>
          <reference field="9" count="1" selected="0">
            <x v="0"/>
          </reference>
          <reference field="18" count="1" selected="0">
            <x v="8"/>
          </reference>
          <reference field="19" count="1" selected="0">
            <x v="69"/>
          </reference>
          <reference field="20" count="1">
            <x v="92"/>
          </reference>
        </references>
      </pivotArea>
    </format>
    <format dxfId="2429">
      <pivotArea dataOnly="0" labelOnly="1" outline="0" fieldPosition="0">
        <references count="7">
          <reference field="2" count="1" selected="0">
            <x v="89"/>
          </reference>
          <reference field="4" count="1" selected="0">
            <x v="11"/>
          </reference>
          <reference field="6" count="1" selected="0">
            <x v="84"/>
          </reference>
          <reference field="9" count="1" selected="0">
            <x v="0"/>
          </reference>
          <reference field="18" count="1" selected="0">
            <x v="8"/>
          </reference>
          <reference field="19" count="1" selected="0">
            <x v="69"/>
          </reference>
          <reference field="20" count="1">
            <x v="92"/>
          </reference>
        </references>
      </pivotArea>
    </format>
    <format dxfId="2430">
      <pivotArea dataOnly="0" labelOnly="1" outline="0" fieldPosition="0">
        <references count="7">
          <reference field="2" count="1" selected="0">
            <x v="89"/>
          </reference>
          <reference field="4" count="1" selected="0">
            <x v="11"/>
          </reference>
          <reference field="6" count="1" selected="0">
            <x v="94"/>
          </reference>
          <reference field="9" count="1" selected="0">
            <x v="0"/>
          </reference>
          <reference field="18" count="1" selected="0">
            <x v="8"/>
          </reference>
          <reference field="19" count="1" selected="0">
            <x v="69"/>
          </reference>
          <reference field="20" count="1">
            <x v="92"/>
          </reference>
        </references>
      </pivotArea>
    </format>
    <format dxfId="2431">
      <pivotArea dataOnly="0" labelOnly="1" outline="0" fieldPosition="0">
        <references count="7">
          <reference field="2" count="1" selected="0">
            <x v="89"/>
          </reference>
          <reference field="4" count="1" selected="0">
            <x v="11"/>
          </reference>
          <reference field="6" count="1" selected="0">
            <x v="100"/>
          </reference>
          <reference field="9" count="1" selected="0">
            <x v="0"/>
          </reference>
          <reference field="18" count="1" selected="0">
            <x v="8"/>
          </reference>
          <reference field="19" count="1" selected="0">
            <x v="69"/>
          </reference>
          <reference field="20" count="1">
            <x v="92"/>
          </reference>
        </references>
      </pivotArea>
    </format>
    <format dxfId="2432">
      <pivotArea dataOnly="0" labelOnly="1" outline="0" fieldPosition="0">
        <references count="7">
          <reference field="2" count="1" selected="0">
            <x v="89"/>
          </reference>
          <reference field="4" count="1" selected="0">
            <x v="11"/>
          </reference>
          <reference field="6" count="1" selected="0">
            <x v="109"/>
          </reference>
          <reference field="9" count="1" selected="0">
            <x v="0"/>
          </reference>
          <reference field="18" count="1" selected="0">
            <x v="8"/>
          </reference>
          <reference field="19" count="1" selected="0">
            <x v="69"/>
          </reference>
          <reference field="20" count="1">
            <x v="92"/>
          </reference>
        </references>
      </pivotArea>
    </format>
    <format dxfId="2433">
      <pivotArea dataOnly="0" labelOnly="1" outline="0" fieldPosition="0">
        <references count="7">
          <reference field="2" count="1" selected="0">
            <x v="89"/>
          </reference>
          <reference field="4" count="1" selected="0">
            <x v="11"/>
          </reference>
          <reference field="6" count="1" selected="0">
            <x v="113"/>
          </reference>
          <reference field="9" count="1" selected="0">
            <x v="0"/>
          </reference>
          <reference field="18" count="1" selected="0">
            <x v="8"/>
          </reference>
          <reference field="19" count="1" selected="0">
            <x v="69"/>
          </reference>
          <reference field="20" count="1">
            <x v="92"/>
          </reference>
        </references>
      </pivotArea>
    </format>
    <format dxfId="2434">
      <pivotArea dataOnly="0" labelOnly="1" outline="0" fieldPosition="0">
        <references count="7">
          <reference field="2" count="1" selected="0">
            <x v="89"/>
          </reference>
          <reference field="4" count="1" selected="0">
            <x v="11"/>
          </reference>
          <reference field="6" count="1" selected="0">
            <x v="116"/>
          </reference>
          <reference field="9" count="1" selected="0">
            <x v="0"/>
          </reference>
          <reference field="18" count="1" selected="0">
            <x v="8"/>
          </reference>
          <reference field="19" count="1" selected="0">
            <x v="69"/>
          </reference>
          <reference field="20" count="1">
            <x v="92"/>
          </reference>
        </references>
      </pivotArea>
    </format>
    <format dxfId="2435">
      <pivotArea dataOnly="0" labelOnly="1" outline="0" fieldPosition="0">
        <references count="7">
          <reference field="2" count="1" selected="0">
            <x v="89"/>
          </reference>
          <reference field="4" count="1" selected="0">
            <x v="11"/>
          </reference>
          <reference field="6" count="1" selected="0">
            <x v="118"/>
          </reference>
          <reference field="9" count="1" selected="0">
            <x v="0"/>
          </reference>
          <reference field="18" count="1" selected="0">
            <x v="8"/>
          </reference>
          <reference field="19" count="1" selected="0">
            <x v="69"/>
          </reference>
          <reference field="20" count="1">
            <x v="92"/>
          </reference>
        </references>
      </pivotArea>
    </format>
    <format dxfId="2436">
      <pivotArea dataOnly="0" labelOnly="1" outline="0" fieldPosition="0">
        <references count="7">
          <reference field="2" count="1" selected="0">
            <x v="89"/>
          </reference>
          <reference field="4" count="1" selected="0">
            <x v="11"/>
          </reference>
          <reference field="6" count="1" selected="0">
            <x v="126"/>
          </reference>
          <reference field="9" count="1" selected="0">
            <x v="0"/>
          </reference>
          <reference field="18" count="1" selected="0">
            <x v="8"/>
          </reference>
          <reference field="19" count="1" selected="0">
            <x v="69"/>
          </reference>
          <reference field="20" count="1">
            <x v="92"/>
          </reference>
        </references>
      </pivotArea>
    </format>
    <format dxfId="2437">
      <pivotArea dataOnly="0" labelOnly="1" outline="0" fieldPosition="0">
        <references count="7">
          <reference field="2" count="1" selected="0">
            <x v="89"/>
          </reference>
          <reference field="4" count="1" selected="0">
            <x v="11"/>
          </reference>
          <reference field="6" count="1" selected="0">
            <x v="130"/>
          </reference>
          <reference field="9" count="1" selected="0">
            <x v="0"/>
          </reference>
          <reference field="18" count="1" selected="0">
            <x v="8"/>
          </reference>
          <reference field="19" count="1" selected="0">
            <x v="69"/>
          </reference>
          <reference field="20" count="1">
            <x v="92"/>
          </reference>
        </references>
      </pivotArea>
    </format>
    <format dxfId="2438">
      <pivotArea dataOnly="0" labelOnly="1" outline="0" fieldPosition="0">
        <references count="7">
          <reference field="2" count="1" selected="0">
            <x v="89"/>
          </reference>
          <reference field="4" count="1" selected="0">
            <x v="11"/>
          </reference>
          <reference field="6" count="1" selected="0">
            <x v="135"/>
          </reference>
          <reference field="9" count="1" selected="0">
            <x v="0"/>
          </reference>
          <reference field="18" count="1" selected="0">
            <x v="8"/>
          </reference>
          <reference field="19" count="1" selected="0">
            <x v="69"/>
          </reference>
          <reference field="20" count="1">
            <x v="92"/>
          </reference>
        </references>
      </pivotArea>
    </format>
    <format dxfId="2439">
      <pivotArea dataOnly="0" labelOnly="1" outline="0" fieldPosition="0">
        <references count="7">
          <reference field="2" count="1" selected="0">
            <x v="89"/>
          </reference>
          <reference field="4" count="1" selected="0">
            <x v="11"/>
          </reference>
          <reference field="6" count="1" selected="0">
            <x v="136"/>
          </reference>
          <reference field="9" count="1" selected="0">
            <x v="0"/>
          </reference>
          <reference field="18" count="1" selected="0">
            <x v="8"/>
          </reference>
          <reference field="19" count="1" selected="0">
            <x v="69"/>
          </reference>
          <reference field="20" count="1">
            <x v="92"/>
          </reference>
        </references>
      </pivotArea>
    </format>
    <format dxfId="2440">
      <pivotArea dataOnly="0" labelOnly="1" outline="0" fieldPosition="0">
        <references count="7">
          <reference field="2" count="1" selected="0">
            <x v="89"/>
          </reference>
          <reference field="4" count="1" selected="0">
            <x v="11"/>
          </reference>
          <reference field="6" count="1" selected="0">
            <x v="137"/>
          </reference>
          <reference field="9" count="1" selected="0">
            <x v="0"/>
          </reference>
          <reference field="18" count="1" selected="0">
            <x v="8"/>
          </reference>
          <reference field="19" count="1" selected="0">
            <x v="69"/>
          </reference>
          <reference field="20" count="1">
            <x v="92"/>
          </reference>
        </references>
      </pivotArea>
    </format>
    <format dxfId="2441">
      <pivotArea dataOnly="0" labelOnly="1" outline="0" fieldPosition="0">
        <references count="7">
          <reference field="2" count="1" selected="0">
            <x v="89"/>
          </reference>
          <reference field="4" count="1" selected="0">
            <x v="11"/>
          </reference>
          <reference field="6" count="1" selected="0">
            <x v="161"/>
          </reference>
          <reference field="9" count="1" selected="0">
            <x v="0"/>
          </reference>
          <reference field="18" count="1" selected="0">
            <x v="8"/>
          </reference>
          <reference field="19" count="1" selected="0">
            <x v="69"/>
          </reference>
          <reference field="20" count="1">
            <x v="92"/>
          </reference>
        </references>
      </pivotArea>
    </format>
    <format dxfId="2442">
      <pivotArea dataOnly="0" labelOnly="1" outline="0" fieldPosition="0">
        <references count="7">
          <reference field="2" count="1" selected="0">
            <x v="89"/>
          </reference>
          <reference field="4" count="1" selected="0">
            <x v="11"/>
          </reference>
          <reference field="6" count="1" selected="0">
            <x v="172"/>
          </reference>
          <reference field="9" count="1" selected="0">
            <x v="0"/>
          </reference>
          <reference field="18" count="1" selected="0">
            <x v="8"/>
          </reference>
          <reference field="19" count="1" selected="0">
            <x v="69"/>
          </reference>
          <reference field="20" count="1">
            <x v="92"/>
          </reference>
        </references>
      </pivotArea>
    </format>
    <format dxfId="2443">
      <pivotArea dataOnly="0" labelOnly="1" outline="0" fieldPosition="0">
        <references count="7">
          <reference field="2" count="1" selected="0">
            <x v="89"/>
          </reference>
          <reference field="4" count="1" selected="0">
            <x v="11"/>
          </reference>
          <reference field="6" count="1" selected="0">
            <x v="177"/>
          </reference>
          <reference field="9" count="1" selected="0">
            <x v="0"/>
          </reference>
          <reference field="18" count="1" selected="0">
            <x v="8"/>
          </reference>
          <reference field="19" count="1" selected="0">
            <x v="69"/>
          </reference>
          <reference field="20" count="1">
            <x v="92"/>
          </reference>
        </references>
      </pivotArea>
    </format>
    <format dxfId="2444">
      <pivotArea dataOnly="0" labelOnly="1" outline="0" fieldPosition="0">
        <references count="7">
          <reference field="2" count="1" selected="0">
            <x v="89"/>
          </reference>
          <reference field="4" count="1" selected="0">
            <x v="11"/>
          </reference>
          <reference field="6" count="1" selected="0">
            <x v="180"/>
          </reference>
          <reference field="9" count="1" selected="0">
            <x v="0"/>
          </reference>
          <reference field="18" count="1" selected="0">
            <x v="8"/>
          </reference>
          <reference field="19" count="1" selected="0">
            <x v="69"/>
          </reference>
          <reference field="20" count="1">
            <x v="92"/>
          </reference>
        </references>
      </pivotArea>
    </format>
    <format dxfId="2445">
      <pivotArea dataOnly="0" labelOnly="1" outline="0" fieldPosition="0">
        <references count="7">
          <reference field="2" count="1" selected="0">
            <x v="89"/>
          </reference>
          <reference field="4" count="1" selected="0">
            <x v="11"/>
          </reference>
          <reference field="6" count="1" selected="0">
            <x v="183"/>
          </reference>
          <reference field="9" count="1" selected="0">
            <x v="0"/>
          </reference>
          <reference field="18" count="1" selected="0">
            <x v="8"/>
          </reference>
          <reference field="19" count="1" selected="0">
            <x v="69"/>
          </reference>
          <reference field="20" count="1">
            <x v="92"/>
          </reference>
        </references>
      </pivotArea>
    </format>
    <format dxfId="2446">
      <pivotArea dataOnly="0" labelOnly="1" outline="0" fieldPosition="0">
        <references count="7">
          <reference field="2" count="1" selected="0">
            <x v="89"/>
          </reference>
          <reference field="4" count="1" selected="0">
            <x v="11"/>
          </reference>
          <reference field="6" count="1" selected="0">
            <x v="186"/>
          </reference>
          <reference field="9" count="1" selected="0">
            <x v="0"/>
          </reference>
          <reference field="18" count="1" selected="0">
            <x v="8"/>
          </reference>
          <reference field="19" count="1" selected="0">
            <x v="69"/>
          </reference>
          <reference field="20" count="1">
            <x v="92"/>
          </reference>
        </references>
      </pivotArea>
    </format>
    <format dxfId="2447">
      <pivotArea dataOnly="0" labelOnly="1" outline="0" fieldPosition="0">
        <references count="7">
          <reference field="2" count="1" selected="0">
            <x v="89"/>
          </reference>
          <reference field="4" count="1" selected="0">
            <x v="11"/>
          </reference>
          <reference field="6" count="1" selected="0">
            <x v="189"/>
          </reference>
          <reference field="9" count="1" selected="0">
            <x v="0"/>
          </reference>
          <reference field="18" count="1" selected="0">
            <x v="8"/>
          </reference>
          <reference field="19" count="1" selected="0">
            <x v="69"/>
          </reference>
          <reference field="20" count="1">
            <x v="92"/>
          </reference>
        </references>
      </pivotArea>
    </format>
    <format dxfId="2448">
      <pivotArea dataOnly="0" labelOnly="1" outline="0" fieldPosition="0">
        <references count="7">
          <reference field="2" count="1" selected="0">
            <x v="89"/>
          </reference>
          <reference field="4" count="1" selected="0">
            <x v="11"/>
          </reference>
          <reference field="6" count="1" selected="0">
            <x v="198"/>
          </reference>
          <reference field="9" count="1" selected="0">
            <x v="0"/>
          </reference>
          <reference field="18" count="1" selected="0">
            <x v="8"/>
          </reference>
          <reference field="19" count="1" selected="0">
            <x v="69"/>
          </reference>
          <reference field="20" count="1">
            <x v="92"/>
          </reference>
        </references>
      </pivotArea>
    </format>
    <format dxfId="2449">
      <pivotArea dataOnly="0" labelOnly="1" outline="0" fieldPosition="0">
        <references count="7">
          <reference field="2" count="1" selected="0">
            <x v="89"/>
          </reference>
          <reference field="4" count="1" selected="0">
            <x v="11"/>
          </reference>
          <reference field="6" count="1" selected="0">
            <x v="215"/>
          </reference>
          <reference field="9" count="1" selected="0">
            <x v="0"/>
          </reference>
          <reference field="18" count="1" selected="0">
            <x v="8"/>
          </reference>
          <reference field="19" count="1" selected="0">
            <x v="69"/>
          </reference>
          <reference field="20" count="1">
            <x v="92"/>
          </reference>
        </references>
      </pivotArea>
    </format>
    <format dxfId="2450">
      <pivotArea dataOnly="0" labelOnly="1" outline="0" fieldPosition="0">
        <references count="7">
          <reference field="2" count="1" selected="0">
            <x v="89"/>
          </reference>
          <reference field="4" count="1" selected="0">
            <x v="11"/>
          </reference>
          <reference field="6" count="1" selected="0">
            <x v="230"/>
          </reference>
          <reference field="9" count="1" selected="0">
            <x v="0"/>
          </reference>
          <reference field="18" count="1" selected="0">
            <x v="8"/>
          </reference>
          <reference field="19" count="1" selected="0">
            <x v="69"/>
          </reference>
          <reference field="20" count="1">
            <x v="92"/>
          </reference>
        </references>
      </pivotArea>
    </format>
    <format dxfId="2451">
      <pivotArea dataOnly="0" labelOnly="1" outline="0" fieldPosition="0">
        <references count="7">
          <reference field="2" count="1" selected="0">
            <x v="89"/>
          </reference>
          <reference field="4" count="1" selected="0">
            <x v="11"/>
          </reference>
          <reference field="6" count="1" selected="0">
            <x v="237"/>
          </reference>
          <reference field="9" count="1" selected="0">
            <x v="0"/>
          </reference>
          <reference field="18" count="1" selected="0">
            <x v="8"/>
          </reference>
          <reference field="19" count="1" selected="0">
            <x v="69"/>
          </reference>
          <reference field="20" count="1">
            <x v="92"/>
          </reference>
        </references>
      </pivotArea>
    </format>
    <format dxfId="2452">
      <pivotArea dataOnly="0" labelOnly="1" outline="0" fieldPosition="0">
        <references count="7">
          <reference field="2" count="1" selected="0">
            <x v="89"/>
          </reference>
          <reference field="4" count="1" selected="0">
            <x v="11"/>
          </reference>
          <reference field="6" count="1" selected="0">
            <x v="242"/>
          </reference>
          <reference field="9" count="1" selected="0">
            <x v="0"/>
          </reference>
          <reference field="18" count="1" selected="0">
            <x v="8"/>
          </reference>
          <reference field="19" count="1" selected="0">
            <x v="69"/>
          </reference>
          <reference field="20" count="1">
            <x v="92"/>
          </reference>
        </references>
      </pivotArea>
    </format>
    <format dxfId="2453">
      <pivotArea dataOnly="0" labelOnly="1" outline="0" fieldPosition="0">
        <references count="7">
          <reference field="2" count="1" selected="0">
            <x v="89"/>
          </reference>
          <reference field="4" count="1" selected="0">
            <x v="11"/>
          </reference>
          <reference field="6" count="1" selected="0">
            <x v="247"/>
          </reference>
          <reference field="9" count="1" selected="0">
            <x v="0"/>
          </reference>
          <reference field="18" count="1" selected="0">
            <x v="8"/>
          </reference>
          <reference field="19" count="1" selected="0">
            <x v="69"/>
          </reference>
          <reference field="20" count="1">
            <x v="92"/>
          </reference>
        </references>
      </pivotArea>
    </format>
    <format dxfId="2454">
      <pivotArea dataOnly="0" labelOnly="1" outline="0" fieldPosition="0">
        <references count="7">
          <reference field="2" count="1" selected="0">
            <x v="89"/>
          </reference>
          <reference field="4" count="1" selected="0">
            <x v="11"/>
          </reference>
          <reference field="6" count="1" selected="0">
            <x v="272"/>
          </reference>
          <reference field="9" count="1" selected="0">
            <x v="0"/>
          </reference>
          <reference field="18" count="1" selected="0">
            <x v="8"/>
          </reference>
          <reference field="19" count="1" selected="0">
            <x v="69"/>
          </reference>
          <reference field="20" count="1">
            <x v="92"/>
          </reference>
        </references>
      </pivotArea>
    </format>
    <format dxfId="2455">
      <pivotArea dataOnly="0" labelOnly="1" outline="0" fieldPosition="0">
        <references count="7">
          <reference field="2" count="1" selected="0">
            <x v="89"/>
          </reference>
          <reference field="4" count="1" selected="0">
            <x v="11"/>
          </reference>
          <reference field="6" count="1" selected="0">
            <x v="277"/>
          </reference>
          <reference field="9" count="1" selected="0">
            <x v="0"/>
          </reference>
          <reference field="18" count="1" selected="0">
            <x v="8"/>
          </reference>
          <reference field="19" count="1" selected="0">
            <x v="69"/>
          </reference>
          <reference field="20" count="1">
            <x v="92"/>
          </reference>
        </references>
      </pivotArea>
    </format>
    <format dxfId="2456">
      <pivotArea dataOnly="0" labelOnly="1" outline="0" fieldPosition="0">
        <references count="7">
          <reference field="2" count="1" selected="0">
            <x v="89"/>
          </reference>
          <reference field="4" count="1" selected="0">
            <x v="11"/>
          </reference>
          <reference field="6" count="1" selected="0">
            <x v="278"/>
          </reference>
          <reference field="9" count="1" selected="0">
            <x v="0"/>
          </reference>
          <reference field="18" count="1" selected="0">
            <x v="8"/>
          </reference>
          <reference field="19" count="1" selected="0">
            <x v="69"/>
          </reference>
          <reference field="20" count="1">
            <x v="92"/>
          </reference>
        </references>
      </pivotArea>
    </format>
    <format dxfId="2457">
      <pivotArea dataOnly="0" labelOnly="1" outline="0" fieldPosition="0">
        <references count="7">
          <reference field="2" count="1" selected="0">
            <x v="89"/>
          </reference>
          <reference field="4" count="1" selected="0">
            <x v="11"/>
          </reference>
          <reference field="6" count="1" selected="0">
            <x v="280"/>
          </reference>
          <reference field="9" count="1" selected="0">
            <x v="0"/>
          </reference>
          <reference field="18" count="1" selected="0">
            <x v="8"/>
          </reference>
          <reference field="19" count="1" selected="0">
            <x v="69"/>
          </reference>
          <reference field="20" count="1">
            <x v="92"/>
          </reference>
        </references>
      </pivotArea>
    </format>
    <format dxfId="2458">
      <pivotArea dataOnly="0" labelOnly="1" outline="0" fieldPosition="0">
        <references count="7">
          <reference field="2" count="1" selected="0">
            <x v="89"/>
          </reference>
          <reference field="4" count="1" selected="0">
            <x v="11"/>
          </reference>
          <reference field="6" count="1" selected="0">
            <x v="284"/>
          </reference>
          <reference field="9" count="1" selected="0">
            <x v="0"/>
          </reference>
          <reference field="18" count="1" selected="0">
            <x v="8"/>
          </reference>
          <reference field="19" count="1" selected="0">
            <x v="69"/>
          </reference>
          <reference field="20" count="1">
            <x v="92"/>
          </reference>
        </references>
      </pivotArea>
    </format>
    <format dxfId="2459">
      <pivotArea dataOnly="0" labelOnly="1" outline="0" fieldPosition="0">
        <references count="7">
          <reference field="2" count="1" selected="0">
            <x v="89"/>
          </reference>
          <reference field="4" count="1" selected="0">
            <x v="11"/>
          </reference>
          <reference field="6" count="1" selected="0">
            <x v="288"/>
          </reference>
          <reference field="9" count="1" selected="0">
            <x v="0"/>
          </reference>
          <reference field="18" count="1" selected="0">
            <x v="8"/>
          </reference>
          <reference field="19" count="1" selected="0">
            <x v="69"/>
          </reference>
          <reference field="20" count="1">
            <x v="92"/>
          </reference>
        </references>
      </pivotArea>
    </format>
    <format dxfId="2460">
      <pivotArea dataOnly="0" labelOnly="1" outline="0" fieldPosition="0">
        <references count="7">
          <reference field="2" count="1" selected="0">
            <x v="89"/>
          </reference>
          <reference field="4" count="1" selected="0">
            <x v="11"/>
          </reference>
          <reference field="6" count="1" selected="0">
            <x v="294"/>
          </reference>
          <reference field="9" count="1" selected="0">
            <x v="0"/>
          </reference>
          <reference field="18" count="1" selected="0">
            <x v="8"/>
          </reference>
          <reference field="19" count="1" selected="0">
            <x v="69"/>
          </reference>
          <reference field="20" count="1">
            <x v="92"/>
          </reference>
        </references>
      </pivotArea>
    </format>
    <format dxfId="2461">
      <pivotArea dataOnly="0" labelOnly="1" outline="0" fieldPosition="0">
        <references count="7">
          <reference field="2" count="1" selected="0">
            <x v="89"/>
          </reference>
          <reference field="4" count="1" selected="0">
            <x v="11"/>
          </reference>
          <reference field="6" count="1" selected="0">
            <x v="303"/>
          </reference>
          <reference field="9" count="1" selected="0">
            <x v="0"/>
          </reference>
          <reference field="18" count="1" selected="0">
            <x v="8"/>
          </reference>
          <reference field="19" count="1" selected="0">
            <x v="69"/>
          </reference>
          <reference field="20" count="1">
            <x v="92"/>
          </reference>
        </references>
      </pivotArea>
    </format>
    <format dxfId="2462">
      <pivotArea dataOnly="0" labelOnly="1" outline="0" fieldPosition="0">
        <references count="7">
          <reference field="2" count="1" selected="0">
            <x v="89"/>
          </reference>
          <reference field="4" count="1" selected="0">
            <x v="11"/>
          </reference>
          <reference field="6" count="1" selected="0">
            <x v="313"/>
          </reference>
          <reference field="9" count="1" selected="0">
            <x v="0"/>
          </reference>
          <reference field="18" count="1" selected="0">
            <x v="8"/>
          </reference>
          <reference field="19" count="1" selected="0">
            <x v="69"/>
          </reference>
          <reference field="20" count="1">
            <x v="92"/>
          </reference>
        </references>
      </pivotArea>
    </format>
    <format dxfId="2463">
      <pivotArea dataOnly="0" labelOnly="1" outline="0" fieldPosition="0">
        <references count="7">
          <reference field="2" count="1" selected="0">
            <x v="89"/>
          </reference>
          <reference field="4" count="1" selected="0">
            <x v="11"/>
          </reference>
          <reference field="6" count="1" selected="0">
            <x v="315"/>
          </reference>
          <reference field="9" count="1" selected="0">
            <x v="0"/>
          </reference>
          <reference field="18" count="1" selected="0">
            <x v="8"/>
          </reference>
          <reference field="19" count="1" selected="0">
            <x v="69"/>
          </reference>
          <reference field="20" count="1">
            <x v="92"/>
          </reference>
        </references>
      </pivotArea>
    </format>
    <format dxfId="2464">
      <pivotArea dataOnly="0" labelOnly="1" outline="0" fieldPosition="0">
        <references count="7">
          <reference field="2" count="1" selected="0">
            <x v="89"/>
          </reference>
          <reference field="4" count="1" selected="0">
            <x v="11"/>
          </reference>
          <reference field="6" count="1" selected="0">
            <x v="317"/>
          </reference>
          <reference field="9" count="1" selected="0">
            <x v="0"/>
          </reference>
          <reference field="18" count="1" selected="0">
            <x v="8"/>
          </reference>
          <reference field="19" count="1" selected="0">
            <x v="69"/>
          </reference>
          <reference field="20" count="1">
            <x v="92"/>
          </reference>
        </references>
      </pivotArea>
    </format>
    <format dxfId="2465">
      <pivotArea dataOnly="0" labelOnly="1" outline="0" fieldPosition="0">
        <references count="7">
          <reference field="2" count="1" selected="0">
            <x v="89"/>
          </reference>
          <reference field="4" count="1" selected="0">
            <x v="11"/>
          </reference>
          <reference field="6" count="1" selected="0">
            <x v="320"/>
          </reference>
          <reference field="9" count="1" selected="0">
            <x v="0"/>
          </reference>
          <reference field="18" count="1" selected="0">
            <x v="8"/>
          </reference>
          <reference field="19" count="1" selected="0">
            <x v="69"/>
          </reference>
          <reference field="20" count="1">
            <x v="92"/>
          </reference>
        </references>
      </pivotArea>
    </format>
    <format dxfId="2466">
      <pivotArea dataOnly="0" labelOnly="1" outline="0" fieldPosition="0">
        <references count="7">
          <reference field="2" count="1" selected="0">
            <x v="89"/>
          </reference>
          <reference field="4" count="1" selected="0">
            <x v="11"/>
          </reference>
          <reference field="6" count="1" selected="0">
            <x v="324"/>
          </reference>
          <reference field="9" count="1" selected="0">
            <x v="0"/>
          </reference>
          <reference field="18" count="1" selected="0">
            <x v="8"/>
          </reference>
          <reference field="19" count="1" selected="0">
            <x v="69"/>
          </reference>
          <reference field="20" count="1">
            <x v="92"/>
          </reference>
        </references>
      </pivotArea>
    </format>
    <format dxfId="2467">
      <pivotArea dataOnly="0" labelOnly="1" outline="0" fieldPosition="0">
        <references count="7">
          <reference field="2" count="1" selected="0">
            <x v="89"/>
          </reference>
          <reference field="4" count="1" selected="0">
            <x v="11"/>
          </reference>
          <reference field="6" count="1" selected="0">
            <x v="326"/>
          </reference>
          <reference field="9" count="1" selected="0">
            <x v="0"/>
          </reference>
          <reference field="18" count="1" selected="0">
            <x v="8"/>
          </reference>
          <reference field="19" count="1" selected="0">
            <x v="69"/>
          </reference>
          <reference field="20" count="1">
            <x v="92"/>
          </reference>
        </references>
      </pivotArea>
    </format>
    <format dxfId="2468">
      <pivotArea dataOnly="0" labelOnly="1" outline="0" fieldPosition="0">
        <references count="7">
          <reference field="2" count="1" selected="0">
            <x v="89"/>
          </reference>
          <reference field="4" count="1" selected="0">
            <x v="11"/>
          </reference>
          <reference field="6" count="1" selected="0">
            <x v="328"/>
          </reference>
          <reference field="9" count="1" selected="0">
            <x v="0"/>
          </reference>
          <reference field="18" count="1" selected="0">
            <x v="8"/>
          </reference>
          <reference field="19" count="1" selected="0">
            <x v="69"/>
          </reference>
          <reference field="20" count="1">
            <x v="92"/>
          </reference>
        </references>
      </pivotArea>
    </format>
    <format dxfId="2469">
      <pivotArea dataOnly="0" labelOnly="1" outline="0" fieldPosition="0">
        <references count="7">
          <reference field="2" count="1" selected="0">
            <x v="89"/>
          </reference>
          <reference field="4" count="1" selected="0">
            <x v="11"/>
          </reference>
          <reference field="6" count="1" selected="0">
            <x v="332"/>
          </reference>
          <reference field="9" count="1" selected="0">
            <x v="0"/>
          </reference>
          <reference field="18" count="1" selected="0">
            <x v="8"/>
          </reference>
          <reference field="19" count="1" selected="0">
            <x v="69"/>
          </reference>
          <reference field="20" count="1">
            <x v="92"/>
          </reference>
        </references>
      </pivotArea>
    </format>
    <format dxfId="2470">
      <pivotArea dataOnly="0" labelOnly="1" outline="0" fieldPosition="0">
        <references count="7">
          <reference field="2" count="1" selected="0">
            <x v="89"/>
          </reference>
          <reference field="4" count="1" selected="0">
            <x v="11"/>
          </reference>
          <reference field="6" count="1" selected="0">
            <x v="334"/>
          </reference>
          <reference field="9" count="1" selected="0">
            <x v="0"/>
          </reference>
          <reference field="18" count="1" selected="0">
            <x v="8"/>
          </reference>
          <reference field="19" count="1" selected="0">
            <x v="69"/>
          </reference>
          <reference field="20" count="1">
            <x v="92"/>
          </reference>
        </references>
      </pivotArea>
    </format>
    <format dxfId="2471">
      <pivotArea dataOnly="0" labelOnly="1" outline="0" fieldPosition="0">
        <references count="7">
          <reference field="2" count="1" selected="0">
            <x v="89"/>
          </reference>
          <reference field="4" count="1" selected="0">
            <x v="11"/>
          </reference>
          <reference field="6" count="1" selected="0">
            <x v="345"/>
          </reference>
          <reference field="9" count="1" selected="0">
            <x v="0"/>
          </reference>
          <reference field="18" count="1" selected="0">
            <x v="8"/>
          </reference>
          <reference field="19" count="1" selected="0">
            <x v="69"/>
          </reference>
          <reference field="20" count="1">
            <x v="92"/>
          </reference>
        </references>
      </pivotArea>
    </format>
    <format dxfId="2472">
      <pivotArea dataOnly="0" labelOnly="1" outline="0" fieldPosition="0">
        <references count="7">
          <reference field="2" count="1" selected="0">
            <x v="89"/>
          </reference>
          <reference field="4" count="1" selected="0">
            <x v="11"/>
          </reference>
          <reference field="6" count="1" selected="0">
            <x v="357"/>
          </reference>
          <reference field="9" count="1" selected="0">
            <x v="0"/>
          </reference>
          <reference field="18" count="1" selected="0">
            <x v="8"/>
          </reference>
          <reference field="19" count="1" selected="0">
            <x v="69"/>
          </reference>
          <reference field="20" count="1">
            <x v="92"/>
          </reference>
        </references>
      </pivotArea>
    </format>
    <format dxfId="2473">
      <pivotArea dataOnly="0" labelOnly="1" outline="0" fieldPosition="0">
        <references count="7">
          <reference field="2" count="1" selected="0">
            <x v="89"/>
          </reference>
          <reference field="4" count="1" selected="0">
            <x v="11"/>
          </reference>
          <reference field="6" count="1" selected="0">
            <x v="378"/>
          </reference>
          <reference field="9" count="1" selected="0">
            <x v="0"/>
          </reference>
          <reference field="18" count="1" selected="0">
            <x v="8"/>
          </reference>
          <reference field="19" count="1" selected="0">
            <x v="69"/>
          </reference>
          <reference field="20" count="1">
            <x v="92"/>
          </reference>
        </references>
      </pivotArea>
    </format>
    <format dxfId="2474">
      <pivotArea dataOnly="0" labelOnly="1" outline="0" fieldPosition="0">
        <references count="7">
          <reference field="2" count="1" selected="0">
            <x v="89"/>
          </reference>
          <reference field="4" count="1" selected="0">
            <x v="11"/>
          </reference>
          <reference field="6" count="1" selected="0">
            <x v="390"/>
          </reference>
          <reference field="9" count="1" selected="0">
            <x v="0"/>
          </reference>
          <reference field="18" count="1" selected="0">
            <x v="8"/>
          </reference>
          <reference field="19" count="1" selected="0">
            <x v="69"/>
          </reference>
          <reference field="20" count="1">
            <x v="92"/>
          </reference>
        </references>
      </pivotArea>
    </format>
    <format dxfId="2475">
      <pivotArea dataOnly="0" labelOnly="1" outline="0" fieldPosition="0">
        <references count="7">
          <reference field="2" count="1" selected="0">
            <x v="89"/>
          </reference>
          <reference field="4" count="1" selected="0">
            <x v="11"/>
          </reference>
          <reference field="6" count="1" selected="0">
            <x v="398"/>
          </reference>
          <reference field="9" count="1" selected="0">
            <x v="0"/>
          </reference>
          <reference field="18" count="1" selected="0">
            <x v="8"/>
          </reference>
          <reference field="19" count="1" selected="0">
            <x v="69"/>
          </reference>
          <reference field="20" count="1">
            <x v="92"/>
          </reference>
        </references>
      </pivotArea>
    </format>
    <format dxfId="2476">
      <pivotArea dataOnly="0" labelOnly="1" outline="0" fieldPosition="0">
        <references count="7">
          <reference field="2" count="1" selected="0">
            <x v="89"/>
          </reference>
          <reference field="4" count="1" selected="0">
            <x v="11"/>
          </reference>
          <reference field="6" count="1" selected="0">
            <x v="400"/>
          </reference>
          <reference field="9" count="1" selected="0">
            <x v="0"/>
          </reference>
          <reference field="18" count="1" selected="0">
            <x v="8"/>
          </reference>
          <reference field="19" count="1" selected="0">
            <x v="69"/>
          </reference>
          <reference field="20" count="1">
            <x v="92"/>
          </reference>
        </references>
      </pivotArea>
    </format>
    <format dxfId="2477">
      <pivotArea dataOnly="0" labelOnly="1" outline="0" fieldPosition="0">
        <references count="7">
          <reference field="2" count="1" selected="0">
            <x v="89"/>
          </reference>
          <reference field="4" count="1" selected="0">
            <x v="11"/>
          </reference>
          <reference field="6" count="1" selected="0">
            <x v="403"/>
          </reference>
          <reference field="9" count="1" selected="0">
            <x v="0"/>
          </reference>
          <reference field="18" count="1" selected="0">
            <x v="8"/>
          </reference>
          <reference field="19" count="1" selected="0">
            <x v="69"/>
          </reference>
          <reference field="20" count="1">
            <x v="92"/>
          </reference>
        </references>
      </pivotArea>
    </format>
    <format dxfId="2478">
      <pivotArea dataOnly="0" labelOnly="1" outline="0" fieldPosition="0">
        <references count="7">
          <reference field="2" count="1" selected="0">
            <x v="89"/>
          </reference>
          <reference field="4" count="1" selected="0">
            <x v="11"/>
          </reference>
          <reference field="6" count="1" selected="0">
            <x v="407"/>
          </reference>
          <reference field="9" count="1" selected="0">
            <x v="0"/>
          </reference>
          <reference field="18" count="1" selected="0">
            <x v="8"/>
          </reference>
          <reference field="19" count="1" selected="0">
            <x v="69"/>
          </reference>
          <reference field="20" count="1">
            <x v="92"/>
          </reference>
        </references>
      </pivotArea>
    </format>
    <format dxfId="2479">
      <pivotArea dataOnly="0" labelOnly="1" outline="0" fieldPosition="0">
        <references count="7">
          <reference field="2" count="1" selected="0">
            <x v="89"/>
          </reference>
          <reference field="4" count="1" selected="0">
            <x v="11"/>
          </reference>
          <reference field="6" count="1" selected="0">
            <x v="409"/>
          </reference>
          <reference field="9" count="1" selected="0">
            <x v="0"/>
          </reference>
          <reference field="18" count="1" selected="0">
            <x v="8"/>
          </reference>
          <reference field="19" count="1" selected="0">
            <x v="69"/>
          </reference>
          <reference field="20" count="1">
            <x v="92"/>
          </reference>
        </references>
      </pivotArea>
    </format>
    <format dxfId="2480">
      <pivotArea dataOnly="0" labelOnly="1" outline="0" fieldPosition="0">
        <references count="7">
          <reference field="2" count="1" selected="0">
            <x v="89"/>
          </reference>
          <reference field="4" count="1" selected="0">
            <x v="11"/>
          </reference>
          <reference field="6" count="1" selected="0">
            <x v="418"/>
          </reference>
          <reference field="9" count="1" selected="0">
            <x v="0"/>
          </reference>
          <reference field="18" count="1" selected="0">
            <x v="8"/>
          </reference>
          <reference field="19" count="1" selected="0">
            <x v="69"/>
          </reference>
          <reference field="20" count="1">
            <x v="92"/>
          </reference>
        </references>
      </pivotArea>
    </format>
    <format dxfId="2481">
      <pivotArea dataOnly="0" labelOnly="1" outline="0" fieldPosition="0">
        <references count="7">
          <reference field="2" count="1" selected="0">
            <x v="89"/>
          </reference>
          <reference field="4" count="1" selected="0">
            <x v="11"/>
          </reference>
          <reference field="6" count="1" selected="0">
            <x v="420"/>
          </reference>
          <reference field="9" count="1" selected="0">
            <x v="0"/>
          </reference>
          <reference field="18" count="1" selected="0">
            <x v="8"/>
          </reference>
          <reference field="19" count="1" selected="0">
            <x v="69"/>
          </reference>
          <reference field="20" count="1">
            <x v="92"/>
          </reference>
        </references>
      </pivotArea>
    </format>
    <format dxfId="2482">
      <pivotArea dataOnly="0" labelOnly="1" outline="0" fieldPosition="0">
        <references count="7">
          <reference field="2" count="1" selected="0">
            <x v="89"/>
          </reference>
          <reference field="4" count="1" selected="0">
            <x v="11"/>
          </reference>
          <reference field="6" count="1" selected="0">
            <x v="445"/>
          </reference>
          <reference field="9" count="1" selected="0">
            <x v="0"/>
          </reference>
          <reference field="18" count="1" selected="0">
            <x v="8"/>
          </reference>
          <reference field="19" count="1" selected="0">
            <x v="69"/>
          </reference>
          <reference field="20" count="1">
            <x v="92"/>
          </reference>
        </references>
      </pivotArea>
    </format>
    <format dxfId="2483">
      <pivotArea dataOnly="0" labelOnly="1" outline="0" fieldPosition="0">
        <references count="7">
          <reference field="2" count="1" selected="0">
            <x v="89"/>
          </reference>
          <reference field="4" count="1" selected="0">
            <x v="11"/>
          </reference>
          <reference field="6" count="1" selected="0">
            <x v="449"/>
          </reference>
          <reference field="9" count="1" selected="0">
            <x v="0"/>
          </reference>
          <reference field="18" count="1" selected="0">
            <x v="8"/>
          </reference>
          <reference field="19" count="1" selected="0">
            <x v="69"/>
          </reference>
          <reference field="20" count="1">
            <x v="92"/>
          </reference>
        </references>
      </pivotArea>
    </format>
    <format dxfId="2484">
      <pivotArea dataOnly="0" labelOnly="1" outline="0" fieldPosition="0">
        <references count="7">
          <reference field="2" count="1" selected="0">
            <x v="89"/>
          </reference>
          <reference field="4" count="1" selected="0">
            <x v="11"/>
          </reference>
          <reference field="6" count="1" selected="0">
            <x v="450"/>
          </reference>
          <reference field="9" count="1" selected="0">
            <x v="0"/>
          </reference>
          <reference field="18" count="1" selected="0">
            <x v="8"/>
          </reference>
          <reference field="19" count="1" selected="0">
            <x v="69"/>
          </reference>
          <reference field="20" count="1">
            <x v="92"/>
          </reference>
        </references>
      </pivotArea>
    </format>
    <format dxfId="2485">
      <pivotArea dataOnly="0" labelOnly="1" outline="0" fieldPosition="0">
        <references count="7">
          <reference field="2" count="1" selected="0">
            <x v="89"/>
          </reference>
          <reference field="4" count="1" selected="0">
            <x v="11"/>
          </reference>
          <reference field="6" count="1" selected="0">
            <x v="452"/>
          </reference>
          <reference field="9" count="1" selected="0">
            <x v="0"/>
          </reference>
          <reference field="18" count="1" selected="0">
            <x v="8"/>
          </reference>
          <reference field="19" count="1" selected="0">
            <x v="69"/>
          </reference>
          <reference field="20" count="1">
            <x v="92"/>
          </reference>
        </references>
      </pivotArea>
    </format>
    <format dxfId="2486">
      <pivotArea dataOnly="0" labelOnly="1" outline="0" fieldPosition="0">
        <references count="7">
          <reference field="2" count="1" selected="0">
            <x v="89"/>
          </reference>
          <reference field="4" count="1" selected="0">
            <x v="11"/>
          </reference>
          <reference field="6" count="1" selected="0">
            <x v="454"/>
          </reference>
          <reference field="9" count="1" selected="0">
            <x v="0"/>
          </reference>
          <reference field="18" count="1" selected="0">
            <x v="8"/>
          </reference>
          <reference field="19" count="1" selected="0">
            <x v="69"/>
          </reference>
          <reference field="20" count="1">
            <x v="92"/>
          </reference>
        </references>
      </pivotArea>
    </format>
    <format dxfId="2487">
      <pivotArea dataOnly="0" labelOnly="1" outline="0" fieldPosition="0">
        <references count="7">
          <reference field="2" count="1" selected="0">
            <x v="89"/>
          </reference>
          <reference field="4" count="1" selected="0">
            <x v="11"/>
          </reference>
          <reference field="6" count="1" selected="0">
            <x v="489"/>
          </reference>
          <reference field="9" count="1" selected="0">
            <x v="0"/>
          </reference>
          <reference field="18" count="1" selected="0">
            <x v="8"/>
          </reference>
          <reference field="19" count="1" selected="0">
            <x v="69"/>
          </reference>
          <reference field="20" count="1">
            <x v="92"/>
          </reference>
        </references>
      </pivotArea>
    </format>
    <format dxfId="2488">
      <pivotArea dataOnly="0" labelOnly="1" outline="0" fieldPosition="0">
        <references count="7">
          <reference field="2" count="1" selected="0">
            <x v="89"/>
          </reference>
          <reference field="4" count="1" selected="0">
            <x v="11"/>
          </reference>
          <reference field="6" count="1" selected="0">
            <x v="503"/>
          </reference>
          <reference field="9" count="1" selected="0">
            <x v="0"/>
          </reference>
          <reference field="18" count="1" selected="0">
            <x v="8"/>
          </reference>
          <reference field="19" count="1" selected="0">
            <x v="69"/>
          </reference>
          <reference field="20" count="1">
            <x v="92"/>
          </reference>
        </references>
      </pivotArea>
    </format>
    <format dxfId="2489">
      <pivotArea dataOnly="0" labelOnly="1" outline="0" fieldPosition="0">
        <references count="7">
          <reference field="2" count="1" selected="0">
            <x v="89"/>
          </reference>
          <reference field="4" count="1" selected="0">
            <x v="11"/>
          </reference>
          <reference field="6" count="1" selected="0">
            <x v="510"/>
          </reference>
          <reference field="9" count="1" selected="0">
            <x v="0"/>
          </reference>
          <reference field="18" count="1" selected="0">
            <x v="8"/>
          </reference>
          <reference field="19" count="1" selected="0">
            <x v="69"/>
          </reference>
          <reference field="20" count="1">
            <x v="92"/>
          </reference>
        </references>
      </pivotArea>
    </format>
    <format dxfId="2490">
      <pivotArea dataOnly="0" labelOnly="1" outline="0" fieldPosition="0">
        <references count="7">
          <reference field="2" count="1" selected="0">
            <x v="89"/>
          </reference>
          <reference field="4" count="1" selected="0">
            <x v="11"/>
          </reference>
          <reference field="6" count="1" selected="0">
            <x v="511"/>
          </reference>
          <reference field="9" count="1" selected="0">
            <x v="0"/>
          </reference>
          <reference field="18" count="1" selected="0">
            <x v="8"/>
          </reference>
          <reference field="19" count="1" selected="0">
            <x v="69"/>
          </reference>
          <reference field="20" count="1">
            <x v="92"/>
          </reference>
        </references>
      </pivotArea>
    </format>
    <format dxfId="2491">
      <pivotArea dataOnly="0" labelOnly="1" outline="0" fieldPosition="0">
        <references count="7">
          <reference field="2" count="1" selected="0">
            <x v="89"/>
          </reference>
          <reference field="4" count="1" selected="0">
            <x v="11"/>
          </reference>
          <reference field="6" count="1" selected="0">
            <x v="539"/>
          </reference>
          <reference field="9" count="1" selected="0">
            <x v="0"/>
          </reference>
          <reference field="18" count="1" selected="0">
            <x v="8"/>
          </reference>
          <reference field="19" count="1" selected="0">
            <x v="69"/>
          </reference>
          <reference field="20" count="1">
            <x v="92"/>
          </reference>
        </references>
      </pivotArea>
    </format>
    <format dxfId="2492">
      <pivotArea dataOnly="0" labelOnly="1" outline="0" fieldPosition="0">
        <references count="7">
          <reference field="2" count="1" selected="0">
            <x v="89"/>
          </reference>
          <reference field="4" count="1" selected="0">
            <x v="11"/>
          </reference>
          <reference field="6" count="1" selected="0">
            <x v="540"/>
          </reference>
          <reference field="9" count="1" selected="0">
            <x v="0"/>
          </reference>
          <reference field="18" count="1" selected="0">
            <x v="8"/>
          </reference>
          <reference field="19" count="1" selected="0">
            <x v="69"/>
          </reference>
          <reference field="20" count="1">
            <x v="92"/>
          </reference>
        </references>
      </pivotArea>
    </format>
    <format dxfId="2493">
      <pivotArea dataOnly="0" labelOnly="1" outline="0" fieldPosition="0">
        <references count="7">
          <reference field="2" count="1" selected="0">
            <x v="89"/>
          </reference>
          <reference field="4" count="1" selected="0">
            <x v="11"/>
          </reference>
          <reference field="6" count="1" selected="0">
            <x v="542"/>
          </reference>
          <reference field="9" count="1" selected="0">
            <x v="0"/>
          </reference>
          <reference field="18" count="1" selected="0">
            <x v="8"/>
          </reference>
          <reference field="19" count="1" selected="0">
            <x v="69"/>
          </reference>
          <reference field="20" count="1">
            <x v="92"/>
          </reference>
        </references>
      </pivotArea>
    </format>
    <format dxfId="2494">
      <pivotArea dataOnly="0" labelOnly="1" outline="0" fieldPosition="0">
        <references count="7">
          <reference field="2" count="1" selected="0">
            <x v="89"/>
          </reference>
          <reference field="4" count="1" selected="0">
            <x v="11"/>
          </reference>
          <reference field="6" count="1" selected="0">
            <x v="548"/>
          </reference>
          <reference field="9" count="1" selected="0">
            <x v="0"/>
          </reference>
          <reference field="18" count="1" selected="0">
            <x v="8"/>
          </reference>
          <reference field="19" count="1" selected="0">
            <x v="69"/>
          </reference>
          <reference field="20" count="1">
            <x v="92"/>
          </reference>
        </references>
      </pivotArea>
    </format>
    <format dxfId="2495">
      <pivotArea dataOnly="0" labelOnly="1" outline="0" fieldPosition="0">
        <references count="7">
          <reference field="2" count="1" selected="0">
            <x v="89"/>
          </reference>
          <reference field="4" count="1" selected="0">
            <x v="11"/>
          </reference>
          <reference field="6" count="1" selected="0">
            <x v="550"/>
          </reference>
          <reference field="9" count="1" selected="0">
            <x v="0"/>
          </reference>
          <reference field="18" count="1" selected="0">
            <x v="8"/>
          </reference>
          <reference field="19" count="1" selected="0">
            <x v="69"/>
          </reference>
          <reference field="20" count="1">
            <x v="92"/>
          </reference>
        </references>
      </pivotArea>
    </format>
    <format dxfId="2496">
      <pivotArea dataOnly="0" labelOnly="1" outline="0" fieldPosition="0">
        <references count="7">
          <reference field="2" count="1" selected="0">
            <x v="89"/>
          </reference>
          <reference field="4" count="1" selected="0">
            <x v="11"/>
          </reference>
          <reference field="6" count="1" selected="0">
            <x v="570"/>
          </reference>
          <reference field="9" count="1" selected="0">
            <x v="0"/>
          </reference>
          <reference field="18" count="1" selected="0">
            <x v="8"/>
          </reference>
          <reference field="19" count="1" selected="0">
            <x v="69"/>
          </reference>
          <reference field="20" count="1">
            <x v="92"/>
          </reference>
        </references>
      </pivotArea>
    </format>
    <format dxfId="2497">
      <pivotArea dataOnly="0" labelOnly="1" outline="0" fieldPosition="0">
        <references count="7">
          <reference field="2" count="1" selected="0">
            <x v="89"/>
          </reference>
          <reference field="4" count="1" selected="0">
            <x v="11"/>
          </reference>
          <reference field="6" count="1" selected="0">
            <x v="593"/>
          </reference>
          <reference field="9" count="1" selected="0">
            <x v="0"/>
          </reference>
          <reference field="18" count="1" selected="0">
            <x v="8"/>
          </reference>
          <reference field="19" count="1" selected="0">
            <x v="69"/>
          </reference>
          <reference field="20" count="1">
            <x v="92"/>
          </reference>
        </references>
      </pivotArea>
    </format>
    <format dxfId="2498">
      <pivotArea dataOnly="0" labelOnly="1" outline="0" fieldPosition="0">
        <references count="7">
          <reference field="2" count="1" selected="0">
            <x v="89"/>
          </reference>
          <reference field="4" count="1" selected="0">
            <x v="11"/>
          </reference>
          <reference field="6" count="1" selected="0">
            <x v="630"/>
          </reference>
          <reference field="9" count="1" selected="0">
            <x v="0"/>
          </reference>
          <reference field="18" count="1" selected="0">
            <x v="8"/>
          </reference>
          <reference field="19" count="1" selected="0">
            <x v="69"/>
          </reference>
          <reference field="20" count="1">
            <x v="92"/>
          </reference>
        </references>
      </pivotArea>
    </format>
    <format dxfId="2499">
      <pivotArea dataOnly="0" labelOnly="1" outline="0" fieldPosition="0">
        <references count="7">
          <reference field="2" count="1" selected="0">
            <x v="89"/>
          </reference>
          <reference field="4" count="1" selected="0">
            <x v="11"/>
          </reference>
          <reference field="6" count="1" selected="0">
            <x v="634"/>
          </reference>
          <reference field="9" count="1" selected="0">
            <x v="0"/>
          </reference>
          <reference field="18" count="1" selected="0">
            <x v="8"/>
          </reference>
          <reference field="19" count="1" selected="0">
            <x v="69"/>
          </reference>
          <reference field="20" count="1">
            <x v="92"/>
          </reference>
        </references>
      </pivotArea>
    </format>
    <format dxfId="2500">
      <pivotArea dataOnly="0" labelOnly="1" outline="0" fieldPosition="0">
        <references count="7">
          <reference field="2" count="1" selected="0">
            <x v="89"/>
          </reference>
          <reference field="4" count="1" selected="0">
            <x v="11"/>
          </reference>
          <reference field="6" count="1" selected="0">
            <x v="660"/>
          </reference>
          <reference field="9" count="1" selected="0">
            <x v="0"/>
          </reference>
          <reference field="18" count="1" selected="0">
            <x v="8"/>
          </reference>
          <reference field="19" count="1" selected="0">
            <x v="69"/>
          </reference>
          <reference field="20" count="1">
            <x v="92"/>
          </reference>
        </references>
      </pivotArea>
    </format>
    <format dxfId="2501">
      <pivotArea dataOnly="0" labelOnly="1" outline="0" fieldPosition="0">
        <references count="7">
          <reference field="2" count="1" selected="0">
            <x v="89"/>
          </reference>
          <reference field="4" count="1" selected="0">
            <x v="11"/>
          </reference>
          <reference field="6" count="1" selected="0">
            <x v="671"/>
          </reference>
          <reference field="9" count="1" selected="0">
            <x v="0"/>
          </reference>
          <reference field="18" count="1" selected="0">
            <x v="8"/>
          </reference>
          <reference field="19" count="1" selected="0">
            <x v="69"/>
          </reference>
          <reference field="20" count="1">
            <x v="92"/>
          </reference>
        </references>
      </pivotArea>
    </format>
    <format dxfId="2502">
      <pivotArea dataOnly="0" labelOnly="1" outline="0" fieldPosition="0">
        <references count="7">
          <reference field="2" count="1" selected="0">
            <x v="89"/>
          </reference>
          <reference field="4" count="1" selected="0">
            <x v="11"/>
          </reference>
          <reference field="6" count="1" selected="0">
            <x v="674"/>
          </reference>
          <reference field="9" count="1" selected="0">
            <x v="0"/>
          </reference>
          <reference field="18" count="1" selected="0">
            <x v="8"/>
          </reference>
          <reference field="19" count="1" selected="0">
            <x v="69"/>
          </reference>
          <reference field="20" count="1">
            <x v="92"/>
          </reference>
        </references>
      </pivotArea>
    </format>
    <format dxfId="2503">
      <pivotArea dataOnly="0" labelOnly="1" outline="0" fieldPosition="0">
        <references count="7">
          <reference field="2" count="1" selected="0">
            <x v="89"/>
          </reference>
          <reference field="4" count="1" selected="0">
            <x v="11"/>
          </reference>
          <reference field="6" count="1" selected="0">
            <x v="694"/>
          </reference>
          <reference field="9" count="1" selected="0">
            <x v="0"/>
          </reference>
          <reference field="18" count="1" selected="0">
            <x v="8"/>
          </reference>
          <reference field="19" count="1" selected="0">
            <x v="69"/>
          </reference>
          <reference field="20" count="1">
            <x v="92"/>
          </reference>
        </references>
      </pivotArea>
    </format>
    <format dxfId="2504">
      <pivotArea dataOnly="0" labelOnly="1" outline="0" fieldPosition="0">
        <references count="7">
          <reference field="2" count="1" selected="0">
            <x v="89"/>
          </reference>
          <reference field="4" count="1" selected="0">
            <x v="11"/>
          </reference>
          <reference field="6" count="1" selected="0">
            <x v="698"/>
          </reference>
          <reference field="9" count="1" selected="0">
            <x v="0"/>
          </reference>
          <reference field="18" count="1" selected="0">
            <x v="8"/>
          </reference>
          <reference field="19" count="1" selected="0">
            <x v="69"/>
          </reference>
          <reference field="20" count="1">
            <x v="92"/>
          </reference>
        </references>
      </pivotArea>
    </format>
    <format dxfId="2505">
      <pivotArea dataOnly="0" labelOnly="1" outline="0" fieldPosition="0">
        <references count="7">
          <reference field="2" count="1" selected="0">
            <x v="89"/>
          </reference>
          <reference field="4" count="1" selected="0">
            <x v="11"/>
          </reference>
          <reference field="6" count="1" selected="0">
            <x v="713"/>
          </reference>
          <reference field="9" count="1" selected="0">
            <x v="0"/>
          </reference>
          <reference field="18" count="1" selected="0">
            <x v="8"/>
          </reference>
          <reference field="19" count="1" selected="0">
            <x v="69"/>
          </reference>
          <reference field="20" count="1">
            <x v="92"/>
          </reference>
        </references>
      </pivotArea>
    </format>
    <format dxfId="2506">
      <pivotArea dataOnly="0" labelOnly="1" outline="0" fieldPosition="0">
        <references count="7">
          <reference field="2" count="1" selected="0">
            <x v="89"/>
          </reference>
          <reference field="4" count="1" selected="0">
            <x v="11"/>
          </reference>
          <reference field="6" count="1" selected="0">
            <x v="715"/>
          </reference>
          <reference field="9" count="1" selected="0">
            <x v="0"/>
          </reference>
          <reference field="18" count="1" selected="0">
            <x v="8"/>
          </reference>
          <reference field="19" count="1" selected="0">
            <x v="69"/>
          </reference>
          <reference field="20" count="1">
            <x v="92"/>
          </reference>
        </references>
      </pivotArea>
    </format>
    <format dxfId="2507">
      <pivotArea dataOnly="0" labelOnly="1" outline="0" fieldPosition="0">
        <references count="7">
          <reference field="2" count="1" selected="0">
            <x v="89"/>
          </reference>
          <reference field="4" count="1" selected="0">
            <x v="11"/>
          </reference>
          <reference field="6" count="1" selected="0">
            <x v="719"/>
          </reference>
          <reference field="9" count="1" selected="0">
            <x v="0"/>
          </reference>
          <reference field="18" count="1" selected="0">
            <x v="8"/>
          </reference>
          <reference field="19" count="1" selected="0">
            <x v="69"/>
          </reference>
          <reference field="20" count="1">
            <x v="92"/>
          </reference>
        </references>
      </pivotArea>
    </format>
    <format dxfId="2508">
      <pivotArea dataOnly="0" labelOnly="1" outline="0" fieldPosition="0">
        <references count="7">
          <reference field="2" count="1" selected="0">
            <x v="89"/>
          </reference>
          <reference field="4" count="1" selected="0">
            <x v="11"/>
          </reference>
          <reference field="6" count="1" selected="0">
            <x v="728"/>
          </reference>
          <reference field="9" count="1" selected="0">
            <x v="0"/>
          </reference>
          <reference field="18" count="1" selected="0">
            <x v="8"/>
          </reference>
          <reference field="19" count="1" selected="0">
            <x v="69"/>
          </reference>
          <reference field="20" count="1">
            <x v="92"/>
          </reference>
        </references>
      </pivotArea>
    </format>
    <format dxfId="2509">
      <pivotArea dataOnly="0" labelOnly="1" outline="0" fieldPosition="0">
        <references count="7">
          <reference field="2" count="1" selected="0">
            <x v="89"/>
          </reference>
          <reference field="4" count="1" selected="0">
            <x v="11"/>
          </reference>
          <reference field="6" count="1" selected="0">
            <x v="729"/>
          </reference>
          <reference field="9" count="1" selected="0">
            <x v="0"/>
          </reference>
          <reference field="18" count="1" selected="0">
            <x v="8"/>
          </reference>
          <reference field="19" count="1" selected="0">
            <x v="69"/>
          </reference>
          <reference field="20" count="1">
            <x v="92"/>
          </reference>
        </references>
      </pivotArea>
    </format>
    <format dxfId="2510">
      <pivotArea dataOnly="0" labelOnly="1" outline="0" fieldPosition="0">
        <references count="7">
          <reference field="2" count="1" selected="0">
            <x v="89"/>
          </reference>
          <reference field="4" count="1" selected="0">
            <x v="11"/>
          </reference>
          <reference field="6" count="1" selected="0">
            <x v="745"/>
          </reference>
          <reference field="9" count="1" selected="0">
            <x v="0"/>
          </reference>
          <reference field="18" count="1" selected="0">
            <x v="8"/>
          </reference>
          <reference field="19" count="1" selected="0">
            <x v="69"/>
          </reference>
          <reference field="20" count="1">
            <x v="92"/>
          </reference>
        </references>
      </pivotArea>
    </format>
    <format dxfId="2511">
      <pivotArea dataOnly="0" labelOnly="1" outline="0" fieldPosition="0">
        <references count="7">
          <reference field="2" count="1" selected="0">
            <x v="89"/>
          </reference>
          <reference field="4" count="1" selected="0">
            <x v="11"/>
          </reference>
          <reference field="6" count="1" selected="0">
            <x v="746"/>
          </reference>
          <reference field="9" count="1" selected="0">
            <x v="0"/>
          </reference>
          <reference field="18" count="1" selected="0">
            <x v="8"/>
          </reference>
          <reference field="19" count="1" selected="0">
            <x v="69"/>
          </reference>
          <reference field="20" count="1">
            <x v="92"/>
          </reference>
        </references>
      </pivotArea>
    </format>
    <format dxfId="2512">
      <pivotArea dataOnly="0" labelOnly="1" outline="0" fieldPosition="0">
        <references count="7">
          <reference field="2" count="1" selected="0">
            <x v="89"/>
          </reference>
          <reference field="4" count="1" selected="0">
            <x v="11"/>
          </reference>
          <reference field="6" count="1" selected="0">
            <x v="752"/>
          </reference>
          <reference field="9" count="1" selected="0">
            <x v="0"/>
          </reference>
          <reference field="18" count="1" selected="0">
            <x v="8"/>
          </reference>
          <reference field="19" count="1" selected="0">
            <x v="69"/>
          </reference>
          <reference field="20" count="1">
            <x v="92"/>
          </reference>
        </references>
      </pivotArea>
    </format>
    <format dxfId="2513">
      <pivotArea dataOnly="0" labelOnly="1" outline="0" fieldPosition="0">
        <references count="7">
          <reference field="2" count="1" selected="0">
            <x v="89"/>
          </reference>
          <reference field="4" count="1" selected="0">
            <x v="11"/>
          </reference>
          <reference field="6" count="1" selected="0">
            <x v="755"/>
          </reference>
          <reference field="9" count="1" selected="0">
            <x v="0"/>
          </reference>
          <reference field="18" count="1" selected="0">
            <x v="8"/>
          </reference>
          <reference field="19" count="1" selected="0">
            <x v="69"/>
          </reference>
          <reference field="20" count="1">
            <x v="92"/>
          </reference>
        </references>
      </pivotArea>
    </format>
    <format dxfId="2514">
      <pivotArea dataOnly="0" labelOnly="1" outline="0" fieldPosition="0">
        <references count="7">
          <reference field="2" count="1" selected="0">
            <x v="89"/>
          </reference>
          <reference field="4" count="1" selected="0">
            <x v="11"/>
          </reference>
          <reference field="6" count="1" selected="0">
            <x v="756"/>
          </reference>
          <reference field="9" count="1" selected="0">
            <x v="0"/>
          </reference>
          <reference field="18" count="1" selected="0">
            <x v="8"/>
          </reference>
          <reference field="19" count="1" selected="0">
            <x v="69"/>
          </reference>
          <reference field="20" count="1">
            <x v="92"/>
          </reference>
        </references>
      </pivotArea>
    </format>
    <format dxfId="2515">
      <pivotArea dataOnly="0" labelOnly="1" outline="0" fieldPosition="0">
        <references count="7">
          <reference field="2" count="1" selected="0">
            <x v="71"/>
          </reference>
          <reference field="4" count="1" selected="0">
            <x v="12"/>
          </reference>
          <reference field="6" count="1" selected="0">
            <x v="61"/>
          </reference>
          <reference field="9" count="1" selected="0">
            <x v="0"/>
          </reference>
          <reference field="18" count="1" selected="0">
            <x v="213"/>
          </reference>
          <reference field="19" count="1" selected="0">
            <x v="130"/>
          </reference>
          <reference field="20" count="1">
            <x v="80"/>
          </reference>
        </references>
      </pivotArea>
    </format>
    <format dxfId="2516">
      <pivotArea dataOnly="0" labelOnly="1" outline="0" fieldPosition="0">
        <references count="7">
          <reference field="2" count="1" selected="0">
            <x v="54"/>
          </reference>
          <reference field="4" count="1" selected="0">
            <x v="12"/>
          </reference>
          <reference field="6" count="1" selected="0">
            <x v="153"/>
          </reference>
          <reference field="9" count="1" selected="0">
            <x v="1"/>
          </reference>
          <reference field="18" count="1" selected="0">
            <x v="82"/>
          </reference>
          <reference field="19" count="1" selected="0">
            <x v="32"/>
          </reference>
          <reference field="20" count="1">
            <x v="53"/>
          </reference>
        </references>
      </pivotArea>
    </format>
    <format dxfId="2517">
      <pivotArea dataOnly="0" labelOnly="1" outline="0" fieldPosition="0">
        <references count="7">
          <reference field="2" count="1" selected="0">
            <x v="71"/>
          </reference>
          <reference field="4" count="1" selected="0">
            <x v="12"/>
          </reference>
          <reference field="6" count="1" selected="0">
            <x v="153"/>
          </reference>
          <reference field="9" count="1" selected="0">
            <x v="1"/>
          </reference>
          <reference field="18" count="1" selected="0">
            <x v="213"/>
          </reference>
          <reference field="19" count="1" selected="0">
            <x v="130"/>
          </reference>
          <reference field="20" count="1">
            <x v="80"/>
          </reference>
        </references>
      </pivotArea>
    </format>
    <format dxfId="2518">
      <pivotArea dataOnly="0" labelOnly="1" outline="0" fieldPosition="0">
        <references count="7">
          <reference field="2" count="1" selected="0">
            <x v="71"/>
          </reference>
          <reference field="4" count="1" selected="0">
            <x v="12"/>
          </reference>
          <reference field="6" count="1" selected="0">
            <x v="363"/>
          </reference>
          <reference field="9" count="1" selected="0">
            <x v="0"/>
          </reference>
          <reference field="18" count="1" selected="0">
            <x v="213"/>
          </reference>
          <reference field="19" count="1" selected="0">
            <x v="130"/>
          </reference>
          <reference field="20" count="1">
            <x v="80"/>
          </reference>
        </references>
      </pivotArea>
    </format>
    <format dxfId="2519">
      <pivotArea dataOnly="0" labelOnly="1" outline="0" fieldPosition="0">
        <references count="7">
          <reference field="2" count="1" selected="0">
            <x v="71"/>
          </reference>
          <reference field="4" count="1" selected="0">
            <x v="12"/>
          </reference>
          <reference field="6" count="1" selected="0">
            <x v="429"/>
          </reference>
          <reference field="9" count="1" selected="0">
            <x v="0"/>
          </reference>
          <reference field="18" count="1" selected="0">
            <x v="213"/>
          </reference>
          <reference field="19" count="1" selected="0">
            <x v="130"/>
          </reference>
          <reference field="20" count="1">
            <x v="80"/>
          </reference>
        </references>
      </pivotArea>
    </format>
    <format dxfId="2520">
      <pivotArea dataOnly="0" labelOnly="1" outline="0" fieldPosition="0">
        <references count="7">
          <reference field="2" count="1" selected="0">
            <x v="71"/>
          </reference>
          <reference field="4" count="1" selected="0">
            <x v="12"/>
          </reference>
          <reference field="6" count="1" selected="0">
            <x v="745"/>
          </reference>
          <reference field="9" count="1" selected="0">
            <x v="0"/>
          </reference>
          <reference field="18" count="1" selected="0">
            <x v="213"/>
          </reference>
          <reference field="19" count="1" selected="0">
            <x v="130"/>
          </reference>
          <reference field="20" count="1">
            <x v="80"/>
          </reference>
        </references>
      </pivotArea>
    </format>
    <format dxfId="2521">
      <pivotArea dataOnly="0" labelOnly="1" outline="0" fieldPosition="0">
        <references count="7">
          <reference field="2" count="1" selected="0">
            <x v="96"/>
          </reference>
          <reference field="4" count="1" selected="0">
            <x v="13"/>
          </reference>
          <reference field="6" count="1" selected="0">
            <x v="1"/>
          </reference>
          <reference field="9" count="1" selected="0">
            <x v="0"/>
          </reference>
          <reference field="18" count="1" selected="0">
            <x v="118"/>
          </reference>
          <reference field="19" count="1" selected="0">
            <x v="24"/>
          </reference>
          <reference field="20" count="1">
            <x v="88"/>
          </reference>
        </references>
      </pivotArea>
    </format>
    <format dxfId="2522">
      <pivotArea dataOnly="0" labelOnly="1" outline="0" fieldPosition="0">
        <references count="7">
          <reference field="2" count="1" selected="0">
            <x v="96"/>
          </reference>
          <reference field="4" count="1" selected="0">
            <x v="13"/>
          </reference>
          <reference field="6" count="1" selected="0">
            <x v="10"/>
          </reference>
          <reference field="9" count="1" selected="0">
            <x v="0"/>
          </reference>
          <reference field="18" count="1" selected="0">
            <x v="118"/>
          </reference>
          <reference field="19" count="1" selected="0">
            <x v="24"/>
          </reference>
          <reference field="20" count="1">
            <x v="88"/>
          </reference>
        </references>
      </pivotArea>
    </format>
    <format dxfId="2523">
      <pivotArea dataOnly="0" labelOnly="1" outline="0" fieldPosition="0">
        <references count="7">
          <reference field="2" count="1" selected="0">
            <x v="96"/>
          </reference>
          <reference field="4" count="1" selected="0">
            <x v="13"/>
          </reference>
          <reference field="6" count="1" selected="0">
            <x v="39"/>
          </reference>
          <reference field="9" count="1" selected="0">
            <x v="0"/>
          </reference>
          <reference field="18" count="1" selected="0">
            <x v="68"/>
          </reference>
          <reference field="19" count="1" selected="0">
            <x v="142"/>
          </reference>
          <reference field="20" count="1">
            <x v="88"/>
          </reference>
        </references>
      </pivotArea>
    </format>
    <format dxfId="2524">
      <pivotArea dataOnly="0" labelOnly="1" outline="0" fieldPosition="0">
        <references count="7">
          <reference field="2" count="1" selected="0">
            <x v="96"/>
          </reference>
          <reference field="4" count="1" selected="0">
            <x v="13"/>
          </reference>
          <reference field="6" count="1" selected="0">
            <x v="58"/>
          </reference>
          <reference field="9" count="1" selected="0">
            <x v="0"/>
          </reference>
          <reference field="18" count="1" selected="0">
            <x v="118"/>
          </reference>
          <reference field="19" count="1" selected="0">
            <x v="24"/>
          </reference>
          <reference field="20" count="1">
            <x v="88"/>
          </reference>
        </references>
      </pivotArea>
    </format>
    <format dxfId="2525">
      <pivotArea dataOnly="0" labelOnly="1" outline="0" fieldPosition="0">
        <references count="7">
          <reference field="2" count="1" selected="0">
            <x v="25"/>
          </reference>
          <reference field="4" count="1" selected="0">
            <x v="13"/>
          </reference>
          <reference field="6" count="1" selected="0">
            <x v="61"/>
          </reference>
          <reference field="9" count="1" selected="0">
            <x v="1"/>
          </reference>
          <reference field="18" count="1" selected="0">
            <x v="175"/>
          </reference>
          <reference field="19" count="1" selected="0">
            <x v="35"/>
          </reference>
          <reference field="20" count="1">
            <x v="23"/>
          </reference>
        </references>
      </pivotArea>
    </format>
    <format dxfId="2526">
      <pivotArea dataOnly="0" labelOnly="1" outline="0" fieldPosition="0">
        <references count="7">
          <reference field="2" count="1" selected="0">
            <x v="96"/>
          </reference>
          <reference field="4" count="1" selected="0">
            <x v="13"/>
          </reference>
          <reference field="6" count="1" selected="0">
            <x v="61"/>
          </reference>
          <reference field="9" count="1" selected="0">
            <x v="1"/>
          </reference>
          <reference field="18" count="1" selected="0">
            <x v="68"/>
          </reference>
          <reference field="19" count="1" selected="0">
            <x v="142"/>
          </reference>
          <reference field="20" count="1">
            <x v="88"/>
          </reference>
        </references>
      </pivotArea>
    </format>
    <format dxfId="2527">
      <pivotArea dataOnly="0" labelOnly="1" outline="0" fieldPosition="0">
        <references count="7">
          <reference field="2" count="1" selected="0">
            <x v="96"/>
          </reference>
          <reference field="4" count="1" selected="0">
            <x v="13"/>
          </reference>
          <reference field="6" count="1" selected="0">
            <x v="79"/>
          </reference>
          <reference field="9" count="1" selected="0">
            <x v="0"/>
          </reference>
          <reference field="18" count="1" selected="0">
            <x v="68"/>
          </reference>
          <reference field="19" count="1" selected="0">
            <x v="142"/>
          </reference>
          <reference field="20" count="1">
            <x v="88"/>
          </reference>
        </references>
      </pivotArea>
    </format>
    <format dxfId="2528">
      <pivotArea dataOnly="0" labelOnly="1" outline="0" fieldPosition="0">
        <references count="7">
          <reference field="2" count="1" selected="0">
            <x v="30"/>
          </reference>
          <reference field="4" count="1" selected="0">
            <x v="13"/>
          </reference>
          <reference field="6" count="1" selected="0">
            <x v="176"/>
          </reference>
          <reference field="9" count="1" selected="0">
            <x v="0"/>
          </reference>
          <reference field="18" count="1" selected="0">
            <x v="162"/>
          </reference>
          <reference field="19" count="1" selected="0">
            <x v="126"/>
          </reference>
          <reference field="20" count="1">
            <x v="25"/>
          </reference>
        </references>
      </pivotArea>
    </format>
    <format dxfId="2529">
      <pivotArea dataOnly="0" labelOnly="1" outline="0" fieldPosition="0">
        <references count="7">
          <reference field="2" count="1" selected="0">
            <x v="96"/>
          </reference>
          <reference field="4" count="1" selected="0">
            <x v="13"/>
          </reference>
          <reference field="6" count="1" selected="0">
            <x v="179"/>
          </reference>
          <reference field="9" count="1" selected="0">
            <x v="0"/>
          </reference>
          <reference field="18" count="1" selected="0">
            <x v="210"/>
          </reference>
          <reference field="19" count="1" selected="0">
            <x v="68"/>
          </reference>
          <reference field="20" count="1">
            <x v="88"/>
          </reference>
        </references>
      </pivotArea>
    </format>
    <format dxfId="2530">
      <pivotArea dataOnly="0" labelOnly="1" outline="0" fieldPosition="0">
        <references count="7">
          <reference field="2" count="1" selected="0">
            <x v="96"/>
          </reference>
          <reference field="4" count="1" selected="0">
            <x v="13"/>
          </reference>
          <reference field="6" count="1" selected="0">
            <x v="183"/>
          </reference>
          <reference field="9" count="1" selected="0">
            <x v="0"/>
          </reference>
          <reference field="18" count="1" selected="0">
            <x v="118"/>
          </reference>
          <reference field="19" count="1" selected="0">
            <x v="24"/>
          </reference>
          <reference field="20" count="1">
            <x v="88"/>
          </reference>
        </references>
      </pivotArea>
    </format>
    <format dxfId="2531">
      <pivotArea dataOnly="0" labelOnly="1" outline="0" fieldPosition="0">
        <references count="7">
          <reference field="2" count="1" selected="0">
            <x v="30"/>
          </reference>
          <reference field="4" count="1" selected="0">
            <x v="13"/>
          </reference>
          <reference field="6" count="1" selected="0">
            <x v="197"/>
          </reference>
          <reference field="9" count="1" selected="0">
            <x v="0"/>
          </reference>
          <reference field="18" count="1" selected="0">
            <x v="162"/>
          </reference>
          <reference field="19" count="1" selected="0">
            <x v="126"/>
          </reference>
          <reference field="20" count="1">
            <x v="25"/>
          </reference>
        </references>
      </pivotArea>
    </format>
    <format dxfId="2532">
      <pivotArea dataOnly="0" labelOnly="1" outline="0" fieldPosition="0">
        <references count="7">
          <reference field="2" count="1" selected="0">
            <x v="96"/>
          </reference>
          <reference field="4" count="1" selected="0">
            <x v="13"/>
          </reference>
          <reference field="6" count="1" selected="0">
            <x v="242"/>
          </reference>
          <reference field="9" count="1" selected="0">
            <x v="0"/>
          </reference>
          <reference field="18" count="1" selected="0">
            <x v="210"/>
          </reference>
          <reference field="19" count="1" selected="0">
            <x v="68"/>
          </reference>
          <reference field="20" count="1">
            <x v="88"/>
          </reference>
        </references>
      </pivotArea>
    </format>
    <format dxfId="2533">
      <pivotArea dataOnly="0" labelOnly="1" outline="0" fieldPosition="0">
        <references count="7">
          <reference field="2" count="1" selected="0">
            <x v="30"/>
          </reference>
          <reference field="4" count="1" selected="0">
            <x v="13"/>
          </reference>
          <reference field="6" count="1" selected="0">
            <x v="257"/>
          </reference>
          <reference field="9" count="1" selected="0">
            <x v="0"/>
          </reference>
          <reference field="18" count="1" selected="0">
            <x v="162"/>
          </reference>
          <reference field="19" count="1" selected="0">
            <x v="126"/>
          </reference>
          <reference field="20" count="1">
            <x v="25"/>
          </reference>
        </references>
      </pivotArea>
    </format>
    <format dxfId="2534">
      <pivotArea dataOnly="0" labelOnly="1" outline="0" fieldPosition="0">
        <references count="7">
          <reference field="2" count="1" selected="0">
            <x v="30"/>
          </reference>
          <reference field="4" count="1" selected="0">
            <x v="13"/>
          </reference>
          <reference field="6" count="1" selected="0">
            <x v="272"/>
          </reference>
          <reference field="9" count="1" selected="0">
            <x v="0"/>
          </reference>
          <reference field="18" count="1" selected="0">
            <x v="162"/>
          </reference>
          <reference field="19" count="1" selected="0">
            <x v="126"/>
          </reference>
          <reference field="20" count="1">
            <x v="25"/>
          </reference>
        </references>
      </pivotArea>
    </format>
    <format dxfId="2535">
      <pivotArea dataOnly="0" labelOnly="1" outline="0" fieldPosition="0">
        <references count="7">
          <reference field="2" count="1" selected="0">
            <x v="25"/>
          </reference>
          <reference field="4" count="1" selected="0">
            <x v="13"/>
          </reference>
          <reference field="6" count="1" selected="0">
            <x v="280"/>
          </reference>
          <reference field="9" count="1" selected="0">
            <x v="1"/>
          </reference>
          <reference field="18" count="1" selected="0">
            <x v="175"/>
          </reference>
          <reference field="19" count="1" selected="0">
            <x v="35"/>
          </reference>
          <reference field="20" count="1">
            <x v="23"/>
          </reference>
        </references>
      </pivotArea>
    </format>
    <format dxfId="2536">
      <pivotArea dataOnly="0" labelOnly="1" outline="0" fieldPosition="0">
        <references count="7">
          <reference field="2" count="1" selected="0">
            <x v="96"/>
          </reference>
          <reference field="4" count="1" selected="0">
            <x v="13"/>
          </reference>
          <reference field="6" count="1" selected="0">
            <x v="280"/>
          </reference>
          <reference field="9" count="1" selected="0">
            <x v="1"/>
          </reference>
          <reference field="18" count="1" selected="0">
            <x v="68"/>
          </reference>
          <reference field="19" count="1" selected="0">
            <x v="142"/>
          </reference>
          <reference field="20" count="1">
            <x v="88"/>
          </reference>
        </references>
      </pivotArea>
    </format>
    <format dxfId="2537">
      <pivotArea dataOnly="0" labelOnly="1" outline="0" fieldPosition="0">
        <references count="7">
          <reference field="2" count="1" selected="0">
            <x v="25"/>
          </reference>
          <reference field="4" count="1" selected="0">
            <x v="13"/>
          </reference>
          <reference field="6" count="1" selected="0">
            <x v="284"/>
          </reference>
          <reference field="9" count="1" selected="0">
            <x v="1"/>
          </reference>
          <reference field="18" count="1" selected="0">
            <x v="175"/>
          </reference>
          <reference field="19" count="1" selected="0">
            <x v="35"/>
          </reference>
          <reference field="20" count="1">
            <x v="23"/>
          </reference>
        </references>
      </pivotArea>
    </format>
    <format dxfId="2538">
      <pivotArea dataOnly="0" labelOnly="1" outline="0" fieldPosition="0">
        <references count="7">
          <reference field="2" count="1" selected="0">
            <x v="96"/>
          </reference>
          <reference field="4" count="1" selected="0">
            <x v="13"/>
          </reference>
          <reference field="6" count="1" selected="0">
            <x v="284"/>
          </reference>
          <reference field="9" count="1" selected="0">
            <x v="1"/>
          </reference>
          <reference field="18" count="1" selected="0">
            <x v="68"/>
          </reference>
          <reference field="19" count="1" selected="0">
            <x v="142"/>
          </reference>
          <reference field="20" count="1">
            <x v="88"/>
          </reference>
        </references>
      </pivotArea>
    </format>
    <format dxfId="2539">
      <pivotArea dataOnly="0" labelOnly="1" outline="0" fieldPosition="0">
        <references count="7">
          <reference field="2" count="1" selected="0">
            <x v="25"/>
          </reference>
          <reference field="4" count="1" selected="0">
            <x v="13"/>
          </reference>
          <reference field="6" count="1" selected="0">
            <x v="300"/>
          </reference>
          <reference field="9" count="1" selected="0">
            <x v="1"/>
          </reference>
          <reference field="18" count="1" selected="0">
            <x v="175"/>
          </reference>
          <reference field="19" count="1" selected="0">
            <x v="35"/>
          </reference>
          <reference field="20" count="1">
            <x v="23"/>
          </reference>
        </references>
      </pivotArea>
    </format>
    <format dxfId="2540">
      <pivotArea dataOnly="0" labelOnly="1" outline="0" fieldPosition="0">
        <references count="7">
          <reference field="2" count="1" selected="0">
            <x v="96"/>
          </reference>
          <reference field="4" count="1" selected="0">
            <x v="13"/>
          </reference>
          <reference field="6" count="1" selected="0">
            <x v="300"/>
          </reference>
          <reference field="9" count="1" selected="0">
            <x v="1"/>
          </reference>
          <reference field="18" count="1" selected="0">
            <x v="68"/>
          </reference>
          <reference field="19" count="1" selected="0">
            <x v="142"/>
          </reference>
          <reference field="20" count="1">
            <x v="88"/>
          </reference>
        </references>
      </pivotArea>
    </format>
    <format dxfId="2541">
      <pivotArea dataOnly="0" labelOnly="1" outline="0" fieldPosition="0">
        <references count="7">
          <reference field="2" count="1" selected="0">
            <x v="96"/>
          </reference>
          <reference field="4" count="1" selected="0">
            <x v="13"/>
          </reference>
          <reference field="6" count="1" selected="0">
            <x v="326"/>
          </reference>
          <reference field="9" count="1" selected="0">
            <x v="0"/>
          </reference>
          <reference field="18" count="1" selected="0">
            <x v="136"/>
          </reference>
          <reference field="19" count="1" selected="0">
            <x v="19"/>
          </reference>
          <reference field="20" count="1">
            <x v="88"/>
          </reference>
        </references>
      </pivotArea>
    </format>
    <format dxfId="2542">
      <pivotArea dataOnly="0" labelOnly="1" outline="0" fieldPosition="0">
        <references count="7">
          <reference field="2" count="1" selected="0">
            <x v="96"/>
          </reference>
          <reference field="4" count="1" selected="0">
            <x v="13"/>
          </reference>
          <reference field="6" count="1" selected="0">
            <x v="327"/>
          </reference>
          <reference field="9" count="1" selected="0">
            <x v="0"/>
          </reference>
          <reference field="18" count="1" selected="0">
            <x v="118"/>
          </reference>
          <reference field="19" count="1" selected="0">
            <x v="24"/>
          </reference>
          <reference field="20" count="1">
            <x v="88"/>
          </reference>
        </references>
      </pivotArea>
    </format>
    <format dxfId="2543">
      <pivotArea dataOnly="0" labelOnly="1" outline="0" fieldPosition="0">
        <references count="7">
          <reference field="2" count="1" selected="0">
            <x v="25"/>
          </reference>
          <reference field="4" count="1" selected="0">
            <x v="13"/>
          </reference>
          <reference field="6" count="1" selected="0">
            <x v="332"/>
          </reference>
          <reference field="9" count="1" selected="0">
            <x v="1"/>
          </reference>
          <reference field="18" count="1" selected="0">
            <x v="175"/>
          </reference>
          <reference field="19" count="1" selected="0">
            <x v="35"/>
          </reference>
          <reference field="20" count="1">
            <x v="23"/>
          </reference>
        </references>
      </pivotArea>
    </format>
    <format dxfId="2544">
      <pivotArea dataOnly="0" labelOnly="1" outline="0" fieldPosition="0">
        <references count="7">
          <reference field="2" count="1" selected="0">
            <x v="96"/>
          </reference>
          <reference field="4" count="1" selected="0">
            <x v="13"/>
          </reference>
          <reference field="6" count="1" selected="0">
            <x v="332"/>
          </reference>
          <reference field="9" count="1" selected="0">
            <x v="1"/>
          </reference>
          <reference field="18" count="1" selected="0">
            <x v="68"/>
          </reference>
          <reference field="19" count="1" selected="0">
            <x v="142"/>
          </reference>
          <reference field="20" count="1">
            <x v="88"/>
          </reference>
        </references>
      </pivotArea>
    </format>
    <format dxfId="2545">
      <pivotArea dataOnly="0" labelOnly="1" outline="0" fieldPosition="0">
        <references count="7">
          <reference field="2" count="1" selected="0">
            <x v="30"/>
          </reference>
          <reference field="4" count="1" selected="0">
            <x v="13"/>
          </reference>
          <reference field="6" count="1" selected="0">
            <x v="356"/>
          </reference>
          <reference field="9" count="1" selected="0">
            <x v="0"/>
          </reference>
          <reference field="18" count="1" selected="0">
            <x v="162"/>
          </reference>
          <reference field="19" count="1" selected="0">
            <x v="126"/>
          </reference>
          <reference field="20" count="1">
            <x v="25"/>
          </reference>
        </references>
      </pivotArea>
    </format>
    <format dxfId="2546">
      <pivotArea dataOnly="0" labelOnly="1" outline="0" fieldPosition="0">
        <references count="7">
          <reference field="2" count="1" selected="0">
            <x v="96"/>
          </reference>
          <reference field="4" count="1" selected="0">
            <x v="13"/>
          </reference>
          <reference field="6" count="1" selected="0">
            <x v="363"/>
          </reference>
          <reference field="9" count="1" selected="0">
            <x v="0"/>
          </reference>
          <reference field="18" count="1" selected="0">
            <x v="136"/>
          </reference>
          <reference field="19" count="1" selected="0">
            <x v="19"/>
          </reference>
          <reference field="20" count="1">
            <x v="88"/>
          </reference>
        </references>
      </pivotArea>
    </format>
    <format dxfId="2547">
      <pivotArea dataOnly="0" labelOnly="1" outline="0" fieldPosition="0">
        <references count="7">
          <reference field="2" count="1" selected="0">
            <x v="96"/>
          </reference>
          <reference field="4" count="1" selected="0">
            <x v="13"/>
          </reference>
          <reference field="6" count="1" selected="0">
            <x v="370"/>
          </reference>
          <reference field="9" count="1" selected="0">
            <x v="0"/>
          </reference>
          <reference field="18" count="1" selected="0">
            <x v="136"/>
          </reference>
          <reference field="19" count="1" selected="0">
            <x v="19"/>
          </reference>
          <reference field="20" count="1">
            <x v="88"/>
          </reference>
        </references>
      </pivotArea>
    </format>
    <format dxfId="2548">
      <pivotArea dataOnly="0" labelOnly="1" outline="0" fieldPosition="0">
        <references count="7">
          <reference field="2" count="1" selected="0">
            <x v="25"/>
          </reference>
          <reference field="4" count="1" selected="0">
            <x v="13"/>
          </reference>
          <reference field="6" count="1" selected="0">
            <x v="407"/>
          </reference>
          <reference field="9" count="1" selected="0">
            <x v="1"/>
          </reference>
          <reference field="18" count="1" selected="0">
            <x v="175"/>
          </reference>
          <reference field="19" count="1" selected="0">
            <x v="35"/>
          </reference>
          <reference field="20" count="1">
            <x v="23"/>
          </reference>
        </references>
      </pivotArea>
    </format>
    <format dxfId="2549">
      <pivotArea dataOnly="0" labelOnly="1" outline="0" fieldPosition="0">
        <references count="7">
          <reference field="2" count="1" selected="0">
            <x v="96"/>
          </reference>
          <reference field="4" count="1" selected="0">
            <x v="13"/>
          </reference>
          <reference field="6" count="1" selected="0">
            <x v="407"/>
          </reference>
          <reference field="9" count="1" selected="0">
            <x v="1"/>
          </reference>
          <reference field="18" count="1" selected="0">
            <x v="68"/>
          </reference>
          <reference field="19" count="1" selected="0">
            <x v="142"/>
          </reference>
          <reference field="20" count="1">
            <x v="88"/>
          </reference>
        </references>
      </pivotArea>
    </format>
    <format dxfId="2550">
      <pivotArea dataOnly="0" labelOnly="1" outline="0" fieldPosition="0">
        <references count="7">
          <reference field="2" count="1" selected="0">
            <x v="25"/>
          </reference>
          <reference field="4" count="1" selected="0">
            <x v="13"/>
          </reference>
          <reference field="6" count="1" selected="0">
            <x v="418"/>
          </reference>
          <reference field="9" count="1" selected="0">
            <x v="1"/>
          </reference>
          <reference field="18" count="1" selected="0">
            <x v="175"/>
          </reference>
          <reference field="19" count="1" selected="0">
            <x v="35"/>
          </reference>
          <reference field="20" count="1">
            <x v="23"/>
          </reference>
        </references>
      </pivotArea>
    </format>
    <format dxfId="2551">
      <pivotArea dataOnly="0" labelOnly="1" outline="0" fieldPosition="0">
        <references count="7">
          <reference field="2" count="1" selected="0">
            <x v="96"/>
          </reference>
          <reference field="4" count="1" selected="0">
            <x v="13"/>
          </reference>
          <reference field="6" count="1" selected="0">
            <x v="418"/>
          </reference>
          <reference field="9" count="1" selected="0">
            <x v="1"/>
          </reference>
          <reference field="18" count="1" selected="0">
            <x v="68"/>
          </reference>
          <reference field="19" count="1" selected="0">
            <x v="142"/>
          </reference>
          <reference field="20" count="1">
            <x v="88"/>
          </reference>
        </references>
      </pivotArea>
    </format>
    <format dxfId="2552">
      <pivotArea dataOnly="0" labelOnly="1" outline="0" fieldPosition="0">
        <references count="7">
          <reference field="2" count="1" selected="0">
            <x v="96"/>
          </reference>
          <reference field="4" count="1" selected="0">
            <x v="13"/>
          </reference>
          <reference field="6" count="1" selected="0">
            <x v="452"/>
          </reference>
          <reference field="9" count="1" selected="0">
            <x v="0"/>
          </reference>
          <reference field="18" count="1" selected="0">
            <x v="68"/>
          </reference>
          <reference field="19" count="1" selected="0">
            <x v="142"/>
          </reference>
          <reference field="20" count="1">
            <x v="88"/>
          </reference>
        </references>
      </pivotArea>
    </format>
    <format dxfId="2553">
      <pivotArea dataOnly="0" labelOnly="1" outline="0" fieldPosition="0">
        <references count="7">
          <reference field="2" count="1" selected="0">
            <x v="25"/>
          </reference>
          <reference field="4" count="1" selected="0">
            <x v="13"/>
          </reference>
          <reference field="6" count="1" selected="0">
            <x v="457"/>
          </reference>
          <reference field="9" count="1" selected="0">
            <x v="1"/>
          </reference>
          <reference field="18" count="1" selected="0">
            <x v="175"/>
          </reference>
          <reference field="19" count="1" selected="0">
            <x v="35"/>
          </reference>
          <reference field="20" count="1">
            <x v="23"/>
          </reference>
        </references>
      </pivotArea>
    </format>
    <format dxfId="2554">
      <pivotArea dataOnly="0" labelOnly="1" outline="0" fieldPosition="0">
        <references count="7">
          <reference field="2" count="1" selected="0">
            <x v="96"/>
          </reference>
          <reference field="4" count="1" selected="0">
            <x v="13"/>
          </reference>
          <reference field="6" count="1" selected="0">
            <x v="457"/>
          </reference>
          <reference field="9" count="1" selected="0">
            <x v="1"/>
          </reference>
          <reference field="18" count="1" selected="0">
            <x v="68"/>
          </reference>
          <reference field="19" count="1" selected="0">
            <x v="142"/>
          </reference>
          <reference field="20" count="1">
            <x v="88"/>
          </reference>
        </references>
      </pivotArea>
    </format>
    <format dxfId="2555">
      <pivotArea dataOnly="0" labelOnly="1" outline="0" fieldPosition="0">
        <references count="7">
          <reference field="2" count="1" selected="0">
            <x v="30"/>
          </reference>
          <reference field="4" count="1" selected="0">
            <x v="13"/>
          </reference>
          <reference field="6" count="1" selected="0">
            <x v="524"/>
          </reference>
          <reference field="9" count="1" selected="0">
            <x v="0"/>
          </reference>
          <reference field="18" count="1" selected="0">
            <x v="162"/>
          </reference>
          <reference field="19" count="1" selected="0">
            <x v="126"/>
          </reference>
          <reference field="20" count="1">
            <x v="25"/>
          </reference>
        </references>
      </pivotArea>
    </format>
    <format dxfId="2556">
      <pivotArea dataOnly="0" labelOnly="1" outline="0" fieldPosition="0">
        <references count="7">
          <reference field="2" count="1" selected="0">
            <x v="30"/>
          </reference>
          <reference field="4" count="1" selected="0">
            <x v="13"/>
          </reference>
          <reference field="6" count="1" selected="0">
            <x v="530"/>
          </reference>
          <reference field="9" count="1" selected="0">
            <x v="0"/>
          </reference>
          <reference field="18" count="1" selected="0">
            <x v="162"/>
          </reference>
          <reference field="19" count="1" selected="0">
            <x v="126"/>
          </reference>
          <reference field="20" count="1">
            <x v="25"/>
          </reference>
        </references>
      </pivotArea>
    </format>
    <format dxfId="2557">
      <pivotArea dataOnly="0" labelOnly="1" outline="0" fieldPosition="0">
        <references count="7">
          <reference field="2" count="1" selected="0">
            <x v="30"/>
          </reference>
          <reference field="4" count="1" selected="0">
            <x v="13"/>
          </reference>
          <reference field="6" count="1" selected="0">
            <x v="546"/>
          </reference>
          <reference field="9" count="1" selected="0">
            <x v="0"/>
          </reference>
          <reference field="18" count="1" selected="0">
            <x v="162"/>
          </reference>
          <reference field="19" count="1" selected="0">
            <x v="126"/>
          </reference>
          <reference field="20" count="1">
            <x v="25"/>
          </reference>
        </references>
      </pivotArea>
    </format>
    <format dxfId="2558">
      <pivotArea dataOnly="0" labelOnly="1" outline="0" fieldPosition="0">
        <references count="7">
          <reference field="2" count="1" selected="0">
            <x v="96"/>
          </reference>
          <reference field="4" count="1" selected="0">
            <x v="13"/>
          </reference>
          <reference field="6" count="1" selected="0">
            <x v="562"/>
          </reference>
          <reference field="9" count="1" selected="0">
            <x v="0"/>
          </reference>
          <reference field="18" count="1" selected="0">
            <x v="118"/>
          </reference>
          <reference field="19" count="1" selected="0">
            <x v="24"/>
          </reference>
          <reference field="20" count="1">
            <x v="88"/>
          </reference>
        </references>
      </pivotArea>
    </format>
    <format dxfId="2559">
      <pivotArea dataOnly="0" labelOnly="1" outline="0" fieldPosition="0">
        <references count="7">
          <reference field="2" count="1" selected="0">
            <x v="25"/>
          </reference>
          <reference field="4" count="1" selected="0">
            <x v="13"/>
          </reference>
          <reference field="6" count="1" selected="0">
            <x v="630"/>
          </reference>
          <reference field="9" count="1" selected="0">
            <x v="1"/>
          </reference>
          <reference field="18" count="1" selected="0">
            <x v="175"/>
          </reference>
          <reference field="19" count="1" selected="0">
            <x v="35"/>
          </reference>
          <reference field="20" count="1">
            <x v="23"/>
          </reference>
        </references>
      </pivotArea>
    </format>
    <format dxfId="2560">
      <pivotArea dataOnly="0" labelOnly="1" outline="0" fieldPosition="0">
        <references count="7">
          <reference field="2" count="1" selected="0">
            <x v="96"/>
          </reference>
          <reference field="4" count="1" selected="0">
            <x v="13"/>
          </reference>
          <reference field="6" count="1" selected="0">
            <x v="630"/>
          </reference>
          <reference field="9" count="1" selected="0">
            <x v="1"/>
          </reference>
          <reference field="18" count="1" selected="0">
            <x v="68"/>
          </reference>
          <reference field="19" count="1" selected="0">
            <x v="142"/>
          </reference>
          <reference field="20" count="1">
            <x v="88"/>
          </reference>
        </references>
      </pivotArea>
    </format>
    <format dxfId="2561">
      <pivotArea dataOnly="0" labelOnly="1" outline="0" fieldPosition="0">
        <references count="7">
          <reference field="2" count="1" selected="0">
            <x v="30"/>
          </reference>
          <reference field="4" count="1" selected="0">
            <x v="13"/>
          </reference>
          <reference field="6" count="1" selected="0">
            <x v="640"/>
          </reference>
          <reference field="9" count="1" selected="0">
            <x v="0"/>
          </reference>
          <reference field="18" count="1" selected="0">
            <x v="162"/>
          </reference>
          <reference field="19" count="1" selected="0">
            <x v="126"/>
          </reference>
          <reference field="20" count="1">
            <x v="25"/>
          </reference>
        </references>
      </pivotArea>
    </format>
    <format dxfId="2562">
      <pivotArea dataOnly="0" labelOnly="1" outline="0" fieldPosition="0">
        <references count="7">
          <reference field="2" count="1" selected="0">
            <x v="30"/>
          </reference>
          <reference field="4" count="1" selected="0">
            <x v="13"/>
          </reference>
          <reference field="6" count="1" selected="0">
            <x v="699"/>
          </reference>
          <reference field="9" count="1" selected="0">
            <x v="0"/>
          </reference>
          <reference field="18" count="1" selected="0">
            <x v="162"/>
          </reference>
          <reference field="19" count="1" selected="0">
            <x v="126"/>
          </reference>
          <reference field="20" count="1">
            <x v="25"/>
          </reference>
        </references>
      </pivotArea>
    </format>
    <format dxfId="2563">
      <pivotArea dataOnly="0" labelOnly="1" outline="0" fieldPosition="0">
        <references count="7">
          <reference field="2" count="1" selected="0">
            <x v="30"/>
          </reference>
          <reference field="4" count="1" selected="0">
            <x v="13"/>
          </reference>
          <reference field="6" count="1" selected="0">
            <x v="716"/>
          </reference>
          <reference field="9" count="1" selected="0">
            <x v="0"/>
          </reference>
          <reference field="18" count="1" selected="0">
            <x v="162"/>
          </reference>
          <reference field="19" count="1" selected="0">
            <x v="126"/>
          </reference>
          <reference field="20" count="1">
            <x v="25"/>
          </reference>
        </references>
      </pivotArea>
    </format>
    <format dxfId="2564">
      <pivotArea dataOnly="0" labelOnly="1" outline="0" fieldPosition="0">
        <references count="7">
          <reference field="2" count="1" selected="0">
            <x v="96"/>
          </reference>
          <reference field="4" count="1" selected="0">
            <x v="13"/>
          </reference>
          <reference field="6" count="1" selected="0">
            <x v="731"/>
          </reference>
          <reference field="9" count="1" selected="0">
            <x v="0"/>
          </reference>
          <reference field="18" count="1" selected="0">
            <x v="118"/>
          </reference>
          <reference field="19" count="1" selected="0">
            <x v="24"/>
          </reference>
          <reference field="20" count="1">
            <x v="88"/>
          </reference>
        </references>
      </pivotArea>
    </format>
    <format dxfId="2565">
      <pivotArea dataOnly="0" labelOnly="1" outline="0" fieldPosition="0">
        <references count="7">
          <reference field="2" count="1" selected="0">
            <x v="102"/>
          </reference>
          <reference field="4" count="1" selected="0">
            <x v="14"/>
          </reference>
          <reference field="6" count="1" selected="0">
            <x v="625"/>
          </reference>
          <reference field="9" count="1" selected="0">
            <x v="0"/>
          </reference>
          <reference field="18" count="1" selected="0">
            <x v="81"/>
          </reference>
          <reference field="19" count="1" selected="0">
            <x v="34"/>
          </reference>
          <reference field="20" count="1">
            <x v="96"/>
          </reference>
        </references>
      </pivotArea>
    </format>
    <format dxfId="2566">
      <pivotArea dataOnly="0" labelOnly="1" outline="0" fieldPosition="0">
        <references count="7">
          <reference field="2" count="1" selected="0">
            <x v="52"/>
          </reference>
          <reference field="4" count="1" selected="0">
            <x v="15"/>
          </reference>
          <reference field="6" count="1" selected="0">
            <x v="12"/>
          </reference>
          <reference field="9" count="1" selected="0">
            <x v="0"/>
          </reference>
          <reference field="18" count="1" selected="0">
            <x v="181"/>
          </reference>
          <reference field="19" count="1" selected="0">
            <x v="84"/>
          </reference>
          <reference field="20" count="1">
            <x v="101"/>
          </reference>
        </references>
      </pivotArea>
    </format>
    <format dxfId="2567">
      <pivotArea dataOnly="0" labelOnly="1" outline="0" fieldPosition="0">
        <references count="7">
          <reference field="2" count="1" selected="0">
            <x v="52"/>
          </reference>
          <reference field="4" count="1" selected="0">
            <x v="15"/>
          </reference>
          <reference field="6" count="1" selected="0">
            <x v="41"/>
          </reference>
          <reference field="9" count="1" selected="0">
            <x v="0"/>
          </reference>
          <reference field="18" count="1" selected="0">
            <x v="181"/>
          </reference>
          <reference field="19" count="1" selected="0">
            <x v="84"/>
          </reference>
          <reference field="20" count="1">
            <x v="101"/>
          </reference>
        </references>
      </pivotArea>
    </format>
    <format dxfId="2568">
      <pivotArea dataOnly="0" labelOnly="1" outline="0" fieldPosition="0">
        <references count="7">
          <reference field="2" count="1" selected="0">
            <x v="52"/>
          </reference>
          <reference field="4" count="1" selected="0">
            <x v="15"/>
          </reference>
          <reference field="6" count="1" selected="0">
            <x v="47"/>
          </reference>
          <reference field="9" count="1" selected="0">
            <x v="0"/>
          </reference>
          <reference field="18" count="1" selected="0">
            <x v="181"/>
          </reference>
          <reference field="19" count="1" selected="0">
            <x v="84"/>
          </reference>
          <reference field="20" count="1">
            <x v="101"/>
          </reference>
        </references>
      </pivotArea>
    </format>
    <format dxfId="2569">
      <pivotArea dataOnly="0" labelOnly="1" outline="0" fieldPosition="0">
        <references count="7">
          <reference field="2" count="1" selected="0">
            <x v="96"/>
          </reference>
          <reference field="4" count="1" selected="0">
            <x v="15"/>
          </reference>
          <reference field="6" count="1" selected="0">
            <x v="61"/>
          </reference>
          <reference field="9" count="1" selected="0">
            <x v="0"/>
          </reference>
          <reference field="18" count="1" selected="0">
            <x v="210"/>
          </reference>
          <reference field="19" count="1" selected="0">
            <x v="68"/>
          </reference>
          <reference field="20" count="1">
            <x v="88"/>
          </reference>
        </references>
      </pivotArea>
    </format>
    <format dxfId="2570">
      <pivotArea dataOnly="0" labelOnly="1" outline="0" fieldPosition="0">
        <references count="7">
          <reference field="2" count="1" selected="0">
            <x v="52"/>
          </reference>
          <reference field="4" count="1" selected="0">
            <x v="15"/>
          </reference>
          <reference field="6" count="1" selected="0">
            <x v="65"/>
          </reference>
          <reference field="9" count="1" selected="0">
            <x v="0"/>
          </reference>
          <reference field="18" count="1" selected="0">
            <x v="181"/>
          </reference>
          <reference field="19" count="1" selected="0">
            <x v="84"/>
          </reference>
          <reference field="20" count="1">
            <x v="101"/>
          </reference>
        </references>
      </pivotArea>
    </format>
    <format dxfId="2571">
      <pivotArea dataOnly="0" labelOnly="1" outline="0" fieldPosition="0">
        <references count="7">
          <reference field="2" count="1" selected="0">
            <x v="52"/>
          </reference>
          <reference field="4" count="1" selected="0">
            <x v="15"/>
          </reference>
          <reference field="6" count="1" selected="0">
            <x v="66"/>
          </reference>
          <reference field="9" count="1" selected="0">
            <x v="0"/>
          </reference>
          <reference field="18" count="1" selected="0">
            <x v="11"/>
          </reference>
          <reference field="19" count="1" selected="0">
            <x v="86"/>
          </reference>
          <reference field="20" count="1">
            <x v="101"/>
          </reference>
        </references>
      </pivotArea>
    </format>
    <format dxfId="2572">
      <pivotArea dataOnly="0" labelOnly="1" outline="0" fieldPosition="0">
        <references count="7">
          <reference field="2" count="1" selected="0">
            <x v="52"/>
          </reference>
          <reference field="4" count="1" selected="0">
            <x v="15"/>
          </reference>
          <reference field="6" count="1" selected="0">
            <x v="67"/>
          </reference>
          <reference field="9" count="1" selected="0">
            <x v="0"/>
          </reference>
          <reference field="18" count="1" selected="0">
            <x v="181"/>
          </reference>
          <reference field="19" count="1" selected="0">
            <x v="84"/>
          </reference>
          <reference field="20" count="1">
            <x v="101"/>
          </reference>
        </references>
      </pivotArea>
    </format>
    <format dxfId="2573">
      <pivotArea dataOnly="0" labelOnly="1" outline="0" fieldPosition="0">
        <references count="7">
          <reference field="2" count="1" selected="0">
            <x v="52"/>
          </reference>
          <reference field="4" count="1" selected="0">
            <x v="15"/>
          </reference>
          <reference field="6" count="1" selected="0">
            <x v="71"/>
          </reference>
          <reference field="9" count="1" selected="0">
            <x v="0"/>
          </reference>
          <reference field="18" count="1" selected="0">
            <x v="181"/>
          </reference>
          <reference field="19" count="1" selected="0">
            <x v="84"/>
          </reference>
          <reference field="20" count="1">
            <x v="101"/>
          </reference>
        </references>
      </pivotArea>
    </format>
    <format dxfId="2574">
      <pivotArea dataOnly="0" labelOnly="1" outline="0" fieldPosition="0">
        <references count="7">
          <reference field="2" count="1" selected="0">
            <x v="96"/>
          </reference>
          <reference field="4" count="1" selected="0">
            <x v="15"/>
          </reference>
          <reference field="6" count="1" selected="0">
            <x v="98"/>
          </reference>
          <reference field="9" count="1" selected="0">
            <x v="0"/>
          </reference>
          <reference field="18" count="1" selected="0">
            <x v="210"/>
          </reference>
          <reference field="19" count="1" selected="0">
            <x v="68"/>
          </reference>
          <reference field="20" count="1">
            <x v="88"/>
          </reference>
        </references>
      </pivotArea>
    </format>
    <format dxfId="2575">
      <pivotArea dataOnly="0" labelOnly="1" outline="0" fieldPosition="0">
        <references count="7">
          <reference field="2" count="1" selected="0">
            <x v="52"/>
          </reference>
          <reference field="4" count="1" selected="0">
            <x v="15"/>
          </reference>
          <reference field="6" count="1" selected="0">
            <x v="110"/>
          </reference>
          <reference field="9" count="1" selected="0">
            <x v="0"/>
          </reference>
          <reference field="18" count="1" selected="0">
            <x v="11"/>
          </reference>
          <reference field="19" count="1" selected="0">
            <x v="86"/>
          </reference>
          <reference field="20" count="1">
            <x v="101"/>
          </reference>
        </references>
      </pivotArea>
    </format>
    <format dxfId="2576">
      <pivotArea dataOnly="0" labelOnly="1" outline="0" fieldPosition="0">
        <references count="7">
          <reference field="2" count="1" selected="0">
            <x v="52"/>
          </reference>
          <reference field="4" count="1" selected="0">
            <x v="15"/>
          </reference>
          <reference field="6" count="1" selected="0">
            <x v="134"/>
          </reference>
          <reference field="9" count="1" selected="0">
            <x v="0"/>
          </reference>
          <reference field="18" count="1" selected="0">
            <x v="181"/>
          </reference>
          <reference field="19" count="1" selected="0">
            <x v="84"/>
          </reference>
          <reference field="20" count="1">
            <x v="101"/>
          </reference>
        </references>
      </pivotArea>
    </format>
    <format dxfId="2577">
      <pivotArea dataOnly="0" labelOnly="1" outline="0" fieldPosition="0">
        <references count="7">
          <reference field="2" count="1" selected="0">
            <x v="52"/>
          </reference>
          <reference field="4" count="1" selected="0">
            <x v="15"/>
          </reference>
          <reference field="6" count="1" selected="0">
            <x v="136"/>
          </reference>
          <reference field="9" count="1" selected="0">
            <x v="0"/>
          </reference>
          <reference field="18" count="1" selected="0">
            <x v="181"/>
          </reference>
          <reference field="19" count="1" selected="0">
            <x v="84"/>
          </reference>
          <reference field="20" count="1">
            <x v="101"/>
          </reference>
        </references>
      </pivotArea>
    </format>
    <format dxfId="2578">
      <pivotArea dataOnly="0" labelOnly="1" outline="0" fieldPosition="0">
        <references count="7">
          <reference field="2" count="1" selected="0">
            <x v="52"/>
          </reference>
          <reference field="4" count="1" selected="0">
            <x v="15"/>
          </reference>
          <reference field="6" count="1" selected="0">
            <x v="212"/>
          </reference>
          <reference field="9" count="1" selected="0">
            <x v="0"/>
          </reference>
          <reference field="18" count="1" selected="0">
            <x v="181"/>
          </reference>
          <reference field="19" count="1" selected="0">
            <x v="84"/>
          </reference>
          <reference field="20" count="1">
            <x v="101"/>
          </reference>
        </references>
      </pivotArea>
    </format>
    <format dxfId="2579">
      <pivotArea dataOnly="0" labelOnly="1" outline="0" fieldPosition="0">
        <references count="7">
          <reference field="2" count="1" selected="0">
            <x v="52"/>
          </reference>
          <reference field="4" count="1" selected="0">
            <x v="15"/>
          </reference>
          <reference field="6" count="1" selected="0">
            <x v="222"/>
          </reference>
          <reference field="9" count="1" selected="0">
            <x v="0"/>
          </reference>
          <reference field="18" count="1" selected="0">
            <x v="181"/>
          </reference>
          <reference field="19" count="1" selected="0">
            <x v="84"/>
          </reference>
          <reference field="20" count="1">
            <x v="101"/>
          </reference>
        </references>
      </pivotArea>
    </format>
    <format dxfId="2580">
      <pivotArea dataOnly="0" labelOnly="1" outline="0" fieldPosition="0">
        <references count="7">
          <reference field="2" count="1" selected="0">
            <x v="52"/>
          </reference>
          <reference field="4" count="1" selected="0">
            <x v="15"/>
          </reference>
          <reference field="6" count="1" selected="0">
            <x v="230"/>
          </reference>
          <reference field="9" count="1" selected="0">
            <x v="0"/>
          </reference>
          <reference field="18" count="1" selected="0">
            <x v="181"/>
          </reference>
          <reference field="19" count="1" selected="0">
            <x v="84"/>
          </reference>
          <reference field="20" count="1">
            <x v="101"/>
          </reference>
        </references>
      </pivotArea>
    </format>
    <format dxfId="2581">
      <pivotArea dataOnly="0" labelOnly="1" outline="0" fieldPosition="0">
        <references count="7">
          <reference field="2" count="1" selected="0">
            <x v="52"/>
          </reference>
          <reference field="4" count="1" selected="0">
            <x v="15"/>
          </reference>
          <reference field="6" count="1" selected="0">
            <x v="235"/>
          </reference>
          <reference field="9" count="1" selected="0">
            <x v="0"/>
          </reference>
          <reference field="18" count="1" selected="0">
            <x v="181"/>
          </reference>
          <reference field="19" count="1" selected="0">
            <x v="84"/>
          </reference>
          <reference field="20" count="1">
            <x v="101"/>
          </reference>
        </references>
      </pivotArea>
    </format>
    <format dxfId="2582">
      <pivotArea dataOnly="0" labelOnly="1" outline="0" fieldPosition="0">
        <references count="7">
          <reference field="2" count="1" selected="0">
            <x v="52"/>
          </reference>
          <reference field="4" count="1" selected="0">
            <x v="15"/>
          </reference>
          <reference field="6" count="1" selected="0">
            <x v="237"/>
          </reference>
          <reference field="9" count="1" selected="0">
            <x v="0"/>
          </reference>
          <reference field="18" count="1" selected="0">
            <x v="11"/>
          </reference>
          <reference field="19" count="1" selected="0">
            <x v="86"/>
          </reference>
          <reference field="20" count="1">
            <x v="101"/>
          </reference>
        </references>
      </pivotArea>
    </format>
    <format dxfId="2583">
      <pivotArea dataOnly="0" labelOnly="1" outline="0" fieldPosition="0">
        <references count="7">
          <reference field="2" count="1" selected="0">
            <x v="52"/>
          </reference>
          <reference field="4" count="1" selected="0">
            <x v="15"/>
          </reference>
          <reference field="6" count="1" selected="0">
            <x v="242"/>
          </reference>
          <reference field="9" count="1" selected="0">
            <x v="0"/>
          </reference>
          <reference field="18" count="1" selected="0">
            <x v="181"/>
          </reference>
          <reference field="19" count="1" selected="0">
            <x v="84"/>
          </reference>
          <reference field="20" count="1">
            <x v="101"/>
          </reference>
        </references>
      </pivotArea>
    </format>
    <format dxfId="2584">
      <pivotArea dataOnly="0" labelOnly="1" outline="0" fieldPosition="0">
        <references count="7">
          <reference field="2" count="1" selected="0">
            <x v="52"/>
          </reference>
          <reference field="4" count="1" selected="0">
            <x v="15"/>
          </reference>
          <reference field="6" count="1" selected="0">
            <x v="253"/>
          </reference>
          <reference field="9" count="1" selected="0">
            <x v="0"/>
          </reference>
          <reference field="18" count="1" selected="0">
            <x v="181"/>
          </reference>
          <reference field="19" count="1" selected="0">
            <x v="84"/>
          </reference>
          <reference field="20" count="1">
            <x v="101"/>
          </reference>
        </references>
      </pivotArea>
    </format>
    <format dxfId="2585">
      <pivotArea dataOnly="0" labelOnly="1" outline="0" fieldPosition="0">
        <references count="7">
          <reference field="2" count="1" selected="0">
            <x v="52"/>
          </reference>
          <reference field="4" count="1" selected="0">
            <x v="15"/>
          </reference>
          <reference field="6" count="1" selected="0">
            <x v="274"/>
          </reference>
          <reference field="9" count="1" selected="0">
            <x v="0"/>
          </reference>
          <reference field="18" count="1" selected="0">
            <x v="11"/>
          </reference>
          <reference field="19" count="1" selected="0">
            <x v="86"/>
          </reference>
          <reference field="20" count="1">
            <x v="101"/>
          </reference>
        </references>
      </pivotArea>
    </format>
    <format dxfId="2586">
      <pivotArea dataOnly="0" labelOnly="1" outline="0" fieldPosition="0">
        <references count="7">
          <reference field="2" count="1" selected="0">
            <x v="52"/>
          </reference>
          <reference field="4" count="1" selected="0">
            <x v="15"/>
          </reference>
          <reference field="6" count="1" selected="0">
            <x v="291"/>
          </reference>
          <reference field="9" count="1" selected="0">
            <x v="0"/>
          </reference>
          <reference field="18" count="1" selected="0">
            <x v="182"/>
          </reference>
          <reference field="19" count="1" selected="0">
            <x v="84"/>
          </reference>
          <reference field="20" count="1">
            <x v="101"/>
          </reference>
        </references>
      </pivotArea>
    </format>
    <format dxfId="2587">
      <pivotArea dataOnly="0" labelOnly="1" outline="0" fieldPosition="0">
        <references count="7">
          <reference field="2" count="1" selected="0">
            <x v="52"/>
          </reference>
          <reference field="4" count="1" selected="0">
            <x v="15"/>
          </reference>
          <reference field="6" count="1" selected="0">
            <x v="324"/>
          </reference>
          <reference field="9" count="1" selected="0">
            <x v="0"/>
          </reference>
          <reference field="18" count="1" selected="0">
            <x v="181"/>
          </reference>
          <reference field="19" count="1" selected="0">
            <x v="84"/>
          </reference>
          <reference field="20" count="1">
            <x v="101"/>
          </reference>
        </references>
      </pivotArea>
    </format>
    <format dxfId="2588">
      <pivotArea dataOnly="0" labelOnly="1" outline="0" fieldPosition="0">
        <references count="7">
          <reference field="2" count="1" selected="0">
            <x v="52"/>
          </reference>
          <reference field="4" count="1" selected="0">
            <x v="15"/>
          </reference>
          <reference field="6" count="1" selected="0">
            <x v="331"/>
          </reference>
          <reference field="9" count="1" selected="0">
            <x v="0"/>
          </reference>
          <reference field="18" count="1" selected="0">
            <x v="181"/>
          </reference>
          <reference field="19" count="1" selected="0">
            <x v="84"/>
          </reference>
          <reference field="20" count="1">
            <x v="101"/>
          </reference>
        </references>
      </pivotArea>
    </format>
    <format dxfId="2589">
      <pivotArea dataOnly="0" labelOnly="1" outline="0" fieldPosition="0">
        <references count="7">
          <reference field="2" count="1" selected="0">
            <x v="52"/>
          </reference>
          <reference field="4" count="1" selected="0">
            <x v="15"/>
          </reference>
          <reference field="6" count="1" selected="0">
            <x v="332"/>
          </reference>
          <reference field="9" count="1" selected="0">
            <x v="0"/>
          </reference>
          <reference field="18" count="1" selected="0">
            <x v="11"/>
          </reference>
          <reference field="19" count="1" selected="0">
            <x v="86"/>
          </reference>
          <reference field="20" count="1">
            <x v="101"/>
          </reference>
        </references>
      </pivotArea>
    </format>
    <format dxfId="2590">
      <pivotArea dataOnly="0" labelOnly="1" outline="0" fieldPosition="0">
        <references count="7">
          <reference field="2" count="1" selected="0">
            <x v="96"/>
          </reference>
          <reference field="4" count="1" selected="0">
            <x v="15"/>
          </reference>
          <reference field="6" count="1" selected="0">
            <x v="344"/>
          </reference>
          <reference field="9" count="1" selected="0">
            <x v="0"/>
          </reference>
          <reference field="18" count="1" selected="0">
            <x v="210"/>
          </reference>
          <reference field="19" count="1" selected="0">
            <x v="68"/>
          </reference>
          <reference field="20" count="1">
            <x v="88"/>
          </reference>
        </references>
      </pivotArea>
    </format>
    <format dxfId="2591">
      <pivotArea dataOnly="0" labelOnly="1" outline="0" fieldPosition="0">
        <references count="7">
          <reference field="2" count="1" selected="0">
            <x v="52"/>
          </reference>
          <reference field="4" count="1" selected="0">
            <x v="15"/>
          </reference>
          <reference field="6" count="1" selected="0">
            <x v="355"/>
          </reference>
          <reference field="9" count="1" selected="0">
            <x v="0"/>
          </reference>
          <reference field="18" count="1" selected="0">
            <x v="11"/>
          </reference>
          <reference field="19" count="1" selected="0">
            <x v="86"/>
          </reference>
          <reference field="20" count="1">
            <x v="101"/>
          </reference>
        </references>
      </pivotArea>
    </format>
    <format dxfId="2592">
      <pivotArea dataOnly="0" labelOnly="1" outline="0" fieldPosition="0">
        <references count="7">
          <reference field="2" count="1" selected="0">
            <x v="52"/>
          </reference>
          <reference field="4" count="1" selected="0">
            <x v="15"/>
          </reference>
          <reference field="6" count="1" selected="0">
            <x v="356"/>
          </reference>
          <reference field="9" count="1" selected="0">
            <x v="0"/>
          </reference>
          <reference field="18" count="1" selected="0">
            <x v="181"/>
          </reference>
          <reference field="19" count="1" selected="0">
            <x v="84"/>
          </reference>
          <reference field="20" count="1">
            <x v="101"/>
          </reference>
        </references>
      </pivotArea>
    </format>
    <format dxfId="2593">
      <pivotArea dataOnly="0" labelOnly="1" outline="0" fieldPosition="0">
        <references count="7">
          <reference field="2" count="1" selected="0">
            <x v="52"/>
          </reference>
          <reference field="4" count="1" selected="0">
            <x v="15"/>
          </reference>
          <reference field="6" count="1" selected="0">
            <x v="372"/>
          </reference>
          <reference field="9" count="1" selected="0">
            <x v="0"/>
          </reference>
          <reference field="18" count="1" selected="0">
            <x v="181"/>
          </reference>
          <reference field="19" count="1" selected="0">
            <x v="84"/>
          </reference>
          <reference field="20" count="1">
            <x v="101"/>
          </reference>
        </references>
      </pivotArea>
    </format>
    <format dxfId="2594">
      <pivotArea dataOnly="0" labelOnly="1" outline="0" fieldPosition="0">
        <references count="7">
          <reference field="2" count="1" selected="0">
            <x v="52"/>
          </reference>
          <reference field="4" count="1" selected="0">
            <x v="15"/>
          </reference>
          <reference field="6" count="1" selected="0">
            <x v="374"/>
          </reference>
          <reference field="9" count="1" selected="0">
            <x v="0"/>
          </reference>
          <reference field="18" count="1" selected="0">
            <x v="11"/>
          </reference>
          <reference field="19" count="1" selected="0">
            <x v="86"/>
          </reference>
          <reference field="20" count="1">
            <x v="101"/>
          </reference>
        </references>
      </pivotArea>
    </format>
    <format dxfId="2595">
      <pivotArea dataOnly="0" labelOnly="1" outline="0" fieldPosition="0">
        <references count="7">
          <reference field="2" count="1" selected="0">
            <x v="52"/>
          </reference>
          <reference field="4" count="1" selected="0">
            <x v="15"/>
          </reference>
          <reference field="6" count="1" selected="0">
            <x v="378"/>
          </reference>
          <reference field="9" count="1" selected="0">
            <x v="0"/>
          </reference>
          <reference field="18" count="1" selected="0">
            <x v="181"/>
          </reference>
          <reference field="19" count="1" selected="0">
            <x v="84"/>
          </reference>
          <reference field="20" count="1">
            <x v="101"/>
          </reference>
        </references>
      </pivotArea>
    </format>
    <format dxfId="2596">
      <pivotArea dataOnly="0" labelOnly="1" outline="0" fieldPosition="0">
        <references count="7">
          <reference field="2" count="1" selected="0">
            <x v="52"/>
          </reference>
          <reference field="4" count="1" selected="0">
            <x v="15"/>
          </reference>
          <reference field="6" count="1" selected="0">
            <x v="380"/>
          </reference>
          <reference field="9" count="1" selected="0">
            <x v="0"/>
          </reference>
          <reference field="18" count="1" selected="0">
            <x v="11"/>
          </reference>
          <reference field="19" count="1" selected="0">
            <x v="86"/>
          </reference>
          <reference field="20" count="1">
            <x v="101"/>
          </reference>
        </references>
      </pivotArea>
    </format>
    <format dxfId="2597">
      <pivotArea dataOnly="0" labelOnly="1" outline="0" fieldPosition="0">
        <references count="7">
          <reference field="2" count="1" selected="0">
            <x v="52"/>
          </reference>
          <reference field="4" count="1" selected="0">
            <x v="15"/>
          </reference>
          <reference field="6" count="1" selected="0">
            <x v="381"/>
          </reference>
          <reference field="9" count="1" selected="0">
            <x v="0"/>
          </reference>
          <reference field="18" count="1" selected="0">
            <x v="57"/>
          </reference>
          <reference field="19" count="1" selected="0">
            <x v="85"/>
          </reference>
          <reference field="20" count="1">
            <x v="101"/>
          </reference>
        </references>
      </pivotArea>
    </format>
    <format dxfId="2598">
      <pivotArea dataOnly="0" labelOnly="1" outline="0" fieldPosition="0">
        <references count="7">
          <reference field="2" count="1" selected="0">
            <x v="52"/>
          </reference>
          <reference field="4" count="1" selected="0">
            <x v="15"/>
          </reference>
          <reference field="6" count="1" selected="0">
            <x v="389"/>
          </reference>
          <reference field="9" count="1" selected="0">
            <x v="0"/>
          </reference>
          <reference field="18" count="1" selected="0">
            <x v="181"/>
          </reference>
          <reference field="19" count="1" selected="0">
            <x v="84"/>
          </reference>
          <reference field="20" count="1">
            <x v="101"/>
          </reference>
        </references>
      </pivotArea>
    </format>
    <format dxfId="2599">
      <pivotArea dataOnly="0" labelOnly="1" outline="0" fieldPosition="0">
        <references count="7">
          <reference field="2" count="1" selected="0">
            <x v="52"/>
          </reference>
          <reference field="4" count="1" selected="0">
            <x v="15"/>
          </reference>
          <reference field="6" count="1" selected="0">
            <x v="407"/>
          </reference>
          <reference field="9" count="1" selected="0">
            <x v="0"/>
          </reference>
          <reference field="18" count="1" selected="0">
            <x v="181"/>
          </reference>
          <reference field="19" count="1" selected="0">
            <x v="84"/>
          </reference>
          <reference field="20" count="1">
            <x v="101"/>
          </reference>
        </references>
      </pivotArea>
    </format>
    <format dxfId="2600">
      <pivotArea dataOnly="0" labelOnly="1" outline="0" fieldPosition="0">
        <references count="7">
          <reference field="2" count="1" selected="0">
            <x v="52"/>
          </reference>
          <reference field="4" count="1" selected="0">
            <x v="15"/>
          </reference>
          <reference field="6" count="1" selected="0">
            <x v="408"/>
          </reference>
          <reference field="9" count="1" selected="0">
            <x v="0"/>
          </reference>
          <reference field="18" count="1" selected="0">
            <x v="181"/>
          </reference>
          <reference field="19" count="1" selected="0">
            <x v="84"/>
          </reference>
          <reference field="20" count="1">
            <x v="101"/>
          </reference>
        </references>
      </pivotArea>
    </format>
    <format dxfId="2601">
      <pivotArea dataOnly="0" labelOnly="1" outline="0" fieldPosition="0">
        <references count="7">
          <reference field="2" count="1" selected="0">
            <x v="52"/>
          </reference>
          <reference field="4" count="1" selected="0">
            <x v="15"/>
          </reference>
          <reference field="6" count="1" selected="0">
            <x v="421"/>
          </reference>
          <reference field="9" count="1" selected="0">
            <x v="0"/>
          </reference>
          <reference field="18" count="1" selected="0">
            <x v="57"/>
          </reference>
          <reference field="19" count="1" selected="0">
            <x v="85"/>
          </reference>
          <reference field="20" count="1">
            <x v="101"/>
          </reference>
        </references>
      </pivotArea>
    </format>
    <format dxfId="2602">
      <pivotArea dataOnly="0" labelOnly="1" outline="0" fieldPosition="0">
        <references count="7">
          <reference field="2" count="1" selected="0">
            <x v="52"/>
          </reference>
          <reference field="4" count="1" selected="0">
            <x v="15"/>
          </reference>
          <reference field="6" count="1" selected="0">
            <x v="422"/>
          </reference>
          <reference field="9" count="1" selected="0">
            <x v="0"/>
          </reference>
          <reference field="18" count="1" selected="0">
            <x v="181"/>
          </reference>
          <reference field="19" count="1" selected="0">
            <x v="84"/>
          </reference>
          <reference field="20" count="1">
            <x v="101"/>
          </reference>
        </references>
      </pivotArea>
    </format>
    <format dxfId="2603">
      <pivotArea dataOnly="0" labelOnly="1" outline="0" fieldPosition="0">
        <references count="7">
          <reference field="2" count="1" selected="0">
            <x v="52"/>
          </reference>
          <reference field="4" count="1" selected="0">
            <x v="15"/>
          </reference>
          <reference field="6" count="1" selected="0">
            <x v="427"/>
          </reference>
          <reference field="9" count="1" selected="0">
            <x v="0"/>
          </reference>
          <reference field="18" count="1" selected="0">
            <x v="181"/>
          </reference>
          <reference field="19" count="1" selected="0">
            <x v="84"/>
          </reference>
          <reference field="20" count="1">
            <x v="101"/>
          </reference>
        </references>
      </pivotArea>
    </format>
    <format dxfId="2604">
      <pivotArea dataOnly="0" labelOnly="1" outline="0" fieldPosition="0">
        <references count="7">
          <reference field="2" count="1" selected="0">
            <x v="52"/>
          </reference>
          <reference field="4" count="1" selected="0">
            <x v="15"/>
          </reference>
          <reference field="6" count="1" selected="0">
            <x v="437"/>
          </reference>
          <reference field="9" count="1" selected="0">
            <x v="0"/>
          </reference>
          <reference field="18" count="1" selected="0">
            <x v="181"/>
          </reference>
          <reference field="19" count="1" selected="0">
            <x v="84"/>
          </reference>
          <reference field="20" count="1">
            <x v="101"/>
          </reference>
        </references>
      </pivotArea>
    </format>
    <format dxfId="2605">
      <pivotArea dataOnly="0" labelOnly="1" outline="0" fieldPosition="0">
        <references count="7">
          <reference field="2" count="1" selected="0">
            <x v="52"/>
          </reference>
          <reference field="4" count="1" selected="0">
            <x v="15"/>
          </reference>
          <reference field="6" count="1" selected="0">
            <x v="439"/>
          </reference>
          <reference field="9" count="1" selected="0">
            <x v="0"/>
          </reference>
          <reference field="18" count="1" selected="0">
            <x v="181"/>
          </reference>
          <reference field="19" count="1" selected="0">
            <x v="84"/>
          </reference>
          <reference field="20" count="1">
            <x v="101"/>
          </reference>
        </references>
      </pivotArea>
    </format>
    <format dxfId="2606">
      <pivotArea dataOnly="0" labelOnly="1" outline="0" fieldPosition="0">
        <references count="7">
          <reference field="2" count="1" selected="0">
            <x v="52"/>
          </reference>
          <reference field="4" count="1" selected="0">
            <x v="15"/>
          </reference>
          <reference field="6" count="1" selected="0">
            <x v="454"/>
          </reference>
          <reference field="9" count="1" selected="0">
            <x v="0"/>
          </reference>
          <reference field="18" count="1" selected="0">
            <x v="181"/>
          </reference>
          <reference field="19" count="1" selected="0">
            <x v="84"/>
          </reference>
          <reference field="20" count="1">
            <x v="101"/>
          </reference>
        </references>
      </pivotArea>
    </format>
    <format dxfId="2607">
      <pivotArea dataOnly="0" labelOnly="1" outline="0" fieldPosition="0">
        <references count="7">
          <reference field="2" count="1" selected="0">
            <x v="52"/>
          </reference>
          <reference field="4" count="1" selected="0">
            <x v="15"/>
          </reference>
          <reference field="6" count="1" selected="0">
            <x v="457"/>
          </reference>
          <reference field="9" count="1" selected="0">
            <x v="0"/>
          </reference>
          <reference field="18" count="1" selected="0">
            <x v="181"/>
          </reference>
          <reference field="19" count="1" selected="0">
            <x v="84"/>
          </reference>
          <reference field="20" count="1">
            <x v="101"/>
          </reference>
        </references>
      </pivotArea>
    </format>
    <format dxfId="2608">
      <pivotArea dataOnly="0" labelOnly="1" outline="0" fieldPosition="0">
        <references count="7">
          <reference field="2" count="1" selected="0">
            <x v="52"/>
          </reference>
          <reference field="4" count="1" selected="0">
            <x v="15"/>
          </reference>
          <reference field="6" count="1" selected="0">
            <x v="481"/>
          </reference>
          <reference field="9" count="1" selected="0">
            <x v="0"/>
          </reference>
          <reference field="18" count="1" selected="0">
            <x v="181"/>
          </reference>
          <reference field="19" count="1" selected="0">
            <x v="84"/>
          </reference>
          <reference field="20" count="1">
            <x v="101"/>
          </reference>
        </references>
      </pivotArea>
    </format>
    <format dxfId="2609">
      <pivotArea dataOnly="0" labelOnly="1" outline="0" fieldPosition="0">
        <references count="7">
          <reference field="2" count="1" selected="0">
            <x v="52"/>
          </reference>
          <reference field="4" count="1" selected="0">
            <x v="15"/>
          </reference>
          <reference field="6" count="1" selected="0">
            <x v="507"/>
          </reference>
          <reference field="9" count="1" selected="0">
            <x v="0"/>
          </reference>
          <reference field="18" count="1" selected="0">
            <x v="181"/>
          </reference>
          <reference field="19" count="1" selected="0">
            <x v="84"/>
          </reference>
          <reference field="20" count="1">
            <x v="101"/>
          </reference>
        </references>
      </pivotArea>
    </format>
    <format dxfId="2610">
      <pivotArea dataOnly="0" labelOnly="1" outline="0" fieldPosition="0">
        <references count="7">
          <reference field="2" count="1" selected="0">
            <x v="52"/>
          </reference>
          <reference field="4" count="1" selected="0">
            <x v="15"/>
          </reference>
          <reference field="6" count="1" selected="0">
            <x v="524"/>
          </reference>
          <reference field="9" count="1" selected="0">
            <x v="0"/>
          </reference>
          <reference field="18" count="1" selected="0">
            <x v="11"/>
          </reference>
          <reference field="19" count="1" selected="0">
            <x v="86"/>
          </reference>
          <reference field="20" count="1">
            <x v="101"/>
          </reference>
        </references>
      </pivotArea>
    </format>
    <format dxfId="2611">
      <pivotArea dataOnly="0" labelOnly="1" outline="0" fieldPosition="0">
        <references count="7">
          <reference field="2" count="1" selected="0">
            <x v="52"/>
          </reference>
          <reference field="4" count="1" selected="0">
            <x v="15"/>
          </reference>
          <reference field="6" count="1" selected="0">
            <x v="530"/>
          </reference>
          <reference field="9" count="1" selected="0">
            <x v="0"/>
          </reference>
          <reference field="18" count="1" selected="0">
            <x v="57"/>
          </reference>
          <reference field="19" count="1" selected="0">
            <x v="85"/>
          </reference>
          <reference field="20" count="1">
            <x v="101"/>
          </reference>
        </references>
      </pivotArea>
    </format>
    <format dxfId="2612">
      <pivotArea dataOnly="0" labelOnly="1" outline="0" fieldPosition="0">
        <references count="7">
          <reference field="2" count="1" selected="0">
            <x v="52"/>
          </reference>
          <reference field="4" count="1" selected="0">
            <x v="15"/>
          </reference>
          <reference field="6" count="1" selected="0">
            <x v="549"/>
          </reference>
          <reference field="9" count="1" selected="0">
            <x v="0"/>
          </reference>
          <reference field="18" count="1" selected="0">
            <x v="181"/>
          </reference>
          <reference field="19" count="1" selected="0">
            <x v="84"/>
          </reference>
          <reference field="20" count="1">
            <x v="101"/>
          </reference>
        </references>
      </pivotArea>
    </format>
    <format dxfId="2613">
      <pivotArea dataOnly="0" labelOnly="1" outline="0" fieldPosition="0">
        <references count="7">
          <reference field="2" count="1" selected="0">
            <x v="52"/>
          </reference>
          <reference field="4" count="1" selected="0">
            <x v="15"/>
          </reference>
          <reference field="6" count="1" selected="0">
            <x v="558"/>
          </reference>
          <reference field="9" count="1" selected="0">
            <x v="0"/>
          </reference>
          <reference field="18" count="1" selected="0">
            <x v="181"/>
          </reference>
          <reference field="19" count="1" selected="0">
            <x v="84"/>
          </reference>
          <reference field="20" count="1">
            <x v="101"/>
          </reference>
        </references>
      </pivotArea>
    </format>
    <format dxfId="2614">
      <pivotArea dataOnly="0" labelOnly="1" outline="0" fieldPosition="0">
        <references count="7">
          <reference field="2" count="1" selected="0">
            <x v="52"/>
          </reference>
          <reference field="4" count="1" selected="0">
            <x v="15"/>
          </reference>
          <reference field="6" count="1" selected="0">
            <x v="578"/>
          </reference>
          <reference field="9" count="1" selected="0">
            <x v="0"/>
          </reference>
          <reference field="18" count="1" selected="0">
            <x v="181"/>
          </reference>
          <reference field="19" count="1" selected="0">
            <x v="84"/>
          </reference>
          <reference field="20" count="1">
            <x v="101"/>
          </reference>
        </references>
      </pivotArea>
    </format>
    <format dxfId="2615">
      <pivotArea dataOnly="0" labelOnly="1" outline="0" fieldPosition="0">
        <references count="7">
          <reference field="2" count="1" selected="0">
            <x v="52"/>
          </reference>
          <reference field="4" count="1" selected="0">
            <x v="15"/>
          </reference>
          <reference field="6" count="1" selected="0">
            <x v="586"/>
          </reference>
          <reference field="9" count="1" selected="0">
            <x v="0"/>
          </reference>
          <reference field="18" count="1" selected="0">
            <x v="181"/>
          </reference>
          <reference field="19" count="1" selected="0">
            <x v="84"/>
          </reference>
          <reference field="20" count="1">
            <x v="101"/>
          </reference>
        </references>
      </pivotArea>
    </format>
    <format dxfId="2616">
      <pivotArea dataOnly="0" labelOnly="1" outline="0" fieldPosition="0">
        <references count="7">
          <reference field="2" count="1" selected="0">
            <x v="52"/>
          </reference>
          <reference field="4" count="1" selected="0">
            <x v="15"/>
          </reference>
          <reference field="6" count="1" selected="0">
            <x v="623"/>
          </reference>
          <reference field="9" count="1" selected="0">
            <x v="0"/>
          </reference>
          <reference field="18" count="1" selected="0">
            <x v="181"/>
          </reference>
          <reference field="19" count="1" selected="0">
            <x v="84"/>
          </reference>
          <reference field="20" count="1">
            <x v="101"/>
          </reference>
        </references>
      </pivotArea>
    </format>
    <format dxfId="2617">
      <pivotArea dataOnly="0" labelOnly="1" outline="0" fieldPosition="0">
        <references count="7">
          <reference field="2" count="1" selected="0">
            <x v="52"/>
          </reference>
          <reference field="4" count="1" selected="0">
            <x v="15"/>
          </reference>
          <reference field="6" count="1" selected="0">
            <x v="728"/>
          </reference>
          <reference field="9" count="1" selected="0">
            <x v="0"/>
          </reference>
          <reference field="18" count="1" selected="0">
            <x v="181"/>
          </reference>
          <reference field="19" count="1" selected="0">
            <x v="84"/>
          </reference>
          <reference field="20" count="1">
            <x v="101"/>
          </reference>
        </references>
      </pivotArea>
    </format>
    <format dxfId="2618">
      <pivotArea dataOnly="0" labelOnly="1" outline="0" fieldPosition="0">
        <references count="7">
          <reference field="2" count="1" selected="0">
            <x v="52"/>
          </reference>
          <reference field="4" count="1" selected="0">
            <x v="15"/>
          </reference>
          <reference field="6" count="1" selected="0">
            <x v="739"/>
          </reference>
          <reference field="9" count="1" selected="0">
            <x v="0"/>
          </reference>
          <reference field="18" count="1" selected="0">
            <x v="181"/>
          </reference>
          <reference field="19" count="1" selected="0">
            <x v="84"/>
          </reference>
          <reference field="20" count="1">
            <x v="101"/>
          </reference>
        </references>
      </pivotArea>
    </format>
    <format dxfId="2619">
      <pivotArea dataOnly="0" labelOnly="1" outline="0" fieldPosition="0">
        <references count="7">
          <reference field="2" count="1" selected="0">
            <x v="52"/>
          </reference>
          <reference field="4" count="1" selected="0">
            <x v="15"/>
          </reference>
          <reference field="6" count="1" selected="0">
            <x v="750"/>
          </reference>
          <reference field="9" count="1" selected="0">
            <x v="0"/>
          </reference>
          <reference field="18" count="1" selected="0">
            <x v="181"/>
          </reference>
          <reference field="19" count="1" selected="0">
            <x v="84"/>
          </reference>
          <reference field="20" count="1">
            <x v="101"/>
          </reference>
        </references>
      </pivotArea>
    </format>
    <format dxfId="2620">
      <pivotArea dataOnly="0" labelOnly="1" outline="0" fieldPosition="0">
        <references count="7">
          <reference field="2" count="1" selected="0">
            <x v="52"/>
          </reference>
          <reference field="4" count="1" selected="0">
            <x v="15"/>
          </reference>
          <reference field="6" count="1" selected="0">
            <x v="753"/>
          </reference>
          <reference field="9" count="1" selected="0">
            <x v="0"/>
          </reference>
          <reference field="18" count="1" selected="0">
            <x v="181"/>
          </reference>
          <reference field="19" count="1" selected="0">
            <x v="84"/>
          </reference>
          <reference field="20" count="1">
            <x v="101"/>
          </reference>
        </references>
      </pivotArea>
    </format>
    <format dxfId="2621">
      <pivotArea dataOnly="0" labelOnly="1" outline="0" fieldPosition="0">
        <references count="7">
          <reference field="2" count="1" selected="0">
            <x v="40"/>
          </reference>
          <reference field="4" count="1" selected="0">
            <x v="16"/>
          </reference>
          <reference field="6" count="1" selected="0">
            <x v="22"/>
          </reference>
          <reference field="9" count="1" selected="0">
            <x v="0"/>
          </reference>
          <reference field="18" count="1" selected="0">
            <x v="22"/>
          </reference>
          <reference field="19" count="1" selected="0">
            <x v="20"/>
          </reference>
          <reference field="20" count="1">
            <x v="33"/>
          </reference>
        </references>
      </pivotArea>
    </format>
    <format dxfId="2622">
      <pivotArea dataOnly="0" labelOnly="1" outline="0" fieldPosition="0">
        <references count="7">
          <reference field="2" count="1" selected="0">
            <x v="40"/>
          </reference>
          <reference field="4" count="1" selected="0">
            <x v="16"/>
          </reference>
          <reference field="6" count="1" selected="0">
            <x v="25"/>
          </reference>
          <reference field="9" count="1" selected="0">
            <x v="0"/>
          </reference>
          <reference field="18" count="1" selected="0">
            <x v="66"/>
          </reference>
          <reference field="19" count="1" selected="0">
            <x v="169"/>
          </reference>
          <reference field="20" count="1">
            <x v="33"/>
          </reference>
        </references>
      </pivotArea>
    </format>
    <format dxfId="2623">
      <pivotArea dataOnly="0" labelOnly="1" outline="0" fieldPosition="0">
        <references count="7">
          <reference field="2" count="1" selected="0">
            <x v="40"/>
          </reference>
          <reference field="4" count="1" selected="0">
            <x v="16"/>
          </reference>
          <reference field="6" count="1" selected="0">
            <x v="31"/>
          </reference>
          <reference field="9" count="1" selected="0">
            <x v="0"/>
          </reference>
          <reference field="18" count="1" selected="0">
            <x v="22"/>
          </reference>
          <reference field="19" count="1" selected="0">
            <x v="20"/>
          </reference>
          <reference field="20" count="1">
            <x v="33"/>
          </reference>
        </references>
      </pivotArea>
    </format>
    <format dxfId="2624">
      <pivotArea dataOnly="0" labelOnly="1" outline="0" fieldPosition="0">
        <references count="7">
          <reference field="2" count="1" selected="0">
            <x v="40"/>
          </reference>
          <reference field="4" count="1" selected="0">
            <x v="16"/>
          </reference>
          <reference field="6" count="1" selected="0">
            <x v="151"/>
          </reference>
          <reference field="9" count="1" selected="0">
            <x v="0"/>
          </reference>
          <reference field="18" count="1" selected="0">
            <x v="22"/>
          </reference>
          <reference field="19" count="1" selected="0">
            <x v="20"/>
          </reference>
          <reference field="20" count="1">
            <x v="33"/>
          </reference>
        </references>
      </pivotArea>
    </format>
    <format dxfId="2625">
      <pivotArea dataOnly="0" labelOnly="1" outline="0" fieldPosition="0">
        <references count="7">
          <reference field="2" count="1" selected="0">
            <x v="40"/>
          </reference>
          <reference field="4" count="1" selected="0">
            <x v="16"/>
          </reference>
          <reference field="6" count="1" selected="0">
            <x v="204"/>
          </reference>
          <reference field="9" count="1" selected="0">
            <x v="0"/>
          </reference>
          <reference field="18" count="1" selected="0">
            <x v="22"/>
          </reference>
          <reference field="19" count="1" selected="0">
            <x v="20"/>
          </reference>
          <reference field="20" count="1">
            <x v="33"/>
          </reference>
        </references>
      </pivotArea>
    </format>
    <format dxfId="2626">
      <pivotArea dataOnly="0" labelOnly="1" outline="0" fieldPosition="0">
        <references count="7">
          <reference field="2" count="1" selected="0">
            <x v="40"/>
          </reference>
          <reference field="4" count="1" selected="0">
            <x v="16"/>
          </reference>
          <reference field="6" count="1" selected="0">
            <x v="205"/>
          </reference>
          <reference field="9" count="1" selected="0">
            <x v="0"/>
          </reference>
          <reference field="18" count="1" selected="0">
            <x v="22"/>
          </reference>
          <reference field="19" count="1" selected="0">
            <x v="20"/>
          </reference>
          <reference field="20" count="1">
            <x v="33"/>
          </reference>
        </references>
      </pivotArea>
    </format>
    <format dxfId="2627">
      <pivotArea dataOnly="0" labelOnly="1" outline="0" fieldPosition="0">
        <references count="7">
          <reference field="2" count="1" selected="0">
            <x v="40"/>
          </reference>
          <reference field="4" count="1" selected="0">
            <x v="16"/>
          </reference>
          <reference field="6" count="1" selected="0">
            <x v="330"/>
          </reference>
          <reference field="9" count="1" selected="0">
            <x v="0"/>
          </reference>
          <reference field="18" count="1" selected="0">
            <x v="142"/>
          </reference>
          <reference field="19" count="1" selected="0">
            <x v="57"/>
          </reference>
          <reference field="20" count="1">
            <x v="33"/>
          </reference>
        </references>
      </pivotArea>
    </format>
    <format dxfId="2628">
      <pivotArea dataOnly="0" labelOnly="1" outline="0" fieldPosition="0">
        <references count="7">
          <reference field="2" count="1" selected="0">
            <x v="40"/>
          </reference>
          <reference field="4" count="1" selected="0">
            <x v="16"/>
          </reference>
          <reference field="6" count="1" selected="0">
            <x v="362"/>
          </reference>
          <reference field="9" count="1" selected="0">
            <x v="0"/>
          </reference>
          <reference field="18" count="1" selected="0">
            <x v="66"/>
          </reference>
          <reference field="19" count="1" selected="0">
            <x v="169"/>
          </reference>
          <reference field="20" count="1">
            <x v="33"/>
          </reference>
        </references>
      </pivotArea>
    </format>
    <format dxfId="2629">
      <pivotArea dataOnly="0" labelOnly="1" outline="0" fieldPosition="0">
        <references count="7">
          <reference field="2" count="1" selected="0">
            <x v="40"/>
          </reference>
          <reference field="4" count="1" selected="0">
            <x v="16"/>
          </reference>
          <reference field="6" count="1" selected="0">
            <x v="393"/>
          </reference>
          <reference field="9" count="1" selected="0">
            <x v="0"/>
          </reference>
          <reference field="18" count="1" selected="0">
            <x v="22"/>
          </reference>
          <reference field="19" count="1" selected="0">
            <x v="20"/>
          </reference>
          <reference field="20" count="1">
            <x v="33"/>
          </reference>
        </references>
      </pivotArea>
    </format>
    <format dxfId="2630">
      <pivotArea dataOnly="0" labelOnly="1" outline="0" fieldPosition="0">
        <references count="7">
          <reference field="2" count="1" selected="0">
            <x v="40"/>
          </reference>
          <reference field="4" count="1" selected="0">
            <x v="16"/>
          </reference>
          <reference field="6" count="1" selected="0">
            <x v="502"/>
          </reference>
          <reference field="9" count="1" selected="0">
            <x v="0"/>
          </reference>
          <reference field="18" count="1" selected="0">
            <x v="143"/>
          </reference>
          <reference field="19" count="1" selected="0">
            <x v="57"/>
          </reference>
          <reference field="20" count="1">
            <x v="33"/>
          </reference>
        </references>
      </pivotArea>
    </format>
    <format dxfId="2631">
      <pivotArea dataOnly="0" labelOnly="1" outline="0" fieldPosition="0">
        <references count="7">
          <reference field="2" count="1" selected="0">
            <x v="40"/>
          </reference>
          <reference field="4" count="1" selected="0">
            <x v="16"/>
          </reference>
          <reference field="6" count="1" selected="0">
            <x v="537"/>
          </reference>
          <reference field="9" count="1" selected="0">
            <x v="0"/>
          </reference>
          <reference field="18" count="1" selected="0">
            <x v="142"/>
          </reference>
          <reference field="19" count="1" selected="0">
            <x v="57"/>
          </reference>
          <reference field="20" count="1">
            <x v="33"/>
          </reference>
        </references>
      </pivotArea>
    </format>
    <format dxfId="2632">
      <pivotArea dataOnly="0" labelOnly="1" outline="0" fieldPosition="0">
        <references count="7">
          <reference field="2" count="1" selected="0">
            <x v="40"/>
          </reference>
          <reference field="4" count="1" selected="0">
            <x v="16"/>
          </reference>
          <reference field="6" count="1" selected="0">
            <x v="541"/>
          </reference>
          <reference field="9" count="1" selected="0">
            <x v="0"/>
          </reference>
          <reference field="18" count="1" selected="0">
            <x v="22"/>
          </reference>
          <reference field="19" count="1" selected="0">
            <x v="20"/>
          </reference>
          <reference field="20" count="1">
            <x v="33"/>
          </reference>
        </references>
      </pivotArea>
    </format>
    <format dxfId="2633">
      <pivotArea dataOnly="0" labelOnly="1" outline="0" fieldPosition="0">
        <references count="7">
          <reference field="2" count="1" selected="0">
            <x v="40"/>
          </reference>
          <reference field="4" count="1" selected="0">
            <x v="16"/>
          </reference>
          <reference field="6" count="1" selected="0">
            <x v="642"/>
          </reference>
          <reference field="9" count="1" selected="0">
            <x v="0"/>
          </reference>
          <reference field="18" count="1" selected="0">
            <x v="188"/>
          </reference>
          <reference field="19" count="1" selected="0">
            <x v="57"/>
          </reference>
          <reference field="20" count="1">
            <x v="33"/>
          </reference>
        </references>
      </pivotArea>
    </format>
    <format dxfId="2634">
      <pivotArea dataOnly="0" labelOnly="1" outline="0" fieldPosition="0">
        <references count="7">
          <reference field="2" count="1" selected="0">
            <x v="40"/>
          </reference>
          <reference field="4" count="1" selected="0">
            <x v="16"/>
          </reference>
          <reference field="6" count="1" selected="0">
            <x v="643"/>
          </reference>
          <reference field="9" count="1" selected="0">
            <x v="0"/>
          </reference>
          <reference field="18" count="1" selected="0">
            <x v="142"/>
          </reference>
          <reference field="19" count="1" selected="0">
            <x v="57"/>
          </reference>
          <reference field="20" count="1">
            <x v="33"/>
          </reference>
        </references>
      </pivotArea>
    </format>
    <format dxfId="2635">
      <pivotArea dataOnly="0" labelOnly="1" outline="0" fieldPosition="0">
        <references count="7">
          <reference field="2" count="1" selected="0">
            <x v="40"/>
          </reference>
          <reference field="4" count="1" selected="0">
            <x v="16"/>
          </reference>
          <reference field="6" count="1" selected="0">
            <x v="646"/>
          </reference>
          <reference field="9" count="1" selected="0">
            <x v="0"/>
          </reference>
          <reference field="18" count="1" selected="0">
            <x v="22"/>
          </reference>
          <reference field="19" count="1" selected="0">
            <x v="20"/>
          </reference>
          <reference field="20" count="1">
            <x v="33"/>
          </reference>
        </references>
      </pivotArea>
    </format>
    <format dxfId="2636">
      <pivotArea dataOnly="0" labelOnly="1" outline="0" fieldPosition="0">
        <references count="7">
          <reference field="2" count="1" selected="0">
            <x v="40"/>
          </reference>
          <reference field="4" count="1" selected="0">
            <x v="16"/>
          </reference>
          <reference field="6" count="1" selected="0">
            <x v="647"/>
          </reference>
          <reference field="9" count="1" selected="0">
            <x v="0"/>
          </reference>
          <reference field="18" count="1" selected="0">
            <x v="22"/>
          </reference>
          <reference field="19" count="1" selected="0">
            <x v="20"/>
          </reference>
          <reference field="20" count="1">
            <x v="33"/>
          </reference>
        </references>
      </pivotArea>
    </format>
    <format dxfId="2637">
      <pivotArea dataOnly="0" labelOnly="1" outline="0" fieldPosition="0">
        <references count="7">
          <reference field="2" count="1" selected="0">
            <x v="40"/>
          </reference>
          <reference field="4" count="1" selected="0">
            <x v="16"/>
          </reference>
          <reference field="6" count="1" selected="0">
            <x v="648"/>
          </reference>
          <reference field="9" count="1" selected="0">
            <x v="0"/>
          </reference>
          <reference field="18" count="1" selected="0">
            <x v="142"/>
          </reference>
          <reference field="19" count="1" selected="0">
            <x v="57"/>
          </reference>
          <reference field="20" count="1">
            <x v="33"/>
          </reference>
        </references>
      </pivotArea>
    </format>
    <format dxfId="2638">
      <pivotArea dataOnly="0" labelOnly="1" outline="0" fieldPosition="0">
        <references count="7">
          <reference field="2" count="1" selected="0">
            <x v="40"/>
          </reference>
          <reference field="4" count="1" selected="0">
            <x v="16"/>
          </reference>
          <reference field="6" count="1" selected="0">
            <x v="651"/>
          </reference>
          <reference field="9" count="1" selected="0">
            <x v="0"/>
          </reference>
          <reference field="18" count="1" selected="0">
            <x v="172"/>
          </reference>
          <reference field="19" count="1" selected="0">
            <x v="170"/>
          </reference>
          <reference field="20" count="1">
            <x v="33"/>
          </reference>
        </references>
      </pivotArea>
    </format>
    <format dxfId="2639">
      <pivotArea dataOnly="0" labelOnly="1" outline="0" fieldPosition="0">
        <references count="7">
          <reference field="2" count="1" selected="0">
            <x v="40"/>
          </reference>
          <reference field="4" count="1" selected="0">
            <x v="16"/>
          </reference>
          <reference field="6" count="1" selected="0">
            <x v="672"/>
          </reference>
          <reference field="9" count="1" selected="0">
            <x v="0"/>
          </reference>
          <reference field="18" count="1" selected="0">
            <x v="172"/>
          </reference>
          <reference field="19" count="1" selected="0">
            <x v="170"/>
          </reference>
          <reference field="20" count="1">
            <x v="33"/>
          </reference>
        </references>
      </pivotArea>
    </format>
    <format dxfId="2640">
      <pivotArea dataOnly="0" labelOnly="1" outline="0" fieldPosition="0">
        <references count="7">
          <reference field="2" count="1" selected="0">
            <x v="40"/>
          </reference>
          <reference field="4" count="1" selected="0">
            <x v="16"/>
          </reference>
          <reference field="6" count="1" selected="0">
            <x v="675"/>
          </reference>
          <reference field="9" count="1" selected="0">
            <x v="0"/>
          </reference>
          <reference field="18" count="1" selected="0">
            <x v="66"/>
          </reference>
          <reference field="19" count="1" selected="0">
            <x v="169"/>
          </reference>
          <reference field="20" count="1">
            <x v="33"/>
          </reference>
        </references>
      </pivotArea>
    </format>
    <format dxfId="2641">
      <pivotArea dataOnly="0" labelOnly="1" outline="0" fieldPosition="0">
        <references count="7">
          <reference field="2" count="1" selected="0">
            <x v="40"/>
          </reference>
          <reference field="4" count="1" selected="0">
            <x v="16"/>
          </reference>
          <reference field="6" count="1" selected="0">
            <x v="720"/>
          </reference>
          <reference field="9" count="1" selected="0">
            <x v="0"/>
          </reference>
          <reference field="18" count="1" selected="0">
            <x v="173"/>
          </reference>
          <reference field="19" count="1" selected="0">
            <x v="170"/>
          </reference>
          <reference field="20" count="1">
            <x v="33"/>
          </reference>
        </references>
      </pivotArea>
    </format>
    <format dxfId="2642">
      <pivotArea dataOnly="0" labelOnly="1" outline="0" fieldPosition="0">
        <references count="7">
          <reference field="2" count="1" selected="0">
            <x v="40"/>
          </reference>
          <reference field="4" count="1" selected="0">
            <x v="16"/>
          </reference>
          <reference field="6" count="1" selected="0">
            <x v="732"/>
          </reference>
          <reference field="9" count="1" selected="0">
            <x v="0"/>
          </reference>
          <reference field="18" count="1" selected="0">
            <x v="22"/>
          </reference>
          <reference field="19" count="1" selected="0">
            <x v="20"/>
          </reference>
          <reference field="20" count="1">
            <x v="33"/>
          </reference>
        </references>
      </pivotArea>
    </format>
    <format dxfId="2643">
      <pivotArea dataOnly="0" labelOnly="1" outline="0" fieldPosition="0">
        <references count="7">
          <reference field="2" count="1" selected="0">
            <x v="40"/>
          </reference>
          <reference field="4" count="1" selected="0">
            <x v="16"/>
          </reference>
          <reference field="6" count="1" selected="0">
            <x v="733"/>
          </reference>
          <reference field="9" count="1" selected="0">
            <x v="0"/>
          </reference>
          <reference field="18" count="1" selected="0">
            <x v="22"/>
          </reference>
          <reference field="19" count="1" selected="0">
            <x v="20"/>
          </reference>
          <reference field="20" count="1">
            <x v="33"/>
          </reference>
        </references>
      </pivotArea>
    </format>
    <format dxfId="2644">
      <pivotArea dataOnly="0" labelOnly="1" outline="0" fieldPosition="0">
        <references count="7">
          <reference field="2" count="1" selected="0">
            <x v="72"/>
          </reference>
          <reference field="4" count="1" selected="0">
            <x v="17"/>
          </reference>
          <reference field="6" count="1" selected="0">
            <x v="37"/>
          </reference>
          <reference field="9" count="1" selected="0">
            <x v="1"/>
          </reference>
          <reference field="18" count="1" selected="0">
            <x v="138"/>
          </reference>
          <reference field="19" count="1" selected="0">
            <x v="166"/>
          </reference>
          <reference field="20" count="1">
            <x v="12"/>
          </reference>
        </references>
      </pivotArea>
    </format>
    <format dxfId="2645">
      <pivotArea dataOnly="0" labelOnly="1" outline="0" fieldPosition="0">
        <references count="7">
          <reference field="2" count="1" selected="0">
            <x v="95"/>
          </reference>
          <reference field="4" count="1" selected="0">
            <x v="17"/>
          </reference>
          <reference field="6" count="1" selected="0">
            <x v="37"/>
          </reference>
          <reference field="9" count="1" selected="0">
            <x v="1"/>
          </reference>
          <reference field="18" count="1" selected="0">
            <x v="169"/>
          </reference>
          <reference field="19" count="1" selected="0">
            <x v="93"/>
          </reference>
          <reference field="20" count="1">
            <x v="84"/>
          </reference>
        </references>
      </pivotArea>
    </format>
    <format dxfId="2646">
      <pivotArea dataOnly="0" labelOnly="1" outline="0" fieldPosition="0">
        <references count="7">
          <reference field="2" count="1" selected="0">
            <x v="72"/>
          </reference>
          <reference field="4" count="1" selected="0">
            <x v="17"/>
          </reference>
          <reference field="6" count="1" selected="0">
            <x v="52"/>
          </reference>
          <reference field="9" count="1" selected="0">
            <x v="0"/>
          </reference>
          <reference field="18" count="1" selected="0">
            <x v="138"/>
          </reference>
          <reference field="19" count="1" selected="0">
            <x v="166"/>
          </reference>
          <reference field="20" count="1">
            <x v="12"/>
          </reference>
        </references>
      </pivotArea>
    </format>
    <format dxfId="2647">
      <pivotArea dataOnly="0" labelOnly="1" outline="0" fieldPosition="0">
        <references count="7">
          <reference field="2" count="1" selected="0">
            <x v="72"/>
          </reference>
          <reference field="4" count="1" selected="0">
            <x v="17"/>
          </reference>
          <reference field="6" count="1" selected="0">
            <x v="74"/>
          </reference>
          <reference field="9" count="1" selected="0">
            <x v="2"/>
          </reference>
          <reference field="18" count="1" selected="0">
            <x v="138"/>
          </reference>
          <reference field="19" count="1" selected="0">
            <x v="166"/>
          </reference>
          <reference field="20" count="1">
            <x v="12"/>
          </reference>
        </references>
      </pivotArea>
    </format>
    <format dxfId="2648">
      <pivotArea dataOnly="0" labelOnly="1" outline="0" fieldPosition="0">
        <references count="7">
          <reference field="2" count="1" selected="0">
            <x v="83"/>
          </reference>
          <reference field="4" count="1" selected="0">
            <x v="17"/>
          </reference>
          <reference field="6" count="1" selected="0">
            <x v="74"/>
          </reference>
          <reference field="9" count="1" selected="0">
            <x v="2"/>
          </reference>
          <reference field="18" count="1" selected="0">
            <x v="201"/>
          </reference>
          <reference field="19" count="1" selected="0">
            <x v="118"/>
          </reference>
          <reference field="20" count="1">
            <x v="78"/>
          </reference>
        </references>
      </pivotArea>
    </format>
    <format dxfId="2649">
      <pivotArea dataOnly="0" labelOnly="1" outline="0" fieldPosition="0">
        <references count="7">
          <reference field="2" count="1" selected="0">
            <x v="95"/>
          </reference>
          <reference field="4" count="1" selected="0">
            <x v="17"/>
          </reference>
          <reference field="6" count="1" selected="0">
            <x v="74"/>
          </reference>
          <reference field="9" count="1" selected="0">
            <x v="2"/>
          </reference>
          <reference field="18" count="1" selected="0">
            <x v="169"/>
          </reference>
          <reference field="19" count="1" selected="0">
            <x v="93"/>
          </reference>
          <reference field="20" count="1">
            <x v="84"/>
          </reference>
        </references>
      </pivotArea>
    </format>
    <format dxfId="2650">
      <pivotArea dataOnly="0" labelOnly="1" outline="0" fieldPosition="0">
        <references count="7">
          <reference field="2" count="1" selected="0">
            <x v="72"/>
          </reference>
          <reference field="4" count="1" selected="0">
            <x v="17"/>
          </reference>
          <reference field="6" count="1" selected="0">
            <x v="199"/>
          </reference>
          <reference field="9" count="1" selected="0">
            <x v="0"/>
          </reference>
          <reference field="18" count="1" selected="0">
            <x v="138"/>
          </reference>
          <reference field="19" count="1" selected="0">
            <x v="166"/>
          </reference>
          <reference field="20" count="1">
            <x v="12"/>
          </reference>
        </references>
      </pivotArea>
    </format>
    <format dxfId="2651">
      <pivotArea dataOnly="0" labelOnly="1" outline="0" fieldPosition="0">
        <references count="7">
          <reference field="2" count="1" selected="0">
            <x v="72"/>
          </reference>
          <reference field="4" count="1" selected="0">
            <x v="17"/>
          </reference>
          <reference field="6" count="1" selected="0">
            <x v="221"/>
          </reference>
          <reference field="9" count="1" selected="0">
            <x v="2"/>
          </reference>
          <reference field="18" count="1" selected="0">
            <x v="138"/>
          </reference>
          <reference field="19" count="1" selected="0">
            <x v="166"/>
          </reference>
          <reference field="20" count="1">
            <x v="12"/>
          </reference>
        </references>
      </pivotArea>
    </format>
    <format dxfId="2652">
      <pivotArea dataOnly="0" labelOnly="1" outline="0" fieldPosition="0">
        <references count="7">
          <reference field="2" count="1" selected="0">
            <x v="88"/>
          </reference>
          <reference field="4" count="1" selected="0">
            <x v="17"/>
          </reference>
          <reference field="6" count="1" selected="0">
            <x v="221"/>
          </reference>
          <reference field="9" count="1" selected="0">
            <x v="2"/>
          </reference>
          <reference field="18" count="1" selected="0">
            <x v="39"/>
          </reference>
          <reference field="19" count="1" selected="0">
            <x v="92"/>
          </reference>
          <reference field="20" count="1">
            <x v="51"/>
          </reference>
        </references>
      </pivotArea>
    </format>
    <format dxfId="2653">
      <pivotArea dataOnly="0" labelOnly="1" outline="0" fieldPosition="0">
        <references count="7">
          <reference field="2" count="1" selected="0">
            <x v="95"/>
          </reference>
          <reference field="4" count="1" selected="0">
            <x v="17"/>
          </reference>
          <reference field="6" count="1" selected="0">
            <x v="221"/>
          </reference>
          <reference field="9" count="1" selected="0">
            <x v="2"/>
          </reference>
          <reference field="18" count="1" selected="0">
            <x v="169"/>
          </reference>
          <reference field="19" count="1" selected="0">
            <x v="93"/>
          </reference>
          <reference field="20" count="1">
            <x v="84"/>
          </reference>
        </references>
      </pivotArea>
    </format>
    <format dxfId="2654">
      <pivotArea dataOnly="0" labelOnly="1" outline="0" fieldPosition="0">
        <references count="7">
          <reference field="2" count="1" selected="0">
            <x v="72"/>
          </reference>
          <reference field="4" count="1" selected="0">
            <x v="17"/>
          </reference>
          <reference field="6" count="1" selected="0">
            <x v="242"/>
          </reference>
          <reference field="9" count="1" selected="0">
            <x v="1"/>
          </reference>
          <reference field="18" count="1" selected="0">
            <x v="138"/>
          </reference>
          <reference field="19" count="1" selected="0">
            <x v="166"/>
          </reference>
          <reference field="20" count="1">
            <x v="12"/>
          </reference>
        </references>
      </pivotArea>
    </format>
    <format dxfId="2655">
      <pivotArea dataOnly="0" labelOnly="1" outline="0" fieldPosition="0">
        <references count="7">
          <reference field="2" count="1" selected="0">
            <x v="83"/>
          </reference>
          <reference field="4" count="1" selected="0">
            <x v="17"/>
          </reference>
          <reference field="6" count="1" selected="0">
            <x v="242"/>
          </reference>
          <reference field="9" count="1" selected="0">
            <x v="1"/>
          </reference>
          <reference field="18" count="1" selected="0">
            <x v="201"/>
          </reference>
          <reference field="19" count="1" selected="0">
            <x v="118"/>
          </reference>
          <reference field="20" count="1">
            <x v="78"/>
          </reference>
        </references>
      </pivotArea>
    </format>
    <format dxfId="2656">
      <pivotArea dataOnly="0" labelOnly="1" outline="0" fieldPosition="0">
        <references count="7">
          <reference field="2" count="1" selected="0">
            <x v="72"/>
          </reference>
          <reference field="4" count="1" selected="0">
            <x v="17"/>
          </reference>
          <reference field="6" count="1" selected="0">
            <x v="281"/>
          </reference>
          <reference field="9" count="1" selected="0">
            <x v="1"/>
          </reference>
          <reference field="18" count="1" selected="0">
            <x v="138"/>
          </reference>
          <reference field="19" count="1" selected="0">
            <x v="166"/>
          </reference>
          <reference field="20" count="1">
            <x v="12"/>
          </reference>
        </references>
      </pivotArea>
    </format>
    <format dxfId="2657">
      <pivotArea dataOnly="0" labelOnly="1" outline="0" fieldPosition="0">
        <references count="7">
          <reference field="2" count="1" selected="0">
            <x v="83"/>
          </reference>
          <reference field="4" count="1" selected="0">
            <x v="17"/>
          </reference>
          <reference field="6" count="1" selected="0">
            <x v="281"/>
          </reference>
          <reference field="9" count="1" selected="0">
            <x v="1"/>
          </reference>
          <reference field="18" count="1" selected="0">
            <x v="201"/>
          </reference>
          <reference field="19" count="1" selected="0">
            <x v="118"/>
          </reference>
          <reference field="20" count="1">
            <x v="78"/>
          </reference>
        </references>
      </pivotArea>
    </format>
    <format dxfId="2658">
      <pivotArea dataOnly="0" labelOnly="1" outline="0" fieldPosition="0">
        <references count="7">
          <reference field="2" count="1" selected="0">
            <x v="72"/>
          </reference>
          <reference field="4" count="1" selected="0">
            <x v="17"/>
          </reference>
          <reference field="6" count="1" selected="0">
            <x v="282"/>
          </reference>
          <reference field="9" count="1" selected="0">
            <x v="1"/>
          </reference>
          <reference field="18" count="1" selected="0">
            <x v="138"/>
          </reference>
          <reference field="19" count="1" selected="0">
            <x v="166"/>
          </reference>
          <reference field="20" count="1">
            <x v="12"/>
          </reference>
        </references>
      </pivotArea>
    </format>
    <format dxfId="2659">
      <pivotArea dataOnly="0" labelOnly="1" outline="0" fieldPosition="0">
        <references count="7">
          <reference field="2" count="1" selected="0">
            <x v="83"/>
          </reference>
          <reference field="4" count="1" selected="0">
            <x v="17"/>
          </reference>
          <reference field="6" count="1" selected="0">
            <x v="282"/>
          </reference>
          <reference field="9" count="1" selected="0">
            <x v="1"/>
          </reference>
          <reference field="18" count="1" selected="0">
            <x v="201"/>
          </reference>
          <reference field="19" count="1" selected="0">
            <x v="118"/>
          </reference>
          <reference field="20" count="1">
            <x v="78"/>
          </reference>
        </references>
      </pivotArea>
    </format>
    <format dxfId="2660">
      <pivotArea dataOnly="0" labelOnly="1" outline="0" fieldPosition="0">
        <references count="7">
          <reference field="2" count="1" selected="0">
            <x v="72"/>
          </reference>
          <reference field="4" count="1" selected="0">
            <x v="17"/>
          </reference>
          <reference field="6" count="1" selected="0">
            <x v="441"/>
          </reference>
          <reference field="9" count="1" selected="0">
            <x v="3"/>
          </reference>
          <reference field="18" count="1" selected="0">
            <x v="138"/>
          </reference>
          <reference field="19" count="1" selected="0">
            <x v="166"/>
          </reference>
          <reference field="20" count="1">
            <x v="12"/>
          </reference>
        </references>
      </pivotArea>
    </format>
    <format dxfId="2661">
      <pivotArea dataOnly="0" labelOnly="1" outline="0" fieldPosition="0">
        <references count="7">
          <reference field="2" count="1" selected="0">
            <x v="83"/>
          </reference>
          <reference field="4" count="1" selected="0">
            <x v="17"/>
          </reference>
          <reference field="6" count="1" selected="0">
            <x v="441"/>
          </reference>
          <reference field="9" count="1" selected="0">
            <x v="3"/>
          </reference>
          <reference field="18" count="1" selected="0">
            <x v="201"/>
          </reference>
          <reference field="19" count="1" selected="0">
            <x v="118"/>
          </reference>
          <reference field="20" count="1">
            <x v="78"/>
          </reference>
        </references>
      </pivotArea>
    </format>
    <format dxfId="2662">
      <pivotArea dataOnly="0" labelOnly="1" outline="0" fieldPosition="0">
        <references count="7">
          <reference field="2" count="1" selected="0">
            <x v="88"/>
          </reference>
          <reference field="4" count="1" selected="0">
            <x v="17"/>
          </reference>
          <reference field="6" count="1" selected="0">
            <x v="441"/>
          </reference>
          <reference field="9" count="1" selected="0">
            <x v="3"/>
          </reference>
          <reference field="18" count="1" selected="0">
            <x v="39"/>
          </reference>
          <reference field="19" count="1" selected="0">
            <x v="92"/>
          </reference>
          <reference field="20" count="1">
            <x v="51"/>
          </reference>
        </references>
      </pivotArea>
    </format>
    <format dxfId="2663">
      <pivotArea dataOnly="0" labelOnly="1" outline="0" fieldPosition="0">
        <references count="7">
          <reference field="2" count="1" selected="0">
            <x v="95"/>
          </reference>
          <reference field="4" count="1" selected="0">
            <x v="17"/>
          </reference>
          <reference field="6" count="1" selected="0">
            <x v="441"/>
          </reference>
          <reference field="9" count="1" selected="0">
            <x v="3"/>
          </reference>
          <reference field="18" count="1" selected="0">
            <x v="169"/>
          </reference>
          <reference field="19" count="1" selected="0">
            <x v="93"/>
          </reference>
          <reference field="20" count="1">
            <x v="84"/>
          </reference>
        </references>
      </pivotArea>
    </format>
    <format dxfId="2664">
      <pivotArea dataOnly="0" labelOnly="1" outline="0" fieldPosition="0">
        <references count="7">
          <reference field="2" count="1" selected="0">
            <x v="72"/>
          </reference>
          <reference field="4" count="1" selected="0">
            <x v="17"/>
          </reference>
          <reference field="6" count="1" selected="0">
            <x v="468"/>
          </reference>
          <reference field="9" count="1" selected="0">
            <x v="0"/>
          </reference>
          <reference field="18" count="1" selected="0">
            <x v="138"/>
          </reference>
          <reference field="19" count="1" selected="0">
            <x v="166"/>
          </reference>
          <reference field="20" count="1">
            <x v="12"/>
          </reference>
        </references>
      </pivotArea>
    </format>
    <format dxfId="2665">
      <pivotArea dataOnly="0" labelOnly="1" outline="0" fieldPosition="0">
        <references count="7">
          <reference field="2" count="1" selected="0">
            <x v="72"/>
          </reference>
          <reference field="4" count="1" selected="0">
            <x v="17"/>
          </reference>
          <reference field="6" count="1" selected="0">
            <x v="485"/>
          </reference>
          <reference field="9" count="1" selected="0">
            <x v="3"/>
          </reference>
          <reference field="18" count="1" selected="0">
            <x v="138"/>
          </reference>
          <reference field="19" count="1" selected="0">
            <x v="166"/>
          </reference>
          <reference field="20" count="1">
            <x v="12"/>
          </reference>
        </references>
      </pivotArea>
    </format>
    <format dxfId="2666">
      <pivotArea dataOnly="0" labelOnly="1" outline="0" fieldPosition="0">
        <references count="7">
          <reference field="2" count="1" selected="0">
            <x v="83"/>
          </reference>
          <reference field="4" count="1" selected="0">
            <x v="17"/>
          </reference>
          <reference field="6" count="1" selected="0">
            <x v="485"/>
          </reference>
          <reference field="9" count="1" selected="0">
            <x v="3"/>
          </reference>
          <reference field="18" count="1" selected="0">
            <x v="201"/>
          </reference>
          <reference field="19" count="1" selected="0">
            <x v="118"/>
          </reference>
          <reference field="20" count="1">
            <x v="78"/>
          </reference>
        </references>
      </pivotArea>
    </format>
    <format dxfId="2667">
      <pivotArea dataOnly="0" labelOnly="1" outline="0" fieldPosition="0">
        <references count="7">
          <reference field="2" count="1" selected="0">
            <x v="88"/>
          </reference>
          <reference field="4" count="1" selected="0">
            <x v="17"/>
          </reference>
          <reference field="6" count="1" selected="0">
            <x v="485"/>
          </reference>
          <reference field="9" count="1" selected="0">
            <x v="3"/>
          </reference>
          <reference field="18" count="1" selected="0">
            <x v="39"/>
          </reference>
          <reference field="19" count="1" selected="0">
            <x v="92"/>
          </reference>
          <reference field="20" count="1">
            <x v="51"/>
          </reference>
        </references>
      </pivotArea>
    </format>
    <format dxfId="2668">
      <pivotArea dataOnly="0" labelOnly="1" outline="0" fieldPosition="0">
        <references count="7">
          <reference field="2" count="1" selected="0">
            <x v="95"/>
          </reference>
          <reference field="4" count="1" selected="0">
            <x v="17"/>
          </reference>
          <reference field="6" count="1" selected="0">
            <x v="485"/>
          </reference>
          <reference field="9" count="1" selected="0">
            <x v="3"/>
          </reference>
          <reference field="18" count="1" selected="0">
            <x v="169"/>
          </reference>
          <reference field="19" count="1" selected="0">
            <x v="93"/>
          </reference>
          <reference field="20" count="1">
            <x v="84"/>
          </reference>
        </references>
      </pivotArea>
    </format>
    <format dxfId="2669">
      <pivotArea dataOnly="0" labelOnly="1" outline="0" fieldPosition="0">
        <references count="7">
          <reference field="2" count="1" selected="0">
            <x v="72"/>
          </reference>
          <reference field="4" count="1" selected="0">
            <x v="17"/>
          </reference>
          <reference field="6" count="1" selected="0">
            <x v="539"/>
          </reference>
          <reference field="9" count="1" selected="0">
            <x v="3"/>
          </reference>
          <reference field="18" count="1" selected="0">
            <x v="138"/>
          </reference>
          <reference field="19" count="1" selected="0">
            <x v="166"/>
          </reference>
          <reference field="20" count="1">
            <x v="12"/>
          </reference>
        </references>
      </pivotArea>
    </format>
    <format dxfId="2670">
      <pivotArea dataOnly="0" labelOnly="1" outline="0" fieldPosition="0">
        <references count="7">
          <reference field="2" count="1" selected="0">
            <x v="83"/>
          </reference>
          <reference field="4" count="1" selected="0">
            <x v="17"/>
          </reference>
          <reference field="6" count="1" selected="0">
            <x v="539"/>
          </reference>
          <reference field="9" count="1" selected="0">
            <x v="3"/>
          </reference>
          <reference field="18" count="1" selected="0">
            <x v="201"/>
          </reference>
          <reference field="19" count="1" selected="0">
            <x v="118"/>
          </reference>
          <reference field="20" count="1">
            <x v="78"/>
          </reference>
        </references>
      </pivotArea>
    </format>
    <format dxfId="2671">
      <pivotArea dataOnly="0" labelOnly="1" outline="0" fieldPosition="0">
        <references count="7">
          <reference field="2" count="1" selected="0">
            <x v="88"/>
          </reference>
          <reference field="4" count="1" selected="0">
            <x v="17"/>
          </reference>
          <reference field="6" count="1" selected="0">
            <x v="539"/>
          </reference>
          <reference field="9" count="1" selected="0">
            <x v="3"/>
          </reference>
          <reference field="18" count="1" selected="0">
            <x v="39"/>
          </reference>
          <reference field="19" count="1" selected="0">
            <x v="92"/>
          </reference>
          <reference field="20" count="1">
            <x v="51"/>
          </reference>
        </references>
      </pivotArea>
    </format>
    <format dxfId="2672">
      <pivotArea dataOnly="0" labelOnly="1" outline="0" fieldPosition="0">
        <references count="7">
          <reference field="2" count="1" selected="0">
            <x v="95"/>
          </reference>
          <reference field="4" count="1" selected="0">
            <x v="17"/>
          </reference>
          <reference field="6" count="1" selected="0">
            <x v="539"/>
          </reference>
          <reference field="9" count="1" selected="0">
            <x v="3"/>
          </reference>
          <reference field="18" count="1" selected="0">
            <x v="169"/>
          </reference>
          <reference field="19" count="1" selected="0">
            <x v="93"/>
          </reference>
          <reference field="20" count="1">
            <x v="84"/>
          </reference>
        </references>
      </pivotArea>
    </format>
    <format dxfId="2673">
      <pivotArea dataOnly="0" labelOnly="1" outline="0" fieldPosition="0">
        <references count="7">
          <reference field="2" count="1" selected="0">
            <x v="72"/>
          </reference>
          <reference field="4" count="1" selected="0">
            <x v="17"/>
          </reference>
          <reference field="6" count="1" selected="0">
            <x v="663"/>
          </reference>
          <reference field="9" count="1" selected="0">
            <x v="2"/>
          </reference>
          <reference field="18" count="1" selected="0">
            <x v="138"/>
          </reference>
          <reference field="19" count="1" selected="0">
            <x v="166"/>
          </reference>
          <reference field="20" count="1">
            <x v="12"/>
          </reference>
        </references>
      </pivotArea>
    </format>
    <format dxfId="2674">
      <pivotArea dataOnly="0" labelOnly="1" outline="0" fieldPosition="0">
        <references count="7">
          <reference field="2" count="1" selected="0">
            <x v="88"/>
          </reference>
          <reference field="4" count="1" selected="0">
            <x v="17"/>
          </reference>
          <reference field="6" count="1" selected="0">
            <x v="663"/>
          </reference>
          <reference field="9" count="1" selected="0">
            <x v="2"/>
          </reference>
          <reference field="18" count="1" selected="0">
            <x v="39"/>
          </reference>
          <reference field="19" count="1" selected="0">
            <x v="92"/>
          </reference>
          <reference field="20" count="1">
            <x v="51"/>
          </reference>
        </references>
      </pivotArea>
    </format>
    <format dxfId="2675">
      <pivotArea dataOnly="0" labelOnly="1" outline="0" fieldPosition="0">
        <references count="7">
          <reference field="2" count="1" selected="0">
            <x v="95"/>
          </reference>
          <reference field="4" count="1" selected="0">
            <x v="17"/>
          </reference>
          <reference field="6" count="1" selected="0">
            <x v="663"/>
          </reference>
          <reference field="9" count="1" selected="0">
            <x v="2"/>
          </reference>
          <reference field="18" count="1" selected="0">
            <x v="169"/>
          </reference>
          <reference field="19" count="1" selected="0">
            <x v="93"/>
          </reference>
          <reference field="20" count="1">
            <x v="84"/>
          </reference>
        </references>
      </pivotArea>
    </format>
    <format dxfId="2676">
      <pivotArea dataOnly="0" labelOnly="1" outline="0" fieldPosition="0">
        <references count="7">
          <reference field="2" count="1" selected="0">
            <x v="72"/>
          </reference>
          <reference field="4" count="1" selected="0">
            <x v="17"/>
          </reference>
          <reference field="6" count="1" selected="0">
            <x v="754"/>
          </reference>
          <reference field="9" count="1" selected="0">
            <x v="1"/>
          </reference>
          <reference field="18" count="1" selected="0">
            <x v="138"/>
          </reference>
          <reference field="19" count="1" selected="0">
            <x v="166"/>
          </reference>
          <reference field="20" count="1">
            <x v="12"/>
          </reference>
        </references>
      </pivotArea>
    </format>
    <format dxfId="2677">
      <pivotArea dataOnly="0" labelOnly="1" outline="0" fieldPosition="0">
        <references count="7">
          <reference field="2" count="1" selected="0">
            <x v="83"/>
          </reference>
          <reference field="4" count="1" selected="0">
            <x v="17"/>
          </reference>
          <reference field="6" count="1" selected="0">
            <x v="754"/>
          </reference>
          <reference field="9" count="1" selected="0">
            <x v="1"/>
          </reference>
          <reference field="18" count="1" selected="0">
            <x v="201"/>
          </reference>
          <reference field="19" count="1" selected="0">
            <x v="118"/>
          </reference>
          <reference field="20" count="1">
            <x v="78"/>
          </reference>
        </references>
      </pivotArea>
    </format>
    <format dxfId="2678">
      <pivotArea dataOnly="0" labelOnly="1" outline="0" fieldPosition="0">
        <references count="7">
          <reference field="2" count="1" selected="0">
            <x v="27"/>
          </reference>
          <reference field="4" count="1" selected="0">
            <x v="18"/>
          </reference>
          <reference field="6" count="1" selected="0">
            <x v="7"/>
          </reference>
          <reference field="9" count="1" selected="0">
            <x v="0"/>
          </reference>
          <reference field="18" count="1" selected="0">
            <x v="46"/>
          </reference>
          <reference field="19" count="1" selected="0">
            <x v="25"/>
          </reference>
          <reference field="20" count="1">
            <x v="20"/>
          </reference>
        </references>
      </pivotArea>
    </format>
    <format dxfId="2679">
      <pivotArea dataOnly="0" labelOnly="1" outline="0" fieldPosition="0">
        <references count="7">
          <reference field="2" count="1" selected="0">
            <x v="27"/>
          </reference>
          <reference field="4" count="1" selected="0">
            <x v="18"/>
          </reference>
          <reference field="6" count="1" selected="0">
            <x v="15"/>
          </reference>
          <reference field="9" count="1" selected="0">
            <x v="0"/>
          </reference>
          <reference field="18" count="1" selected="0">
            <x v="46"/>
          </reference>
          <reference field="19" count="1" selected="0">
            <x v="25"/>
          </reference>
          <reference field="20" count="1">
            <x v="20"/>
          </reference>
        </references>
      </pivotArea>
    </format>
    <format dxfId="2680">
      <pivotArea dataOnly="0" labelOnly="1" outline="0" fieldPosition="0">
        <references count="7">
          <reference field="2" count="1" selected="0">
            <x v="27"/>
          </reference>
          <reference field="4" count="1" selected="0">
            <x v="18"/>
          </reference>
          <reference field="6" count="1" selected="0">
            <x v="33"/>
          </reference>
          <reference field="9" count="1" selected="0">
            <x v="1"/>
          </reference>
          <reference field="18" count="1" selected="0">
            <x v="46"/>
          </reference>
          <reference field="19" count="1" selected="0">
            <x v="25"/>
          </reference>
          <reference field="20" count="1">
            <x v="20"/>
          </reference>
        </references>
      </pivotArea>
    </format>
    <format dxfId="2681">
      <pivotArea dataOnly="0" labelOnly="1" outline="0" fieldPosition="0">
        <references count="7">
          <reference field="2" count="1" selected="0">
            <x v="27"/>
          </reference>
          <reference field="4" count="1" selected="0">
            <x v="18"/>
          </reference>
          <reference field="6" count="1" selected="0">
            <x v="34"/>
          </reference>
          <reference field="9" count="1" selected="0">
            <x v="1"/>
          </reference>
          <reference field="18" count="1" selected="0">
            <x v="46"/>
          </reference>
          <reference field="19" count="1" selected="0">
            <x v="25"/>
          </reference>
          <reference field="20" count="1">
            <x v="20"/>
          </reference>
        </references>
      </pivotArea>
    </format>
    <format dxfId="2682">
      <pivotArea dataOnly="0" labelOnly="1" outline="0" fieldPosition="0">
        <references count="7">
          <reference field="2" count="1" selected="0">
            <x v="27"/>
          </reference>
          <reference field="4" count="1" selected="0">
            <x v="18"/>
          </reference>
          <reference field="6" count="1" selected="0">
            <x v="102"/>
          </reference>
          <reference field="9" count="1" selected="0">
            <x v="0"/>
          </reference>
          <reference field="18" count="1" selected="0">
            <x v="46"/>
          </reference>
          <reference field="19" count="1" selected="0">
            <x v="25"/>
          </reference>
          <reference field="20" count="1">
            <x v="20"/>
          </reference>
        </references>
      </pivotArea>
    </format>
    <format dxfId="2683">
      <pivotArea dataOnly="0" labelOnly="1" outline="0" fieldPosition="0">
        <references count="7">
          <reference field="2" count="1" selected="0">
            <x v="64"/>
          </reference>
          <reference field="4" count="1" selected="0">
            <x v="18"/>
          </reference>
          <reference field="6" count="1" selected="0">
            <x v="108"/>
          </reference>
          <reference field="9" count="1" selected="0">
            <x v="0"/>
          </reference>
          <reference field="18" count="1" selected="0">
            <x v="180"/>
          </reference>
          <reference field="19" count="1" selected="0">
            <x v="48"/>
          </reference>
          <reference field="20" count="1">
            <x v="63"/>
          </reference>
        </references>
      </pivotArea>
    </format>
    <format dxfId="2684">
      <pivotArea dataOnly="0" labelOnly="1" outline="0" fieldPosition="0">
        <references count="7">
          <reference field="2" count="1" selected="0">
            <x v="27"/>
          </reference>
          <reference field="4" count="1" selected="0">
            <x v="18"/>
          </reference>
          <reference field="6" count="1" selected="0">
            <x v="109"/>
          </reference>
          <reference field="9" count="1" selected="0">
            <x v="0"/>
          </reference>
          <reference field="18" count="1" selected="0">
            <x v="46"/>
          </reference>
          <reference field="19" count="1" selected="0">
            <x v="25"/>
          </reference>
          <reference field="20" count="1">
            <x v="20"/>
          </reference>
        </references>
      </pivotArea>
    </format>
    <format dxfId="2685">
      <pivotArea dataOnly="0" labelOnly="1" outline="0" fieldPosition="0">
        <references count="7">
          <reference field="2" count="1" selected="0">
            <x v="27"/>
          </reference>
          <reference field="4" count="1" selected="0">
            <x v="18"/>
          </reference>
          <reference field="6" count="1" selected="0">
            <x v="115"/>
          </reference>
          <reference field="9" count="1" selected="0">
            <x v="0"/>
          </reference>
          <reference field="18" count="1" selected="0">
            <x v="46"/>
          </reference>
          <reference field="19" count="1" selected="0">
            <x v="25"/>
          </reference>
          <reference field="20" count="1">
            <x v="20"/>
          </reference>
        </references>
      </pivotArea>
    </format>
    <format dxfId="2686">
      <pivotArea dataOnly="0" labelOnly="1" outline="0" fieldPosition="0">
        <references count="7">
          <reference field="2" count="1" selected="0">
            <x v="27"/>
          </reference>
          <reference field="4" count="1" selected="0">
            <x v="18"/>
          </reference>
          <reference field="6" count="1" selected="0">
            <x v="121"/>
          </reference>
          <reference field="9" count="1" selected="0">
            <x v="0"/>
          </reference>
          <reference field="18" count="1" selected="0">
            <x v="46"/>
          </reference>
          <reference field="19" count="1" selected="0">
            <x v="25"/>
          </reference>
          <reference field="20" count="1">
            <x v="20"/>
          </reference>
        </references>
      </pivotArea>
    </format>
    <format dxfId="2687">
      <pivotArea dataOnly="0" labelOnly="1" outline="0" fieldPosition="0">
        <references count="7">
          <reference field="2" count="1" selected="0">
            <x v="64"/>
          </reference>
          <reference field="4" count="1" selected="0">
            <x v="18"/>
          </reference>
          <reference field="6" count="1" selected="0">
            <x v="195"/>
          </reference>
          <reference field="9" count="1" selected="0">
            <x v="0"/>
          </reference>
          <reference field="18" count="1" selected="0">
            <x v="180"/>
          </reference>
          <reference field="19" count="1" selected="0">
            <x v="48"/>
          </reference>
          <reference field="20" count="1">
            <x v="63"/>
          </reference>
        </references>
      </pivotArea>
    </format>
    <format dxfId="2688">
      <pivotArea dataOnly="0" labelOnly="1" outline="0" fieldPosition="0">
        <references count="7">
          <reference field="2" count="1" selected="0">
            <x v="27"/>
          </reference>
          <reference field="4" count="1" selected="0">
            <x v="18"/>
          </reference>
          <reference field="6" count="1" selected="0">
            <x v="243"/>
          </reference>
          <reference field="9" count="1" selected="0">
            <x v="0"/>
          </reference>
          <reference field="18" count="1" selected="0">
            <x v="46"/>
          </reference>
          <reference field="19" count="1" selected="0">
            <x v="25"/>
          </reference>
          <reference field="20" count="1">
            <x v="20"/>
          </reference>
        </references>
      </pivotArea>
    </format>
    <format dxfId="2689">
      <pivotArea dataOnly="0" labelOnly="1" outline="0" fieldPosition="0">
        <references count="7">
          <reference field="2" count="1" selected="0">
            <x v="27"/>
          </reference>
          <reference field="4" count="1" selected="0">
            <x v="18"/>
          </reference>
          <reference field="6" count="1" selected="0">
            <x v="254"/>
          </reference>
          <reference field="9" count="1" selected="0">
            <x v="0"/>
          </reference>
          <reference field="18" count="1" selected="0">
            <x v="46"/>
          </reference>
          <reference field="19" count="1" selected="0">
            <x v="25"/>
          </reference>
          <reference field="20" count="1">
            <x v="20"/>
          </reference>
        </references>
      </pivotArea>
    </format>
    <format dxfId="2690">
      <pivotArea dataOnly="0" labelOnly="1" outline="0" fieldPosition="0">
        <references count="7">
          <reference field="2" count="1" selected="0">
            <x v="27"/>
          </reference>
          <reference field="4" count="1" selected="0">
            <x v="18"/>
          </reference>
          <reference field="6" count="1" selected="0">
            <x v="290"/>
          </reference>
          <reference field="9" count="1" selected="0">
            <x v="0"/>
          </reference>
          <reference field="18" count="1" selected="0">
            <x v="46"/>
          </reference>
          <reference field="19" count="1" selected="0">
            <x v="25"/>
          </reference>
          <reference field="20" count="1">
            <x v="20"/>
          </reference>
        </references>
      </pivotArea>
    </format>
    <format dxfId="2691">
      <pivotArea dataOnly="0" labelOnly="1" outline="0" fieldPosition="0">
        <references count="7">
          <reference field="2" count="1" selected="0">
            <x v="27"/>
          </reference>
          <reference field="4" count="1" selected="0">
            <x v="18"/>
          </reference>
          <reference field="6" count="1" selected="0">
            <x v="313"/>
          </reference>
          <reference field="9" count="1" selected="0">
            <x v="1"/>
          </reference>
          <reference field="18" count="1" selected="0">
            <x v="46"/>
          </reference>
          <reference field="19" count="1" selected="0">
            <x v="25"/>
          </reference>
          <reference field="20" count="1">
            <x v="20"/>
          </reference>
        </references>
      </pivotArea>
    </format>
    <format dxfId="2692">
      <pivotArea dataOnly="0" labelOnly="1" outline="0" fieldPosition="0">
        <references count="7">
          <reference field="2" count="1" selected="0">
            <x v="64"/>
          </reference>
          <reference field="4" count="1" selected="0">
            <x v="18"/>
          </reference>
          <reference field="6" count="1" selected="0">
            <x v="343"/>
          </reference>
          <reference field="9" count="1" selected="0">
            <x v="0"/>
          </reference>
          <reference field="18" count="1" selected="0">
            <x v="180"/>
          </reference>
          <reference field="19" count="1" selected="0">
            <x v="48"/>
          </reference>
          <reference field="20" count="1">
            <x v="63"/>
          </reference>
        </references>
      </pivotArea>
    </format>
    <format dxfId="2693">
      <pivotArea dataOnly="0" labelOnly="1" outline="0" fieldPosition="0">
        <references count="7">
          <reference field="2" count="1" selected="0">
            <x v="27"/>
          </reference>
          <reference field="4" count="1" selected="0">
            <x v="18"/>
          </reference>
          <reference field="6" count="1" selected="0">
            <x v="454"/>
          </reference>
          <reference field="9" count="1" selected="0">
            <x v="3"/>
          </reference>
          <reference field="18" count="1" selected="0">
            <x v="46"/>
          </reference>
          <reference field="19" count="1" selected="0">
            <x v="25"/>
          </reference>
          <reference field="20" count="1">
            <x v="20"/>
          </reference>
        </references>
      </pivotArea>
    </format>
    <format dxfId="2694">
      <pivotArea dataOnly="0" labelOnly="1" outline="0" fieldPosition="0">
        <references count="7">
          <reference field="2" count="1" selected="0">
            <x v="35"/>
          </reference>
          <reference field="4" count="1" selected="0">
            <x v="18"/>
          </reference>
          <reference field="6" count="1" selected="0">
            <x v="454"/>
          </reference>
          <reference field="9" count="1" selected="0">
            <x v="3"/>
          </reference>
          <reference field="18" count="1" selected="0">
            <x v="174"/>
          </reference>
          <reference field="19" count="1" selected="0">
            <x v="1"/>
          </reference>
          <reference field="20" count="1">
            <x v="30"/>
          </reference>
        </references>
      </pivotArea>
    </format>
    <format dxfId="2695">
      <pivotArea dataOnly="0" labelOnly="1" outline="0" fieldPosition="0">
        <references count="7">
          <reference field="2" count="1" selected="0">
            <x v="78"/>
          </reference>
          <reference field="4" count="1" selected="0">
            <x v="18"/>
          </reference>
          <reference field="6" count="1" selected="0">
            <x v="454"/>
          </reference>
          <reference field="9" count="1" selected="0">
            <x v="3"/>
          </reference>
          <reference field="18" count="1" selected="0">
            <x v="51"/>
          </reference>
          <reference field="19" count="1" selected="0">
            <x v="2"/>
          </reference>
          <reference field="20" count="1">
            <x v="74"/>
          </reference>
        </references>
      </pivotArea>
    </format>
    <format dxfId="2696">
      <pivotArea dataOnly="0" labelOnly="1" outline="0" fieldPosition="0">
        <references count="7">
          <reference field="2" count="1" selected="0">
            <x v="27"/>
          </reference>
          <reference field="4" count="1" selected="0">
            <x v="18"/>
          </reference>
          <reference field="6" count="1" selected="0">
            <x v="554"/>
          </reference>
          <reference field="9" count="1" selected="0">
            <x v="2"/>
          </reference>
          <reference field="18" count="1" selected="0">
            <x v="46"/>
          </reference>
          <reference field="19" count="1" selected="0">
            <x v="25"/>
          </reference>
          <reference field="20" count="1">
            <x v="20"/>
          </reference>
        </references>
      </pivotArea>
    </format>
    <format dxfId="2697">
      <pivotArea dataOnly="0" labelOnly="1" outline="0" fieldPosition="0">
        <references count="7">
          <reference field="2" count="1" selected="0">
            <x v="27"/>
          </reference>
          <reference field="4" count="1" selected="0">
            <x v="18"/>
          </reference>
          <reference field="6" count="1" selected="0">
            <x v="555"/>
          </reference>
          <reference field="9" count="1" selected="0">
            <x v="2"/>
          </reference>
          <reference field="18" count="1" selected="0">
            <x v="46"/>
          </reference>
          <reference field="19" count="1" selected="0">
            <x v="25"/>
          </reference>
          <reference field="20" count="1">
            <x v="20"/>
          </reference>
        </references>
      </pivotArea>
    </format>
    <format dxfId="2698">
      <pivotArea dataOnly="0" labelOnly="1" outline="0" fieldPosition="0">
        <references count="7">
          <reference field="2" count="1" selected="0">
            <x v="35"/>
          </reference>
          <reference field="4" count="1" selected="0">
            <x v="18"/>
          </reference>
          <reference field="6" count="1" selected="0">
            <x v="555"/>
          </reference>
          <reference field="9" count="1" selected="0">
            <x v="2"/>
          </reference>
          <reference field="18" count="1" selected="0">
            <x v="174"/>
          </reference>
          <reference field="19" count="1" selected="0">
            <x v="1"/>
          </reference>
          <reference field="20" count="1">
            <x v="30"/>
          </reference>
        </references>
      </pivotArea>
    </format>
    <format dxfId="2699">
      <pivotArea dataOnly="0" labelOnly="1" outline="0" fieldPosition="0">
        <references count="7">
          <reference field="2" count="1" selected="0">
            <x v="64"/>
          </reference>
          <reference field="4" count="1" selected="0">
            <x v="18"/>
          </reference>
          <reference field="6" count="1" selected="0">
            <x v="559"/>
          </reference>
          <reference field="9" count="1" selected="0">
            <x v="0"/>
          </reference>
          <reference field="18" count="1" selected="0">
            <x v="180"/>
          </reference>
          <reference field="19" count="1" selected="0">
            <x v="48"/>
          </reference>
          <reference field="20" count="1">
            <x v="63"/>
          </reference>
        </references>
      </pivotArea>
    </format>
    <format dxfId="2700">
      <pivotArea dataOnly="0" labelOnly="1" outline="0" fieldPosition="0">
        <references count="7">
          <reference field="2" count="1" selected="0">
            <x v="64"/>
          </reference>
          <reference field="4" count="1" selected="0">
            <x v="18"/>
          </reference>
          <reference field="6" count="1" selected="0">
            <x v="637"/>
          </reference>
          <reference field="9" count="1" selected="0">
            <x v="0"/>
          </reference>
          <reference field="18" count="1" selected="0">
            <x v="180"/>
          </reference>
          <reference field="19" count="1" selected="0">
            <x v="48"/>
          </reference>
          <reference field="20" count="1">
            <x v="63"/>
          </reference>
        </references>
      </pivotArea>
    </format>
    <format dxfId="2701">
      <pivotArea dataOnly="0" labelOnly="1" outline="0" fieldPosition="0">
        <references count="7">
          <reference field="2" count="1" selected="0">
            <x v="27"/>
          </reference>
          <reference field="4" count="1" selected="0">
            <x v="18"/>
          </reference>
          <reference field="6" count="1" selected="0">
            <x v="650"/>
          </reference>
          <reference field="9" count="1" selected="0">
            <x v="0"/>
          </reference>
          <reference field="18" count="1" selected="0">
            <x v="46"/>
          </reference>
          <reference field="19" count="1" selected="0">
            <x v="25"/>
          </reference>
          <reference field="20" count="1">
            <x v="20"/>
          </reference>
        </references>
      </pivotArea>
    </format>
    <format dxfId="2702">
      <pivotArea dataOnly="0" labelOnly="1" outline="0" fieldPosition="0">
        <references count="7">
          <reference field="2" count="1" selected="0">
            <x v="64"/>
          </reference>
          <reference field="4" count="1" selected="0">
            <x v="18"/>
          </reference>
          <reference field="6" count="1" selected="0">
            <x v="670"/>
          </reference>
          <reference field="9" count="1" selected="0">
            <x v="0"/>
          </reference>
          <reference field="18" count="1" selected="0">
            <x v="180"/>
          </reference>
          <reference field="19" count="1" selected="0">
            <x v="48"/>
          </reference>
          <reference field="20" count="1">
            <x v="63"/>
          </reference>
        </references>
      </pivotArea>
    </format>
    <format dxfId="2703">
      <pivotArea dataOnly="0" labelOnly="1" outline="0" fieldPosition="0">
        <references count="7">
          <reference field="2" count="1" selected="0">
            <x v="27"/>
          </reference>
          <reference field="4" count="1" selected="0">
            <x v="18"/>
          </reference>
          <reference field="6" count="1" selected="0">
            <x v="719"/>
          </reference>
          <reference field="9" count="1" selected="0">
            <x v="0"/>
          </reference>
          <reference field="18" count="1" selected="0">
            <x v="46"/>
          </reference>
          <reference field="19" count="1" selected="0">
            <x v="25"/>
          </reference>
          <reference field="20" count="1">
            <x v="20"/>
          </reference>
        </references>
      </pivotArea>
    </format>
    <format dxfId="2704">
      <pivotArea dataOnly="0" labelOnly="1" outline="0" fieldPosition="0">
        <references count="7">
          <reference field="2" count="1" selected="0">
            <x v="64"/>
          </reference>
          <reference field="4" count="1" selected="0">
            <x v="18"/>
          </reference>
          <reference field="6" count="1" selected="0">
            <x v="740"/>
          </reference>
          <reference field="9" count="1" selected="0">
            <x v="0"/>
          </reference>
          <reference field="18" count="1" selected="0">
            <x v="180"/>
          </reference>
          <reference field="19" count="1" selected="0">
            <x v="48"/>
          </reference>
          <reference field="20" count="1">
            <x v="63"/>
          </reference>
        </references>
      </pivotArea>
    </format>
    <format dxfId="2705">
      <pivotArea dataOnly="0" labelOnly="1" outline="0" fieldPosition="0">
        <references count="7">
          <reference field="2" count="1" selected="0">
            <x v="64"/>
          </reference>
          <reference field="4" count="1" selected="0">
            <x v="18"/>
          </reference>
          <reference field="6" count="1" selected="0">
            <x v="754"/>
          </reference>
          <reference field="9" count="1" selected="0">
            <x v="0"/>
          </reference>
          <reference field="18" count="1" selected="0">
            <x v="180"/>
          </reference>
          <reference field="19" count="1" selected="0">
            <x v="48"/>
          </reference>
          <reference field="20" count="1">
            <x v="63"/>
          </reference>
        </references>
      </pivotArea>
    </format>
    <format dxfId="2706">
      <pivotArea dataOnly="0" labelOnly="1" outline="0" fieldPosition="0">
        <references count="7">
          <reference field="2" count="1" selected="0">
            <x v="72"/>
          </reference>
          <reference field="4" count="1" selected="0">
            <x v="19"/>
          </reference>
          <reference field="6" count="1" selected="0">
            <x v="13"/>
          </reference>
          <reference field="9" count="1" selected="0">
            <x v="1"/>
          </reference>
          <reference field="18" count="1" selected="0">
            <x v="138"/>
          </reference>
          <reference field="19" count="1" selected="0">
            <x v="166"/>
          </reference>
          <reference field="20" count="1">
            <x v="12"/>
          </reference>
        </references>
      </pivotArea>
    </format>
    <format dxfId="2707">
      <pivotArea dataOnly="0" labelOnly="1" outline="0" fieldPosition="0">
        <references count="7">
          <reference field="2" count="1" selected="0">
            <x v="83"/>
          </reference>
          <reference field="4" count="1" selected="0">
            <x v="19"/>
          </reference>
          <reference field="6" count="1" selected="0">
            <x v="13"/>
          </reference>
          <reference field="9" count="1" selected="0">
            <x v="1"/>
          </reference>
          <reference field="18" count="1" selected="0">
            <x v="152"/>
          </reference>
          <reference field="19" count="1" selected="0">
            <x v="118"/>
          </reference>
          <reference field="20" count="1">
            <x v="78"/>
          </reference>
        </references>
      </pivotArea>
    </format>
    <format dxfId="2708">
      <pivotArea dataOnly="0" labelOnly="1" outline="0" fieldPosition="0">
        <references count="7">
          <reference field="2" count="1" selected="0">
            <x v="72"/>
          </reference>
          <reference field="4" count="1" selected="0">
            <x v="19"/>
          </reference>
          <reference field="6" count="1" selected="0">
            <x v="21"/>
          </reference>
          <reference field="9" count="1" selected="0">
            <x v="0"/>
          </reference>
          <reference field="18" count="1" selected="0">
            <x v="138"/>
          </reference>
          <reference field="19" count="1" selected="0">
            <x v="166"/>
          </reference>
          <reference field="20" count="1">
            <x v="12"/>
          </reference>
        </references>
      </pivotArea>
    </format>
    <format dxfId="2709">
      <pivotArea dataOnly="0" labelOnly="1" outline="0" fieldPosition="0">
        <references count="7">
          <reference field="2" count="1" selected="0">
            <x v="72"/>
          </reference>
          <reference field="4" count="1" selected="0">
            <x v="19"/>
          </reference>
          <reference field="6" count="1" selected="0">
            <x v="167"/>
          </reference>
          <reference field="9" count="1" selected="0">
            <x v="1"/>
          </reference>
          <reference field="18" count="1" selected="0">
            <x v="138"/>
          </reference>
          <reference field="19" count="1" selected="0">
            <x v="166"/>
          </reference>
          <reference field="20" count="1">
            <x v="12"/>
          </reference>
        </references>
      </pivotArea>
    </format>
    <format dxfId="2710">
      <pivotArea dataOnly="0" labelOnly="1" outline="0" fieldPosition="0">
        <references count="7">
          <reference field="2" count="1" selected="0">
            <x v="83"/>
          </reference>
          <reference field="4" count="1" selected="0">
            <x v="19"/>
          </reference>
          <reference field="6" count="1" selected="0">
            <x v="167"/>
          </reference>
          <reference field="9" count="1" selected="0">
            <x v="1"/>
          </reference>
          <reference field="18" count="1" selected="0">
            <x v="152"/>
          </reference>
          <reference field="19" count="1" selected="0">
            <x v="118"/>
          </reference>
          <reference field="20" count="1">
            <x v="78"/>
          </reference>
        </references>
      </pivotArea>
    </format>
    <format dxfId="2711">
      <pivotArea dataOnly="0" labelOnly="1" outline="0" fieldPosition="0">
        <references count="7">
          <reference field="2" count="1" selected="0">
            <x v="72"/>
          </reference>
          <reference field="4" count="1" selected="0">
            <x v="19"/>
          </reference>
          <reference field="6" count="1" selected="0">
            <x v="242"/>
          </reference>
          <reference field="9" count="1" selected="0">
            <x v="0"/>
          </reference>
          <reference field="18" count="1" selected="0">
            <x v="138"/>
          </reference>
          <reference field="19" count="1" selected="0">
            <x v="166"/>
          </reference>
          <reference field="20" count="1">
            <x v="12"/>
          </reference>
        </references>
      </pivotArea>
    </format>
    <format dxfId="2712">
      <pivotArea dataOnly="0" labelOnly="1" outline="0" fieldPosition="0">
        <references count="7">
          <reference field="2" count="1" selected="0">
            <x v="72"/>
          </reference>
          <reference field="4" count="1" selected="0">
            <x v="19"/>
          </reference>
          <reference field="6" count="1" selected="0">
            <x v="284"/>
          </reference>
          <reference field="9" count="1" selected="0">
            <x v="0"/>
          </reference>
          <reference field="18" count="1" selected="0">
            <x v="138"/>
          </reference>
          <reference field="19" count="1" selected="0">
            <x v="166"/>
          </reference>
          <reference field="20" count="1">
            <x v="12"/>
          </reference>
        </references>
      </pivotArea>
    </format>
    <format dxfId="2713">
      <pivotArea dataOnly="0" labelOnly="1" outline="0" fieldPosition="0">
        <references count="7">
          <reference field="2" count="1" selected="0">
            <x v="72"/>
          </reference>
          <reference field="4" count="1" selected="0">
            <x v="19"/>
          </reference>
          <reference field="6" count="1" selected="0">
            <x v="342"/>
          </reference>
          <reference field="9" count="1" selected="0">
            <x v="1"/>
          </reference>
          <reference field="18" count="1" selected="0">
            <x v="138"/>
          </reference>
          <reference field="19" count="1" selected="0">
            <x v="166"/>
          </reference>
          <reference field="20" count="1">
            <x v="12"/>
          </reference>
        </references>
      </pivotArea>
    </format>
    <format dxfId="2714">
      <pivotArea dataOnly="0" labelOnly="1" outline="0" fieldPosition="0">
        <references count="7">
          <reference field="2" count="1" selected="0">
            <x v="83"/>
          </reference>
          <reference field="4" count="1" selected="0">
            <x v="19"/>
          </reference>
          <reference field="6" count="1" selected="0">
            <x v="342"/>
          </reference>
          <reference field="9" count="1" selected="0">
            <x v="1"/>
          </reference>
          <reference field="18" count="1" selected="0">
            <x v="152"/>
          </reference>
          <reference field="19" count="1" selected="0">
            <x v="118"/>
          </reference>
          <reference field="20" count="1">
            <x v="78"/>
          </reference>
        </references>
      </pivotArea>
    </format>
    <format dxfId="2715">
      <pivotArea dataOnly="0" labelOnly="1" outline="0" fieldPosition="0">
        <references count="7">
          <reference field="2" count="1" selected="0">
            <x v="72"/>
          </reference>
          <reference field="4" count="1" selected="0">
            <x v="19"/>
          </reference>
          <reference field="6" count="1" selected="0">
            <x v="356"/>
          </reference>
          <reference field="9" count="1" selected="0">
            <x v="0"/>
          </reference>
          <reference field="18" count="1" selected="0">
            <x v="138"/>
          </reference>
          <reference field="19" count="1" selected="0">
            <x v="166"/>
          </reference>
          <reference field="20" count="1">
            <x v="12"/>
          </reference>
        </references>
      </pivotArea>
    </format>
    <format dxfId="2716">
      <pivotArea dataOnly="0" labelOnly="1" outline="0" fieldPosition="0">
        <references count="7">
          <reference field="2" count="1" selected="0">
            <x v="72"/>
          </reference>
          <reference field="4" count="1" selected="0">
            <x v="19"/>
          </reference>
          <reference field="6" count="1" selected="0">
            <x v="389"/>
          </reference>
          <reference field="9" count="1" selected="0">
            <x v="1"/>
          </reference>
          <reference field="18" count="1" selected="0">
            <x v="138"/>
          </reference>
          <reference field="19" count="1" selected="0">
            <x v="166"/>
          </reference>
          <reference field="20" count="1">
            <x v="12"/>
          </reference>
        </references>
      </pivotArea>
    </format>
    <format dxfId="2717">
      <pivotArea dataOnly="0" labelOnly="1" outline="0" fieldPosition="0">
        <references count="7">
          <reference field="2" count="1" selected="0">
            <x v="83"/>
          </reference>
          <reference field="4" count="1" selected="0">
            <x v="19"/>
          </reference>
          <reference field="6" count="1" selected="0">
            <x v="389"/>
          </reference>
          <reference field="9" count="1" selected="0">
            <x v="1"/>
          </reference>
          <reference field="18" count="1" selected="0">
            <x v="152"/>
          </reference>
          <reference field="19" count="1" selected="0">
            <x v="118"/>
          </reference>
          <reference field="20" count="1">
            <x v="78"/>
          </reference>
        </references>
      </pivotArea>
    </format>
    <format dxfId="2718">
      <pivotArea dataOnly="0" labelOnly="1" outline="0" fieldPosition="0">
        <references count="7">
          <reference field="2" count="1" selected="0">
            <x v="72"/>
          </reference>
          <reference field="4" count="1" selected="0">
            <x v="19"/>
          </reference>
          <reference field="6" count="1" selected="0">
            <x v="508"/>
          </reference>
          <reference field="9" count="1" selected="0">
            <x v="1"/>
          </reference>
          <reference field="18" count="1" selected="0">
            <x v="138"/>
          </reference>
          <reference field="19" count="1" selected="0">
            <x v="166"/>
          </reference>
          <reference field="20" count="1">
            <x v="12"/>
          </reference>
        </references>
      </pivotArea>
    </format>
    <format dxfId="2719">
      <pivotArea dataOnly="0" labelOnly="1" outline="0" fieldPosition="0">
        <references count="7">
          <reference field="2" count="1" selected="0">
            <x v="83"/>
          </reference>
          <reference field="4" count="1" selected="0">
            <x v="19"/>
          </reference>
          <reference field="6" count="1" selected="0">
            <x v="508"/>
          </reference>
          <reference field="9" count="1" selected="0">
            <x v="1"/>
          </reference>
          <reference field="18" count="1" selected="0">
            <x v="152"/>
          </reference>
          <reference field="19" count="1" selected="0">
            <x v="118"/>
          </reference>
          <reference field="20" count="1">
            <x v="78"/>
          </reference>
        </references>
      </pivotArea>
    </format>
    <format dxfId="2720">
      <pivotArea dataOnly="0" labelOnly="1" outline="0" fieldPosition="0">
        <references count="7">
          <reference field="2" count="1" selected="0">
            <x v="72"/>
          </reference>
          <reference field="4" count="1" selected="0">
            <x v="19"/>
          </reference>
          <reference field="6" count="1" selected="0">
            <x v="522"/>
          </reference>
          <reference field="9" count="1" selected="0">
            <x v="0"/>
          </reference>
          <reference field="18" count="1" selected="0">
            <x v="138"/>
          </reference>
          <reference field="19" count="1" selected="0">
            <x v="166"/>
          </reference>
          <reference field="20" count="1">
            <x v="12"/>
          </reference>
        </references>
      </pivotArea>
    </format>
    <format dxfId="2721">
      <pivotArea dataOnly="0" labelOnly="1" outline="0" fieldPosition="0">
        <references count="7">
          <reference field="2" count="1" selected="0">
            <x v="72"/>
          </reference>
          <reference field="4" count="1" selected="0">
            <x v="19"/>
          </reference>
          <reference field="6" count="1" selected="0">
            <x v="534"/>
          </reference>
          <reference field="9" count="1" selected="0">
            <x v="0"/>
          </reference>
          <reference field="18" count="1" selected="0">
            <x v="138"/>
          </reference>
          <reference field="19" count="1" selected="0">
            <x v="166"/>
          </reference>
          <reference field="20" count="1">
            <x v="12"/>
          </reference>
        </references>
      </pivotArea>
    </format>
    <format dxfId="2722">
      <pivotArea dataOnly="0" labelOnly="1" outline="0" fieldPosition="0">
        <references count="7">
          <reference field="2" count="1" selected="0">
            <x v="72"/>
          </reference>
          <reference field="4" count="1" selected="0">
            <x v="19"/>
          </reference>
          <reference field="6" count="1" selected="0">
            <x v="595"/>
          </reference>
          <reference field="9" count="1" selected="0">
            <x v="1"/>
          </reference>
          <reference field="18" count="1" selected="0">
            <x v="138"/>
          </reference>
          <reference field="19" count="1" selected="0">
            <x v="166"/>
          </reference>
          <reference field="20" count="1">
            <x v="12"/>
          </reference>
        </references>
      </pivotArea>
    </format>
    <format dxfId="2723">
      <pivotArea dataOnly="0" labelOnly="1" outline="0" fieldPosition="0">
        <references count="7">
          <reference field="2" count="1" selected="0">
            <x v="83"/>
          </reference>
          <reference field="4" count="1" selected="0">
            <x v="19"/>
          </reference>
          <reference field="6" count="1" selected="0">
            <x v="595"/>
          </reference>
          <reference field="9" count="1" selected="0">
            <x v="1"/>
          </reference>
          <reference field="18" count="1" selected="0">
            <x v="152"/>
          </reference>
          <reference field="19" count="1" selected="0">
            <x v="118"/>
          </reference>
          <reference field="20" count="1">
            <x v="78"/>
          </reference>
        </references>
      </pivotArea>
    </format>
    <format dxfId="2724">
      <pivotArea dataOnly="0" labelOnly="1" outline="0" fieldPosition="0">
        <references count="7">
          <reference field="2" count="1" selected="0">
            <x v="72"/>
          </reference>
          <reference field="4" count="1" selected="0">
            <x v="19"/>
          </reference>
          <reference field="6" count="1" selected="0">
            <x v="637"/>
          </reference>
          <reference field="9" count="1" selected="0">
            <x v="0"/>
          </reference>
          <reference field="18" count="1" selected="0">
            <x v="138"/>
          </reference>
          <reference field="19" count="1" selected="0">
            <x v="166"/>
          </reference>
          <reference field="20" count="1">
            <x v="12"/>
          </reference>
        </references>
      </pivotArea>
    </format>
    <format dxfId="2725">
      <pivotArea dataOnly="0" labelOnly="1" outline="0" fieldPosition="0">
        <references count="7">
          <reference field="2" count="1" selected="0">
            <x v="72"/>
          </reference>
          <reference field="4" count="1" selected="0">
            <x v="19"/>
          </reference>
          <reference field="6" count="1" selected="0">
            <x v="708"/>
          </reference>
          <reference field="9" count="1" selected="0">
            <x v="0"/>
          </reference>
          <reference field="18" count="1" selected="0">
            <x v="138"/>
          </reference>
          <reference field="19" count="1" selected="0">
            <x v="166"/>
          </reference>
          <reference field="20" count="1">
            <x v="12"/>
          </reference>
        </references>
      </pivotArea>
    </format>
    <format dxfId="2726">
      <pivotArea dataOnly="0" labelOnly="1" outline="0" fieldPosition="0">
        <references count="7">
          <reference field="2" count="1" selected="0">
            <x v="72"/>
          </reference>
          <reference field="4" count="1" selected="0">
            <x v="19"/>
          </reference>
          <reference field="6" count="1" selected="0">
            <x v="719"/>
          </reference>
          <reference field="9" count="1" selected="0">
            <x v="0"/>
          </reference>
          <reference field="18" count="1" selected="0">
            <x v="138"/>
          </reference>
          <reference field="19" count="1" selected="0">
            <x v="166"/>
          </reference>
          <reference field="20" count="1">
            <x v="12"/>
          </reference>
        </references>
      </pivotArea>
    </format>
    <format dxfId="2727">
      <pivotArea dataOnly="0" labelOnly="1" outline="0" fieldPosition="0">
        <references count="7">
          <reference field="2" count="1" selected="0">
            <x v="72"/>
          </reference>
          <reference field="4" count="1" selected="0">
            <x v="19"/>
          </reference>
          <reference field="6" count="1" selected="0">
            <x v="764"/>
          </reference>
          <reference field="9" count="1" selected="0">
            <x v="1"/>
          </reference>
          <reference field="18" count="1" selected="0">
            <x v="138"/>
          </reference>
          <reference field="19" count="1" selected="0">
            <x v="166"/>
          </reference>
          <reference field="20" count="1">
            <x v="12"/>
          </reference>
        </references>
      </pivotArea>
    </format>
    <format dxfId="2728">
      <pivotArea dataOnly="0" labelOnly="1" outline="0" fieldPosition="0">
        <references count="7">
          <reference field="2" count="1" selected="0">
            <x v="83"/>
          </reference>
          <reference field="4" count="1" selected="0">
            <x v="19"/>
          </reference>
          <reference field="6" count="1" selected="0">
            <x v="764"/>
          </reference>
          <reference field="9" count="1" selected="0">
            <x v="1"/>
          </reference>
          <reference field="18" count="1" selected="0">
            <x v="152"/>
          </reference>
          <reference field="19" count="1" selected="0">
            <x v="118"/>
          </reference>
          <reference field="20" count="1">
            <x v="78"/>
          </reference>
        </references>
      </pivotArea>
    </format>
    <format dxfId="2729">
      <pivotArea dataOnly="0" labelOnly="1" outline="0" fieldPosition="0">
        <references count="7">
          <reference field="2" count="1" selected="0">
            <x v="91"/>
          </reference>
          <reference field="4" count="1" selected="0">
            <x v="20"/>
          </reference>
          <reference field="6" count="1" selected="0">
            <x v="6"/>
          </reference>
          <reference field="9" count="1" selected="0">
            <x v="0"/>
          </reference>
          <reference field="18" count="1" selected="0">
            <x v="76"/>
          </reference>
          <reference field="19" count="1" selected="0">
            <x v="22"/>
          </reference>
          <reference field="20" count="1">
            <x v="85"/>
          </reference>
        </references>
      </pivotArea>
    </format>
    <format dxfId="2730">
      <pivotArea dataOnly="0" labelOnly="1" outline="0" fieldPosition="0">
        <references count="7">
          <reference field="2" count="1" selected="0">
            <x v="91"/>
          </reference>
          <reference field="4" count="1" selected="0">
            <x v="20"/>
          </reference>
          <reference field="6" count="1" selected="0">
            <x v="100"/>
          </reference>
          <reference field="9" count="1" selected="0">
            <x v="0"/>
          </reference>
          <reference field="18" count="1" selected="0">
            <x v="76"/>
          </reference>
          <reference field="19" count="1" selected="0">
            <x v="22"/>
          </reference>
          <reference field="20" count="1">
            <x v="85"/>
          </reference>
        </references>
      </pivotArea>
    </format>
    <format dxfId="2731">
      <pivotArea dataOnly="0" labelOnly="1" outline="0" fieldPosition="0">
        <references count="7">
          <reference field="2" count="1" selected="0">
            <x v="91"/>
          </reference>
          <reference field="4" count="1" selected="0">
            <x v="20"/>
          </reference>
          <reference field="6" count="1" selected="0">
            <x v="140"/>
          </reference>
          <reference field="9" count="1" selected="0">
            <x v="0"/>
          </reference>
          <reference field="18" count="1" selected="0">
            <x v="92"/>
          </reference>
          <reference field="19" count="1" selected="0">
            <x v="23"/>
          </reference>
          <reference field="20" count="1">
            <x v="85"/>
          </reference>
        </references>
      </pivotArea>
    </format>
    <format dxfId="2732">
      <pivotArea dataOnly="0" labelOnly="1" outline="0" fieldPosition="0">
        <references count="7">
          <reference field="2" count="1" selected="0">
            <x v="91"/>
          </reference>
          <reference field="4" count="1" selected="0">
            <x v="20"/>
          </reference>
          <reference field="6" count="1" selected="0">
            <x v="207"/>
          </reference>
          <reference field="9" count="1" selected="0">
            <x v="0"/>
          </reference>
          <reference field="18" count="1" selected="0">
            <x v="92"/>
          </reference>
          <reference field="19" count="1" selected="0">
            <x v="23"/>
          </reference>
          <reference field="20" count="1">
            <x v="85"/>
          </reference>
        </references>
      </pivotArea>
    </format>
    <format dxfId="2733">
      <pivotArea dataOnly="0" labelOnly="1" outline="0" fieldPosition="0">
        <references count="7">
          <reference field="2" count="1" selected="0">
            <x v="91"/>
          </reference>
          <reference field="4" count="1" selected="0">
            <x v="20"/>
          </reference>
          <reference field="6" count="1" selected="0">
            <x v="319"/>
          </reference>
          <reference field="9" count="1" selected="0">
            <x v="0"/>
          </reference>
          <reference field="18" count="1" selected="0">
            <x v="92"/>
          </reference>
          <reference field="19" count="1" selected="0">
            <x v="23"/>
          </reference>
          <reference field="20" count="1">
            <x v="85"/>
          </reference>
        </references>
      </pivotArea>
    </format>
    <format dxfId="2734">
      <pivotArea dataOnly="0" labelOnly="1" outline="0" fieldPosition="0">
        <references count="7">
          <reference field="2" count="1" selected="0">
            <x v="50"/>
          </reference>
          <reference field="4" count="1" selected="0">
            <x v="20"/>
          </reference>
          <reference field="6" count="1" selected="0">
            <x v="324"/>
          </reference>
          <reference field="9" count="1" selected="0">
            <x v="0"/>
          </reference>
          <reference field="18" count="1" selected="0">
            <x v="91"/>
          </reference>
          <reference field="19" count="1" selected="0">
            <x v="115"/>
          </reference>
          <reference field="20" count="1">
            <x v="48"/>
          </reference>
        </references>
      </pivotArea>
    </format>
    <format dxfId="2735">
      <pivotArea dataOnly="0" labelOnly="1" outline="0" fieldPosition="0">
        <references count="7">
          <reference field="2" count="1" selected="0">
            <x v="91"/>
          </reference>
          <reference field="4" count="1" selected="0">
            <x v="20"/>
          </reference>
          <reference field="6" count="1" selected="0">
            <x v="338"/>
          </reference>
          <reference field="9" count="1" selected="0">
            <x v="0"/>
          </reference>
          <reference field="18" count="1" selected="0">
            <x v="76"/>
          </reference>
          <reference field="19" count="1" selected="0">
            <x v="22"/>
          </reference>
          <reference field="20" count="1">
            <x v="85"/>
          </reference>
        </references>
      </pivotArea>
    </format>
    <format dxfId="2736">
      <pivotArea dataOnly="0" labelOnly="1" outline="0" fieldPosition="0">
        <references count="7">
          <reference field="2" count="1" selected="0">
            <x v="22"/>
          </reference>
          <reference field="4" count="1" selected="0">
            <x v="20"/>
          </reference>
          <reference field="6" count="1" selected="0">
            <x v="343"/>
          </reference>
          <reference field="9" count="1" selected="0">
            <x v="1"/>
          </reference>
          <reference field="18" count="1" selected="0">
            <x v="21"/>
          </reference>
          <reference field="19" count="1" selected="0">
            <x v="91"/>
          </reference>
          <reference field="20" count="1">
            <x v="17"/>
          </reference>
        </references>
      </pivotArea>
    </format>
    <format dxfId="2737">
      <pivotArea dataOnly="0" labelOnly="1" outline="0" fieldPosition="0">
        <references count="7">
          <reference field="2" count="1" selected="0">
            <x v="91"/>
          </reference>
          <reference field="4" count="1" selected="0">
            <x v="20"/>
          </reference>
          <reference field="6" count="1" selected="0">
            <x v="343"/>
          </reference>
          <reference field="9" count="1" selected="0">
            <x v="1"/>
          </reference>
          <reference field="18" count="1" selected="0">
            <x v="76"/>
          </reference>
          <reference field="19" count="1" selected="0">
            <x v="22"/>
          </reference>
          <reference field="20" count="1">
            <x v="85"/>
          </reference>
        </references>
      </pivotArea>
    </format>
    <format dxfId="2738">
      <pivotArea dataOnly="0" labelOnly="1" outline="0" fieldPosition="0">
        <references count="7">
          <reference field="2" count="1" selected="0">
            <x v="50"/>
          </reference>
          <reference field="4" count="1" selected="0">
            <x v="20"/>
          </reference>
          <reference field="6" count="1" selected="0">
            <x v="392"/>
          </reference>
          <reference field="9" count="1" selected="0">
            <x v="0"/>
          </reference>
          <reference field="18" count="1" selected="0">
            <x v="149"/>
          </reference>
          <reference field="19" count="1" selected="0">
            <x v="115"/>
          </reference>
          <reference field="20" count="1">
            <x v="48"/>
          </reference>
        </references>
      </pivotArea>
    </format>
    <format dxfId="2739">
      <pivotArea dataOnly="0" labelOnly="1" outline="0" fieldPosition="0">
        <references count="7">
          <reference field="2" count="1" selected="0">
            <x v="62"/>
          </reference>
          <reference field="4" count="1" selected="0">
            <x v="20"/>
          </reference>
          <reference field="6" count="1" selected="0">
            <x v="404"/>
          </reference>
          <reference field="9" count="1" selected="0">
            <x v="0"/>
          </reference>
          <reference field="18" count="1" selected="0">
            <x v="119"/>
          </reference>
          <reference field="19" count="1" selected="0">
            <x v="33"/>
          </reference>
          <reference field="20" count="1">
            <x v="104"/>
          </reference>
        </references>
      </pivotArea>
    </format>
    <format dxfId="2740">
      <pivotArea dataOnly="0" labelOnly="1" outline="0" fieldPosition="0">
        <references count="7">
          <reference field="2" count="1" selected="0">
            <x v="91"/>
          </reference>
          <reference field="4" count="1" selected="0">
            <x v="20"/>
          </reference>
          <reference field="6" count="1" selected="0">
            <x v="465"/>
          </reference>
          <reference field="9" count="1" selected="0">
            <x v="0"/>
          </reference>
          <reference field="18" count="1" selected="0">
            <x v="76"/>
          </reference>
          <reference field="19" count="1" selected="0">
            <x v="22"/>
          </reference>
          <reference field="20" count="1">
            <x v="85"/>
          </reference>
        </references>
      </pivotArea>
    </format>
    <format dxfId="2741">
      <pivotArea dataOnly="0" labelOnly="1" outline="0" fieldPosition="0">
        <references count="7">
          <reference field="2" count="1" selected="0">
            <x v="50"/>
          </reference>
          <reference field="4" count="1" selected="0">
            <x v="20"/>
          </reference>
          <reference field="6" count="1" selected="0">
            <x v="488"/>
          </reference>
          <reference field="9" count="1" selected="0">
            <x v="0"/>
          </reference>
          <reference field="18" count="1" selected="0">
            <x v="149"/>
          </reference>
          <reference field="19" count="1" selected="0">
            <x v="115"/>
          </reference>
          <reference field="20" count="1">
            <x v="48"/>
          </reference>
        </references>
      </pivotArea>
    </format>
    <format dxfId="2742">
      <pivotArea dataOnly="0" labelOnly="1" outline="0" fieldPosition="0">
        <references count="7">
          <reference field="2" count="1" selected="0">
            <x v="91"/>
          </reference>
          <reference field="4" count="1" selected="0">
            <x v="20"/>
          </reference>
          <reference field="6" count="1" selected="0">
            <x v="505"/>
          </reference>
          <reference field="9" count="1" selected="0">
            <x v="0"/>
          </reference>
          <reference field="18" count="1" selected="0">
            <x v="76"/>
          </reference>
          <reference field="19" count="1" selected="0">
            <x v="22"/>
          </reference>
          <reference field="20" count="1">
            <x v="85"/>
          </reference>
        </references>
      </pivotArea>
    </format>
    <format dxfId="2743">
      <pivotArea dataOnly="0" labelOnly="1" outline="0" fieldPosition="0">
        <references count="7">
          <reference field="2" count="1" selected="0">
            <x v="62"/>
          </reference>
          <reference field="4" count="1" selected="0">
            <x v="20"/>
          </reference>
          <reference field="6" count="1" selected="0">
            <x v="644"/>
          </reference>
          <reference field="9" count="1" selected="0">
            <x v="0"/>
          </reference>
          <reference field="18" count="1" selected="0">
            <x v="119"/>
          </reference>
          <reference field="19" count="1" selected="0">
            <x v="33"/>
          </reference>
          <reference field="20" count="1">
            <x v="104"/>
          </reference>
        </references>
      </pivotArea>
    </format>
    <format dxfId="2744">
      <pivotArea dataOnly="0" labelOnly="1" outline="0" fieldPosition="0">
        <references count="7">
          <reference field="2" count="1" selected="0">
            <x v="50"/>
          </reference>
          <reference field="4" count="1" selected="0">
            <x v="20"/>
          </reference>
          <reference field="6" count="1" selected="0">
            <x v="722"/>
          </reference>
          <reference field="9" count="1" selected="0">
            <x v="0"/>
          </reference>
          <reference field="18" count="1" selected="0">
            <x v="149"/>
          </reference>
          <reference field="19" count="1" selected="0">
            <x v="115"/>
          </reference>
          <reference field="20" count="1">
            <x v="48"/>
          </reference>
        </references>
      </pivotArea>
    </format>
    <format dxfId="2745">
      <pivotArea dataOnly="0" labelOnly="1" outline="0" fieldPosition="0">
        <references count="7">
          <reference field="2" count="1" selected="0">
            <x v="50"/>
          </reference>
          <reference field="4" count="1" selected="0">
            <x v="20"/>
          </reference>
          <reference field="6" count="1" selected="0">
            <x v="728"/>
          </reference>
          <reference field="9" count="1" selected="0">
            <x v="2"/>
          </reference>
          <reference field="18" count="1" selected="0">
            <x v="149"/>
          </reference>
          <reference field="19" count="1" selected="0">
            <x v="115"/>
          </reference>
          <reference field="20" count="1">
            <x v="48"/>
          </reference>
        </references>
      </pivotArea>
    </format>
    <format dxfId="2746">
      <pivotArea dataOnly="0" labelOnly="1" outline="0" fieldPosition="0">
        <references count="7">
          <reference field="2" count="1" selected="0">
            <x v="62"/>
          </reference>
          <reference field="4" count="1" selected="0">
            <x v="20"/>
          </reference>
          <reference field="6" count="1" selected="0">
            <x v="728"/>
          </reference>
          <reference field="9" count="1" selected="0">
            <x v="2"/>
          </reference>
          <reference field="18" count="1" selected="0">
            <x v="119"/>
          </reference>
          <reference field="19" count="1" selected="0">
            <x v="33"/>
          </reference>
          <reference field="20" count="2">
            <x v="65"/>
            <x v="104"/>
          </reference>
        </references>
      </pivotArea>
    </format>
    <format dxfId="2747">
      <pivotArea dataOnly="0" labelOnly="1" outline="0" fieldPosition="0">
        <references count="7">
          <reference field="2" count="1" selected="0">
            <x v="51"/>
          </reference>
          <reference field="4" count="1" selected="0">
            <x v="21"/>
          </reference>
          <reference field="6" count="1" selected="0">
            <x v="16"/>
          </reference>
          <reference field="9" count="1" selected="0">
            <x v="0"/>
          </reference>
          <reference field="18" count="1" selected="0">
            <x v="229"/>
          </reference>
          <reference field="19" count="1" selected="0">
            <x v="138"/>
          </reference>
          <reference field="20" count="1">
            <x v="47"/>
          </reference>
        </references>
      </pivotArea>
    </format>
    <format dxfId="2748">
      <pivotArea dataOnly="0" labelOnly="1" outline="0" fieldPosition="0">
        <references count="7">
          <reference field="2" count="1" selected="0">
            <x v="89"/>
          </reference>
          <reference field="4" count="1" selected="0">
            <x v="21"/>
          </reference>
          <reference field="6" count="1" selected="0">
            <x v="50"/>
          </reference>
          <reference field="9" count="1" selected="0">
            <x v="0"/>
          </reference>
          <reference field="18" count="1" selected="0">
            <x v="177"/>
          </reference>
          <reference field="19" count="1" selected="0">
            <x v="105"/>
          </reference>
          <reference field="20" count="1">
            <x v="92"/>
          </reference>
        </references>
      </pivotArea>
    </format>
    <format dxfId="2749">
      <pivotArea dataOnly="0" labelOnly="1" outline="0" fieldPosition="0">
        <references count="7">
          <reference field="2" count="1" selected="0">
            <x v="89"/>
          </reference>
          <reference field="4" count="1" selected="0">
            <x v="21"/>
          </reference>
          <reference field="6" count="1" selected="0">
            <x v="60"/>
          </reference>
          <reference field="9" count="1" selected="0">
            <x v="0"/>
          </reference>
          <reference field="18" count="1" selected="0">
            <x v="42"/>
          </reference>
          <reference field="19" count="1" selected="0">
            <x v="59"/>
          </reference>
          <reference field="20" count="1">
            <x v="92"/>
          </reference>
        </references>
      </pivotArea>
    </format>
    <format dxfId="2750">
      <pivotArea dataOnly="0" labelOnly="1" outline="0" fieldPosition="0">
        <references count="7">
          <reference field="2" count="1" selected="0">
            <x v="89"/>
          </reference>
          <reference field="4" count="1" selected="0">
            <x v="21"/>
          </reference>
          <reference field="6" count="1" selected="0">
            <x v="79"/>
          </reference>
          <reference field="9" count="1" selected="0">
            <x v="0"/>
          </reference>
          <reference field="18" count="1" selected="0">
            <x v="42"/>
          </reference>
          <reference field="19" count="1" selected="0">
            <x v="59"/>
          </reference>
          <reference field="20" count="1">
            <x v="92"/>
          </reference>
        </references>
      </pivotArea>
    </format>
    <format dxfId="2751">
      <pivotArea dataOnly="0" labelOnly="1" outline="0" fieldPosition="0">
        <references count="7">
          <reference field="2" count="1" selected="0">
            <x v="89"/>
          </reference>
          <reference field="4" count="1" selected="0">
            <x v="21"/>
          </reference>
          <reference field="6" count="1" selected="0">
            <x v="107"/>
          </reference>
          <reference field="9" count="1" selected="0">
            <x v="0"/>
          </reference>
          <reference field="18" count="1" selected="0">
            <x v="189"/>
          </reference>
          <reference field="19" count="1" selected="0">
            <x v="104"/>
          </reference>
          <reference field="20" count="1">
            <x v="92"/>
          </reference>
        </references>
      </pivotArea>
    </format>
    <format dxfId="2752">
      <pivotArea dataOnly="0" labelOnly="1" outline="0" fieldPosition="0">
        <references count="7">
          <reference field="2" count="1" selected="0">
            <x v="51"/>
          </reference>
          <reference field="4" count="1" selected="0">
            <x v="21"/>
          </reference>
          <reference field="6" count="1" selected="0">
            <x v="111"/>
          </reference>
          <reference field="9" count="1" selected="0">
            <x v="0"/>
          </reference>
          <reference field="18" count="1" selected="0">
            <x v="228"/>
          </reference>
          <reference field="19" count="1" selected="0">
            <x v="137"/>
          </reference>
          <reference field="20" count="1">
            <x v="47"/>
          </reference>
        </references>
      </pivotArea>
    </format>
    <format dxfId="2753">
      <pivotArea dataOnly="0" labelOnly="1" outline="0" fieldPosition="0">
        <references count="7">
          <reference field="2" count="1" selected="0">
            <x v="89"/>
          </reference>
          <reference field="4" count="1" selected="0">
            <x v="21"/>
          </reference>
          <reference field="6" count="1" selected="0">
            <x v="156"/>
          </reference>
          <reference field="9" count="1" selected="0">
            <x v="0"/>
          </reference>
          <reference field="18" count="1" selected="0">
            <x v="42"/>
          </reference>
          <reference field="19" count="1" selected="0">
            <x v="59"/>
          </reference>
          <reference field="20" count="1">
            <x v="92"/>
          </reference>
        </references>
      </pivotArea>
    </format>
    <format dxfId="2754">
      <pivotArea dataOnly="0" labelOnly="1" outline="0" fieldPosition="0">
        <references count="7">
          <reference field="2" count="1" selected="0">
            <x v="51"/>
          </reference>
          <reference field="4" count="1" selected="0">
            <x v="21"/>
          </reference>
          <reference field="6" count="1" selected="0">
            <x v="171"/>
          </reference>
          <reference field="9" count="1" selected="0">
            <x v="0"/>
          </reference>
          <reference field="18" count="1" selected="0">
            <x v="229"/>
          </reference>
          <reference field="19" count="1" selected="0">
            <x v="138"/>
          </reference>
          <reference field="20" count="1">
            <x v="47"/>
          </reference>
        </references>
      </pivotArea>
    </format>
    <format dxfId="2755">
      <pivotArea dataOnly="0" labelOnly="1" outline="0" fieldPosition="0">
        <references count="7">
          <reference field="2" count="1" selected="0">
            <x v="89"/>
          </reference>
          <reference field="4" count="1" selected="0">
            <x v="21"/>
          </reference>
          <reference field="6" count="1" selected="0">
            <x v="193"/>
          </reference>
          <reference field="9" count="1" selected="0">
            <x v="0"/>
          </reference>
          <reference field="18" count="1" selected="0">
            <x v="42"/>
          </reference>
          <reference field="19" count="1" selected="0">
            <x v="59"/>
          </reference>
          <reference field="20" count="1">
            <x v="92"/>
          </reference>
        </references>
      </pivotArea>
    </format>
    <format dxfId="2756">
      <pivotArea dataOnly="0" labelOnly="1" outline="0" fieldPosition="0">
        <references count="7">
          <reference field="2" count="1" selected="0">
            <x v="89"/>
          </reference>
          <reference field="4" count="1" selected="0">
            <x v="21"/>
          </reference>
          <reference field="6" count="1" selected="0">
            <x v="228"/>
          </reference>
          <reference field="9" count="1" selected="0">
            <x v="0"/>
          </reference>
          <reference field="18" count="1" selected="0">
            <x v="42"/>
          </reference>
          <reference field="19" count="1" selected="0">
            <x v="59"/>
          </reference>
          <reference field="20" count="1">
            <x v="92"/>
          </reference>
        </references>
      </pivotArea>
    </format>
    <format dxfId="2757">
      <pivotArea dataOnly="0" labelOnly="1" outline="0" fieldPosition="0">
        <references count="7">
          <reference field="2" count="1" selected="0">
            <x v="89"/>
          </reference>
          <reference field="4" count="1" selected="0">
            <x v="21"/>
          </reference>
          <reference field="6" count="1" selected="0">
            <x v="232"/>
          </reference>
          <reference field="9" count="1" selected="0">
            <x v="0"/>
          </reference>
          <reference field="18" count="1" selected="0">
            <x v="42"/>
          </reference>
          <reference field="19" count="1" selected="0">
            <x v="59"/>
          </reference>
          <reference field="20" count="1">
            <x v="92"/>
          </reference>
        </references>
      </pivotArea>
    </format>
    <format dxfId="2758">
      <pivotArea dataOnly="0" labelOnly="1" outline="0" fieldPosition="0">
        <references count="7">
          <reference field="2" count="1" selected="0">
            <x v="89"/>
          </reference>
          <reference field="4" count="1" selected="0">
            <x v="21"/>
          </reference>
          <reference field="6" count="1" selected="0">
            <x v="245"/>
          </reference>
          <reference field="9" count="1" selected="0">
            <x v="0"/>
          </reference>
          <reference field="18" count="1" selected="0">
            <x v="42"/>
          </reference>
          <reference field="19" count="1" selected="0">
            <x v="59"/>
          </reference>
          <reference field="20" count="1">
            <x v="92"/>
          </reference>
        </references>
      </pivotArea>
    </format>
    <format dxfId="2759">
      <pivotArea dataOnly="0" labelOnly="1" outline="0" fieldPosition="0">
        <references count="7">
          <reference field="2" count="1" selected="0">
            <x v="89"/>
          </reference>
          <reference field="4" count="1" selected="0">
            <x v="21"/>
          </reference>
          <reference field="6" count="1" selected="0">
            <x v="261"/>
          </reference>
          <reference field="9" count="1" selected="0">
            <x v="0"/>
          </reference>
          <reference field="18" count="1" selected="0">
            <x v="42"/>
          </reference>
          <reference field="19" count="1" selected="0">
            <x v="59"/>
          </reference>
          <reference field="20" count="1">
            <x v="92"/>
          </reference>
        </references>
      </pivotArea>
    </format>
    <format dxfId="2760">
      <pivotArea dataOnly="0" labelOnly="1" outline="0" fieldPosition="0">
        <references count="7">
          <reference field="2" count="1" selected="0">
            <x v="51"/>
          </reference>
          <reference field="4" count="1" selected="0">
            <x v="21"/>
          </reference>
          <reference field="6" count="1" selected="0">
            <x v="301"/>
          </reference>
          <reference field="9" count="1" selected="0">
            <x v="0"/>
          </reference>
          <reference field="18" count="1" selected="0">
            <x v="228"/>
          </reference>
          <reference field="19" count="1" selected="0">
            <x v="137"/>
          </reference>
          <reference field="20" count="1">
            <x v="47"/>
          </reference>
        </references>
      </pivotArea>
    </format>
    <format dxfId="2761">
      <pivotArea dataOnly="0" labelOnly="1" outline="0" fieldPosition="0">
        <references count="7">
          <reference field="2" count="1" selected="0">
            <x v="89"/>
          </reference>
          <reference field="4" count="1" selected="0">
            <x v="21"/>
          </reference>
          <reference field="6" count="1" selected="0">
            <x v="312"/>
          </reference>
          <reference field="9" count="1" selected="0">
            <x v="0"/>
          </reference>
          <reference field="18" count="1" selected="0">
            <x v="42"/>
          </reference>
          <reference field="19" count="1" selected="0">
            <x v="59"/>
          </reference>
          <reference field="20" count="1">
            <x v="92"/>
          </reference>
        </references>
      </pivotArea>
    </format>
    <format dxfId="2762">
      <pivotArea dataOnly="0" labelOnly="1" outline="0" fieldPosition="0">
        <references count="7">
          <reference field="2" count="1" selected="0">
            <x v="89"/>
          </reference>
          <reference field="4" count="1" selected="0">
            <x v="21"/>
          </reference>
          <reference field="6" count="1" selected="0">
            <x v="324"/>
          </reference>
          <reference field="9" count="1" selected="0">
            <x v="0"/>
          </reference>
          <reference field="18" count="1" selected="0">
            <x v="42"/>
          </reference>
          <reference field="19" count="1" selected="0">
            <x v="59"/>
          </reference>
          <reference field="20" count="1">
            <x v="92"/>
          </reference>
        </references>
      </pivotArea>
    </format>
    <format dxfId="2763">
      <pivotArea dataOnly="0" labelOnly="1" outline="0" fieldPosition="0">
        <references count="7">
          <reference field="2" count="1" selected="0">
            <x v="89"/>
          </reference>
          <reference field="4" count="1" selected="0">
            <x v="21"/>
          </reference>
          <reference field="6" count="1" selected="0">
            <x v="359"/>
          </reference>
          <reference field="9" count="1" selected="0">
            <x v="0"/>
          </reference>
          <reference field="18" count="1" selected="0">
            <x v="42"/>
          </reference>
          <reference field="19" count="1" selected="0">
            <x v="59"/>
          </reference>
          <reference field="20" count="1">
            <x v="92"/>
          </reference>
        </references>
      </pivotArea>
    </format>
    <format dxfId="2764">
      <pivotArea dataOnly="0" labelOnly="1" outline="0" fieldPosition="0">
        <references count="7">
          <reference field="2" count="1" selected="0">
            <x v="89"/>
          </reference>
          <reference field="4" count="1" selected="0">
            <x v="21"/>
          </reference>
          <reference field="6" count="1" selected="0">
            <x v="363"/>
          </reference>
          <reference field="9" count="1" selected="0">
            <x v="0"/>
          </reference>
          <reference field="18" count="1" selected="0">
            <x v="189"/>
          </reference>
          <reference field="19" count="1" selected="0">
            <x v="104"/>
          </reference>
          <reference field="20" count="1">
            <x v="92"/>
          </reference>
        </references>
      </pivotArea>
    </format>
    <format dxfId="2765">
      <pivotArea dataOnly="0" labelOnly="1" outline="0" fieldPosition="0">
        <references count="7">
          <reference field="2" count="1" selected="0">
            <x v="89"/>
          </reference>
          <reference field="4" count="1" selected="0">
            <x v="21"/>
          </reference>
          <reference field="6" count="1" selected="0">
            <x v="375"/>
          </reference>
          <reference field="9" count="1" selected="0">
            <x v="0"/>
          </reference>
          <reference field="18" count="1" selected="0">
            <x v="42"/>
          </reference>
          <reference field="19" count="1" selected="0">
            <x v="59"/>
          </reference>
          <reference field="20" count="1">
            <x v="92"/>
          </reference>
        </references>
      </pivotArea>
    </format>
    <format dxfId="2766">
      <pivotArea dataOnly="0" labelOnly="1" outline="0" fieldPosition="0">
        <references count="7">
          <reference field="2" count="1" selected="0">
            <x v="89"/>
          </reference>
          <reference field="4" count="1" selected="0">
            <x v="21"/>
          </reference>
          <reference field="6" count="1" selected="0">
            <x v="389"/>
          </reference>
          <reference field="9" count="1" selected="0">
            <x v="0"/>
          </reference>
          <reference field="18" count="1" selected="0">
            <x v="42"/>
          </reference>
          <reference field="19" count="1" selected="0">
            <x v="59"/>
          </reference>
          <reference field="20" count="1">
            <x v="92"/>
          </reference>
        </references>
      </pivotArea>
    </format>
    <format dxfId="2767">
      <pivotArea dataOnly="0" labelOnly="1" outline="0" fieldPosition="0">
        <references count="7">
          <reference field="2" count="1" selected="0">
            <x v="89"/>
          </reference>
          <reference field="4" count="1" selected="0">
            <x v="21"/>
          </reference>
          <reference field="6" count="1" selected="0">
            <x v="403"/>
          </reference>
          <reference field="9" count="1" selected="0">
            <x v="0"/>
          </reference>
          <reference field="18" count="1" selected="0">
            <x v="42"/>
          </reference>
          <reference field="19" count="1" selected="0">
            <x v="59"/>
          </reference>
          <reference field="20" count="1">
            <x v="92"/>
          </reference>
        </references>
      </pivotArea>
    </format>
    <format dxfId="2768">
      <pivotArea dataOnly="0" labelOnly="1" outline="0" fieldPosition="0">
        <references count="7">
          <reference field="2" count="1" selected="0">
            <x v="89"/>
          </reference>
          <reference field="4" count="1" selected="0">
            <x v="21"/>
          </reference>
          <reference field="6" count="1" selected="0">
            <x v="421"/>
          </reference>
          <reference field="9" count="1" selected="0">
            <x v="0"/>
          </reference>
          <reference field="18" count="1" selected="0">
            <x v="42"/>
          </reference>
          <reference field="19" count="1" selected="0">
            <x v="59"/>
          </reference>
          <reference field="20" count="1">
            <x v="92"/>
          </reference>
        </references>
      </pivotArea>
    </format>
    <format dxfId="2769">
      <pivotArea dataOnly="0" labelOnly="1" outline="0" fieldPosition="0">
        <references count="7">
          <reference field="2" count="1" selected="0">
            <x v="89"/>
          </reference>
          <reference field="4" count="1" selected="0">
            <x v="21"/>
          </reference>
          <reference field="6" count="1" selected="0">
            <x v="444"/>
          </reference>
          <reference field="9" count="1" selected="0">
            <x v="0"/>
          </reference>
          <reference field="18" count="1" selected="0">
            <x v="177"/>
          </reference>
          <reference field="19" count="1" selected="0">
            <x v="105"/>
          </reference>
          <reference field="20" count="1">
            <x v="92"/>
          </reference>
        </references>
      </pivotArea>
    </format>
    <format dxfId="2770">
      <pivotArea dataOnly="0" labelOnly="1" outline="0" fieldPosition="0">
        <references count="7">
          <reference field="2" count="1" selected="0">
            <x v="89"/>
          </reference>
          <reference field="4" count="1" selected="0">
            <x v="21"/>
          </reference>
          <reference field="6" count="1" selected="0">
            <x v="458"/>
          </reference>
          <reference field="9" count="1" selected="0">
            <x v="0"/>
          </reference>
          <reference field="18" count="1" selected="0">
            <x v="177"/>
          </reference>
          <reference field="19" count="1" selected="0">
            <x v="105"/>
          </reference>
          <reference field="20" count="1">
            <x v="92"/>
          </reference>
        </references>
      </pivotArea>
    </format>
    <format dxfId="2771">
      <pivotArea dataOnly="0" labelOnly="1" outline="0" fieldPosition="0">
        <references count="7">
          <reference field="2" count="1" selected="0">
            <x v="89"/>
          </reference>
          <reference field="4" count="1" selected="0">
            <x v="21"/>
          </reference>
          <reference field="6" count="1" selected="0">
            <x v="461"/>
          </reference>
          <reference field="9" count="1" selected="0">
            <x v="0"/>
          </reference>
          <reference field="18" count="1" selected="0">
            <x v="42"/>
          </reference>
          <reference field="19" count="1" selected="0">
            <x v="59"/>
          </reference>
          <reference field="20" count="1">
            <x v="92"/>
          </reference>
        </references>
      </pivotArea>
    </format>
    <format dxfId="2772">
      <pivotArea dataOnly="0" labelOnly="1" outline="0" fieldPosition="0">
        <references count="7">
          <reference field="2" count="1" selected="0">
            <x v="89"/>
          </reference>
          <reference field="4" count="1" selected="0">
            <x v="21"/>
          </reference>
          <reference field="6" count="1" selected="0">
            <x v="463"/>
          </reference>
          <reference field="9" count="1" selected="0">
            <x v="0"/>
          </reference>
          <reference field="18" count="1" selected="0">
            <x v="42"/>
          </reference>
          <reference field="19" count="1" selected="0">
            <x v="59"/>
          </reference>
          <reference field="20" count="1">
            <x v="92"/>
          </reference>
        </references>
      </pivotArea>
    </format>
    <format dxfId="2773">
      <pivotArea dataOnly="0" labelOnly="1" outline="0" fieldPosition="0">
        <references count="7">
          <reference field="2" count="1" selected="0">
            <x v="89"/>
          </reference>
          <reference field="4" count="1" selected="0">
            <x v="21"/>
          </reference>
          <reference field="6" count="1" selected="0">
            <x v="482"/>
          </reference>
          <reference field="9" count="1" selected="0">
            <x v="0"/>
          </reference>
          <reference field="18" count="1" selected="0">
            <x v="42"/>
          </reference>
          <reference field="19" count="1" selected="0">
            <x v="59"/>
          </reference>
          <reference field="20" count="1">
            <x v="92"/>
          </reference>
        </references>
      </pivotArea>
    </format>
    <format dxfId="2774">
      <pivotArea dataOnly="0" labelOnly="1" outline="0" fieldPosition="0">
        <references count="7">
          <reference field="2" count="1" selected="0">
            <x v="89"/>
          </reference>
          <reference field="4" count="1" selected="0">
            <x v="21"/>
          </reference>
          <reference field="6" count="1" selected="0">
            <x v="483"/>
          </reference>
          <reference field="9" count="1" selected="0">
            <x v="0"/>
          </reference>
          <reference field="18" count="1" selected="0">
            <x v="42"/>
          </reference>
          <reference field="19" count="1" selected="0">
            <x v="59"/>
          </reference>
          <reference field="20" count="1">
            <x v="92"/>
          </reference>
        </references>
      </pivotArea>
    </format>
    <format dxfId="2775">
      <pivotArea dataOnly="0" labelOnly="1" outline="0" fieldPosition="0">
        <references count="7">
          <reference field="2" count="1" selected="0">
            <x v="89"/>
          </reference>
          <reference field="4" count="1" selected="0">
            <x v="21"/>
          </reference>
          <reference field="6" count="1" selected="0">
            <x v="497"/>
          </reference>
          <reference field="9" count="1" selected="0">
            <x v="0"/>
          </reference>
          <reference field="18" count="1" selected="0">
            <x v="42"/>
          </reference>
          <reference field="19" count="1" selected="0">
            <x v="59"/>
          </reference>
          <reference field="20" count="1">
            <x v="92"/>
          </reference>
        </references>
      </pivotArea>
    </format>
    <format dxfId="2776">
      <pivotArea dataOnly="0" labelOnly="1" outline="0" fieldPosition="0">
        <references count="7">
          <reference field="2" count="1" selected="0">
            <x v="89"/>
          </reference>
          <reference field="4" count="1" selected="0">
            <x v="21"/>
          </reference>
          <reference field="6" count="1" selected="0">
            <x v="533"/>
          </reference>
          <reference field="9" count="1" selected="0">
            <x v="0"/>
          </reference>
          <reference field="18" count="1" selected="0">
            <x v="42"/>
          </reference>
          <reference field="19" count="1" selected="0">
            <x v="59"/>
          </reference>
          <reference field="20" count="1">
            <x v="92"/>
          </reference>
        </references>
      </pivotArea>
    </format>
    <format dxfId="2777">
      <pivotArea dataOnly="0" labelOnly="1" outline="0" fieldPosition="0">
        <references count="7">
          <reference field="2" count="1" selected="0">
            <x v="51"/>
          </reference>
          <reference field="4" count="1" selected="0">
            <x v="21"/>
          </reference>
          <reference field="6" count="1" selected="0">
            <x v="561"/>
          </reference>
          <reference field="9" count="1" selected="0">
            <x v="0"/>
          </reference>
          <reference field="18" count="1" selected="0">
            <x v="3"/>
          </reference>
          <reference field="19" count="1" selected="0">
            <x v="89"/>
          </reference>
          <reference field="20" count="1">
            <x v="47"/>
          </reference>
        </references>
      </pivotArea>
    </format>
    <format dxfId="2778">
      <pivotArea dataOnly="0" labelOnly="1" outline="0" fieldPosition="0">
        <references count="7">
          <reference field="2" count="1" selected="0">
            <x v="89"/>
          </reference>
          <reference field="4" count="1" selected="0">
            <x v="21"/>
          </reference>
          <reference field="6" count="1" selected="0">
            <x v="564"/>
          </reference>
          <reference field="9" count="1" selected="0">
            <x v="0"/>
          </reference>
          <reference field="18" count="1" selected="0">
            <x v="42"/>
          </reference>
          <reference field="19" count="1" selected="0">
            <x v="59"/>
          </reference>
          <reference field="20" count="1">
            <x v="92"/>
          </reference>
        </references>
      </pivotArea>
    </format>
    <format dxfId="2779">
      <pivotArea dataOnly="0" labelOnly="1" outline="0" fieldPosition="0">
        <references count="7">
          <reference field="2" count="1" selected="0">
            <x v="89"/>
          </reference>
          <reference field="4" count="1" selected="0">
            <x v="21"/>
          </reference>
          <reference field="6" count="1" selected="0">
            <x v="565"/>
          </reference>
          <reference field="9" count="1" selected="0">
            <x v="0"/>
          </reference>
          <reference field="18" count="1" selected="0">
            <x v="42"/>
          </reference>
          <reference field="19" count="1" selected="0">
            <x v="59"/>
          </reference>
          <reference field="20" count="1">
            <x v="92"/>
          </reference>
        </references>
      </pivotArea>
    </format>
    <format dxfId="2780">
      <pivotArea dataOnly="0" labelOnly="1" outline="0" fieldPosition="0">
        <references count="7">
          <reference field="2" count="1" selected="0">
            <x v="89"/>
          </reference>
          <reference field="4" count="1" selected="0">
            <x v="21"/>
          </reference>
          <reference field="6" count="1" selected="0">
            <x v="566"/>
          </reference>
          <reference field="9" count="1" selected="0">
            <x v="0"/>
          </reference>
          <reference field="18" count="1" selected="0">
            <x v="42"/>
          </reference>
          <reference field="19" count="1" selected="0">
            <x v="59"/>
          </reference>
          <reference field="20" count="1">
            <x v="92"/>
          </reference>
        </references>
      </pivotArea>
    </format>
    <format dxfId="2781">
      <pivotArea dataOnly="0" labelOnly="1" outline="0" fieldPosition="0">
        <references count="7">
          <reference field="2" count="1" selected="0">
            <x v="89"/>
          </reference>
          <reference field="4" count="1" selected="0">
            <x v="21"/>
          </reference>
          <reference field="6" count="1" selected="0">
            <x v="577"/>
          </reference>
          <reference field="9" count="1" selected="0">
            <x v="0"/>
          </reference>
          <reference field="18" count="1" selected="0">
            <x v="42"/>
          </reference>
          <reference field="19" count="1" selected="0">
            <x v="59"/>
          </reference>
          <reference field="20" count="1">
            <x v="92"/>
          </reference>
        </references>
      </pivotArea>
    </format>
    <format dxfId="2782">
      <pivotArea dataOnly="0" labelOnly="1" outline="0" fieldPosition="0">
        <references count="7">
          <reference field="2" count="1" selected="0">
            <x v="51"/>
          </reference>
          <reference field="4" count="1" selected="0">
            <x v="21"/>
          </reference>
          <reference field="6" count="1" selected="0">
            <x v="623"/>
          </reference>
          <reference field="9" count="1" selected="0">
            <x v="1"/>
          </reference>
          <reference field="18" count="1" selected="0">
            <x v="228"/>
          </reference>
          <reference field="19" count="1" selected="0">
            <x v="137"/>
          </reference>
          <reference field="20" count="1">
            <x v="47"/>
          </reference>
        </references>
      </pivotArea>
    </format>
    <format dxfId="2783">
      <pivotArea dataOnly="0" labelOnly="1" outline="0" fieldPosition="0">
        <references count="7">
          <reference field="2" count="1" selected="0">
            <x v="89"/>
          </reference>
          <reference field="4" count="1" selected="0">
            <x v="21"/>
          </reference>
          <reference field="6" count="1" selected="0">
            <x v="623"/>
          </reference>
          <reference field="9" count="1" selected="0">
            <x v="1"/>
          </reference>
          <reference field="18" count="1" selected="0">
            <x v="42"/>
          </reference>
          <reference field="19" count="1" selected="0">
            <x v="59"/>
          </reference>
          <reference field="20" count="1">
            <x v="92"/>
          </reference>
        </references>
      </pivotArea>
    </format>
    <format dxfId="2784">
      <pivotArea dataOnly="0" labelOnly="1" outline="0" fieldPosition="0">
        <references count="7">
          <reference field="2" count="1" selected="0">
            <x v="89"/>
          </reference>
          <reference field="4" count="1" selected="0">
            <x v="21"/>
          </reference>
          <reference field="6" count="1" selected="0">
            <x v="631"/>
          </reference>
          <reference field="9" count="1" selected="0">
            <x v="0"/>
          </reference>
          <reference field="18" count="1" selected="0">
            <x v="177"/>
          </reference>
          <reference field="19" count="1" selected="0">
            <x v="105"/>
          </reference>
          <reference field="20" count="1">
            <x v="92"/>
          </reference>
        </references>
      </pivotArea>
    </format>
    <format dxfId="2785">
      <pivotArea dataOnly="0" labelOnly="1" outline="0" fieldPosition="0">
        <references count="7">
          <reference field="2" count="1" selected="0">
            <x v="89"/>
          </reference>
          <reference field="4" count="1" selected="0">
            <x v="21"/>
          </reference>
          <reference field="6" count="1" selected="0">
            <x v="632"/>
          </reference>
          <reference field="9" count="1" selected="0">
            <x v="0"/>
          </reference>
          <reference field="18" count="1" selected="0">
            <x v="42"/>
          </reference>
          <reference field="19" count="1" selected="0">
            <x v="59"/>
          </reference>
          <reference field="20" count="1">
            <x v="92"/>
          </reference>
        </references>
      </pivotArea>
    </format>
    <format dxfId="2786">
      <pivotArea dataOnly="0" labelOnly="1" outline="0" fieldPosition="0">
        <references count="7">
          <reference field="2" count="1" selected="0">
            <x v="89"/>
          </reference>
          <reference field="4" count="1" selected="0">
            <x v="21"/>
          </reference>
          <reference field="6" count="1" selected="0">
            <x v="649"/>
          </reference>
          <reference field="9" count="1" selected="0">
            <x v="0"/>
          </reference>
          <reference field="18" count="1" selected="0">
            <x v="189"/>
          </reference>
          <reference field="19" count="1" selected="0">
            <x v="104"/>
          </reference>
          <reference field="20" count="1">
            <x v="92"/>
          </reference>
        </references>
      </pivotArea>
    </format>
    <format dxfId="2787">
      <pivotArea dataOnly="0" labelOnly="1" outline="0" fieldPosition="0">
        <references count="7">
          <reference field="2" count="1" selected="0">
            <x v="89"/>
          </reference>
          <reference field="4" count="1" selected="0">
            <x v="21"/>
          </reference>
          <reference field="6" count="1" selected="0">
            <x v="655"/>
          </reference>
          <reference field="9" count="1" selected="0">
            <x v="0"/>
          </reference>
          <reference field="18" count="1" selected="0">
            <x v="177"/>
          </reference>
          <reference field="19" count="1" selected="0">
            <x v="105"/>
          </reference>
          <reference field="20" count="1">
            <x v="92"/>
          </reference>
        </references>
      </pivotArea>
    </format>
    <format dxfId="2788">
      <pivotArea dataOnly="0" labelOnly="1" outline="0" fieldPosition="0">
        <references count="7">
          <reference field="2" count="1" selected="0">
            <x v="89"/>
          </reference>
          <reference field="4" count="1" selected="0">
            <x v="21"/>
          </reference>
          <reference field="6" count="1" selected="0">
            <x v="656"/>
          </reference>
          <reference field="9" count="1" selected="0">
            <x v="0"/>
          </reference>
          <reference field="18" count="1" selected="0">
            <x v="42"/>
          </reference>
          <reference field="19" count="1" selected="0">
            <x v="59"/>
          </reference>
          <reference field="20" count="1">
            <x v="92"/>
          </reference>
        </references>
      </pivotArea>
    </format>
    <format dxfId="2789">
      <pivotArea dataOnly="0" labelOnly="1" outline="0" fieldPosition="0">
        <references count="7">
          <reference field="2" count="1" selected="0">
            <x v="89"/>
          </reference>
          <reference field="4" count="1" selected="0">
            <x v="21"/>
          </reference>
          <reference field="6" count="1" selected="0">
            <x v="680"/>
          </reference>
          <reference field="9" count="1" selected="0">
            <x v="0"/>
          </reference>
          <reference field="18" count="1" selected="0">
            <x v="177"/>
          </reference>
          <reference field="19" count="1" selected="0">
            <x v="105"/>
          </reference>
          <reference field="20" count="1">
            <x v="92"/>
          </reference>
        </references>
      </pivotArea>
    </format>
    <format dxfId="2790">
      <pivotArea dataOnly="0" labelOnly="1" outline="0" fieldPosition="0">
        <references count="7">
          <reference field="2" count="1" selected="0">
            <x v="89"/>
          </reference>
          <reference field="4" count="1" selected="0">
            <x v="21"/>
          </reference>
          <reference field="6" count="1" selected="0">
            <x v="705"/>
          </reference>
          <reference field="9" count="1" selected="0">
            <x v="0"/>
          </reference>
          <reference field="18" count="1" selected="0">
            <x v="42"/>
          </reference>
          <reference field="19" count="1" selected="0">
            <x v="59"/>
          </reference>
          <reference field="20" count="1">
            <x v="92"/>
          </reference>
        </references>
      </pivotArea>
    </format>
    <format dxfId="2791">
      <pivotArea dataOnly="0" labelOnly="1" outline="0" fieldPosition="0">
        <references count="7">
          <reference field="2" count="1" selected="0">
            <x v="89"/>
          </reference>
          <reference field="4" count="1" selected="0">
            <x v="21"/>
          </reference>
          <reference field="6" count="1" selected="0">
            <x v="717"/>
          </reference>
          <reference field="9" count="1" selected="0">
            <x v="0"/>
          </reference>
          <reference field="18" count="1" selected="0">
            <x v="42"/>
          </reference>
          <reference field="19" count="1" selected="0">
            <x v="59"/>
          </reference>
          <reference field="20" count="1">
            <x v="92"/>
          </reference>
        </references>
      </pivotArea>
    </format>
    <format dxfId="2792">
      <pivotArea dataOnly="0" labelOnly="1" outline="0" fieldPosition="0">
        <references count="7">
          <reference field="2" count="1" selected="0">
            <x v="51"/>
          </reference>
          <reference field="4" count="1" selected="0">
            <x v="21"/>
          </reference>
          <reference field="6" count="1" selected="0">
            <x v="719"/>
          </reference>
          <reference field="9" count="1" selected="0">
            <x v="0"/>
          </reference>
          <reference field="18" count="1" selected="0">
            <x v="229"/>
          </reference>
          <reference field="19" count="1" selected="0">
            <x v="138"/>
          </reference>
          <reference field="20" count="1">
            <x v="47"/>
          </reference>
        </references>
      </pivotArea>
    </format>
    <format dxfId="2793">
      <pivotArea dataOnly="0" labelOnly="1" outline="0" fieldPosition="0">
        <references count="7">
          <reference field="2" count="1" selected="0">
            <x v="89"/>
          </reference>
          <reference field="4" count="1" selected="0">
            <x v="21"/>
          </reference>
          <reference field="6" count="1" selected="0">
            <x v="724"/>
          </reference>
          <reference field="9" count="1" selected="0">
            <x v="0"/>
          </reference>
          <reference field="18" count="1" selected="0">
            <x v="42"/>
          </reference>
          <reference field="19" count="1" selected="0">
            <x v="59"/>
          </reference>
          <reference field="20" count="1">
            <x v="92"/>
          </reference>
        </references>
      </pivotArea>
    </format>
    <format dxfId="2794">
      <pivotArea dataOnly="0" labelOnly="1" outline="0" fieldPosition="0">
        <references count="7">
          <reference field="2" count="1" selected="0">
            <x v="89"/>
          </reference>
          <reference field="4" count="1" selected="0">
            <x v="21"/>
          </reference>
          <reference field="6" count="1" selected="0">
            <x v="747"/>
          </reference>
          <reference field="9" count="1" selected="0">
            <x v="0"/>
          </reference>
          <reference field="18" count="1" selected="0">
            <x v="42"/>
          </reference>
          <reference field="19" count="1" selected="0">
            <x v="59"/>
          </reference>
          <reference field="20" count="1">
            <x v="92"/>
          </reference>
        </references>
      </pivotArea>
    </format>
    <format dxfId="2795">
      <pivotArea dataOnly="0" labelOnly="1" outline="0" fieldPosition="0">
        <references count="7">
          <reference field="2" count="1" selected="0">
            <x v="89"/>
          </reference>
          <reference field="4" count="1" selected="0">
            <x v="21"/>
          </reference>
          <reference field="6" count="1" selected="0">
            <x v="756"/>
          </reference>
          <reference field="9" count="1" selected="0">
            <x v="0"/>
          </reference>
          <reference field="18" count="1" selected="0">
            <x v="177"/>
          </reference>
          <reference field="19" count="1" selected="0">
            <x v="105"/>
          </reference>
          <reference field="20" count="1">
            <x v="92"/>
          </reference>
        </references>
      </pivotArea>
    </format>
    <format dxfId="2796">
      <pivotArea dataOnly="0" labelOnly="1" outline="0" fieldPosition="0">
        <references count="7">
          <reference field="2" count="1" selected="0">
            <x v="89"/>
          </reference>
          <reference field="4" count="1" selected="0">
            <x v="21"/>
          </reference>
          <reference field="6" count="1" selected="0">
            <x v="762"/>
          </reference>
          <reference field="9" count="1" selected="0">
            <x v="0"/>
          </reference>
          <reference field="18" count="1" selected="0">
            <x v="42"/>
          </reference>
          <reference field="19" count="1" selected="0">
            <x v="59"/>
          </reference>
          <reference field="20" count="1">
            <x v="92"/>
          </reference>
        </references>
      </pivotArea>
    </format>
    <format dxfId="2797">
      <pivotArea dataOnly="0" labelOnly="1" outline="0" fieldPosition="0">
        <references count="7">
          <reference field="2" count="1" selected="0">
            <x v="23"/>
          </reference>
          <reference field="4" count="1" selected="0">
            <x v="22"/>
          </reference>
          <reference field="6" count="1" selected="0">
            <x v="61"/>
          </reference>
          <reference field="9" count="1" selected="0">
            <x v="0"/>
          </reference>
          <reference field="18" count="1" selected="0">
            <x v="191"/>
          </reference>
          <reference field="19" count="1" selected="0">
            <x v="98"/>
          </reference>
          <reference field="20" count="1">
            <x v="18"/>
          </reference>
        </references>
      </pivotArea>
    </format>
    <format dxfId="2798">
      <pivotArea dataOnly="0" labelOnly="1" outline="0" fieldPosition="0">
        <references count="7">
          <reference field="2" count="1" selected="0">
            <x v="44"/>
          </reference>
          <reference field="4" count="1" selected="0">
            <x v="23"/>
          </reference>
          <reference field="6" count="1" selected="0">
            <x v="158"/>
          </reference>
          <reference field="9" count="1" selected="0">
            <x v="0"/>
          </reference>
          <reference field="18" count="1" selected="0">
            <x v="220"/>
          </reference>
          <reference field="19" count="1" selected="0">
            <x v="21"/>
          </reference>
          <reference field="20" count="1">
            <x v="39"/>
          </reference>
        </references>
      </pivotArea>
    </format>
    <format dxfId="2799">
      <pivotArea dataOnly="0" labelOnly="1" outline="0" fieldPosition="0">
        <references count="7">
          <reference field="2" count="1" selected="0">
            <x v="44"/>
          </reference>
          <reference field="4" count="1" selected="0">
            <x v="23"/>
          </reference>
          <reference field="6" count="1" selected="0">
            <x v="240"/>
          </reference>
          <reference field="9" count="1" selected="0">
            <x v="0"/>
          </reference>
          <reference field="18" count="1" selected="0">
            <x v="220"/>
          </reference>
          <reference field="19" count="1" selected="0">
            <x v="21"/>
          </reference>
          <reference field="20" count="1">
            <x v="39"/>
          </reference>
        </references>
      </pivotArea>
    </format>
    <format dxfId="2800">
      <pivotArea dataOnly="0" labelOnly="1" outline="0" fieldPosition="0">
        <references count="7">
          <reference field="2" count="1" selected="0">
            <x v="44"/>
          </reference>
          <reference field="4" count="1" selected="0">
            <x v="23"/>
          </reference>
          <reference field="6" count="1" selected="0">
            <x v="256"/>
          </reference>
          <reference field="9" count="1" selected="0">
            <x v="0"/>
          </reference>
          <reference field="18" count="1" selected="0">
            <x v="220"/>
          </reference>
          <reference field="19" count="1" selected="0">
            <x v="21"/>
          </reference>
          <reference field="20" count="1">
            <x v="39"/>
          </reference>
        </references>
      </pivotArea>
    </format>
    <format dxfId="2801">
      <pivotArea dataOnly="0" labelOnly="1" outline="0" fieldPosition="0">
        <references count="7">
          <reference field="2" count="1" selected="0">
            <x v="44"/>
          </reference>
          <reference field="4" count="1" selected="0">
            <x v="23"/>
          </reference>
          <reference field="6" count="1" selected="0">
            <x v="272"/>
          </reference>
          <reference field="9" count="1" selected="0">
            <x v="0"/>
          </reference>
          <reference field="18" count="1" selected="0">
            <x v="220"/>
          </reference>
          <reference field="19" count="1" selected="0">
            <x v="21"/>
          </reference>
          <reference field="20" count="1">
            <x v="39"/>
          </reference>
        </references>
      </pivotArea>
    </format>
    <format dxfId="2802">
      <pivotArea dataOnly="0" labelOnly="1" outline="0" fieldPosition="0">
        <references count="7">
          <reference field="2" count="1" selected="0">
            <x v="44"/>
          </reference>
          <reference field="4" count="1" selected="0">
            <x v="23"/>
          </reference>
          <reference field="6" count="1" selected="0">
            <x v="284"/>
          </reference>
          <reference field="9" count="1" selected="0">
            <x v="0"/>
          </reference>
          <reference field="18" count="1" selected="0">
            <x v="220"/>
          </reference>
          <reference field="19" count="1" selected="0">
            <x v="21"/>
          </reference>
          <reference field="20" count="1">
            <x v="39"/>
          </reference>
        </references>
      </pivotArea>
    </format>
    <format dxfId="2803">
      <pivotArea dataOnly="0" labelOnly="1" outline="0" fieldPosition="0">
        <references count="7">
          <reference field="2" count="1" selected="0">
            <x v="44"/>
          </reference>
          <reference field="4" count="1" selected="0">
            <x v="23"/>
          </reference>
          <reference field="6" count="1" selected="0">
            <x v="294"/>
          </reference>
          <reference field="9" count="1" selected="0">
            <x v="0"/>
          </reference>
          <reference field="18" count="1" selected="0">
            <x v="220"/>
          </reference>
          <reference field="19" count="1" selected="0">
            <x v="21"/>
          </reference>
          <reference field="20" count="1">
            <x v="39"/>
          </reference>
        </references>
      </pivotArea>
    </format>
    <format dxfId="2804">
      <pivotArea dataOnly="0" labelOnly="1" outline="0" fieldPosition="0">
        <references count="7">
          <reference field="2" count="1" selected="0">
            <x v="44"/>
          </reference>
          <reference field="4" count="1" selected="0">
            <x v="23"/>
          </reference>
          <reference field="6" count="1" selected="0">
            <x v="324"/>
          </reference>
          <reference field="9" count="1" selected="0">
            <x v="0"/>
          </reference>
          <reference field="18" count="1" selected="0">
            <x v="220"/>
          </reference>
          <reference field="19" count="1" selected="0">
            <x v="21"/>
          </reference>
          <reference field="20" count="1">
            <x v="39"/>
          </reference>
        </references>
      </pivotArea>
    </format>
    <format dxfId="2805">
      <pivotArea dataOnly="0" labelOnly="1" outline="0" fieldPosition="0">
        <references count="7">
          <reference field="2" count="1" selected="0">
            <x v="44"/>
          </reference>
          <reference field="4" count="1" selected="0">
            <x v="23"/>
          </reference>
          <reference field="6" count="1" selected="0">
            <x v="329"/>
          </reference>
          <reference field="9" count="1" selected="0">
            <x v="0"/>
          </reference>
          <reference field="18" count="1" selected="0">
            <x v="220"/>
          </reference>
          <reference field="19" count="1" selected="0">
            <x v="21"/>
          </reference>
          <reference field="20" count="1">
            <x v="39"/>
          </reference>
        </references>
      </pivotArea>
    </format>
    <format dxfId="2806">
      <pivotArea dataOnly="0" labelOnly="1" outline="0" fieldPosition="0">
        <references count="7">
          <reference field="2" count="1" selected="0">
            <x v="44"/>
          </reference>
          <reference field="4" count="1" selected="0">
            <x v="23"/>
          </reference>
          <reference field="6" count="1" selected="0">
            <x v="334"/>
          </reference>
          <reference field="9" count="1" selected="0">
            <x v="0"/>
          </reference>
          <reference field="18" count="1" selected="0">
            <x v="220"/>
          </reference>
          <reference field="19" count="1" selected="0">
            <x v="21"/>
          </reference>
          <reference field="20" count="1">
            <x v="39"/>
          </reference>
        </references>
      </pivotArea>
    </format>
    <format dxfId="2807">
      <pivotArea dataOnly="0" labelOnly="1" outline="0" fieldPosition="0">
        <references count="7">
          <reference field="2" count="1" selected="0">
            <x v="44"/>
          </reference>
          <reference field="4" count="1" selected="0">
            <x v="23"/>
          </reference>
          <reference field="6" count="1" selected="0">
            <x v="364"/>
          </reference>
          <reference field="9" count="1" selected="0">
            <x v="0"/>
          </reference>
          <reference field="18" count="1" selected="0">
            <x v="220"/>
          </reference>
          <reference field="19" count="1" selected="0">
            <x v="21"/>
          </reference>
          <reference field="20" count="1">
            <x v="39"/>
          </reference>
        </references>
      </pivotArea>
    </format>
    <format dxfId="2808">
      <pivotArea dataOnly="0" labelOnly="1" outline="0" fieldPosition="0">
        <references count="7">
          <reference field="2" count="1" selected="0">
            <x v="44"/>
          </reference>
          <reference field="4" count="1" selected="0">
            <x v="23"/>
          </reference>
          <reference field="6" count="1" selected="0">
            <x v="418"/>
          </reference>
          <reference field="9" count="1" selected="0">
            <x v="0"/>
          </reference>
          <reference field="18" count="1" selected="0">
            <x v="220"/>
          </reference>
          <reference field="19" count="1" selected="0">
            <x v="21"/>
          </reference>
          <reference field="20" count="1">
            <x v="39"/>
          </reference>
        </references>
      </pivotArea>
    </format>
    <format dxfId="2809">
      <pivotArea dataOnly="0" labelOnly="1" outline="0" fieldPosition="0">
        <references count="7">
          <reference field="2" count="1" selected="0">
            <x v="44"/>
          </reference>
          <reference field="4" count="1" selected="0">
            <x v="23"/>
          </reference>
          <reference field="6" count="1" selected="0">
            <x v="518"/>
          </reference>
          <reference field="9" count="1" selected="0">
            <x v="0"/>
          </reference>
          <reference field="18" count="1" selected="0">
            <x v="220"/>
          </reference>
          <reference field="19" count="1" selected="0">
            <x v="21"/>
          </reference>
          <reference field="20" count="1">
            <x v="39"/>
          </reference>
        </references>
      </pivotArea>
    </format>
    <format dxfId="2810">
      <pivotArea dataOnly="0" labelOnly="1" outline="0" fieldPosition="0">
        <references count="7">
          <reference field="2" count="1" selected="0">
            <x v="44"/>
          </reference>
          <reference field="4" count="1" selected="0">
            <x v="23"/>
          </reference>
          <reference field="6" count="1" selected="0">
            <x v="524"/>
          </reference>
          <reference field="9" count="1" selected="0">
            <x v="0"/>
          </reference>
          <reference field="18" count="1" selected="0">
            <x v="220"/>
          </reference>
          <reference field="19" count="1" selected="0">
            <x v="21"/>
          </reference>
          <reference field="20" count="1">
            <x v="39"/>
          </reference>
        </references>
      </pivotArea>
    </format>
    <format dxfId="2811">
      <pivotArea dataOnly="0" labelOnly="1" outline="0" fieldPosition="0">
        <references count="7">
          <reference field="2" count="1" selected="0">
            <x v="44"/>
          </reference>
          <reference field="4" count="1" selected="0">
            <x v="23"/>
          </reference>
          <reference field="6" count="1" selected="0">
            <x v="658"/>
          </reference>
          <reference field="9" count="1" selected="0">
            <x v="0"/>
          </reference>
          <reference field="18" count="1" selected="0">
            <x v="220"/>
          </reference>
          <reference field="19" count="1" selected="0">
            <x v="21"/>
          </reference>
          <reference field="20" count="1">
            <x v="39"/>
          </reference>
        </references>
      </pivotArea>
    </format>
    <format dxfId="2812">
      <pivotArea dataOnly="0" labelOnly="1" outline="0" fieldPosition="0">
        <references count="7">
          <reference field="2" count="1" selected="0">
            <x v="83"/>
          </reference>
          <reference field="4" count="1" selected="0">
            <x v="24"/>
          </reference>
          <reference field="6" count="1" selected="0">
            <x v="44"/>
          </reference>
          <reference field="9" count="1" selected="0">
            <x v="0"/>
          </reference>
          <reference field="18" count="1" selected="0">
            <x v="203"/>
          </reference>
          <reference field="19" count="1" selected="0">
            <x v="118"/>
          </reference>
          <reference field="20" count="1">
            <x v="78"/>
          </reference>
        </references>
      </pivotArea>
    </format>
    <format dxfId="2813">
      <pivotArea dataOnly="0" labelOnly="1" outline="0" fieldPosition="0">
        <references count="7">
          <reference field="2" count="1" selected="0">
            <x v="83"/>
          </reference>
          <reference field="4" count="1" selected="0">
            <x v="24"/>
          </reference>
          <reference field="6" count="1" selected="0">
            <x v="56"/>
          </reference>
          <reference field="9" count="1" selected="0">
            <x v="0"/>
          </reference>
          <reference field="18" count="1" selected="0">
            <x v="203"/>
          </reference>
          <reference field="19" count="1" selected="0">
            <x v="118"/>
          </reference>
          <reference field="20" count="1">
            <x v="78"/>
          </reference>
        </references>
      </pivotArea>
    </format>
    <format dxfId="2814">
      <pivotArea dataOnly="0" labelOnly="1" outline="0" fieldPosition="0">
        <references count="7">
          <reference field="2" count="1" selected="0">
            <x v="83"/>
          </reference>
          <reference field="4" count="1" selected="0">
            <x v="24"/>
          </reference>
          <reference field="6" count="1" selected="0">
            <x v="75"/>
          </reference>
          <reference field="9" count="1" selected="0">
            <x v="0"/>
          </reference>
          <reference field="18" count="1" selected="0">
            <x v="203"/>
          </reference>
          <reference field="19" count="1" selected="0">
            <x v="118"/>
          </reference>
          <reference field="20" count="1">
            <x v="78"/>
          </reference>
        </references>
      </pivotArea>
    </format>
    <format dxfId="2815">
      <pivotArea dataOnly="0" labelOnly="1" outline="0" fieldPosition="0">
        <references count="7">
          <reference field="2" count="1" selected="0">
            <x v="83"/>
          </reference>
          <reference field="4" count="1" selected="0">
            <x v="24"/>
          </reference>
          <reference field="6" count="1" selected="0">
            <x v="106"/>
          </reference>
          <reference field="9" count="1" selected="0">
            <x v="0"/>
          </reference>
          <reference field="18" count="1" selected="0">
            <x v="203"/>
          </reference>
          <reference field="19" count="1" selected="0">
            <x v="118"/>
          </reference>
          <reference field="20" count="1">
            <x v="78"/>
          </reference>
        </references>
      </pivotArea>
    </format>
    <format dxfId="2816">
      <pivotArea dataOnly="0" labelOnly="1" outline="0" fieldPosition="0">
        <references count="7">
          <reference field="2" count="1" selected="0">
            <x v="83"/>
          </reference>
          <reference field="4" count="1" selected="0">
            <x v="24"/>
          </reference>
          <reference field="6" count="1" selected="0">
            <x v="112"/>
          </reference>
          <reference field="9" count="1" selected="0">
            <x v="0"/>
          </reference>
          <reference field="18" count="1" selected="0">
            <x v="203"/>
          </reference>
          <reference field="19" count="1" selected="0">
            <x v="118"/>
          </reference>
          <reference field="20" count="1">
            <x v="78"/>
          </reference>
        </references>
      </pivotArea>
    </format>
    <format dxfId="2817">
      <pivotArea dataOnly="0" labelOnly="1" outline="0" fieldPosition="0">
        <references count="7">
          <reference field="2" count="1" selected="0">
            <x v="83"/>
          </reference>
          <reference field="4" count="1" selected="0">
            <x v="24"/>
          </reference>
          <reference field="6" count="1" selected="0">
            <x v="169"/>
          </reference>
          <reference field="9" count="1" selected="0">
            <x v="0"/>
          </reference>
          <reference field="18" count="1" selected="0">
            <x v="203"/>
          </reference>
          <reference field="19" count="1" selected="0">
            <x v="118"/>
          </reference>
          <reference field="20" count="1">
            <x v="78"/>
          </reference>
        </references>
      </pivotArea>
    </format>
    <format dxfId="2818">
      <pivotArea dataOnly="0" labelOnly="1" outline="0" fieldPosition="0">
        <references count="7">
          <reference field="2" count="1" selected="0">
            <x v="83"/>
          </reference>
          <reference field="4" count="1" selected="0">
            <x v="24"/>
          </reference>
          <reference field="6" count="1" selected="0">
            <x v="178"/>
          </reference>
          <reference field="9" count="1" selected="0">
            <x v="0"/>
          </reference>
          <reference field="18" count="1" selected="0">
            <x v="203"/>
          </reference>
          <reference field="19" count="1" selected="0">
            <x v="118"/>
          </reference>
          <reference field="20" count="1">
            <x v="78"/>
          </reference>
        </references>
      </pivotArea>
    </format>
    <format dxfId="2819">
      <pivotArea dataOnly="0" labelOnly="1" outline="0" fieldPosition="0">
        <references count="7">
          <reference field="2" count="1" selected="0">
            <x v="83"/>
          </reference>
          <reference field="4" count="1" selected="0">
            <x v="24"/>
          </reference>
          <reference field="6" count="1" selected="0">
            <x v="181"/>
          </reference>
          <reference field="9" count="1" selected="0">
            <x v="0"/>
          </reference>
          <reference field="18" count="1" selected="0">
            <x v="203"/>
          </reference>
          <reference field="19" count="1" selected="0">
            <x v="118"/>
          </reference>
          <reference field="20" count="1">
            <x v="78"/>
          </reference>
        </references>
      </pivotArea>
    </format>
    <format dxfId="2820">
      <pivotArea dataOnly="0" labelOnly="1" outline="0" fieldPosition="0">
        <references count="7">
          <reference field="2" count="1" selected="0">
            <x v="83"/>
          </reference>
          <reference field="4" count="1" selected="0">
            <x v="24"/>
          </reference>
          <reference field="6" count="1" selected="0">
            <x v="231"/>
          </reference>
          <reference field="9" count="1" selected="0">
            <x v="0"/>
          </reference>
          <reference field="18" count="1" selected="0">
            <x v="203"/>
          </reference>
          <reference field="19" count="1" selected="0">
            <x v="118"/>
          </reference>
          <reference field="20" count="1">
            <x v="78"/>
          </reference>
        </references>
      </pivotArea>
    </format>
    <format dxfId="2821">
      <pivotArea dataOnly="0" labelOnly="1" outline="0" fieldPosition="0">
        <references count="7">
          <reference field="2" count="1" selected="0">
            <x v="83"/>
          </reference>
          <reference field="4" count="1" selected="0">
            <x v="24"/>
          </reference>
          <reference field="6" count="1" selected="0">
            <x v="234"/>
          </reference>
          <reference field="9" count="1" selected="0">
            <x v="0"/>
          </reference>
          <reference field="18" count="1" selected="0">
            <x v="203"/>
          </reference>
          <reference field="19" count="1" selected="0">
            <x v="118"/>
          </reference>
          <reference field="20" count="1">
            <x v="78"/>
          </reference>
        </references>
      </pivotArea>
    </format>
    <format dxfId="2822">
      <pivotArea dataOnly="0" labelOnly="1" outline="0" fieldPosition="0">
        <references count="7">
          <reference field="2" count="1" selected="0">
            <x v="83"/>
          </reference>
          <reference field="4" count="1" selected="0">
            <x v="24"/>
          </reference>
          <reference field="6" count="1" selected="0">
            <x v="250"/>
          </reference>
          <reference field="9" count="1" selected="0">
            <x v="0"/>
          </reference>
          <reference field="18" count="1" selected="0">
            <x v="203"/>
          </reference>
          <reference field="19" count="1" selected="0">
            <x v="118"/>
          </reference>
          <reference field="20" count="1">
            <x v="78"/>
          </reference>
        </references>
      </pivotArea>
    </format>
    <format dxfId="2823">
      <pivotArea dataOnly="0" labelOnly="1" outline="0" fieldPosition="0">
        <references count="7">
          <reference field="2" count="1" selected="0">
            <x v="83"/>
          </reference>
          <reference field="4" count="1" selected="0">
            <x v="24"/>
          </reference>
          <reference field="6" count="1" selected="0">
            <x v="252"/>
          </reference>
          <reference field="9" count="1" selected="0">
            <x v="0"/>
          </reference>
          <reference field="18" count="1" selected="0">
            <x v="203"/>
          </reference>
          <reference field="19" count="1" selected="0">
            <x v="118"/>
          </reference>
          <reference field="20" count="1">
            <x v="78"/>
          </reference>
        </references>
      </pivotArea>
    </format>
    <format dxfId="2824">
      <pivotArea dataOnly="0" labelOnly="1" outline="0" fieldPosition="0">
        <references count="7">
          <reference field="2" count="1" selected="0">
            <x v="83"/>
          </reference>
          <reference field="4" count="1" selected="0">
            <x v="24"/>
          </reference>
          <reference field="6" count="1" selected="0">
            <x v="259"/>
          </reference>
          <reference field="9" count="1" selected="0">
            <x v="0"/>
          </reference>
          <reference field="18" count="1" selected="0">
            <x v="203"/>
          </reference>
          <reference field="19" count="1" selected="0">
            <x v="118"/>
          </reference>
          <reference field="20" count="1">
            <x v="78"/>
          </reference>
        </references>
      </pivotArea>
    </format>
    <format dxfId="2825">
      <pivotArea dataOnly="0" labelOnly="1" outline="0" fieldPosition="0">
        <references count="7">
          <reference field="2" count="1" selected="0">
            <x v="83"/>
          </reference>
          <reference field="4" count="1" selected="0">
            <x v="24"/>
          </reference>
          <reference field="6" count="1" selected="0">
            <x v="328"/>
          </reference>
          <reference field="9" count="1" selected="0">
            <x v="0"/>
          </reference>
          <reference field="18" count="1" selected="0">
            <x v="203"/>
          </reference>
          <reference field="19" count="1" selected="0">
            <x v="118"/>
          </reference>
          <reference field="20" count="1">
            <x v="78"/>
          </reference>
        </references>
      </pivotArea>
    </format>
    <format dxfId="2826">
      <pivotArea dataOnly="0" labelOnly="1" outline="0" fieldPosition="0">
        <references count="7">
          <reference field="2" count="1" selected="0">
            <x v="83"/>
          </reference>
          <reference field="4" count="1" selected="0">
            <x v="24"/>
          </reference>
          <reference field="6" count="1" selected="0">
            <x v="363"/>
          </reference>
          <reference field="9" count="1" selected="0">
            <x v="0"/>
          </reference>
          <reference field="18" count="1" selected="0">
            <x v="203"/>
          </reference>
          <reference field="19" count="1" selected="0">
            <x v="118"/>
          </reference>
          <reference field="20" count="1">
            <x v="78"/>
          </reference>
        </references>
      </pivotArea>
    </format>
    <format dxfId="2827">
      <pivotArea dataOnly="0" labelOnly="1" outline="0" fieldPosition="0">
        <references count="7">
          <reference field="2" count="1" selected="0">
            <x v="83"/>
          </reference>
          <reference field="4" count="1" selected="0">
            <x v="24"/>
          </reference>
          <reference field="6" count="1" selected="0">
            <x v="382"/>
          </reference>
          <reference field="9" count="1" selected="0">
            <x v="0"/>
          </reference>
          <reference field="18" count="1" selected="0">
            <x v="203"/>
          </reference>
          <reference field="19" count="1" selected="0">
            <x v="118"/>
          </reference>
          <reference field="20" count="1">
            <x v="78"/>
          </reference>
        </references>
      </pivotArea>
    </format>
    <format dxfId="2828">
      <pivotArea dataOnly="0" labelOnly="1" outline="0" fieldPosition="0">
        <references count="7">
          <reference field="2" count="1" selected="0">
            <x v="83"/>
          </reference>
          <reference field="4" count="1" selected="0">
            <x v="24"/>
          </reference>
          <reference field="6" count="1" selected="0">
            <x v="389"/>
          </reference>
          <reference field="9" count="1" selected="0">
            <x v="0"/>
          </reference>
          <reference field="18" count="1" selected="0">
            <x v="203"/>
          </reference>
          <reference field="19" count="1" selected="0">
            <x v="118"/>
          </reference>
          <reference field="20" count="1">
            <x v="78"/>
          </reference>
        </references>
      </pivotArea>
    </format>
    <format dxfId="2829">
      <pivotArea dataOnly="0" labelOnly="1" outline="0" fieldPosition="0">
        <references count="7">
          <reference field="2" count="1" selected="0">
            <x v="83"/>
          </reference>
          <reference field="4" count="1" selected="0">
            <x v="24"/>
          </reference>
          <reference field="6" count="1" selected="0">
            <x v="407"/>
          </reference>
          <reference field="9" count="1" selected="0">
            <x v="0"/>
          </reference>
          <reference field="18" count="1" selected="0">
            <x v="203"/>
          </reference>
          <reference field="19" count="1" selected="0">
            <x v="118"/>
          </reference>
          <reference field="20" count="1">
            <x v="78"/>
          </reference>
        </references>
      </pivotArea>
    </format>
    <format dxfId="2830">
      <pivotArea dataOnly="0" labelOnly="1" outline="0" fieldPosition="0">
        <references count="7">
          <reference field="2" count="1" selected="0">
            <x v="83"/>
          </reference>
          <reference field="4" count="1" selected="0">
            <x v="24"/>
          </reference>
          <reference field="6" count="1" selected="0">
            <x v="447"/>
          </reference>
          <reference field="9" count="1" selected="0">
            <x v="0"/>
          </reference>
          <reference field="18" count="1" selected="0">
            <x v="203"/>
          </reference>
          <reference field="19" count="1" selected="0">
            <x v="118"/>
          </reference>
          <reference field="20" count="1">
            <x v="78"/>
          </reference>
        </references>
      </pivotArea>
    </format>
    <format dxfId="2831">
      <pivotArea dataOnly="0" labelOnly="1" outline="0" fieldPosition="0">
        <references count="7">
          <reference field="2" count="1" selected="0">
            <x v="83"/>
          </reference>
          <reference field="4" count="1" selected="0">
            <x v="24"/>
          </reference>
          <reference field="6" count="1" selected="0">
            <x v="448"/>
          </reference>
          <reference field="9" count="1" selected="0">
            <x v="0"/>
          </reference>
          <reference field="18" count="1" selected="0">
            <x v="203"/>
          </reference>
          <reference field="19" count="1" selected="0">
            <x v="118"/>
          </reference>
          <reference field="20" count="1">
            <x v="78"/>
          </reference>
        </references>
      </pivotArea>
    </format>
    <format dxfId="2832">
      <pivotArea dataOnly="0" labelOnly="1" outline="0" fieldPosition="0">
        <references count="7">
          <reference field="2" count="1" selected="0">
            <x v="83"/>
          </reference>
          <reference field="4" count="1" selected="0">
            <x v="24"/>
          </reference>
          <reference field="6" count="1" selected="0">
            <x v="513"/>
          </reference>
          <reference field="9" count="1" selected="0">
            <x v="0"/>
          </reference>
          <reference field="18" count="1" selected="0">
            <x v="203"/>
          </reference>
          <reference field="19" count="1" selected="0">
            <x v="118"/>
          </reference>
          <reference field="20" count="1">
            <x v="78"/>
          </reference>
        </references>
      </pivotArea>
    </format>
    <format dxfId="2833">
      <pivotArea dataOnly="0" labelOnly="1" outline="0" fieldPosition="0">
        <references count="7">
          <reference field="2" count="1" selected="0">
            <x v="83"/>
          </reference>
          <reference field="4" count="1" selected="0">
            <x v="24"/>
          </reference>
          <reference field="6" count="1" selected="0">
            <x v="543"/>
          </reference>
          <reference field="9" count="1" selected="0">
            <x v="0"/>
          </reference>
          <reference field="18" count="1" selected="0">
            <x v="203"/>
          </reference>
          <reference field="19" count="1" selected="0">
            <x v="118"/>
          </reference>
          <reference field="20" count="1">
            <x v="78"/>
          </reference>
        </references>
      </pivotArea>
    </format>
    <format dxfId="2834">
      <pivotArea dataOnly="0" labelOnly="1" outline="0" fieldPosition="0">
        <references count="7">
          <reference field="2" count="1" selected="0">
            <x v="83"/>
          </reference>
          <reference field="4" count="1" selected="0">
            <x v="24"/>
          </reference>
          <reference field="6" count="1" selected="0">
            <x v="549"/>
          </reference>
          <reference field="9" count="1" selected="0">
            <x v="0"/>
          </reference>
          <reference field="18" count="1" selected="0">
            <x v="203"/>
          </reference>
          <reference field="19" count="1" selected="0">
            <x v="118"/>
          </reference>
          <reference field="20" count="1">
            <x v="78"/>
          </reference>
        </references>
      </pivotArea>
    </format>
    <format dxfId="2835">
      <pivotArea dataOnly="0" labelOnly="1" outline="0" fieldPosition="0">
        <references count="7">
          <reference field="2" count="1" selected="0">
            <x v="83"/>
          </reference>
          <reference field="4" count="1" selected="0">
            <x v="24"/>
          </reference>
          <reference field="6" count="1" selected="0">
            <x v="551"/>
          </reference>
          <reference field="9" count="1" selected="0">
            <x v="0"/>
          </reference>
          <reference field="18" count="1" selected="0">
            <x v="203"/>
          </reference>
          <reference field="19" count="1" selected="0">
            <x v="118"/>
          </reference>
          <reference field="20" count="1">
            <x v="78"/>
          </reference>
        </references>
      </pivotArea>
    </format>
    <format dxfId="2836">
      <pivotArea dataOnly="0" labelOnly="1" outline="0" fieldPosition="0">
        <references count="7">
          <reference field="2" count="1" selected="0">
            <x v="83"/>
          </reference>
          <reference field="4" count="1" selected="0">
            <x v="24"/>
          </reference>
          <reference field="6" count="1" selected="0">
            <x v="563"/>
          </reference>
          <reference field="9" count="1" selected="0">
            <x v="0"/>
          </reference>
          <reference field="18" count="1" selected="0">
            <x v="203"/>
          </reference>
          <reference field="19" count="1" selected="0">
            <x v="118"/>
          </reference>
          <reference field="20" count="1">
            <x v="78"/>
          </reference>
        </references>
      </pivotArea>
    </format>
    <format dxfId="2837">
      <pivotArea dataOnly="0" labelOnly="1" outline="0" fieldPosition="0">
        <references count="7">
          <reference field="2" count="1" selected="0">
            <x v="83"/>
          </reference>
          <reference field="4" count="1" selected="0">
            <x v="24"/>
          </reference>
          <reference field="6" count="1" selected="0">
            <x v="567"/>
          </reference>
          <reference field="9" count="1" selected="0">
            <x v="0"/>
          </reference>
          <reference field="18" count="1" selected="0">
            <x v="203"/>
          </reference>
          <reference field="19" count="1" selected="0">
            <x v="118"/>
          </reference>
          <reference field="20" count="1">
            <x v="78"/>
          </reference>
        </references>
      </pivotArea>
    </format>
    <format dxfId="2838">
      <pivotArea dataOnly="0" labelOnly="1" outline="0" fieldPosition="0">
        <references count="7">
          <reference field="2" count="1" selected="0">
            <x v="83"/>
          </reference>
          <reference field="4" count="1" selected="0">
            <x v="24"/>
          </reference>
          <reference field="6" count="1" selected="0">
            <x v="585"/>
          </reference>
          <reference field="9" count="1" selected="0">
            <x v="0"/>
          </reference>
          <reference field="18" count="1" selected="0">
            <x v="203"/>
          </reference>
          <reference field="19" count="1" selected="0">
            <x v="118"/>
          </reference>
          <reference field="20" count="1">
            <x v="78"/>
          </reference>
        </references>
      </pivotArea>
    </format>
    <format dxfId="2839">
      <pivotArea dataOnly="0" labelOnly="1" outline="0" fieldPosition="0">
        <references count="7">
          <reference field="2" count="1" selected="0">
            <x v="83"/>
          </reference>
          <reference field="4" count="1" selected="0">
            <x v="24"/>
          </reference>
          <reference field="6" count="1" selected="0">
            <x v="610"/>
          </reference>
          <reference field="9" count="1" selected="0">
            <x v="0"/>
          </reference>
          <reference field="18" count="1" selected="0">
            <x v="203"/>
          </reference>
          <reference field="19" count="1" selected="0">
            <x v="118"/>
          </reference>
          <reference field="20" count="1">
            <x v="78"/>
          </reference>
        </references>
      </pivotArea>
    </format>
    <format dxfId="2840">
      <pivotArea dataOnly="0" labelOnly="1" outline="0" fieldPosition="0">
        <references count="7">
          <reference field="2" count="1" selected="0">
            <x v="83"/>
          </reference>
          <reference field="4" count="1" selected="0">
            <x v="24"/>
          </reference>
          <reference field="6" count="1" selected="0">
            <x v="633"/>
          </reference>
          <reference field="9" count="1" selected="0">
            <x v="0"/>
          </reference>
          <reference field="18" count="1" selected="0">
            <x v="203"/>
          </reference>
          <reference field="19" count="1" selected="0">
            <x v="118"/>
          </reference>
          <reference field="20" count="1">
            <x v="78"/>
          </reference>
        </references>
      </pivotArea>
    </format>
    <format dxfId="2841">
      <pivotArea dataOnly="0" labelOnly="1" outline="0" fieldPosition="0">
        <references count="7">
          <reference field="2" count="1" selected="0">
            <x v="83"/>
          </reference>
          <reference field="4" count="1" selected="0">
            <x v="24"/>
          </reference>
          <reference field="6" count="1" selected="0">
            <x v="676"/>
          </reference>
          <reference field="9" count="1" selected="0">
            <x v="0"/>
          </reference>
          <reference field="18" count="1" selected="0">
            <x v="203"/>
          </reference>
          <reference field="19" count="1" selected="0">
            <x v="118"/>
          </reference>
          <reference field="20" count="1">
            <x v="78"/>
          </reference>
        </references>
      </pivotArea>
    </format>
    <format dxfId="2842">
      <pivotArea dataOnly="0" labelOnly="1" outline="0" fieldPosition="0">
        <references count="7">
          <reference field="2" count="1" selected="0">
            <x v="83"/>
          </reference>
          <reference field="4" count="1" selected="0">
            <x v="24"/>
          </reference>
          <reference field="6" count="1" selected="0">
            <x v="683"/>
          </reference>
          <reference field="9" count="1" selected="0">
            <x v="0"/>
          </reference>
          <reference field="18" count="1" selected="0">
            <x v="203"/>
          </reference>
          <reference field="19" count="1" selected="0">
            <x v="118"/>
          </reference>
          <reference field="20" count="1">
            <x v="78"/>
          </reference>
        </references>
      </pivotArea>
    </format>
    <format dxfId="2843">
      <pivotArea dataOnly="0" labelOnly="1" outline="0" fieldPosition="0">
        <references count="7">
          <reference field="2" count="1" selected="0">
            <x v="83"/>
          </reference>
          <reference field="4" count="1" selected="0">
            <x v="24"/>
          </reference>
          <reference field="6" count="1" selected="0">
            <x v="697"/>
          </reference>
          <reference field="9" count="1" selected="0">
            <x v="0"/>
          </reference>
          <reference field="18" count="1" selected="0">
            <x v="203"/>
          </reference>
          <reference field="19" count="1" selected="0">
            <x v="118"/>
          </reference>
          <reference field="20" count="1">
            <x v="78"/>
          </reference>
        </references>
      </pivotArea>
    </format>
    <format dxfId="2844">
      <pivotArea dataOnly="0" labelOnly="1" outline="0" fieldPosition="0">
        <references count="7">
          <reference field="2" count="1" selected="0">
            <x v="83"/>
          </reference>
          <reference field="4" count="1" selected="0">
            <x v="24"/>
          </reference>
          <reference field="6" count="1" selected="0">
            <x v="738"/>
          </reference>
          <reference field="9" count="1" selected="0">
            <x v="0"/>
          </reference>
          <reference field="18" count="1" selected="0">
            <x v="203"/>
          </reference>
          <reference field="19" count="1" selected="0">
            <x v="118"/>
          </reference>
          <reference field="20" count="1">
            <x v="78"/>
          </reference>
        </references>
      </pivotArea>
    </format>
    <format dxfId="2845">
      <pivotArea dataOnly="0" labelOnly="1" outline="0" fieldPosition="0">
        <references count="7">
          <reference field="2" count="1" selected="0">
            <x v="83"/>
          </reference>
          <reference field="4" count="1" selected="0">
            <x v="24"/>
          </reference>
          <reference field="6" count="1" selected="0">
            <x v="763"/>
          </reference>
          <reference field="9" count="1" selected="0">
            <x v="1"/>
          </reference>
          <reference field="18" count="1" selected="0">
            <x v="203"/>
          </reference>
          <reference field="19" count="1" selected="0">
            <x v="118"/>
          </reference>
          <reference field="20" count="1">
            <x v="78"/>
          </reference>
        </references>
      </pivotArea>
    </format>
    <format dxfId="2846">
      <pivotArea dataOnly="0" labelOnly="1" outline="0" fieldPosition="0">
        <references count="7">
          <reference field="2" count="1" selected="0">
            <x v="93"/>
          </reference>
          <reference field="4" count="1" selected="0">
            <x v="24"/>
          </reference>
          <reference field="6" count="1" selected="0">
            <x v="763"/>
          </reference>
          <reference field="9" count="1" selected="0">
            <x v="1"/>
          </reference>
          <reference field="18" count="1" selected="0">
            <x v="93"/>
          </reference>
          <reference field="19" count="1" selected="0">
            <x v="46"/>
          </reference>
          <reference field="20" count="1">
            <x v="87"/>
          </reference>
        </references>
      </pivotArea>
    </format>
    <format dxfId="2847">
      <pivotArea dataOnly="0" labelOnly="1" outline="0" fieldPosition="0">
        <references count="7">
          <reference field="2" count="1" selected="0">
            <x v="9"/>
          </reference>
          <reference field="4" count="1" selected="0">
            <x v="25"/>
          </reference>
          <reference field="6" count="1" selected="0">
            <x v="23"/>
          </reference>
          <reference field="9" count="1" selected="0">
            <x v="0"/>
          </reference>
          <reference field="18" count="1" selected="0">
            <x v="104"/>
          </reference>
          <reference field="19" count="1" selected="0">
            <x v="134"/>
          </reference>
          <reference field="20" count="1">
            <x v="4"/>
          </reference>
        </references>
      </pivotArea>
    </format>
    <format dxfId="2848">
      <pivotArea dataOnly="0" labelOnly="1" outline="0" fieldPosition="0">
        <references count="7">
          <reference field="2" count="1" selected="0">
            <x v="9"/>
          </reference>
          <reference field="4" count="1" selected="0">
            <x v="25"/>
          </reference>
          <reference field="6" count="1" selected="0">
            <x v="30"/>
          </reference>
          <reference field="9" count="1" selected="0">
            <x v="0"/>
          </reference>
          <reference field="18" count="1" selected="0">
            <x v="104"/>
          </reference>
          <reference field="19" count="1" selected="0">
            <x v="134"/>
          </reference>
          <reference field="20" count="1">
            <x v="4"/>
          </reference>
        </references>
      </pivotArea>
    </format>
    <format dxfId="2849">
      <pivotArea dataOnly="0" labelOnly="1" outline="0" fieldPosition="0">
        <references count="7">
          <reference field="2" count="1" selected="0">
            <x v="89"/>
          </reference>
          <reference field="4" count="1" selected="0">
            <x v="25"/>
          </reference>
          <reference field="6" count="1" selected="0">
            <x v="59"/>
          </reference>
          <reference field="9" count="1" selected="0">
            <x v="0"/>
          </reference>
          <reference field="18" count="1" selected="0">
            <x v="176"/>
          </reference>
          <reference field="19" count="1" selected="0">
            <x v="152"/>
          </reference>
          <reference field="20" count="1">
            <x v="92"/>
          </reference>
        </references>
      </pivotArea>
    </format>
    <format dxfId="2850">
      <pivotArea dataOnly="0" labelOnly="1" outline="0" fieldPosition="0">
        <references count="7">
          <reference field="2" count="1" selected="0">
            <x v="89"/>
          </reference>
          <reference field="4" count="1" selected="0">
            <x v="25"/>
          </reference>
          <reference field="6" count="1" selected="0">
            <x v="80"/>
          </reference>
          <reference field="9" count="1" selected="0">
            <x v="0"/>
          </reference>
          <reference field="18" count="1" selected="0">
            <x v="77"/>
          </reference>
          <reference field="19" count="1" selected="0">
            <x v="152"/>
          </reference>
          <reference field="20" count="1">
            <x v="92"/>
          </reference>
        </references>
      </pivotArea>
    </format>
    <format dxfId="2851">
      <pivotArea dataOnly="0" labelOnly="1" outline="0" fieldPosition="0">
        <references count="7">
          <reference field="2" count="1" selected="0">
            <x v="9"/>
          </reference>
          <reference field="4" count="1" selected="0">
            <x v="25"/>
          </reference>
          <reference field="6" count="1" selected="0">
            <x v="87"/>
          </reference>
          <reference field="9" count="1" selected="0">
            <x v="0"/>
          </reference>
          <reference field="18" count="1" selected="0">
            <x v="104"/>
          </reference>
          <reference field="19" count="1" selected="0">
            <x v="134"/>
          </reference>
          <reference field="20" count="1">
            <x v="4"/>
          </reference>
        </references>
      </pivotArea>
    </format>
    <format dxfId="2852">
      <pivotArea dataOnly="0" labelOnly="1" outline="0" fieldPosition="0">
        <references count="7">
          <reference field="2" count="1" selected="0">
            <x v="9"/>
          </reference>
          <reference field="4" count="1" selected="0">
            <x v="25"/>
          </reference>
          <reference field="6" count="1" selected="0">
            <x v="88"/>
          </reference>
          <reference field="9" count="1" selected="0">
            <x v="0"/>
          </reference>
          <reference field="18" count="1" selected="0">
            <x v="104"/>
          </reference>
          <reference field="19" count="1" selected="0">
            <x v="134"/>
          </reference>
          <reference field="20" count="1">
            <x v="4"/>
          </reference>
        </references>
      </pivotArea>
    </format>
    <format dxfId="2853">
      <pivotArea dataOnly="0" labelOnly="1" outline="0" fieldPosition="0">
        <references count="7">
          <reference field="2" count="1" selected="0">
            <x v="36"/>
          </reference>
          <reference field="4" count="1" selected="0">
            <x v="25"/>
          </reference>
          <reference field="6" count="1" selected="0">
            <x v="96"/>
          </reference>
          <reference field="9" count="1" selected="0">
            <x v="0"/>
          </reference>
          <reference field="18" count="1" selected="0">
            <x v="20"/>
          </reference>
          <reference field="19" count="1" selected="0">
            <x v="54"/>
          </reference>
          <reference field="20" count="1">
            <x v="37"/>
          </reference>
        </references>
      </pivotArea>
    </format>
    <format dxfId="2854">
      <pivotArea dataOnly="0" labelOnly="1" outline="0" fieldPosition="0">
        <references count="7">
          <reference field="2" count="1" selected="0">
            <x v="9"/>
          </reference>
          <reference field="4" count="1" selected="0">
            <x v="25"/>
          </reference>
          <reference field="6" count="1" selected="0">
            <x v="98"/>
          </reference>
          <reference field="9" count="1" selected="0">
            <x v="0"/>
          </reference>
          <reference field="18" count="1" selected="0">
            <x v="104"/>
          </reference>
          <reference field="19" count="1" selected="0">
            <x v="134"/>
          </reference>
          <reference field="20" count="1">
            <x v="4"/>
          </reference>
        </references>
      </pivotArea>
    </format>
    <format dxfId="2855">
      <pivotArea dataOnly="0" labelOnly="1" outline="0" fieldPosition="0">
        <references count="7">
          <reference field="2" count="1" selected="0">
            <x v="9"/>
          </reference>
          <reference field="4" count="1" selected="0">
            <x v="25"/>
          </reference>
          <reference field="6" count="1" selected="0">
            <x v="114"/>
          </reference>
          <reference field="9" count="1" selected="0">
            <x v="0"/>
          </reference>
          <reference field="18" count="1" selected="0">
            <x v="104"/>
          </reference>
          <reference field="19" count="1" selected="0">
            <x v="134"/>
          </reference>
          <reference field="20" count="1">
            <x v="4"/>
          </reference>
        </references>
      </pivotArea>
    </format>
    <format dxfId="2856">
      <pivotArea dataOnly="0" labelOnly="1" outline="0" fieldPosition="0">
        <references count="7">
          <reference field="2" count="1" selected="0">
            <x v="89"/>
          </reference>
          <reference field="4" count="1" selected="0">
            <x v="25"/>
          </reference>
          <reference field="6" count="1" selected="0">
            <x v="122"/>
          </reference>
          <reference field="9" count="1" selected="0">
            <x v="0"/>
          </reference>
          <reference field="18" count="1" selected="0">
            <x v="176"/>
          </reference>
          <reference field="19" count="1" selected="0">
            <x v="152"/>
          </reference>
          <reference field="20" count="1">
            <x v="92"/>
          </reference>
        </references>
      </pivotArea>
    </format>
    <format dxfId="2857">
      <pivotArea dataOnly="0" labelOnly="1" outline="0" fieldPosition="0">
        <references count="7">
          <reference field="2" count="1" selected="0">
            <x v="9"/>
          </reference>
          <reference field="4" count="1" selected="0">
            <x v="25"/>
          </reference>
          <reference field="6" count="1" selected="0">
            <x v="126"/>
          </reference>
          <reference field="9" count="1" selected="0">
            <x v="0"/>
          </reference>
          <reference field="18" count="1" selected="0">
            <x v="104"/>
          </reference>
          <reference field="19" count="1" selected="0">
            <x v="134"/>
          </reference>
          <reference field="20" count="1">
            <x v="4"/>
          </reference>
        </references>
      </pivotArea>
    </format>
    <format dxfId="2858">
      <pivotArea dataOnly="0" labelOnly="1" outline="0" fieldPosition="0">
        <references count="7">
          <reference field="2" count="1" selected="0">
            <x v="9"/>
          </reference>
          <reference field="4" count="1" selected="0">
            <x v="25"/>
          </reference>
          <reference field="6" count="1" selected="0">
            <x v="136"/>
          </reference>
          <reference field="9" count="1" selected="0">
            <x v="0"/>
          </reference>
          <reference field="18" count="1" selected="0">
            <x v="104"/>
          </reference>
          <reference field="19" count="1" selected="0">
            <x v="134"/>
          </reference>
          <reference field="20" count="1">
            <x v="4"/>
          </reference>
        </references>
      </pivotArea>
    </format>
    <format dxfId="2859">
      <pivotArea dataOnly="0" labelOnly="1" outline="0" fieldPosition="0">
        <references count="7">
          <reference field="2" count="1" selected="0">
            <x v="9"/>
          </reference>
          <reference field="4" count="1" selected="0">
            <x v="25"/>
          </reference>
          <reference field="6" count="1" selected="0">
            <x v="139"/>
          </reference>
          <reference field="9" count="1" selected="0">
            <x v="0"/>
          </reference>
          <reference field="18" count="1" selected="0">
            <x v="104"/>
          </reference>
          <reference field="19" count="1" selected="0">
            <x v="134"/>
          </reference>
          <reference field="20" count="1">
            <x v="4"/>
          </reference>
        </references>
      </pivotArea>
    </format>
    <format dxfId="2860">
      <pivotArea dataOnly="0" labelOnly="1" outline="0" fieldPosition="0">
        <references count="7">
          <reference field="2" count="1" selected="0">
            <x v="89"/>
          </reference>
          <reference field="4" count="1" selected="0">
            <x v="25"/>
          </reference>
          <reference field="6" count="1" selected="0">
            <x v="148"/>
          </reference>
          <reference field="9" count="1" selected="0">
            <x v="0"/>
          </reference>
          <reference field="18" count="1" selected="0">
            <x v="77"/>
          </reference>
          <reference field="19" count="1" selected="0">
            <x v="152"/>
          </reference>
          <reference field="20" count="1">
            <x v="92"/>
          </reference>
        </references>
      </pivotArea>
    </format>
    <format dxfId="2861">
      <pivotArea dataOnly="0" labelOnly="1" outline="0" fieldPosition="0">
        <references count="7">
          <reference field="2" count="1" selected="0">
            <x v="89"/>
          </reference>
          <reference field="4" count="1" selected="0">
            <x v="25"/>
          </reference>
          <reference field="6" count="1" selected="0">
            <x v="167"/>
          </reference>
          <reference field="9" count="1" selected="0">
            <x v="0"/>
          </reference>
          <reference field="18" count="1" selected="0">
            <x v="176"/>
          </reference>
          <reference field="19" count="1" selected="0">
            <x v="152"/>
          </reference>
          <reference field="20" count="1">
            <x v="92"/>
          </reference>
        </references>
      </pivotArea>
    </format>
    <format dxfId="2862">
      <pivotArea dataOnly="0" labelOnly="1" outline="0" fieldPosition="0">
        <references count="7">
          <reference field="2" count="1" selected="0">
            <x v="89"/>
          </reference>
          <reference field="4" count="1" selected="0">
            <x v="25"/>
          </reference>
          <reference field="6" count="1" selected="0">
            <x v="201"/>
          </reference>
          <reference field="9" count="1" selected="0">
            <x v="0"/>
          </reference>
          <reference field="18" count="1" selected="0">
            <x v="77"/>
          </reference>
          <reference field="19" count="1" selected="0">
            <x v="152"/>
          </reference>
          <reference field="20" count="1">
            <x v="92"/>
          </reference>
        </references>
      </pivotArea>
    </format>
    <format dxfId="2863">
      <pivotArea dataOnly="0" labelOnly="1" outline="0" fieldPosition="0">
        <references count="7">
          <reference field="2" count="1" selected="0">
            <x v="46"/>
          </reference>
          <reference field="4" count="1" selected="0">
            <x v="25"/>
          </reference>
          <reference field="6" count="1" selected="0">
            <x v="202"/>
          </reference>
          <reference field="9" count="1" selected="0">
            <x v="0"/>
          </reference>
          <reference field="18" count="1" selected="0">
            <x v="41"/>
          </reference>
          <reference field="19" count="1" selected="0">
            <x v="139"/>
          </reference>
          <reference field="20" count="1">
            <x v="41"/>
          </reference>
        </references>
      </pivotArea>
    </format>
    <format dxfId="2864">
      <pivotArea dataOnly="0" labelOnly="1" outline="0" fieldPosition="0">
        <references count="7">
          <reference field="2" count="1" selected="0">
            <x v="9"/>
          </reference>
          <reference field="4" count="1" selected="0">
            <x v="25"/>
          </reference>
          <reference field="6" count="1" selected="0">
            <x v="255"/>
          </reference>
          <reference field="9" count="1" selected="0">
            <x v="0"/>
          </reference>
          <reference field="18" count="1" selected="0">
            <x v="104"/>
          </reference>
          <reference field="19" count="1" selected="0">
            <x v="134"/>
          </reference>
          <reference field="20" count="1">
            <x v="4"/>
          </reference>
        </references>
      </pivotArea>
    </format>
    <format dxfId="2865">
      <pivotArea dataOnly="0" labelOnly="1" outline="0" fieldPosition="0">
        <references count="7">
          <reference field="2" count="1" selected="0">
            <x v="9"/>
          </reference>
          <reference field="4" count="1" selected="0">
            <x v="25"/>
          </reference>
          <reference field="6" count="1" selected="0">
            <x v="265"/>
          </reference>
          <reference field="9" count="1" selected="0">
            <x v="0"/>
          </reference>
          <reference field="18" count="1" selected="0">
            <x v="104"/>
          </reference>
          <reference field="19" count="1" selected="0">
            <x v="134"/>
          </reference>
          <reference field="20" count="1">
            <x v="4"/>
          </reference>
        </references>
      </pivotArea>
    </format>
    <format dxfId="2866">
      <pivotArea dataOnly="0" labelOnly="1" outline="0" fieldPosition="0">
        <references count="7">
          <reference field="2" count="1" selected="0">
            <x v="89"/>
          </reference>
          <reference field="4" count="1" selected="0">
            <x v="25"/>
          </reference>
          <reference field="6" count="1" selected="0">
            <x v="292"/>
          </reference>
          <reference field="9" count="1" selected="0">
            <x v="0"/>
          </reference>
          <reference field="18" count="1" selected="0">
            <x v="176"/>
          </reference>
          <reference field="19" count="1" selected="0">
            <x v="152"/>
          </reference>
          <reference field="20" count="1">
            <x v="92"/>
          </reference>
        </references>
      </pivotArea>
    </format>
    <format dxfId="2867">
      <pivotArea dataOnly="0" labelOnly="1" outline="0" fieldPosition="0">
        <references count="7">
          <reference field="2" count="1" selected="0">
            <x v="9"/>
          </reference>
          <reference field="4" count="1" selected="0">
            <x v="25"/>
          </reference>
          <reference field="6" count="1" selected="0">
            <x v="298"/>
          </reference>
          <reference field="9" count="1" selected="0">
            <x v="0"/>
          </reference>
          <reference field="18" count="1" selected="0">
            <x v="104"/>
          </reference>
          <reference field="19" count="1" selected="0">
            <x v="134"/>
          </reference>
          <reference field="20" count="1">
            <x v="4"/>
          </reference>
        </references>
      </pivotArea>
    </format>
    <format dxfId="2868">
      <pivotArea dataOnly="0" labelOnly="1" outline="0" fieldPosition="0">
        <references count="7">
          <reference field="2" count="1" selected="0">
            <x v="9"/>
          </reference>
          <reference field="4" count="1" selected="0">
            <x v="25"/>
          </reference>
          <reference field="6" count="1" selected="0">
            <x v="299"/>
          </reference>
          <reference field="9" count="1" selected="0">
            <x v="0"/>
          </reference>
          <reference field="18" count="1" selected="0">
            <x v="104"/>
          </reference>
          <reference field="19" count="1" selected="0">
            <x v="134"/>
          </reference>
          <reference field="20" count="1">
            <x v="4"/>
          </reference>
        </references>
      </pivotArea>
    </format>
    <format dxfId="2869">
      <pivotArea dataOnly="0" labelOnly="1" outline="0" fieldPosition="0">
        <references count="7">
          <reference field="2" count="1" selected="0">
            <x v="89"/>
          </reference>
          <reference field="4" count="1" selected="0">
            <x v="25"/>
          </reference>
          <reference field="6" count="1" selected="0">
            <x v="308"/>
          </reference>
          <reference field="9" count="1" selected="0">
            <x v="0"/>
          </reference>
          <reference field="18" count="1" selected="0">
            <x v="176"/>
          </reference>
          <reference field="19" count="1" selected="0">
            <x v="152"/>
          </reference>
          <reference field="20" count="1">
            <x v="92"/>
          </reference>
        </references>
      </pivotArea>
    </format>
    <format dxfId="2870">
      <pivotArea dataOnly="0" labelOnly="1" outline="0" fieldPosition="0">
        <references count="7">
          <reference field="2" count="1" selected="0">
            <x v="36"/>
          </reference>
          <reference field="4" count="1" selected="0">
            <x v="25"/>
          </reference>
          <reference field="6" count="1" selected="0">
            <x v="321"/>
          </reference>
          <reference field="9" count="1" selected="0">
            <x v="0"/>
          </reference>
          <reference field="18" count="1" selected="0">
            <x v="20"/>
          </reference>
          <reference field="19" count="1" selected="0">
            <x v="54"/>
          </reference>
          <reference field="20" count="1">
            <x v="37"/>
          </reference>
        </references>
      </pivotArea>
    </format>
    <format dxfId="2871">
      <pivotArea dataOnly="0" labelOnly="1" outline="0" fieldPosition="0">
        <references count="7">
          <reference field="2" count="1" selected="0">
            <x v="9"/>
          </reference>
          <reference field="4" count="1" selected="0">
            <x v="25"/>
          </reference>
          <reference field="6" count="1" selected="0">
            <x v="324"/>
          </reference>
          <reference field="9" count="1" selected="0">
            <x v="0"/>
          </reference>
          <reference field="18" count="1" selected="0">
            <x v="104"/>
          </reference>
          <reference field="19" count="1" selected="0">
            <x v="134"/>
          </reference>
          <reference field="20" count="1">
            <x v="4"/>
          </reference>
        </references>
      </pivotArea>
    </format>
    <format dxfId="2872">
      <pivotArea dataOnly="0" labelOnly="1" outline="0" fieldPosition="0">
        <references count="7">
          <reference field="2" count="1" selected="0">
            <x v="89"/>
          </reference>
          <reference field="4" count="1" selected="0">
            <x v="25"/>
          </reference>
          <reference field="6" count="1" selected="0">
            <x v="333"/>
          </reference>
          <reference field="9" count="1" selected="0">
            <x v="0"/>
          </reference>
          <reference field="18" count="1" selected="0">
            <x v="176"/>
          </reference>
          <reference field="19" count="1" selected="0">
            <x v="152"/>
          </reference>
          <reference field="20" count="1">
            <x v="92"/>
          </reference>
        </references>
      </pivotArea>
    </format>
    <format dxfId="2873">
      <pivotArea dataOnly="0" labelOnly="1" outline="0" fieldPosition="0">
        <references count="7">
          <reference field="2" count="1" selected="0">
            <x v="89"/>
          </reference>
          <reference field="4" count="1" selected="0">
            <x v="25"/>
          </reference>
          <reference field="6" count="1" selected="0">
            <x v="378"/>
          </reference>
          <reference field="9" count="1" selected="0">
            <x v="0"/>
          </reference>
          <reference field="18" count="1" selected="0">
            <x v="176"/>
          </reference>
          <reference field="19" count="1" selected="0">
            <x v="152"/>
          </reference>
          <reference field="20" count="1">
            <x v="92"/>
          </reference>
        </references>
      </pivotArea>
    </format>
    <format dxfId="2874">
      <pivotArea dataOnly="0" labelOnly="1" outline="0" fieldPosition="0">
        <references count="7">
          <reference field="2" count="1" selected="0">
            <x v="9"/>
          </reference>
          <reference field="4" count="1" selected="0">
            <x v="25"/>
          </reference>
          <reference field="6" count="1" selected="0">
            <x v="389"/>
          </reference>
          <reference field="9" count="1" selected="0">
            <x v="0"/>
          </reference>
          <reference field="18" count="1" selected="0">
            <x v="104"/>
          </reference>
          <reference field="19" count="1" selected="0">
            <x v="134"/>
          </reference>
          <reference field="20" count="1">
            <x v="4"/>
          </reference>
        </references>
      </pivotArea>
    </format>
    <format dxfId="2875">
      <pivotArea dataOnly="0" labelOnly="1" outline="0" fieldPosition="0">
        <references count="7">
          <reference field="2" count="1" selected="0">
            <x v="9"/>
          </reference>
          <reference field="4" count="1" selected="0">
            <x v="25"/>
          </reference>
          <reference field="6" count="1" selected="0">
            <x v="405"/>
          </reference>
          <reference field="9" count="1" selected="0">
            <x v="0"/>
          </reference>
          <reference field="18" count="1" selected="0">
            <x v="104"/>
          </reference>
          <reference field="19" count="1" selected="0">
            <x v="134"/>
          </reference>
          <reference field="20" count="1">
            <x v="4"/>
          </reference>
        </references>
      </pivotArea>
    </format>
    <format dxfId="2876">
      <pivotArea dataOnly="0" labelOnly="1" outline="0" fieldPosition="0">
        <references count="7">
          <reference field="2" count="1" selected="0">
            <x v="9"/>
          </reference>
          <reference field="4" count="1" selected="0">
            <x v="25"/>
          </reference>
          <reference field="6" count="1" selected="0">
            <x v="407"/>
          </reference>
          <reference field="9" count="1" selected="0">
            <x v="0"/>
          </reference>
          <reference field="18" count="1" selected="0">
            <x v="104"/>
          </reference>
          <reference field="19" count="1" selected="0">
            <x v="134"/>
          </reference>
          <reference field="20" count="1">
            <x v="4"/>
          </reference>
        </references>
      </pivotArea>
    </format>
    <format dxfId="2877">
      <pivotArea dataOnly="0" labelOnly="1" outline="0" fieldPosition="0">
        <references count="7">
          <reference field="2" count="1" selected="0">
            <x v="9"/>
          </reference>
          <reference field="4" count="1" selected="0">
            <x v="25"/>
          </reference>
          <reference field="6" count="1" selected="0">
            <x v="428"/>
          </reference>
          <reference field="9" count="1" selected="0">
            <x v="0"/>
          </reference>
          <reference field="18" count="1" selected="0">
            <x v="104"/>
          </reference>
          <reference field="19" count="1" selected="0">
            <x v="134"/>
          </reference>
          <reference field="20" count="1">
            <x v="4"/>
          </reference>
        </references>
      </pivotArea>
    </format>
    <format dxfId="2878">
      <pivotArea dataOnly="0" labelOnly="1" outline="0" fieldPosition="0">
        <references count="7">
          <reference field="2" count="1" selected="0">
            <x v="36"/>
          </reference>
          <reference field="4" count="1" selected="0">
            <x v="25"/>
          </reference>
          <reference field="6" count="1" selected="0">
            <x v="436"/>
          </reference>
          <reference field="9" count="1" selected="0">
            <x v="0"/>
          </reference>
          <reference field="18" count="1" selected="0">
            <x v="20"/>
          </reference>
          <reference field="19" count="1" selected="0">
            <x v="54"/>
          </reference>
          <reference field="20" count="1">
            <x v="37"/>
          </reference>
        </references>
      </pivotArea>
    </format>
    <format dxfId="2879">
      <pivotArea dataOnly="0" labelOnly="1" outline="0" fieldPosition="0">
        <references count="7">
          <reference field="2" count="1" selected="0">
            <x v="9"/>
          </reference>
          <reference field="4" count="1" selected="0">
            <x v="25"/>
          </reference>
          <reference field="6" count="1" selected="0">
            <x v="449"/>
          </reference>
          <reference field="9" count="1" selected="0">
            <x v="0"/>
          </reference>
          <reference field="18" count="1" selected="0">
            <x v="104"/>
          </reference>
          <reference field="19" count="1" selected="0">
            <x v="134"/>
          </reference>
          <reference field="20" count="1">
            <x v="4"/>
          </reference>
        </references>
      </pivotArea>
    </format>
    <format dxfId="2880">
      <pivotArea dataOnly="0" labelOnly="1" outline="0" fieldPosition="0">
        <references count="7">
          <reference field="2" count="1" selected="0">
            <x v="89"/>
          </reference>
          <reference field="4" count="1" selected="0">
            <x v="25"/>
          </reference>
          <reference field="6" count="1" selected="0">
            <x v="456"/>
          </reference>
          <reference field="9" count="1" selected="0">
            <x v="0"/>
          </reference>
          <reference field="18" count="1" selected="0">
            <x v="176"/>
          </reference>
          <reference field="19" count="1" selected="0">
            <x v="152"/>
          </reference>
          <reference field="20" count="1">
            <x v="92"/>
          </reference>
        </references>
      </pivotArea>
    </format>
    <format dxfId="2881">
      <pivotArea dataOnly="0" labelOnly="1" outline="0" fieldPosition="0">
        <references count="7">
          <reference field="2" count="1" selected="0">
            <x v="89"/>
          </reference>
          <reference field="4" count="1" selected="0">
            <x v="25"/>
          </reference>
          <reference field="6" count="1" selected="0">
            <x v="474"/>
          </reference>
          <reference field="9" count="1" selected="0">
            <x v="0"/>
          </reference>
          <reference field="18" count="1" selected="0">
            <x v="77"/>
          </reference>
          <reference field="19" count="1" selected="0">
            <x v="152"/>
          </reference>
          <reference field="20" count="1">
            <x v="92"/>
          </reference>
        </references>
      </pivotArea>
    </format>
    <format dxfId="2882">
      <pivotArea dataOnly="0" labelOnly="1" outline="0" fieldPosition="0">
        <references count="7">
          <reference field="2" count="1" selected="0">
            <x v="89"/>
          </reference>
          <reference field="4" count="1" selected="0">
            <x v="25"/>
          </reference>
          <reference field="6" count="1" selected="0">
            <x v="499"/>
          </reference>
          <reference field="9" count="1" selected="0">
            <x v="0"/>
          </reference>
          <reference field="18" count="1" selected="0">
            <x v="77"/>
          </reference>
          <reference field="19" count="1" selected="0">
            <x v="152"/>
          </reference>
          <reference field="20" count="1">
            <x v="92"/>
          </reference>
        </references>
      </pivotArea>
    </format>
    <format dxfId="2883">
      <pivotArea dataOnly="0" labelOnly="1" outline="0" fieldPosition="0">
        <references count="7">
          <reference field="2" count="1" selected="0">
            <x v="46"/>
          </reference>
          <reference field="4" count="1" selected="0">
            <x v="25"/>
          </reference>
          <reference field="6" count="1" selected="0">
            <x v="500"/>
          </reference>
          <reference field="9" count="1" selected="0">
            <x v="0"/>
          </reference>
          <reference field="18" count="1" selected="0">
            <x v="41"/>
          </reference>
          <reference field="19" count="1" selected="0">
            <x v="139"/>
          </reference>
          <reference field="20" count="1">
            <x v="41"/>
          </reference>
        </references>
      </pivotArea>
    </format>
    <format dxfId="2884">
      <pivotArea dataOnly="0" labelOnly="1" outline="0" fieldPosition="0">
        <references count="7">
          <reference field="2" count="1" selected="0">
            <x v="89"/>
          </reference>
          <reference field="4" count="1" selected="0">
            <x v="25"/>
          </reference>
          <reference field="6" count="1" selected="0">
            <x v="520"/>
          </reference>
          <reference field="9" count="1" selected="0">
            <x v="0"/>
          </reference>
          <reference field="18" count="1" selected="0">
            <x v="77"/>
          </reference>
          <reference field="19" count="1" selected="0">
            <x v="152"/>
          </reference>
          <reference field="20" count="1">
            <x v="92"/>
          </reference>
        </references>
      </pivotArea>
    </format>
    <format dxfId="2885">
      <pivotArea dataOnly="0" labelOnly="1" outline="0" fieldPosition="0">
        <references count="7">
          <reference field="2" count="1" selected="0">
            <x v="9"/>
          </reference>
          <reference field="4" count="1" selected="0">
            <x v="25"/>
          </reference>
          <reference field="6" count="1" selected="0">
            <x v="542"/>
          </reference>
          <reference field="9" count="1" selected="0">
            <x v="0"/>
          </reference>
          <reference field="18" count="1" selected="0">
            <x v="104"/>
          </reference>
          <reference field="19" count="1" selected="0">
            <x v="134"/>
          </reference>
          <reference field="20" count="1">
            <x v="4"/>
          </reference>
        </references>
      </pivotArea>
    </format>
    <format dxfId="2886">
      <pivotArea dataOnly="0" labelOnly="1" outline="0" fieldPosition="0">
        <references count="7">
          <reference field="2" count="1" selected="0">
            <x v="89"/>
          </reference>
          <reference field="4" count="1" selected="0">
            <x v="25"/>
          </reference>
          <reference field="6" count="1" selected="0">
            <x v="569"/>
          </reference>
          <reference field="9" count="1" selected="0">
            <x v="0"/>
          </reference>
          <reference field="18" count="1" selected="0">
            <x v="176"/>
          </reference>
          <reference field="19" count="1" selected="0">
            <x v="152"/>
          </reference>
          <reference field="20" count="1">
            <x v="92"/>
          </reference>
        </references>
      </pivotArea>
    </format>
    <format dxfId="2887">
      <pivotArea dataOnly="0" labelOnly="1" outline="0" fieldPosition="0">
        <references count="7">
          <reference field="2" count="1" selected="0">
            <x v="89"/>
          </reference>
          <reference field="4" count="1" selected="0">
            <x v="25"/>
          </reference>
          <reference field="6" count="1" selected="0">
            <x v="576"/>
          </reference>
          <reference field="9" count="1" selected="0">
            <x v="0"/>
          </reference>
          <reference field="18" count="1" selected="0">
            <x v="176"/>
          </reference>
          <reference field="19" count="1" selected="0">
            <x v="152"/>
          </reference>
          <reference field="20" count="1">
            <x v="92"/>
          </reference>
        </references>
      </pivotArea>
    </format>
    <format dxfId="2888">
      <pivotArea dataOnly="0" labelOnly="1" outline="0" fieldPosition="0">
        <references count="7">
          <reference field="2" count="1" selected="0">
            <x v="36"/>
          </reference>
          <reference field="4" count="1" selected="0">
            <x v="25"/>
          </reference>
          <reference field="6" count="1" selected="0">
            <x v="586"/>
          </reference>
          <reference field="9" count="1" selected="0">
            <x v="0"/>
          </reference>
          <reference field="18" count="1" selected="0">
            <x v="20"/>
          </reference>
          <reference field="19" count="1" selected="0">
            <x v="54"/>
          </reference>
          <reference field="20" count="1">
            <x v="37"/>
          </reference>
        </references>
      </pivotArea>
    </format>
    <format dxfId="2889">
      <pivotArea dataOnly="0" labelOnly="1" outline="0" fieldPosition="0">
        <references count="7">
          <reference field="2" count="1" selected="0">
            <x v="9"/>
          </reference>
          <reference field="4" count="1" selected="0">
            <x v="25"/>
          </reference>
          <reference field="6" count="1" selected="0">
            <x v="590"/>
          </reference>
          <reference field="9" count="1" selected="0">
            <x v="0"/>
          </reference>
          <reference field="18" count="1" selected="0">
            <x v="104"/>
          </reference>
          <reference field="19" count="1" selected="0">
            <x v="134"/>
          </reference>
          <reference field="20" count="1">
            <x v="4"/>
          </reference>
        </references>
      </pivotArea>
    </format>
    <format dxfId="2890">
      <pivotArea dataOnly="0" labelOnly="1" outline="0" fieldPosition="0">
        <references count="7">
          <reference field="2" count="1" selected="0">
            <x v="89"/>
          </reference>
          <reference field="4" count="1" selected="0">
            <x v="25"/>
          </reference>
          <reference field="6" count="1" selected="0">
            <x v="599"/>
          </reference>
          <reference field="9" count="1" selected="0">
            <x v="0"/>
          </reference>
          <reference field="18" count="1" selected="0">
            <x v="176"/>
          </reference>
          <reference field="19" count="1" selected="0">
            <x v="152"/>
          </reference>
          <reference field="20" count="1">
            <x v="92"/>
          </reference>
        </references>
      </pivotArea>
    </format>
    <format dxfId="2891">
      <pivotArea dataOnly="0" labelOnly="1" outline="0" fieldPosition="0">
        <references count="7">
          <reference field="2" count="1" selected="0">
            <x v="89"/>
          </reference>
          <reference field="4" count="1" selected="0">
            <x v="25"/>
          </reference>
          <reference field="6" count="1" selected="0">
            <x v="622"/>
          </reference>
          <reference field="9" count="1" selected="0">
            <x v="0"/>
          </reference>
          <reference field="18" count="1" selected="0">
            <x v="176"/>
          </reference>
          <reference field="19" count="1" selected="0">
            <x v="152"/>
          </reference>
          <reference field="20" count="1">
            <x v="92"/>
          </reference>
        </references>
      </pivotArea>
    </format>
    <format dxfId="2892">
      <pivotArea dataOnly="0" labelOnly="1" outline="0" fieldPosition="0">
        <references count="7">
          <reference field="2" count="1" selected="0">
            <x v="9"/>
          </reference>
          <reference field="4" count="1" selected="0">
            <x v="25"/>
          </reference>
          <reference field="6" count="1" selected="0">
            <x v="669"/>
          </reference>
          <reference field="9" count="1" selected="0">
            <x v="0"/>
          </reference>
          <reference field="18" count="1" selected="0">
            <x v="104"/>
          </reference>
          <reference field="19" count="1" selected="0">
            <x v="134"/>
          </reference>
          <reference field="20" count="1">
            <x v="4"/>
          </reference>
        </references>
      </pivotArea>
    </format>
    <format dxfId="2893">
      <pivotArea dataOnly="0" labelOnly="1" outline="0" fieldPosition="0">
        <references count="7">
          <reference field="2" count="1" selected="0">
            <x v="9"/>
          </reference>
          <reference field="4" count="1" selected="0">
            <x v="25"/>
          </reference>
          <reference field="6" count="1" selected="0">
            <x v="686"/>
          </reference>
          <reference field="9" count="1" selected="0">
            <x v="0"/>
          </reference>
          <reference field="18" count="1" selected="0">
            <x v="104"/>
          </reference>
          <reference field="19" count="1" selected="0">
            <x v="134"/>
          </reference>
          <reference field="20" count="1">
            <x v="4"/>
          </reference>
        </references>
      </pivotArea>
    </format>
    <format dxfId="2894">
      <pivotArea dataOnly="0" labelOnly="1" outline="0" fieldPosition="0">
        <references count="7">
          <reference field="2" count="1" selected="0">
            <x v="36"/>
          </reference>
          <reference field="4" count="1" selected="0">
            <x v="25"/>
          </reference>
          <reference field="6" count="1" selected="0">
            <x v="694"/>
          </reference>
          <reference field="9" count="1" selected="0">
            <x v="0"/>
          </reference>
          <reference field="18" count="1" selected="0">
            <x v="20"/>
          </reference>
          <reference field="19" count="1" selected="0">
            <x v="54"/>
          </reference>
          <reference field="20" count="1">
            <x v="37"/>
          </reference>
        </references>
      </pivotArea>
    </format>
    <format dxfId="2895">
      <pivotArea dataOnly="0" labelOnly="1" outline="0" fieldPosition="0">
        <references count="7">
          <reference field="2" count="1" selected="0">
            <x v="46"/>
          </reference>
          <reference field="4" count="1" selected="0">
            <x v="25"/>
          </reference>
          <reference field="6" count="1" selected="0">
            <x v="707"/>
          </reference>
          <reference field="9" count="1" selected="0">
            <x v="0"/>
          </reference>
          <reference field="18" count="1" selected="0">
            <x v="41"/>
          </reference>
          <reference field="19" count="1" selected="0">
            <x v="139"/>
          </reference>
          <reference field="20" count="1">
            <x v="41"/>
          </reference>
        </references>
      </pivotArea>
    </format>
    <format dxfId="2896">
      <pivotArea dataOnly="0" labelOnly="1" outline="0" fieldPosition="0">
        <references count="7">
          <reference field="2" count="1" selected="0">
            <x v="9"/>
          </reference>
          <reference field="4" count="1" selected="0">
            <x v="25"/>
          </reference>
          <reference field="6" count="1" selected="0">
            <x v="723"/>
          </reference>
          <reference field="9" count="1" selected="0">
            <x v="0"/>
          </reference>
          <reference field="18" count="1" selected="0">
            <x v="104"/>
          </reference>
          <reference field="19" count="1" selected="0">
            <x v="134"/>
          </reference>
          <reference field="20" count="1">
            <x v="4"/>
          </reference>
        </references>
      </pivotArea>
    </format>
    <format dxfId="2897">
      <pivotArea dataOnly="0" labelOnly="1" outline="0" fieldPosition="0">
        <references count="7">
          <reference field="2" count="1" selected="0">
            <x v="9"/>
          </reference>
          <reference field="4" count="1" selected="0">
            <x v="25"/>
          </reference>
          <reference field="6" count="1" selected="0">
            <x v="760"/>
          </reference>
          <reference field="9" count="1" selected="0">
            <x v="0"/>
          </reference>
          <reference field="18" count="1" selected="0">
            <x v="104"/>
          </reference>
          <reference field="19" count="1" selected="0">
            <x v="134"/>
          </reference>
          <reference field="20" count="1">
            <x v="4"/>
          </reference>
        </references>
      </pivotArea>
    </format>
    <format dxfId="2898">
      <pivotArea dataOnly="0" labelOnly="1" outline="0" fieldPosition="0">
        <references count="7">
          <reference field="2" count="1" selected="0">
            <x v="83"/>
          </reference>
          <reference field="4" count="1" selected="0">
            <x v="26"/>
          </reference>
          <reference field="6" count="1" selected="0">
            <x v="36"/>
          </reference>
          <reference field="9" count="1" selected="0">
            <x v="0"/>
          </reference>
          <reference field="18" count="1" selected="0">
            <x v="203"/>
          </reference>
          <reference field="19" count="1" selected="0">
            <x v="118"/>
          </reference>
          <reference field="20" count="1">
            <x v="78"/>
          </reference>
        </references>
      </pivotArea>
    </format>
    <format dxfId="2899">
      <pivotArea dataOnly="0" labelOnly="1" outline="0" fieldPosition="0">
        <references count="7">
          <reference field="2" count="1" selected="0">
            <x v="83"/>
          </reference>
          <reference field="4" count="1" selected="0">
            <x v="26"/>
          </reference>
          <reference field="6" count="1" selected="0">
            <x v="49"/>
          </reference>
          <reference field="9" count="1" selected="0">
            <x v="0"/>
          </reference>
          <reference field="18" count="1" selected="0">
            <x v="203"/>
          </reference>
          <reference field="19" count="1" selected="0">
            <x v="118"/>
          </reference>
          <reference field="20" count="1">
            <x v="78"/>
          </reference>
        </references>
      </pivotArea>
    </format>
    <format dxfId="2900">
      <pivotArea dataOnly="0" labelOnly="1" outline="0" fieldPosition="0">
        <references count="7">
          <reference field="2" count="1" selected="0">
            <x v="83"/>
          </reference>
          <reference field="4" count="1" selected="0">
            <x v="26"/>
          </reference>
          <reference field="6" count="1" selected="0">
            <x v="63"/>
          </reference>
          <reference field="9" count="1" selected="0">
            <x v="0"/>
          </reference>
          <reference field="18" count="1" selected="0">
            <x v="203"/>
          </reference>
          <reference field="19" count="1" selected="0">
            <x v="118"/>
          </reference>
          <reference field="20" count="1">
            <x v="78"/>
          </reference>
        </references>
      </pivotArea>
    </format>
    <format dxfId="2901">
      <pivotArea dataOnly="0" labelOnly="1" outline="0" fieldPosition="0">
        <references count="7">
          <reference field="2" count="1" selected="0">
            <x v="83"/>
          </reference>
          <reference field="4" count="1" selected="0">
            <x v="26"/>
          </reference>
          <reference field="6" count="1" selected="0">
            <x v="89"/>
          </reference>
          <reference field="9" count="1" selected="0">
            <x v="0"/>
          </reference>
          <reference field="18" count="1" selected="0">
            <x v="203"/>
          </reference>
          <reference field="19" count="1" selected="0">
            <x v="118"/>
          </reference>
          <reference field="20" count="1">
            <x v="78"/>
          </reference>
        </references>
      </pivotArea>
    </format>
    <format dxfId="2902">
      <pivotArea dataOnly="0" labelOnly="1" outline="0" fieldPosition="0">
        <references count="7">
          <reference field="2" count="1" selected="0">
            <x v="83"/>
          </reference>
          <reference field="4" count="1" selected="0">
            <x v="26"/>
          </reference>
          <reference field="6" count="1" selected="0">
            <x v="113"/>
          </reference>
          <reference field="9" count="1" selected="0">
            <x v="0"/>
          </reference>
          <reference field="18" count="1" selected="0">
            <x v="203"/>
          </reference>
          <reference field="19" count="1" selected="0">
            <x v="118"/>
          </reference>
          <reference field="20" count="1">
            <x v="78"/>
          </reference>
        </references>
      </pivotArea>
    </format>
    <format dxfId="2903">
      <pivotArea dataOnly="0" labelOnly="1" outline="0" fieldPosition="0">
        <references count="7">
          <reference field="2" count="1" selected="0">
            <x v="83"/>
          </reference>
          <reference field="4" count="1" selected="0">
            <x v="26"/>
          </reference>
          <reference field="6" count="1" selected="0">
            <x v="188"/>
          </reference>
          <reference field="9" count="1" selected="0">
            <x v="0"/>
          </reference>
          <reference field="18" count="1" selected="0">
            <x v="203"/>
          </reference>
          <reference field="19" count="1" selected="0">
            <x v="118"/>
          </reference>
          <reference field="20" count="1">
            <x v="78"/>
          </reference>
        </references>
      </pivotArea>
    </format>
    <format dxfId="2904">
      <pivotArea dataOnly="0" labelOnly="1" outline="0" fieldPosition="0">
        <references count="7">
          <reference field="2" count="1" selected="0">
            <x v="83"/>
          </reference>
          <reference field="4" count="1" selected="0">
            <x v="26"/>
          </reference>
          <reference field="6" count="1" selected="0">
            <x v="216"/>
          </reference>
          <reference field="9" count="1" selected="0">
            <x v="0"/>
          </reference>
          <reference field="18" count="1" selected="0">
            <x v="203"/>
          </reference>
          <reference field="19" count="1" selected="0">
            <x v="118"/>
          </reference>
          <reference field="20" count="1">
            <x v="78"/>
          </reference>
        </references>
      </pivotArea>
    </format>
    <format dxfId="2905">
      <pivotArea dataOnly="0" labelOnly="1" outline="0" fieldPosition="0">
        <references count="7">
          <reference field="2" count="1" selected="0">
            <x v="83"/>
          </reference>
          <reference field="4" count="1" selected="0">
            <x v="26"/>
          </reference>
          <reference field="6" count="1" selected="0">
            <x v="266"/>
          </reference>
          <reference field="9" count="1" selected="0">
            <x v="0"/>
          </reference>
          <reference field="18" count="1" selected="0">
            <x v="203"/>
          </reference>
          <reference field="19" count="1" selected="0">
            <x v="118"/>
          </reference>
          <reference field="20" count="1">
            <x v="78"/>
          </reference>
        </references>
      </pivotArea>
    </format>
    <format dxfId="2906">
      <pivotArea dataOnly="0" labelOnly="1" outline="0" fieldPosition="0">
        <references count="7">
          <reference field="2" count="1" selected="0">
            <x v="83"/>
          </reference>
          <reference field="4" count="1" selected="0">
            <x v="26"/>
          </reference>
          <reference field="6" count="1" selected="0">
            <x v="429"/>
          </reference>
          <reference field="9" count="1" selected="0">
            <x v="0"/>
          </reference>
          <reference field="18" count="1" selected="0">
            <x v="203"/>
          </reference>
          <reference field="19" count="1" selected="0">
            <x v="118"/>
          </reference>
          <reference field="20" count="1">
            <x v="78"/>
          </reference>
        </references>
      </pivotArea>
    </format>
    <format dxfId="2907">
      <pivotArea dataOnly="0" labelOnly="1" outline="0" fieldPosition="0">
        <references count="7">
          <reference field="2" count="1" selected="0">
            <x v="83"/>
          </reference>
          <reference field="4" count="1" selected="0">
            <x v="26"/>
          </reference>
          <reference field="6" count="1" selected="0">
            <x v="432"/>
          </reference>
          <reference field="9" count="1" selected="0">
            <x v="0"/>
          </reference>
          <reference field="18" count="1" selected="0">
            <x v="203"/>
          </reference>
          <reference field="19" count="1" selected="0">
            <x v="118"/>
          </reference>
          <reference field="20" count="1">
            <x v="78"/>
          </reference>
        </references>
      </pivotArea>
    </format>
    <format dxfId="2908">
      <pivotArea dataOnly="0" labelOnly="1" outline="0" fieldPosition="0">
        <references count="7">
          <reference field="2" count="1" selected="0">
            <x v="83"/>
          </reference>
          <reference field="4" count="1" selected="0">
            <x v="26"/>
          </reference>
          <reference field="6" count="1" selected="0">
            <x v="434"/>
          </reference>
          <reference field="9" count="1" selected="0">
            <x v="0"/>
          </reference>
          <reference field="18" count="1" selected="0">
            <x v="203"/>
          </reference>
          <reference field="19" count="1" selected="0">
            <x v="118"/>
          </reference>
          <reference field="20" count="1">
            <x v="78"/>
          </reference>
        </references>
      </pivotArea>
    </format>
    <format dxfId="2909">
      <pivotArea dataOnly="0" labelOnly="1" outline="0" fieldPosition="0">
        <references count="7">
          <reference field="2" count="1" selected="0">
            <x v="83"/>
          </reference>
          <reference field="4" count="1" selected="0">
            <x v="26"/>
          </reference>
          <reference field="6" count="1" selected="0">
            <x v="439"/>
          </reference>
          <reference field="9" count="1" selected="0">
            <x v="0"/>
          </reference>
          <reference field="18" count="1" selected="0">
            <x v="203"/>
          </reference>
          <reference field="19" count="1" selected="0">
            <x v="118"/>
          </reference>
          <reference field="20" count="1">
            <x v="78"/>
          </reference>
        </references>
      </pivotArea>
    </format>
    <format dxfId="2910">
      <pivotArea dataOnly="0" labelOnly="1" outline="0" fieldPosition="0">
        <references count="7">
          <reference field="2" count="1" selected="0">
            <x v="83"/>
          </reference>
          <reference field="4" count="1" selected="0">
            <x v="26"/>
          </reference>
          <reference field="6" count="1" selected="0">
            <x v="459"/>
          </reference>
          <reference field="9" count="1" selected="0">
            <x v="0"/>
          </reference>
          <reference field="18" count="1" selected="0">
            <x v="203"/>
          </reference>
          <reference field="19" count="1" selected="0">
            <x v="118"/>
          </reference>
          <reference field="20" count="1">
            <x v="78"/>
          </reference>
        </references>
      </pivotArea>
    </format>
    <format dxfId="2911">
      <pivotArea dataOnly="0" labelOnly="1" outline="0" fieldPosition="0">
        <references count="7">
          <reference field="2" count="1" selected="0">
            <x v="83"/>
          </reference>
          <reference field="4" count="1" selected="0">
            <x v="26"/>
          </reference>
          <reference field="6" count="1" selected="0">
            <x v="460"/>
          </reference>
          <reference field="9" count="1" selected="0">
            <x v="0"/>
          </reference>
          <reference field="18" count="1" selected="0">
            <x v="203"/>
          </reference>
          <reference field="19" count="1" selected="0">
            <x v="118"/>
          </reference>
          <reference field="20" count="1">
            <x v="78"/>
          </reference>
        </references>
      </pivotArea>
    </format>
    <format dxfId="2912">
      <pivotArea dataOnly="0" labelOnly="1" outline="0" fieldPosition="0">
        <references count="7">
          <reference field="2" count="1" selected="0">
            <x v="83"/>
          </reference>
          <reference field="4" count="1" selected="0">
            <x v="26"/>
          </reference>
          <reference field="6" count="1" selected="0">
            <x v="519"/>
          </reference>
          <reference field="9" count="1" selected="0">
            <x v="0"/>
          </reference>
          <reference field="18" count="1" selected="0">
            <x v="203"/>
          </reference>
          <reference field="19" count="1" selected="0">
            <x v="118"/>
          </reference>
          <reference field="20" count="1">
            <x v="78"/>
          </reference>
        </references>
      </pivotArea>
    </format>
    <format dxfId="2913">
      <pivotArea dataOnly="0" labelOnly="1" outline="0" fieldPosition="0">
        <references count="7">
          <reference field="2" count="1" selected="0">
            <x v="83"/>
          </reference>
          <reference field="4" count="1" selected="0">
            <x v="26"/>
          </reference>
          <reference field="6" count="1" selected="0">
            <x v="561"/>
          </reference>
          <reference field="9" count="1" selected="0">
            <x v="0"/>
          </reference>
          <reference field="18" count="1" selected="0">
            <x v="203"/>
          </reference>
          <reference field="19" count="1" selected="0">
            <x v="118"/>
          </reference>
          <reference field="20" count="1">
            <x v="78"/>
          </reference>
        </references>
      </pivotArea>
    </format>
    <format dxfId="2914">
      <pivotArea dataOnly="0" labelOnly="1" outline="0" fieldPosition="0">
        <references count="7">
          <reference field="2" count="1" selected="0">
            <x v="83"/>
          </reference>
          <reference field="4" count="1" selected="0">
            <x v="26"/>
          </reference>
          <reference field="6" count="1" selected="0">
            <x v="567"/>
          </reference>
          <reference field="9" count="1" selected="0">
            <x v="0"/>
          </reference>
          <reference field="18" count="1" selected="0">
            <x v="203"/>
          </reference>
          <reference field="19" count="1" selected="0">
            <x v="118"/>
          </reference>
          <reference field="20" count="1">
            <x v="78"/>
          </reference>
        </references>
      </pivotArea>
    </format>
    <format dxfId="2915">
      <pivotArea dataOnly="0" labelOnly="1" outline="0" fieldPosition="0">
        <references count="7">
          <reference field="2" count="1" selected="0">
            <x v="83"/>
          </reference>
          <reference field="4" count="1" selected="0">
            <x v="26"/>
          </reference>
          <reference field="6" count="1" selected="0">
            <x v="583"/>
          </reference>
          <reference field="9" count="1" selected="0">
            <x v="0"/>
          </reference>
          <reference field="18" count="1" selected="0">
            <x v="203"/>
          </reference>
          <reference field="19" count="1" selected="0">
            <x v="118"/>
          </reference>
          <reference field="20" count="1">
            <x v="78"/>
          </reference>
        </references>
      </pivotArea>
    </format>
    <format dxfId="2916">
      <pivotArea dataOnly="0" labelOnly="1" outline="0" fieldPosition="0">
        <references count="7">
          <reference field="2" count="1" selected="0">
            <x v="83"/>
          </reference>
          <reference field="4" count="1" selected="0">
            <x v="26"/>
          </reference>
          <reference field="6" count="1" selected="0">
            <x v="634"/>
          </reference>
          <reference field="9" count="1" selected="0">
            <x v="0"/>
          </reference>
          <reference field="18" count="1" selected="0">
            <x v="203"/>
          </reference>
          <reference field="19" count="1" selected="0">
            <x v="118"/>
          </reference>
          <reference field="20" count="1">
            <x v="78"/>
          </reference>
        </references>
      </pivotArea>
    </format>
    <format dxfId="2917">
      <pivotArea dataOnly="0" labelOnly="1" outline="0" fieldPosition="0">
        <references count="7">
          <reference field="2" count="1" selected="0">
            <x v="83"/>
          </reference>
          <reference field="4" count="1" selected="0">
            <x v="26"/>
          </reference>
          <reference field="6" count="1" selected="0">
            <x v="654"/>
          </reference>
          <reference field="9" count="1" selected="0">
            <x v="0"/>
          </reference>
          <reference field="18" count="1" selected="0">
            <x v="203"/>
          </reference>
          <reference field="19" count="1" selected="0">
            <x v="118"/>
          </reference>
          <reference field="20" count="1">
            <x v="78"/>
          </reference>
        </references>
      </pivotArea>
    </format>
    <format dxfId="2918">
      <pivotArea dataOnly="0" labelOnly="1" outline="0" fieldPosition="0">
        <references count="7">
          <reference field="2" count="1" selected="0">
            <x v="83"/>
          </reference>
          <reference field="4" count="1" selected="0">
            <x v="26"/>
          </reference>
          <reference field="6" count="1" selected="0">
            <x v="662"/>
          </reference>
          <reference field="9" count="1" selected="0">
            <x v="0"/>
          </reference>
          <reference field="18" count="1" selected="0">
            <x v="203"/>
          </reference>
          <reference field="19" count="1" selected="0">
            <x v="118"/>
          </reference>
          <reference field="20" count="1">
            <x v="78"/>
          </reference>
        </references>
      </pivotArea>
    </format>
    <format dxfId="2919">
      <pivotArea dataOnly="0" labelOnly="1" outline="0" fieldPosition="0">
        <references count="7">
          <reference field="2" count="1" selected="0">
            <x v="83"/>
          </reference>
          <reference field="4" count="1" selected="0">
            <x v="26"/>
          </reference>
          <reference field="6" count="1" selected="0">
            <x v="685"/>
          </reference>
          <reference field="9" count="1" selected="0">
            <x v="0"/>
          </reference>
          <reference field="18" count="1" selected="0">
            <x v="203"/>
          </reference>
          <reference field="19" count="1" selected="0">
            <x v="118"/>
          </reference>
          <reference field="20" count="1">
            <x v="78"/>
          </reference>
        </references>
      </pivotArea>
    </format>
    <format dxfId="2920">
      <pivotArea dataOnly="0" labelOnly="1" outline="0" fieldPosition="0">
        <references count="7">
          <reference field="2" count="1" selected="0">
            <x v="83"/>
          </reference>
          <reference field="4" count="1" selected="0">
            <x v="26"/>
          </reference>
          <reference field="6" count="1" selected="0">
            <x v="712"/>
          </reference>
          <reference field="9" count="1" selected="0">
            <x v="0"/>
          </reference>
          <reference field="18" count="1" selected="0">
            <x v="203"/>
          </reference>
          <reference field="19" count="1" selected="0">
            <x v="118"/>
          </reference>
          <reference field="20" count="1">
            <x v="78"/>
          </reference>
        </references>
      </pivotArea>
    </format>
    <format dxfId="2921">
      <pivotArea dataOnly="0" labelOnly="1" outline="0" fieldPosition="0">
        <references count="7">
          <reference field="2" count="1" selected="0">
            <x v="83"/>
          </reference>
          <reference field="4" count="1" selected="0">
            <x v="26"/>
          </reference>
          <reference field="6" count="1" selected="0">
            <x v="714"/>
          </reference>
          <reference field="9" count="1" selected="0">
            <x v="0"/>
          </reference>
          <reference field="18" count="1" selected="0">
            <x v="203"/>
          </reference>
          <reference field="19" count="1" selected="0">
            <x v="118"/>
          </reference>
          <reference field="20" count="1">
            <x v="78"/>
          </reference>
        </references>
      </pivotArea>
    </format>
    <format dxfId="2922">
      <pivotArea dataOnly="0" labelOnly="1" outline="0" fieldPosition="0">
        <references count="7">
          <reference field="2" count="1" selected="0">
            <x v="83"/>
          </reference>
          <reference field="4" count="1" selected="0">
            <x v="26"/>
          </reference>
          <reference field="6" count="1" selected="0">
            <x v="731"/>
          </reference>
          <reference field="9" count="1" selected="0">
            <x v="0"/>
          </reference>
          <reference field="18" count="1" selected="0">
            <x v="203"/>
          </reference>
          <reference field="19" count="1" selected="0">
            <x v="118"/>
          </reference>
          <reference field="20" count="1">
            <x v="78"/>
          </reference>
        </references>
      </pivotArea>
    </format>
    <format dxfId="2923">
      <pivotArea dataOnly="0" labelOnly="1" outline="0" fieldPosition="0">
        <references count="7">
          <reference field="2" count="1" selected="0">
            <x v="83"/>
          </reference>
          <reference field="4" count="1" selected="0">
            <x v="26"/>
          </reference>
          <reference field="6" count="1" selected="0">
            <x v="741"/>
          </reference>
          <reference field="9" count="1" selected="0">
            <x v="0"/>
          </reference>
          <reference field="18" count="1" selected="0">
            <x v="203"/>
          </reference>
          <reference field="19" count="1" selected="0">
            <x v="118"/>
          </reference>
          <reference field="20" count="1">
            <x v="78"/>
          </reference>
        </references>
      </pivotArea>
    </format>
    <format dxfId="2924">
      <pivotArea dataOnly="0" labelOnly="1" outline="0" fieldPosition="0">
        <references count="7">
          <reference field="2" count="1" selected="0">
            <x v="89"/>
          </reference>
          <reference field="4" count="1" selected="0">
            <x v="27"/>
          </reference>
          <reference field="6" count="1" selected="0">
            <x v="93"/>
          </reference>
          <reference field="9" count="1" selected="0">
            <x v="0"/>
          </reference>
          <reference field="18" count="1" selected="0">
            <x v="214"/>
          </reference>
          <reference field="19" count="1" selected="0">
            <x v="44"/>
          </reference>
          <reference field="20" count="1">
            <x v="92"/>
          </reference>
        </references>
      </pivotArea>
    </format>
    <format dxfId="2925">
      <pivotArea dataOnly="0" labelOnly="1" outline="0" fieldPosition="0">
        <references count="7">
          <reference field="2" count="1" selected="0">
            <x v="89"/>
          </reference>
          <reference field="4" count="1" selected="0">
            <x v="27"/>
          </reference>
          <reference field="6" count="1" selected="0">
            <x v="113"/>
          </reference>
          <reference field="9" count="1" selected="0">
            <x v="0"/>
          </reference>
          <reference field="18" count="1" selected="0">
            <x v="214"/>
          </reference>
          <reference field="19" count="1" selected="0">
            <x v="44"/>
          </reference>
          <reference field="20" count="1">
            <x v="92"/>
          </reference>
        </references>
      </pivotArea>
    </format>
    <format dxfId="2926">
      <pivotArea dataOnly="0" labelOnly="1" outline="0" fieldPosition="0">
        <references count="7">
          <reference field="2" count="1" selected="0">
            <x v="89"/>
          </reference>
          <reference field="4" count="1" selected="0">
            <x v="27"/>
          </reference>
          <reference field="6" count="1" selected="0">
            <x v="193"/>
          </reference>
          <reference field="9" count="1" selected="0">
            <x v="0"/>
          </reference>
          <reference field="18" count="1" selected="0">
            <x v="214"/>
          </reference>
          <reference field="19" count="1" selected="0">
            <x v="44"/>
          </reference>
          <reference field="20" count="1">
            <x v="92"/>
          </reference>
        </references>
      </pivotArea>
    </format>
    <format dxfId="2927">
      <pivotArea dataOnly="0" labelOnly="1" outline="0" fieldPosition="0">
        <references count="7">
          <reference field="2" count="1" selected="0">
            <x v="89"/>
          </reference>
          <reference field="4" count="1" selected="0">
            <x v="27"/>
          </reference>
          <reference field="6" count="1" selected="0">
            <x v="196"/>
          </reference>
          <reference field="9" count="1" selected="0">
            <x v="0"/>
          </reference>
          <reference field="18" count="1" selected="0">
            <x v="214"/>
          </reference>
          <reference field="19" count="1" selected="0">
            <x v="44"/>
          </reference>
          <reference field="20" count="1">
            <x v="92"/>
          </reference>
        </references>
      </pivotArea>
    </format>
    <format dxfId="2928">
      <pivotArea dataOnly="0" labelOnly="1" outline="0" fieldPosition="0">
        <references count="7">
          <reference field="2" count="1" selected="0">
            <x v="89"/>
          </reference>
          <reference field="4" count="1" selected="0">
            <x v="27"/>
          </reference>
          <reference field="6" count="1" selected="0">
            <x v="367"/>
          </reference>
          <reference field="9" count="1" selected="0">
            <x v="0"/>
          </reference>
          <reference field="18" count="1" selected="0">
            <x v="214"/>
          </reference>
          <reference field="19" count="1" selected="0">
            <x v="44"/>
          </reference>
          <reference field="20" count="1">
            <x v="92"/>
          </reference>
        </references>
      </pivotArea>
    </format>
    <format dxfId="2929">
      <pivotArea dataOnly="0" labelOnly="1" outline="0" fieldPosition="0">
        <references count="7">
          <reference field="2" count="1" selected="0">
            <x v="89"/>
          </reference>
          <reference field="4" count="1" selected="0">
            <x v="27"/>
          </reference>
          <reference field="6" count="1" selected="0">
            <x v="504"/>
          </reference>
          <reference field="9" count="1" selected="0">
            <x v="0"/>
          </reference>
          <reference field="18" count="1" selected="0">
            <x v="214"/>
          </reference>
          <reference field="19" count="1" selected="0">
            <x v="44"/>
          </reference>
          <reference field="20" count="1">
            <x v="92"/>
          </reference>
        </references>
      </pivotArea>
    </format>
    <format dxfId="2930">
      <pivotArea dataOnly="0" labelOnly="1" outline="0" fieldPosition="0">
        <references count="7">
          <reference field="2" count="1" selected="0">
            <x v="89"/>
          </reference>
          <reference field="4" count="1" selected="0">
            <x v="27"/>
          </reference>
          <reference field="6" count="1" selected="0">
            <x v="618"/>
          </reference>
          <reference field="9" count="1" selected="0">
            <x v="0"/>
          </reference>
          <reference field="18" count="1" selected="0">
            <x v="214"/>
          </reference>
          <reference field="19" count="1" selected="0">
            <x v="44"/>
          </reference>
          <reference field="20" count="1">
            <x v="92"/>
          </reference>
        </references>
      </pivotArea>
    </format>
    <format dxfId="2931">
      <pivotArea dataOnly="0" labelOnly="1" outline="0" fieldPosition="0">
        <references count="7">
          <reference field="2" count="1" selected="0">
            <x v="89"/>
          </reference>
          <reference field="4" count="1" selected="0">
            <x v="27"/>
          </reference>
          <reference field="6" count="1" selected="0">
            <x v="620"/>
          </reference>
          <reference field="9" count="1" selected="0">
            <x v="0"/>
          </reference>
          <reference field="18" count="1" selected="0">
            <x v="214"/>
          </reference>
          <reference field="19" count="1" selected="0">
            <x v="44"/>
          </reference>
          <reference field="20" count="1">
            <x v="92"/>
          </reference>
        </references>
      </pivotArea>
    </format>
    <format dxfId="2932">
      <pivotArea dataOnly="0" labelOnly="1" outline="0" fieldPosition="0">
        <references count="7">
          <reference field="2" count="1" selected="0">
            <x v="89"/>
          </reference>
          <reference field="4" count="1" selected="0">
            <x v="27"/>
          </reference>
          <reference field="6" count="1" selected="0">
            <x v="719"/>
          </reference>
          <reference field="9" count="1" selected="0">
            <x v="0"/>
          </reference>
          <reference field="18" count="1" selected="0">
            <x v="214"/>
          </reference>
          <reference field="19" count="1" selected="0">
            <x v="44"/>
          </reference>
          <reference field="20" count="1">
            <x v="92"/>
          </reference>
        </references>
      </pivotArea>
    </format>
    <format dxfId="2933">
      <pivotArea dataOnly="0" labelOnly="1" outline="0" fieldPosition="0">
        <references count="7">
          <reference field="2" count="1" selected="0">
            <x v="45"/>
          </reference>
          <reference field="4" count="1" selected="0">
            <x v="28"/>
          </reference>
          <reference field="6" count="1" selected="0">
            <x v="46"/>
          </reference>
          <reference field="9" count="1" selected="0">
            <x v="1"/>
          </reference>
          <reference field="18" count="1" selected="0">
            <x v="17"/>
          </reference>
          <reference field="19" count="1" selected="0">
            <x v="83"/>
          </reference>
          <reference field="20" count="1">
            <x v="40"/>
          </reference>
        </references>
      </pivotArea>
    </format>
    <format dxfId="2934">
      <pivotArea dataOnly="0" labelOnly="1" outline="0" fieldPosition="0">
        <references count="7">
          <reference field="2" count="1" selected="0">
            <x v="72"/>
          </reference>
          <reference field="4" count="1" selected="0">
            <x v="28"/>
          </reference>
          <reference field="6" count="1" selected="0">
            <x v="46"/>
          </reference>
          <reference field="9" count="1" selected="0">
            <x v="1"/>
          </reference>
          <reference field="18" count="1" selected="0">
            <x v="138"/>
          </reference>
          <reference field="19" count="1" selected="0">
            <x v="166"/>
          </reference>
          <reference field="20" count="1">
            <x v="12"/>
          </reference>
        </references>
      </pivotArea>
    </format>
    <format dxfId="2935">
      <pivotArea dataOnly="0" labelOnly="1" outline="0" fieldPosition="0">
        <references count="7">
          <reference field="2" count="1" selected="0">
            <x v="45"/>
          </reference>
          <reference field="4" count="1" selected="0">
            <x v="28"/>
          </reference>
          <reference field="6" count="1" selected="0">
            <x v="109"/>
          </reference>
          <reference field="9" count="1" selected="0">
            <x v="1"/>
          </reference>
          <reference field="18" count="1" selected="0">
            <x v="17"/>
          </reference>
          <reference field="19" count="1" selected="0">
            <x v="83"/>
          </reference>
          <reference field="20" count="1">
            <x v="40"/>
          </reference>
        </references>
      </pivotArea>
    </format>
    <format dxfId="2936">
      <pivotArea dataOnly="0" labelOnly="1" outline="0" fieldPosition="0">
        <references count="7">
          <reference field="2" count="1" selected="0">
            <x v="72"/>
          </reference>
          <reference field="4" count="1" selected="0">
            <x v="28"/>
          </reference>
          <reference field="6" count="1" selected="0">
            <x v="109"/>
          </reference>
          <reference field="9" count="1" selected="0">
            <x v="1"/>
          </reference>
          <reference field="18" count="1" selected="0">
            <x v="138"/>
          </reference>
          <reference field="19" count="1" selected="0">
            <x v="166"/>
          </reference>
          <reference field="20" count="1">
            <x v="12"/>
          </reference>
        </references>
      </pivotArea>
    </format>
    <format dxfId="2937">
      <pivotArea dataOnly="0" labelOnly="1" outline="0" fieldPosition="0">
        <references count="7">
          <reference field="2" count="1" selected="0">
            <x v="45"/>
          </reference>
          <reference field="4" count="1" selected="0">
            <x v="28"/>
          </reference>
          <reference field="6" count="1" selected="0">
            <x v="127"/>
          </reference>
          <reference field="9" count="1" selected="0">
            <x v="1"/>
          </reference>
          <reference field="18" count="1" selected="0">
            <x v="63"/>
          </reference>
          <reference field="19" count="1" selected="0">
            <x v="83"/>
          </reference>
          <reference field="20" count="1">
            <x v="40"/>
          </reference>
        </references>
      </pivotArea>
    </format>
    <format dxfId="2938">
      <pivotArea dataOnly="0" labelOnly="1" outline="0" fieldPosition="0">
        <references count="7">
          <reference field="2" count="1" selected="0">
            <x v="72"/>
          </reference>
          <reference field="4" count="1" selected="0">
            <x v="28"/>
          </reference>
          <reference field="6" count="1" selected="0">
            <x v="127"/>
          </reference>
          <reference field="9" count="1" selected="0">
            <x v="1"/>
          </reference>
          <reference field="18" count="1" selected="0">
            <x v="138"/>
          </reference>
          <reference field="19" count="1" selected="0">
            <x v="166"/>
          </reference>
          <reference field="20" count="1">
            <x v="12"/>
          </reference>
        </references>
      </pivotArea>
    </format>
    <format dxfId="2939">
      <pivotArea dataOnly="0" labelOnly="1" outline="0" fieldPosition="0">
        <references count="7">
          <reference field="2" count="1" selected="0">
            <x v="45"/>
          </reference>
          <reference field="4" count="1" selected="0">
            <x v="28"/>
          </reference>
          <reference field="6" count="1" selected="0">
            <x v="154"/>
          </reference>
          <reference field="9" count="1" selected="0">
            <x v="1"/>
          </reference>
          <reference field="18" count="1" selected="0">
            <x v="148"/>
          </reference>
          <reference field="19" count="1" selected="0">
            <x v="83"/>
          </reference>
          <reference field="20" count="1">
            <x v="40"/>
          </reference>
        </references>
      </pivotArea>
    </format>
    <format dxfId="2940">
      <pivotArea dataOnly="0" labelOnly="1" outline="0" fieldPosition="0">
        <references count="7">
          <reference field="2" count="1" selected="0">
            <x v="72"/>
          </reference>
          <reference field="4" count="1" selected="0">
            <x v="28"/>
          </reference>
          <reference field="6" count="1" selected="0">
            <x v="154"/>
          </reference>
          <reference field="9" count="1" selected="0">
            <x v="1"/>
          </reference>
          <reference field="18" count="1" selected="0">
            <x v="138"/>
          </reference>
          <reference field="19" count="1" selected="0">
            <x v="166"/>
          </reference>
          <reference field="20" count="1">
            <x v="12"/>
          </reference>
        </references>
      </pivotArea>
    </format>
    <format dxfId="2941">
      <pivotArea dataOnly="0" labelOnly="1" outline="0" fieldPosition="0">
        <references count="7">
          <reference field="2" count="1" selected="0">
            <x v="45"/>
          </reference>
          <reference field="4" count="1" selected="0">
            <x v="28"/>
          </reference>
          <reference field="6" count="1" selected="0">
            <x v="264"/>
          </reference>
          <reference field="9" count="1" selected="0">
            <x v="1"/>
          </reference>
          <reference field="18" count="1" selected="0">
            <x v="17"/>
          </reference>
          <reference field="19" count="1" selected="0">
            <x v="83"/>
          </reference>
          <reference field="20" count="1">
            <x v="40"/>
          </reference>
        </references>
      </pivotArea>
    </format>
    <format dxfId="2942">
      <pivotArea dataOnly="0" labelOnly="1" outline="0" fieldPosition="0">
        <references count="7">
          <reference field="2" count="1" selected="0">
            <x v="72"/>
          </reference>
          <reference field="4" count="1" selected="0">
            <x v="28"/>
          </reference>
          <reference field="6" count="1" selected="0">
            <x v="264"/>
          </reference>
          <reference field="9" count="1" selected="0">
            <x v="1"/>
          </reference>
          <reference field="18" count="1" selected="0">
            <x v="138"/>
          </reference>
          <reference field="19" count="1" selected="0">
            <x v="166"/>
          </reference>
          <reference field="20" count="1">
            <x v="12"/>
          </reference>
        </references>
      </pivotArea>
    </format>
    <format dxfId="2943">
      <pivotArea dataOnly="0" labelOnly="1" outline="0" fieldPosition="0">
        <references count="7">
          <reference field="2" count="1" selected="0">
            <x v="45"/>
          </reference>
          <reference field="4" count="1" selected="0">
            <x v="28"/>
          </reference>
          <reference field="6" count="1" selected="0">
            <x v="307"/>
          </reference>
          <reference field="9" count="1" selected="0">
            <x v="1"/>
          </reference>
          <reference field="18" count="1" selected="0">
            <x v="140"/>
          </reference>
          <reference field="19" count="1" selected="0">
            <x v="83"/>
          </reference>
          <reference field="20" count="1">
            <x v="40"/>
          </reference>
        </references>
      </pivotArea>
    </format>
    <format dxfId="2944">
      <pivotArea dataOnly="0" labelOnly="1" outline="0" fieldPosition="0">
        <references count="7">
          <reference field="2" count="1" selected="0">
            <x v="72"/>
          </reference>
          <reference field="4" count="1" selected="0">
            <x v="28"/>
          </reference>
          <reference field="6" count="1" selected="0">
            <x v="307"/>
          </reference>
          <reference field="9" count="1" selected="0">
            <x v="1"/>
          </reference>
          <reference field="18" count="1" selected="0">
            <x v="138"/>
          </reference>
          <reference field="19" count="1" selected="0">
            <x v="166"/>
          </reference>
          <reference field="20" count="1">
            <x v="12"/>
          </reference>
        </references>
      </pivotArea>
    </format>
    <format dxfId="2945">
      <pivotArea dataOnly="0" labelOnly="1" outline="0" fieldPosition="0">
        <references count="7">
          <reference field="2" count="1" selected="0">
            <x v="45"/>
          </reference>
          <reference field="4" count="1" selected="0">
            <x v="28"/>
          </reference>
          <reference field="6" count="1" selected="0">
            <x v="440"/>
          </reference>
          <reference field="9" count="1" selected="0">
            <x v="1"/>
          </reference>
          <reference field="18" count="1" selected="0">
            <x v="80"/>
          </reference>
          <reference field="19" count="1" selected="0">
            <x v="83"/>
          </reference>
          <reference field="20" count="1">
            <x v="40"/>
          </reference>
        </references>
      </pivotArea>
    </format>
    <format dxfId="2946">
      <pivotArea dataOnly="0" labelOnly="1" outline="0" fieldPosition="0">
        <references count="7">
          <reference field="2" count="1" selected="0">
            <x v="72"/>
          </reference>
          <reference field="4" count="1" selected="0">
            <x v="28"/>
          </reference>
          <reference field="6" count="1" selected="0">
            <x v="440"/>
          </reference>
          <reference field="9" count="1" selected="0">
            <x v="1"/>
          </reference>
          <reference field="18" count="1" selected="0">
            <x v="138"/>
          </reference>
          <reference field="19" count="1" selected="0">
            <x v="166"/>
          </reference>
          <reference field="20" count="1">
            <x v="12"/>
          </reference>
        </references>
      </pivotArea>
    </format>
    <format dxfId="2947">
      <pivotArea dataOnly="0" labelOnly="1" outline="0" fieldPosition="0">
        <references count="7">
          <reference field="2" count="1" selected="0">
            <x v="45"/>
          </reference>
          <reference field="4" count="1" selected="0">
            <x v="28"/>
          </reference>
          <reference field="6" count="1" selected="0">
            <x v="580"/>
          </reference>
          <reference field="9" count="1" selected="0">
            <x v="1"/>
          </reference>
          <reference field="18" count="1" selected="0">
            <x v="208"/>
          </reference>
          <reference field="19" count="1" selected="0">
            <x v="83"/>
          </reference>
          <reference field="20" count="1">
            <x v="40"/>
          </reference>
        </references>
      </pivotArea>
    </format>
    <format dxfId="2948">
      <pivotArea dataOnly="0" labelOnly="1" outline="0" fieldPosition="0">
        <references count="7">
          <reference field="2" count="1" selected="0">
            <x v="72"/>
          </reference>
          <reference field="4" count="1" selected="0">
            <x v="28"/>
          </reference>
          <reference field="6" count="1" selected="0">
            <x v="580"/>
          </reference>
          <reference field="9" count="1" selected="0">
            <x v="1"/>
          </reference>
          <reference field="18" count="1" selected="0">
            <x v="138"/>
          </reference>
          <reference field="19" count="1" selected="0">
            <x v="166"/>
          </reference>
          <reference field="20" count="1">
            <x v="12"/>
          </reference>
        </references>
      </pivotArea>
    </format>
    <format dxfId="2949">
      <pivotArea dataOnly="0" labelOnly="1" outline="0" fieldPosition="0">
        <references count="7">
          <reference field="2" count="1" selected="0">
            <x v="45"/>
          </reference>
          <reference field="4" count="1" selected="0">
            <x v="28"/>
          </reference>
          <reference field="6" count="1" selected="0">
            <x v="661"/>
          </reference>
          <reference field="9" count="1" selected="0">
            <x v="1"/>
          </reference>
          <reference field="18" count="1" selected="0">
            <x v="80"/>
          </reference>
          <reference field="19" count="1" selected="0">
            <x v="83"/>
          </reference>
          <reference field="20" count="1">
            <x v="40"/>
          </reference>
        </references>
      </pivotArea>
    </format>
    <format dxfId="2950">
      <pivotArea dataOnly="0" labelOnly="1" outline="0" fieldPosition="0">
        <references count="7">
          <reference field="2" count="1" selected="0">
            <x v="72"/>
          </reference>
          <reference field="4" count="1" selected="0">
            <x v="28"/>
          </reference>
          <reference field="6" count="1" selected="0">
            <x v="661"/>
          </reference>
          <reference field="9" count="1" selected="0">
            <x v="1"/>
          </reference>
          <reference field="18" count="1" selected="0">
            <x v="138"/>
          </reference>
          <reference field="19" count="1" selected="0">
            <x v="166"/>
          </reference>
          <reference field="20" count="1">
            <x v="12"/>
          </reference>
        </references>
      </pivotArea>
    </format>
    <format dxfId="2951">
      <pivotArea dataOnly="0" labelOnly="1" outline="0" fieldPosition="0">
        <references count="7">
          <reference field="2" count="1" selected="0">
            <x v="45"/>
          </reference>
          <reference field="4" count="1" selected="0">
            <x v="28"/>
          </reference>
          <reference field="6" count="1" selected="0">
            <x v="664"/>
          </reference>
          <reference field="9" count="1" selected="0">
            <x v="1"/>
          </reference>
          <reference field="18" count="1" selected="0">
            <x v="63"/>
          </reference>
          <reference field="19" count="1" selected="0">
            <x v="83"/>
          </reference>
          <reference field="20" count="1">
            <x v="40"/>
          </reference>
        </references>
      </pivotArea>
    </format>
    <format dxfId="2952">
      <pivotArea dataOnly="0" labelOnly="1" outline="0" fieldPosition="0">
        <references count="7">
          <reference field="2" count="1" selected="0">
            <x v="72"/>
          </reference>
          <reference field="4" count="1" selected="0">
            <x v="28"/>
          </reference>
          <reference field="6" count="1" selected="0">
            <x v="664"/>
          </reference>
          <reference field="9" count="1" selected="0">
            <x v="1"/>
          </reference>
          <reference field="18" count="1" selected="0">
            <x v="138"/>
          </reference>
          <reference field="19" count="1" selected="0">
            <x v="166"/>
          </reference>
          <reference field="20" count="1">
            <x v="12"/>
          </reference>
        </references>
      </pivotArea>
    </format>
    <format dxfId="2953">
      <pivotArea dataOnly="0" labelOnly="1" outline="0" fieldPosition="0">
        <references count="7">
          <reference field="2" count="1" selected="0">
            <x v="85"/>
          </reference>
          <reference field="4" count="1" selected="0">
            <x v="29"/>
          </reference>
          <reference field="6" count="1" selected="0">
            <x v="26"/>
          </reference>
          <reference field="9" count="1" selected="0">
            <x v="0"/>
          </reference>
          <reference field="18" count="1" selected="0">
            <x v="194"/>
          </reference>
          <reference field="19" count="1" selected="0">
            <x v="144"/>
          </reference>
          <reference field="20" count="1">
            <x v="105"/>
          </reference>
        </references>
      </pivotArea>
    </format>
    <format dxfId="2954">
      <pivotArea dataOnly="0" labelOnly="1" outline="0" fieldPosition="0">
        <references count="7">
          <reference field="2" count="1" selected="0">
            <x v="85"/>
          </reference>
          <reference field="4" count="1" selected="0">
            <x v="29"/>
          </reference>
          <reference field="6" count="1" selected="0">
            <x v="91"/>
          </reference>
          <reference field="9" count="1" selected="0">
            <x v="0"/>
          </reference>
          <reference field="18" count="1" selected="0">
            <x v="194"/>
          </reference>
          <reference field="19" count="1" selected="0">
            <x v="144"/>
          </reference>
          <reference field="20" count="1">
            <x v="105"/>
          </reference>
        </references>
      </pivotArea>
    </format>
    <format dxfId="2955">
      <pivotArea dataOnly="0" labelOnly="1" outline="0" fieldPosition="0">
        <references count="7">
          <reference field="2" count="1" selected="0">
            <x v="14"/>
          </reference>
          <reference field="4" count="1" selected="0">
            <x v="29"/>
          </reference>
          <reference field="6" count="1" selected="0">
            <x v="103"/>
          </reference>
          <reference field="9" count="1" selected="0">
            <x v="1"/>
          </reference>
          <reference field="18" count="1" selected="0">
            <x v="155"/>
          </reference>
          <reference field="19" count="1" selected="0">
            <x v="145"/>
          </reference>
          <reference field="20" count="1">
            <x v="14"/>
          </reference>
        </references>
      </pivotArea>
    </format>
    <format dxfId="2956">
      <pivotArea dataOnly="0" labelOnly="1" outline="0" fieldPosition="0">
        <references count="7">
          <reference field="2" count="1" selected="0">
            <x v="85"/>
          </reference>
          <reference field="4" count="1" selected="0">
            <x v="29"/>
          </reference>
          <reference field="6" count="1" selected="0">
            <x v="103"/>
          </reference>
          <reference field="9" count="1" selected="0">
            <x v="1"/>
          </reference>
          <reference field="18" count="1" selected="0">
            <x v="194"/>
          </reference>
          <reference field="19" count="1" selected="0">
            <x v="144"/>
          </reference>
          <reference field="20" count="1">
            <x v="105"/>
          </reference>
        </references>
      </pivotArea>
    </format>
    <format dxfId="2957">
      <pivotArea dataOnly="0" labelOnly="1" outline="0" fieldPosition="0">
        <references count="7">
          <reference field="2" count="1" selected="0">
            <x v="85"/>
          </reference>
          <reference field="4" count="1" selected="0">
            <x v="29"/>
          </reference>
          <reference field="6" count="1" selected="0">
            <x v="105"/>
          </reference>
          <reference field="9" count="1" selected="0">
            <x v="0"/>
          </reference>
          <reference field="18" count="1" selected="0">
            <x v="194"/>
          </reference>
          <reference field="19" count="1" selected="0">
            <x v="144"/>
          </reference>
          <reference field="20" count="1">
            <x v="105"/>
          </reference>
        </references>
      </pivotArea>
    </format>
    <format dxfId="2958">
      <pivotArea dataOnly="0" labelOnly="1" outline="0" fieldPosition="0">
        <references count="7">
          <reference field="2" count="1" selected="0">
            <x v="85"/>
          </reference>
          <reference field="4" count="1" selected="0">
            <x v="29"/>
          </reference>
          <reference field="6" count="1" selected="0">
            <x v="167"/>
          </reference>
          <reference field="9" count="1" selected="0">
            <x v="0"/>
          </reference>
          <reference field="18" count="1" selected="0">
            <x v="194"/>
          </reference>
          <reference field="19" count="1" selected="0">
            <x v="144"/>
          </reference>
          <reference field="20" count="1">
            <x v="105"/>
          </reference>
        </references>
      </pivotArea>
    </format>
    <format dxfId="2959">
      <pivotArea dataOnly="0" labelOnly="1" outline="0" fieldPosition="0">
        <references count="7">
          <reference field="2" count="1" selected="0">
            <x v="85"/>
          </reference>
          <reference field="4" count="1" selected="0">
            <x v="29"/>
          </reference>
          <reference field="6" count="1" selected="0">
            <x v="260"/>
          </reference>
          <reference field="9" count="1" selected="0">
            <x v="0"/>
          </reference>
          <reference field="18" count="1" selected="0">
            <x v="194"/>
          </reference>
          <reference field="19" count="1" selected="0">
            <x v="144"/>
          </reference>
          <reference field="20" count="1">
            <x v="105"/>
          </reference>
        </references>
      </pivotArea>
    </format>
    <format dxfId="2960">
      <pivotArea dataOnly="0" labelOnly="1" outline="0" fieldPosition="0">
        <references count="7">
          <reference field="2" count="1" selected="0">
            <x v="85"/>
          </reference>
          <reference field="4" count="1" selected="0">
            <x v="29"/>
          </reference>
          <reference field="6" count="1" selected="0">
            <x v="597"/>
          </reference>
          <reference field="9" count="1" selected="0">
            <x v="0"/>
          </reference>
          <reference field="18" count="1" selected="0">
            <x v="194"/>
          </reference>
          <reference field="19" count="1" selected="0">
            <x v="144"/>
          </reference>
          <reference field="20" count="1">
            <x v="105"/>
          </reference>
        </references>
      </pivotArea>
    </format>
    <format dxfId="2961">
      <pivotArea dataOnly="0" labelOnly="1" outline="0" fieldPosition="0">
        <references count="7">
          <reference field="2" count="1" selected="0">
            <x v="38"/>
          </reference>
          <reference field="4" count="1" selected="0">
            <x v="30"/>
          </reference>
          <reference field="6" count="1" selected="0">
            <x v="53"/>
          </reference>
          <reference field="9" count="1" selected="0">
            <x v="0"/>
          </reference>
          <reference field="18" count="1" selected="0">
            <x v="10"/>
          </reference>
          <reference field="19" count="1" selected="0">
            <x v="58"/>
          </reference>
          <reference field="20" count="1">
            <x v="32"/>
          </reference>
        </references>
      </pivotArea>
    </format>
    <format dxfId="2962">
      <pivotArea dataOnly="0" labelOnly="1" outline="0" fieldPosition="0">
        <references count="7">
          <reference field="2" count="1" selected="0">
            <x v="38"/>
          </reference>
          <reference field="4" count="1" selected="0">
            <x v="30"/>
          </reference>
          <reference field="6" count="1" selected="0">
            <x v="124"/>
          </reference>
          <reference field="9" count="1" selected="0">
            <x v="0"/>
          </reference>
          <reference field="18" count="1" selected="0">
            <x v="10"/>
          </reference>
          <reference field="19" count="1" selected="0">
            <x v="58"/>
          </reference>
          <reference field="20" count="1">
            <x v="32"/>
          </reference>
        </references>
      </pivotArea>
    </format>
    <format dxfId="2963">
      <pivotArea dataOnly="0" labelOnly="1" outline="0" fieldPosition="0">
        <references count="7">
          <reference field="2" count="1" selected="0">
            <x v="38"/>
          </reference>
          <reference field="4" count="1" selected="0">
            <x v="30"/>
          </reference>
          <reference field="6" count="1" selected="0">
            <x v="168"/>
          </reference>
          <reference field="9" count="1" selected="0">
            <x v="0"/>
          </reference>
          <reference field="18" count="1" selected="0">
            <x v="10"/>
          </reference>
          <reference field="19" count="1" selected="0">
            <x v="58"/>
          </reference>
          <reference field="20" count="1">
            <x v="32"/>
          </reference>
        </references>
      </pivotArea>
    </format>
    <format dxfId="2964">
      <pivotArea dataOnly="0" labelOnly="1" outline="0" fieldPosition="0">
        <references count="7">
          <reference field="2" count="1" selected="0">
            <x v="38"/>
          </reference>
          <reference field="4" count="1" selected="0">
            <x v="30"/>
          </reference>
          <reference field="6" count="1" selected="0">
            <x v="209"/>
          </reference>
          <reference field="9" count="1" selected="0">
            <x v="0"/>
          </reference>
          <reference field="18" count="1" selected="0">
            <x v="10"/>
          </reference>
          <reference field="19" count="1" selected="0">
            <x v="58"/>
          </reference>
          <reference field="20" count="1">
            <x v="32"/>
          </reference>
        </references>
      </pivotArea>
    </format>
    <format dxfId="2965">
      <pivotArea dataOnly="0" labelOnly="1" outline="0" fieldPosition="0">
        <references count="7">
          <reference field="2" count="1" selected="0">
            <x v="38"/>
          </reference>
          <reference field="4" count="1" selected="0">
            <x v="30"/>
          </reference>
          <reference field="6" count="1" selected="0">
            <x v="376"/>
          </reference>
          <reference field="9" count="1" selected="0">
            <x v="0"/>
          </reference>
          <reference field="18" count="1" selected="0">
            <x v="10"/>
          </reference>
          <reference field="19" count="1" selected="0">
            <x v="58"/>
          </reference>
          <reference field="20" count="1">
            <x v="32"/>
          </reference>
        </references>
      </pivotArea>
    </format>
    <format dxfId="2966">
      <pivotArea dataOnly="0" labelOnly="1" outline="0" fieldPosition="0">
        <references count="7">
          <reference field="2" count="1" selected="0">
            <x v="38"/>
          </reference>
          <reference field="4" count="1" selected="0">
            <x v="30"/>
          </reference>
          <reference field="6" count="1" selected="0">
            <x v="433"/>
          </reference>
          <reference field="9" count="1" selected="0">
            <x v="0"/>
          </reference>
          <reference field="18" count="1" selected="0">
            <x v="10"/>
          </reference>
          <reference field="19" count="1" selected="0">
            <x v="58"/>
          </reference>
          <reference field="20" count="1">
            <x v="32"/>
          </reference>
        </references>
      </pivotArea>
    </format>
    <format dxfId="2967">
      <pivotArea dataOnly="0" labelOnly="1" outline="0" fieldPosition="0">
        <references count="7">
          <reference field="2" count="1" selected="0">
            <x v="38"/>
          </reference>
          <reference field="4" count="1" selected="0">
            <x v="30"/>
          </reference>
          <reference field="6" count="1" selected="0">
            <x v="584"/>
          </reference>
          <reference field="9" count="1" selected="0">
            <x v="0"/>
          </reference>
          <reference field="18" count="1" selected="0">
            <x v="10"/>
          </reference>
          <reference field="19" count="1" selected="0">
            <x v="58"/>
          </reference>
          <reference field="20" count="1">
            <x v="32"/>
          </reference>
        </references>
      </pivotArea>
    </format>
    <format dxfId="2968">
      <pivotArea dataOnly="0" labelOnly="1" outline="0" fieldPosition="0">
        <references count="7">
          <reference field="2" count="1" selected="0">
            <x v="38"/>
          </reference>
          <reference field="4" count="1" selected="0">
            <x v="30"/>
          </reference>
          <reference field="6" count="1" selected="0">
            <x v="606"/>
          </reference>
          <reference field="9" count="1" selected="0">
            <x v="0"/>
          </reference>
          <reference field="18" count="1" selected="0">
            <x v="10"/>
          </reference>
          <reference field="19" count="1" selected="0">
            <x v="58"/>
          </reference>
          <reference field="20" count="1">
            <x v="32"/>
          </reference>
        </references>
      </pivotArea>
    </format>
    <format dxfId="2969">
      <pivotArea dataOnly="0" labelOnly="1" outline="0" fieldPosition="0">
        <references count="7">
          <reference field="2" count="1" selected="0">
            <x v="38"/>
          </reference>
          <reference field="4" count="1" selected="0">
            <x v="30"/>
          </reference>
          <reference field="6" count="1" selected="0">
            <x v="611"/>
          </reference>
          <reference field="9" count="1" selected="0">
            <x v="0"/>
          </reference>
          <reference field="18" count="1" selected="0">
            <x v="10"/>
          </reference>
          <reference field="19" count="1" selected="0">
            <x v="58"/>
          </reference>
          <reference field="20" count="1">
            <x v="32"/>
          </reference>
        </references>
      </pivotArea>
    </format>
    <format dxfId="2970">
      <pivotArea dataOnly="0" labelOnly="1" outline="0" fieldPosition="0">
        <references count="7">
          <reference field="2" count="1" selected="0">
            <x v="38"/>
          </reference>
          <reference field="4" count="1" selected="0">
            <x v="30"/>
          </reference>
          <reference field="6" count="1" selected="0">
            <x v="615"/>
          </reference>
          <reference field="9" count="1" selected="0">
            <x v="0"/>
          </reference>
          <reference field="18" count="1" selected="0">
            <x v="10"/>
          </reference>
          <reference field="19" count="1" selected="0">
            <x v="58"/>
          </reference>
          <reference field="20" count="1">
            <x v="32"/>
          </reference>
        </references>
      </pivotArea>
    </format>
    <format dxfId="2971">
      <pivotArea dataOnly="0" labelOnly="1" outline="0" fieldPosition="0">
        <references count="7">
          <reference field="2" count="1" selected="0">
            <x v="38"/>
          </reference>
          <reference field="4" count="1" selected="0">
            <x v="30"/>
          </reference>
          <reference field="6" count="1" selected="0">
            <x v="684"/>
          </reference>
          <reference field="9" count="1" selected="0">
            <x v="0"/>
          </reference>
          <reference field="18" count="1" selected="0">
            <x v="10"/>
          </reference>
          <reference field="19" count="1" selected="0">
            <x v="58"/>
          </reference>
          <reference field="20" count="1">
            <x v="32"/>
          </reference>
        </references>
      </pivotArea>
    </format>
    <format dxfId="2972">
      <pivotArea dataOnly="0" labelOnly="1" outline="0" fieldPosition="0">
        <references count="7">
          <reference field="2" count="1" selected="0">
            <x v="38"/>
          </reference>
          <reference field="4" count="1" selected="0">
            <x v="30"/>
          </reference>
          <reference field="6" count="1" selected="0">
            <x v="696"/>
          </reference>
          <reference field="9" count="1" selected="0">
            <x v="0"/>
          </reference>
          <reference field="18" count="1" selected="0">
            <x v="10"/>
          </reference>
          <reference field="19" count="1" selected="0">
            <x v="58"/>
          </reference>
          <reference field="20" count="1">
            <x v="32"/>
          </reference>
        </references>
      </pivotArea>
    </format>
    <format dxfId="2973">
      <pivotArea dataOnly="0" labelOnly="1" outline="0" fieldPosition="0">
        <references count="7">
          <reference field="2" count="1" selected="0">
            <x v="101"/>
          </reference>
          <reference field="4" count="1" selected="0">
            <x v="31"/>
          </reference>
          <reference field="6" count="1" selected="0">
            <x v="721"/>
          </reference>
          <reference field="9" count="1" selected="0">
            <x v="0"/>
          </reference>
          <reference field="18" count="1" selected="0">
            <x v="134"/>
          </reference>
          <reference field="19" count="1" selected="0">
            <x v="117"/>
          </reference>
          <reference field="20" count="1">
            <x v="95"/>
          </reference>
        </references>
      </pivotArea>
    </format>
    <format dxfId="2974">
      <pivotArea dataOnly="0" labelOnly="1" outline="0" fieldPosition="0">
        <references count="7">
          <reference field="2" count="1" selected="0">
            <x v="5"/>
          </reference>
          <reference field="4" count="1" selected="0">
            <x v="32"/>
          </reference>
          <reference field="6" count="1" selected="0">
            <x v="76"/>
          </reference>
          <reference field="9" count="1" selected="0">
            <x v="2"/>
          </reference>
          <reference field="18" count="1" selected="0">
            <x v="32"/>
          </reference>
          <reference field="19" count="1" selected="0">
            <x v="155"/>
          </reference>
          <reference field="20" count="1">
            <x v="8"/>
          </reference>
        </references>
      </pivotArea>
    </format>
    <format dxfId="2975">
      <pivotArea dataOnly="0" labelOnly="1" outline="0" fieldPosition="0">
        <references count="7">
          <reference field="2" count="1" selected="0">
            <x v="11"/>
          </reference>
          <reference field="4" count="1" selected="0">
            <x v="32"/>
          </reference>
          <reference field="6" count="1" selected="0">
            <x v="76"/>
          </reference>
          <reference field="9" count="1" selected="0">
            <x v="2"/>
          </reference>
          <reference field="18" count="1" selected="0">
            <x v="199"/>
          </reference>
          <reference field="19" count="1" selected="0">
            <x v="110"/>
          </reference>
          <reference field="20" count="1">
            <x v="13"/>
          </reference>
        </references>
      </pivotArea>
    </format>
    <format dxfId="2976">
      <pivotArea dataOnly="0" labelOnly="1" outline="0" fieldPosition="0">
        <references count="7">
          <reference field="2" count="1" selected="0">
            <x v="61"/>
          </reference>
          <reference field="4" count="1" selected="0">
            <x v="32"/>
          </reference>
          <reference field="6" count="1" selected="0">
            <x v="76"/>
          </reference>
          <reference field="9" count="1" selected="0">
            <x v="2"/>
          </reference>
          <reference field="18" count="1" selected="0">
            <x v="62"/>
          </reference>
          <reference field="19" count="1" selected="0">
            <x v="10"/>
          </reference>
          <reference field="20" count="1">
            <x v="64"/>
          </reference>
        </references>
      </pivotArea>
    </format>
    <format dxfId="2977">
      <pivotArea dataOnly="0" labelOnly="1" outline="0" fieldPosition="0">
        <references count="7">
          <reference field="2" count="1" selected="0">
            <x v="5"/>
          </reference>
          <reference field="4" count="1" selected="0">
            <x v="32"/>
          </reference>
          <reference field="6" count="1" selected="0">
            <x v="352"/>
          </reference>
          <reference field="9" count="1" selected="0">
            <x v="1"/>
          </reference>
          <reference field="18" count="1" selected="0">
            <x v="168"/>
          </reference>
          <reference field="19" count="1" selected="0">
            <x v="109"/>
          </reference>
          <reference field="20" count="1">
            <x v="8"/>
          </reference>
        </references>
      </pivotArea>
    </format>
    <format dxfId="2978">
      <pivotArea dataOnly="0" labelOnly="1" outline="0" fieldPosition="0">
        <references count="7">
          <reference field="2" count="1" selected="0">
            <x v="61"/>
          </reference>
          <reference field="4" count="1" selected="0">
            <x v="32"/>
          </reference>
          <reference field="6" count="1" selected="0">
            <x v="352"/>
          </reference>
          <reference field="9" count="1" selected="0">
            <x v="1"/>
          </reference>
          <reference field="18" count="1" selected="0">
            <x v="62"/>
          </reference>
          <reference field="19" count="1" selected="0">
            <x v="10"/>
          </reference>
          <reference field="20" count="1">
            <x v="64"/>
          </reference>
        </references>
      </pivotArea>
    </format>
    <format dxfId="2979">
      <pivotArea dataOnly="0" labelOnly="1" outline="0" fieldPosition="0">
        <references count="7">
          <reference field="2" count="1" selected="0">
            <x v="5"/>
          </reference>
          <reference field="4" count="1" selected="0">
            <x v="32"/>
          </reference>
          <reference field="6" count="1" selected="0">
            <x v="470"/>
          </reference>
          <reference field="9" count="1" selected="0">
            <x v="1"/>
          </reference>
          <reference field="18" count="1" selected="0">
            <x v="131"/>
          </reference>
          <reference field="19" count="1" selected="0">
            <x v="42"/>
          </reference>
          <reference field="20" count="1">
            <x v="8"/>
          </reference>
        </references>
      </pivotArea>
    </format>
    <format dxfId="2980">
      <pivotArea dataOnly="0" labelOnly="1" outline="0" fieldPosition="0">
        <references count="7">
          <reference field="2" count="1" selected="0">
            <x v="79"/>
          </reference>
          <reference field="4" count="1" selected="0">
            <x v="32"/>
          </reference>
          <reference field="6" count="1" selected="0">
            <x v="470"/>
          </reference>
          <reference field="9" count="1" selected="0">
            <x v="1"/>
          </reference>
          <reference field="18" count="1" selected="0">
            <x v="65"/>
          </reference>
          <reference field="19" count="1" selected="0">
            <x v="97"/>
          </reference>
          <reference field="20" count="1">
            <x v="75"/>
          </reference>
        </references>
      </pivotArea>
    </format>
    <format dxfId="2981">
      <pivotArea dataOnly="0" labelOnly="1" outline="0" fieldPosition="0">
        <references count="7">
          <reference field="2" count="1" selected="0">
            <x v="5"/>
          </reference>
          <reference field="4" count="1" selected="0">
            <x v="32"/>
          </reference>
          <reference field="6" count="1" selected="0">
            <x v="478"/>
          </reference>
          <reference field="9" count="1" selected="0">
            <x v="2"/>
          </reference>
          <reference field="18" count="1" selected="0">
            <x v="99"/>
          </reference>
          <reference field="19" count="1" selected="0">
            <x v="9"/>
          </reference>
          <reference field="20" count="1">
            <x v="8"/>
          </reference>
        </references>
      </pivotArea>
    </format>
    <format dxfId="2982">
      <pivotArea dataOnly="0" labelOnly="1" outline="0" fieldPosition="0">
        <references count="7">
          <reference field="2" count="1" selected="0">
            <x v="11"/>
          </reference>
          <reference field="4" count="1" selected="0">
            <x v="32"/>
          </reference>
          <reference field="6" count="1" selected="0">
            <x v="478"/>
          </reference>
          <reference field="9" count="1" selected="0">
            <x v="2"/>
          </reference>
          <reference field="18" count="1" selected="0">
            <x v="199"/>
          </reference>
          <reference field="19" count="1" selected="0">
            <x v="110"/>
          </reference>
          <reference field="20" count="1">
            <x v="13"/>
          </reference>
        </references>
      </pivotArea>
    </format>
    <format dxfId="2983">
      <pivotArea dataOnly="0" labelOnly="1" outline="0" fieldPosition="0">
        <references count="7">
          <reference field="2" count="1" selected="0">
            <x v="61"/>
          </reference>
          <reference field="4" count="1" selected="0">
            <x v="32"/>
          </reference>
          <reference field="6" count="1" selected="0">
            <x v="478"/>
          </reference>
          <reference field="9" count="1" selected="0">
            <x v="2"/>
          </reference>
          <reference field="18" count="1" selected="0">
            <x v="62"/>
          </reference>
          <reference field="19" count="1" selected="0">
            <x v="10"/>
          </reference>
          <reference field="20" count="1">
            <x v="64"/>
          </reference>
        </references>
      </pivotArea>
    </format>
    <format dxfId="2984">
      <pivotArea dataOnly="0" labelOnly="1" outline="0" fieldPosition="0">
        <references count="7">
          <reference field="2" count="1" selected="0">
            <x v="5"/>
          </reference>
          <reference field="4" count="1" selected="0">
            <x v="32"/>
          </reference>
          <reference field="6" count="1" selected="0">
            <x v="560"/>
          </reference>
          <reference field="9" count="1" selected="0">
            <x v="2"/>
          </reference>
          <reference field="18" count="1" selected="0">
            <x v="219"/>
          </reference>
          <reference field="19" count="1" selected="0">
            <x v="107"/>
          </reference>
          <reference field="20" count="1">
            <x v="8"/>
          </reference>
        </references>
      </pivotArea>
    </format>
    <format dxfId="2985">
      <pivotArea dataOnly="0" labelOnly="1" outline="0" fieldPosition="0">
        <references count="7">
          <reference field="2" count="1" selected="0">
            <x v="61"/>
          </reference>
          <reference field="4" count="1" selected="0">
            <x v="32"/>
          </reference>
          <reference field="6" count="1" selected="0">
            <x v="560"/>
          </reference>
          <reference field="9" count="1" selected="0">
            <x v="2"/>
          </reference>
          <reference field="18" count="1" selected="0">
            <x v="62"/>
          </reference>
          <reference field="19" count="1" selected="0">
            <x v="10"/>
          </reference>
          <reference field="20" count="1">
            <x v="64"/>
          </reference>
        </references>
      </pivotArea>
    </format>
    <format dxfId="2986">
      <pivotArea dataOnly="0" labelOnly="1" outline="0" fieldPosition="0">
        <references count="7">
          <reference field="2" count="1" selected="0">
            <x v="79"/>
          </reference>
          <reference field="4" count="1" selected="0">
            <x v="32"/>
          </reference>
          <reference field="6" count="1" selected="0">
            <x v="560"/>
          </reference>
          <reference field="9" count="1" selected="0">
            <x v="2"/>
          </reference>
          <reference field="18" count="1" selected="0">
            <x v="65"/>
          </reference>
          <reference field="19" count="1" selected="0">
            <x v="97"/>
          </reference>
          <reference field="20" count="1">
            <x v="75"/>
          </reference>
        </references>
      </pivotArea>
    </format>
    <format dxfId="2987">
      <pivotArea dataOnly="0" labelOnly="1" outline="0" fieldPosition="0">
        <references count="7">
          <reference field="2" count="1" selected="0">
            <x v="5"/>
          </reference>
          <reference field="4" count="1" selected="0">
            <x v="32"/>
          </reference>
          <reference field="6" count="1" selected="0">
            <x v="569"/>
          </reference>
          <reference field="9" count="1" selected="0">
            <x v="1"/>
          </reference>
          <reference field="18" count="1" selected="0">
            <x v="0"/>
          </reference>
          <reference field="19" count="1" selected="0">
            <x v="108"/>
          </reference>
          <reference field="20" count="1">
            <x v="8"/>
          </reference>
        </references>
      </pivotArea>
    </format>
    <format dxfId="2988">
      <pivotArea dataOnly="0" labelOnly="1" outline="0" fieldPosition="0">
        <references count="7">
          <reference field="2" count="1" selected="0">
            <x v="61"/>
          </reference>
          <reference field="4" count="1" selected="0">
            <x v="32"/>
          </reference>
          <reference field="6" count="1" selected="0">
            <x v="569"/>
          </reference>
          <reference field="9" count="1" selected="0">
            <x v="1"/>
          </reference>
          <reference field="18" count="1" selected="0">
            <x v="62"/>
          </reference>
          <reference field="19" count="1" selected="0">
            <x v="10"/>
          </reference>
          <reference field="20" count="1">
            <x v="64"/>
          </reference>
        </references>
      </pivotArea>
    </format>
    <format dxfId="2989">
      <pivotArea dataOnly="0" labelOnly="1" outline="0" fieldPosition="0">
        <references count="7">
          <reference field="2" count="1" selected="0">
            <x v="5"/>
          </reference>
          <reference field="4" count="1" selected="0">
            <x v="32"/>
          </reference>
          <reference field="6" count="1" selected="0">
            <x v="663"/>
          </reference>
          <reference field="9" count="1" selected="0">
            <x v="1"/>
          </reference>
          <reference field="18" count="1" selected="0">
            <x v="131"/>
          </reference>
          <reference field="19" count="1" selected="0">
            <x v="42"/>
          </reference>
          <reference field="20" count="1">
            <x v="8"/>
          </reference>
        </references>
      </pivotArea>
    </format>
    <format dxfId="2990">
      <pivotArea dataOnly="0" labelOnly="1" outline="0" fieldPosition="0">
        <references count="7">
          <reference field="2" count="1" selected="0">
            <x v="79"/>
          </reference>
          <reference field="4" count="1" selected="0">
            <x v="32"/>
          </reference>
          <reference field="6" count="1" selected="0">
            <x v="663"/>
          </reference>
          <reference field="9" count="1" selected="0">
            <x v="1"/>
          </reference>
          <reference field="18" count="1" selected="0">
            <x v="65"/>
          </reference>
          <reference field="19" count="1" selected="0">
            <x v="97"/>
          </reference>
          <reference field="20" count="1">
            <x v="75"/>
          </reference>
        </references>
      </pivotArea>
    </format>
    <format dxfId="2991">
      <pivotArea dataOnly="0" labelOnly="1" outline="0" fieldPosition="0">
        <references count="7">
          <reference field="2" count="1" selected="0">
            <x v="11"/>
          </reference>
          <reference field="4" count="1" selected="0">
            <x v="32"/>
          </reference>
          <reference field="6" count="1" selected="0">
            <x v="734"/>
          </reference>
          <reference field="9" count="1" selected="0">
            <x v="0"/>
          </reference>
          <reference field="18" count="1" selected="0">
            <x v="199"/>
          </reference>
          <reference field="19" count="1" selected="0">
            <x v="110"/>
          </reference>
          <reference field="20" count="1">
            <x v="13"/>
          </reference>
        </references>
      </pivotArea>
    </format>
    <format dxfId="2992">
      <pivotArea dataOnly="0" labelOnly="1" outline="0" fieldPosition="0">
        <references count="7">
          <reference field="2" count="1" selected="0">
            <x v="28"/>
          </reference>
          <reference field="4" count="1" selected="0">
            <x v="33"/>
          </reference>
          <reference field="6" count="1" selected="0">
            <x v="94"/>
          </reference>
          <reference field="9" count="1" selected="0">
            <x v="1"/>
          </reference>
          <reference field="18" count="1" selected="0">
            <x v="75"/>
          </reference>
          <reference field="19" count="1" selected="0">
            <x v="67"/>
          </reference>
          <reference field="20" count="1">
            <x v="24"/>
          </reference>
        </references>
      </pivotArea>
    </format>
    <format dxfId="2993">
      <pivotArea dataOnly="0" labelOnly="1" outline="0" fieldPosition="0">
        <references count="7">
          <reference field="2" count="1" selected="0">
            <x v="96"/>
          </reference>
          <reference field="4" count="1" selected="0">
            <x v="33"/>
          </reference>
          <reference field="6" count="1" selected="0">
            <x v="94"/>
          </reference>
          <reference field="9" count="1" selected="0">
            <x v="1"/>
          </reference>
          <reference field="18" count="1" selected="0">
            <x v="210"/>
          </reference>
          <reference field="19" count="1" selected="0">
            <x v="68"/>
          </reference>
          <reference field="20" count="1">
            <x v="88"/>
          </reference>
        </references>
      </pivotArea>
    </format>
    <format dxfId="2994">
      <pivotArea dataOnly="0" labelOnly="1" outline="0" fieldPosition="0">
        <references count="7">
          <reference field="2" count="1" selected="0">
            <x v="28"/>
          </reference>
          <reference field="4" count="1" selected="0">
            <x v="33"/>
          </reference>
          <reference field="6" count="1" selected="0">
            <x v="138"/>
          </reference>
          <reference field="9" count="1" selected="0">
            <x v="1"/>
          </reference>
          <reference field="18" count="1" selected="0">
            <x v="122"/>
          </reference>
          <reference field="19" count="1" selected="0">
            <x v="67"/>
          </reference>
          <reference field="20" count="1">
            <x v="98"/>
          </reference>
        </references>
      </pivotArea>
    </format>
    <format dxfId="2995">
      <pivotArea dataOnly="0" labelOnly="1" outline="0" fieldPosition="0">
        <references count="7">
          <reference field="2" count="1" selected="0">
            <x v="96"/>
          </reference>
          <reference field="4" count="1" selected="0">
            <x v="33"/>
          </reference>
          <reference field="6" count="1" selected="0">
            <x v="138"/>
          </reference>
          <reference field="9" count="1" selected="0">
            <x v="1"/>
          </reference>
          <reference field="18" count="1" selected="0">
            <x v="210"/>
          </reference>
          <reference field="19" count="1" selected="0">
            <x v="68"/>
          </reference>
          <reference field="20" count="1">
            <x v="88"/>
          </reference>
        </references>
      </pivotArea>
    </format>
    <format dxfId="2996">
      <pivotArea dataOnly="0" labelOnly="1" outline="0" fieldPosition="0">
        <references count="7">
          <reference field="2" count="1" selected="0">
            <x v="96"/>
          </reference>
          <reference field="4" count="1" selected="0">
            <x v="33"/>
          </reference>
          <reference field="6" count="1" selected="0">
            <x v="170"/>
          </reference>
          <reference field="9" count="1" selected="0">
            <x v="0"/>
          </reference>
          <reference field="18" count="1" selected="0">
            <x v="209"/>
          </reference>
          <reference field="19" count="1" selected="0">
            <x v="18"/>
          </reference>
          <reference field="20" count="1">
            <x v="88"/>
          </reference>
        </references>
      </pivotArea>
    </format>
    <format dxfId="2997">
      <pivotArea dataOnly="0" labelOnly="1" outline="0" fieldPosition="0">
        <references count="7">
          <reference field="2" count="1" selected="0">
            <x v="96"/>
          </reference>
          <reference field="4" count="1" selected="0">
            <x v="33"/>
          </reference>
          <reference field="6" count="1" selected="0">
            <x v="183"/>
          </reference>
          <reference field="9" count="1" selected="0">
            <x v="0"/>
          </reference>
          <reference field="18" count="1" selected="0">
            <x v="195"/>
          </reference>
          <reference field="19" count="1" selected="0">
            <x v="90"/>
          </reference>
          <reference field="20" count="1">
            <x v="88"/>
          </reference>
        </references>
      </pivotArea>
    </format>
    <format dxfId="2998">
      <pivotArea dataOnly="0" labelOnly="1" outline="0" fieldPosition="0">
        <references count="7">
          <reference field="2" count="1" selected="0">
            <x v="96"/>
          </reference>
          <reference field="4" count="1" selected="0">
            <x v="33"/>
          </reference>
          <reference field="6" count="1" selected="0">
            <x v="219"/>
          </reference>
          <reference field="9" count="1" selected="0">
            <x v="0"/>
          </reference>
          <reference field="18" count="1" selected="0">
            <x v="209"/>
          </reference>
          <reference field="19" count="1" selected="0">
            <x v="18"/>
          </reference>
          <reference field="20" count="1">
            <x v="88"/>
          </reference>
        </references>
      </pivotArea>
    </format>
    <format dxfId="2999">
      <pivotArea dataOnly="0" labelOnly="1" outline="0" fieldPosition="0">
        <references count="7">
          <reference field="2" count="1" selected="0">
            <x v="96"/>
          </reference>
          <reference field="4" count="1" selected="0">
            <x v="33"/>
          </reference>
          <reference field="6" count="1" selected="0">
            <x v="225"/>
          </reference>
          <reference field="9" count="1" selected="0">
            <x v="0"/>
          </reference>
          <reference field="18" count="1" selected="0">
            <x v="195"/>
          </reference>
          <reference field="19" count="1" selected="0">
            <x v="90"/>
          </reference>
          <reference field="20" count="1">
            <x v="88"/>
          </reference>
        </references>
      </pivotArea>
    </format>
    <format dxfId="3000">
      <pivotArea dataOnly="0" labelOnly="1" outline="0" fieldPosition="0">
        <references count="7">
          <reference field="2" count="1" selected="0">
            <x v="96"/>
          </reference>
          <reference field="4" count="1" selected="0">
            <x v="33"/>
          </reference>
          <reference field="6" count="1" selected="0">
            <x v="242"/>
          </reference>
          <reference field="9" count="1" selected="0">
            <x v="0"/>
          </reference>
          <reference field="18" count="1" selected="0">
            <x v="195"/>
          </reference>
          <reference field="19" count="1" selected="0">
            <x v="90"/>
          </reference>
          <reference field="20" count="1">
            <x v="88"/>
          </reference>
        </references>
      </pivotArea>
    </format>
    <format dxfId="3001">
      <pivotArea dataOnly="0" labelOnly="1" outline="0" fieldPosition="0">
        <references count="7">
          <reference field="2" count="1" selected="0">
            <x v="28"/>
          </reference>
          <reference field="4" count="1" selected="0">
            <x v="33"/>
          </reference>
          <reference field="6" count="1" selected="0">
            <x v="280"/>
          </reference>
          <reference field="9" count="1" selected="0">
            <x v="1"/>
          </reference>
          <reference field="18" count="1" selected="0">
            <x v="122"/>
          </reference>
          <reference field="19" count="1" selected="0">
            <x v="67"/>
          </reference>
          <reference field="20" count="1">
            <x v="98"/>
          </reference>
        </references>
      </pivotArea>
    </format>
    <format dxfId="3002">
      <pivotArea dataOnly="0" labelOnly="1" outline="0" fieldPosition="0">
        <references count="7">
          <reference field="2" count="1" selected="0">
            <x v="96"/>
          </reference>
          <reference field="4" count="1" selected="0">
            <x v="33"/>
          </reference>
          <reference field="6" count="1" selected="0">
            <x v="280"/>
          </reference>
          <reference field="9" count="1" selected="0">
            <x v="1"/>
          </reference>
          <reference field="18" count="1" selected="0">
            <x v="210"/>
          </reference>
          <reference field="19" count="1" selected="0">
            <x v="68"/>
          </reference>
          <reference field="20" count="1">
            <x v="88"/>
          </reference>
        </references>
      </pivotArea>
    </format>
    <format dxfId="3003">
      <pivotArea dataOnly="0" labelOnly="1" outline="0" fieldPosition="0">
        <references count="7">
          <reference field="2" count="1" selected="0">
            <x v="96"/>
          </reference>
          <reference field="4" count="1" selected="0">
            <x v="33"/>
          </reference>
          <reference field="6" count="1" selected="0">
            <x v="363"/>
          </reference>
          <reference field="9" count="1" selected="0">
            <x v="0"/>
          </reference>
          <reference field="18" count="1" selected="0">
            <x v="209"/>
          </reference>
          <reference field="19" count="1" selected="0">
            <x v="18"/>
          </reference>
          <reference field="20" count="1">
            <x v="88"/>
          </reference>
        </references>
      </pivotArea>
    </format>
    <format dxfId="3004">
      <pivotArea dataOnly="0" labelOnly="1" outline="0" fieldPosition="0">
        <references count="7">
          <reference field="2" count="1" selected="0">
            <x v="96"/>
          </reference>
          <reference field="4" count="1" selected="0">
            <x v="33"/>
          </reference>
          <reference field="6" count="1" selected="0">
            <x v="387"/>
          </reference>
          <reference field="9" count="1" selected="0">
            <x v="0"/>
          </reference>
          <reference field="18" count="1" selected="0">
            <x v="195"/>
          </reference>
          <reference field="19" count="1" selected="0">
            <x v="90"/>
          </reference>
          <reference field="20" count="1">
            <x v="88"/>
          </reference>
        </references>
      </pivotArea>
    </format>
    <format dxfId="3005">
      <pivotArea dataOnly="0" labelOnly="1" outline="0" fieldPosition="0">
        <references count="7">
          <reference field="2" count="1" selected="0">
            <x v="96"/>
          </reference>
          <reference field="4" count="1" selected="0">
            <x v="33"/>
          </reference>
          <reference field="6" count="1" selected="0">
            <x v="395"/>
          </reference>
          <reference field="9" count="1" selected="0">
            <x v="0"/>
          </reference>
          <reference field="18" count="1" selected="0">
            <x v="209"/>
          </reference>
          <reference field="19" count="1" selected="0">
            <x v="18"/>
          </reference>
          <reference field="20" count="1">
            <x v="88"/>
          </reference>
        </references>
      </pivotArea>
    </format>
    <format dxfId="3006">
      <pivotArea dataOnly="0" labelOnly="1" outline="0" fieldPosition="0">
        <references count="7">
          <reference field="2" count="1" selected="0">
            <x v="96"/>
          </reference>
          <reference field="4" count="1" selected="0">
            <x v="33"/>
          </reference>
          <reference field="6" count="1" selected="0">
            <x v="407"/>
          </reference>
          <reference field="9" count="1" selected="0">
            <x v="0"/>
          </reference>
          <reference field="18" count="1" selected="0">
            <x v="195"/>
          </reference>
          <reference field="19" count="1" selected="0">
            <x v="90"/>
          </reference>
          <reference field="20" count="1">
            <x v="88"/>
          </reference>
        </references>
      </pivotArea>
    </format>
    <format dxfId="3007">
      <pivotArea dataOnly="0" labelOnly="1" outline="0" fieldPosition="0">
        <references count="7">
          <reference field="2" count="1" selected="0">
            <x v="96"/>
          </reference>
          <reference field="4" count="1" selected="0">
            <x v="33"/>
          </reference>
          <reference field="6" count="1" selected="0">
            <x v="527"/>
          </reference>
          <reference field="9" count="1" selected="0">
            <x v="0"/>
          </reference>
          <reference field="18" count="1" selected="0">
            <x v="195"/>
          </reference>
          <reference field="19" count="1" selected="0">
            <x v="90"/>
          </reference>
          <reference field="20" count="1">
            <x v="88"/>
          </reference>
        </references>
      </pivotArea>
    </format>
    <format dxfId="3008">
      <pivotArea dataOnly="0" labelOnly="1" outline="0" fieldPosition="0">
        <references count="7">
          <reference field="2" count="1" selected="0">
            <x v="96"/>
          </reference>
          <reference field="4" count="1" selected="0">
            <x v="33"/>
          </reference>
          <reference field="6" count="1" selected="0">
            <x v="654"/>
          </reference>
          <reference field="9" count="1" selected="0">
            <x v="0"/>
          </reference>
          <reference field="18" count="1" selected="0">
            <x v="13"/>
          </reference>
          <reference field="19" count="1" selected="0">
            <x v="39"/>
          </reference>
          <reference field="20" count="1">
            <x v="88"/>
          </reference>
        </references>
      </pivotArea>
    </format>
    <format dxfId="3009">
      <pivotArea dataOnly="0" labelOnly="1" outline="0" fieldPosition="0">
        <references count="7">
          <reference field="2" count="1" selected="0">
            <x v="96"/>
          </reference>
          <reference field="4" count="1" selected="0">
            <x v="33"/>
          </reference>
          <reference field="6" count="1" selected="0">
            <x v="665"/>
          </reference>
          <reference field="9" count="1" selected="0">
            <x v="0"/>
          </reference>
          <reference field="18" count="1" selected="0">
            <x v="13"/>
          </reference>
          <reference field="19" count="1" selected="0">
            <x v="39"/>
          </reference>
          <reference field="20" count="1">
            <x v="88"/>
          </reference>
        </references>
      </pivotArea>
    </format>
    <format dxfId="3010">
      <pivotArea dataOnly="0" labelOnly="1" outline="0" fieldPosition="0">
        <references count="7">
          <reference field="2" count="1" selected="0">
            <x v="96"/>
          </reference>
          <reference field="4" count="1" selected="0">
            <x v="33"/>
          </reference>
          <reference field="6" count="1" selected="0">
            <x v="694"/>
          </reference>
          <reference field="9" count="1" selected="0">
            <x v="0"/>
          </reference>
          <reference field="18" count="1" selected="0">
            <x v="195"/>
          </reference>
          <reference field="19" count="1" selected="0">
            <x v="90"/>
          </reference>
          <reference field="20" count="1">
            <x v="88"/>
          </reference>
        </references>
      </pivotArea>
    </format>
    <format dxfId="3011">
      <pivotArea dataOnly="0" labelOnly="1" outline="0" fieldPosition="0">
        <references count="7">
          <reference field="2" count="1" selected="0">
            <x v="28"/>
          </reference>
          <reference field="4" count="1" selected="0">
            <x v="33"/>
          </reference>
          <reference field="6" count="1" selected="0">
            <x v="715"/>
          </reference>
          <reference field="9" count="1" selected="0">
            <x v="1"/>
          </reference>
          <reference field="18" count="1" selected="0">
            <x v="122"/>
          </reference>
          <reference field="19" count="1" selected="0">
            <x v="67"/>
          </reference>
          <reference field="20" count="1">
            <x v="98"/>
          </reference>
        </references>
      </pivotArea>
    </format>
    <format dxfId="3012">
      <pivotArea dataOnly="0" labelOnly="1" outline="0" fieldPosition="0">
        <references count="7">
          <reference field="2" count="1" selected="0">
            <x v="96"/>
          </reference>
          <reference field="4" count="1" selected="0">
            <x v="33"/>
          </reference>
          <reference field="6" count="1" selected="0">
            <x v="715"/>
          </reference>
          <reference field="9" count="1" selected="0">
            <x v="1"/>
          </reference>
          <reference field="18" count="1" selected="0">
            <x v="210"/>
          </reference>
          <reference field="19" count="1" selected="0">
            <x v="68"/>
          </reference>
          <reference field="20" count="1">
            <x v="88"/>
          </reference>
        </references>
      </pivotArea>
    </format>
    <format dxfId="3013">
      <pivotArea dataOnly="0" labelOnly="1" outline="0" fieldPosition="0">
        <references count="7">
          <reference field="2" count="1" selected="0">
            <x v="97"/>
          </reference>
          <reference field="4" count="1" selected="0">
            <x v="34"/>
          </reference>
          <reference field="6" count="1" selected="0">
            <x v="104"/>
          </reference>
          <reference field="9" count="1" selected="0">
            <x v="0"/>
          </reference>
          <reference field="18" count="1" selected="0">
            <x v="227"/>
          </reference>
          <reference field="19" count="1" selected="0">
            <x v="156"/>
          </reference>
          <reference field="20" count="1">
            <x v="89"/>
          </reference>
        </references>
      </pivotArea>
    </format>
    <format dxfId="3014">
      <pivotArea dataOnly="0" labelOnly="1" outline="0" fieldPosition="0">
        <references count="7">
          <reference field="2" count="1" selected="0">
            <x v="97"/>
          </reference>
          <reference field="4" count="1" selected="0">
            <x v="34"/>
          </reference>
          <reference field="6" count="1" selected="0">
            <x v="139"/>
          </reference>
          <reference field="9" count="1" selected="0">
            <x v="0"/>
          </reference>
          <reference field="18" count="1" selected="0">
            <x v="227"/>
          </reference>
          <reference field="19" count="1" selected="0">
            <x v="156"/>
          </reference>
          <reference field="20" count="1">
            <x v="89"/>
          </reference>
        </references>
      </pivotArea>
    </format>
    <format dxfId="3015">
      <pivotArea dataOnly="0" labelOnly="1" outline="0" fieldPosition="0">
        <references count="7">
          <reference field="2" count="1" selected="0">
            <x v="53"/>
          </reference>
          <reference field="4" count="1" selected="0">
            <x v="34"/>
          </reference>
          <reference field="6" count="1" selected="0">
            <x v="162"/>
          </reference>
          <reference field="9" count="1" selected="0">
            <x v="0"/>
          </reference>
          <reference field="18" count="1" selected="0">
            <x v="4"/>
          </reference>
          <reference field="19" count="1" selected="0">
            <x v="157"/>
          </reference>
          <reference field="20" count="1">
            <x v="49"/>
          </reference>
        </references>
      </pivotArea>
    </format>
    <format dxfId="3016">
      <pivotArea dataOnly="0" labelOnly="1" outline="0" fieldPosition="0">
        <references count="7">
          <reference field="2" count="1" selected="0">
            <x v="97"/>
          </reference>
          <reference field="4" count="1" selected="0">
            <x v="34"/>
          </reference>
          <reference field="6" count="1" selected="0">
            <x v="263"/>
          </reference>
          <reference field="9" count="1" selected="0">
            <x v="0"/>
          </reference>
          <reference field="18" count="1" selected="0">
            <x v="227"/>
          </reference>
          <reference field="19" count="1" selected="0">
            <x v="156"/>
          </reference>
          <reference field="20" count="1">
            <x v="89"/>
          </reference>
        </references>
      </pivotArea>
    </format>
    <format dxfId="3017">
      <pivotArea dataOnly="0" labelOnly="1" outline="0" fieldPosition="0">
        <references count="7">
          <reference field="2" count="1" selected="0">
            <x v="53"/>
          </reference>
          <reference field="4" count="1" selected="0">
            <x v="34"/>
          </reference>
          <reference field="6" count="1" selected="0">
            <x v="314"/>
          </reference>
          <reference field="9" count="1" selected="0">
            <x v="1"/>
          </reference>
          <reference field="18" count="1" selected="0">
            <x v="4"/>
          </reference>
          <reference field="19" count="1" selected="0">
            <x v="157"/>
          </reference>
          <reference field="20" count="1">
            <x v="49"/>
          </reference>
        </references>
      </pivotArea>
    </format>
    <format dxfId="3018">
      <pivotArea dataOnly="0" labelOnly="1" outline="0" fieldPosition="0">
        <references count="7">
          <reference field="2" count="1" selected="0">
            <x v="97"/>
          </reference>
          <reference field="4" count="1" selected="0">
            <x v="34"/>
          </reference>
          <reference field="6" count="1" selected="0">
            <x v="314"/>
          </reference>
          <reference field="9" count="1" selected="0">
            <x v="1"/>
          </reference>
          <reference field="18" count="1" selected="0">
            <x v="227"/>
          </reference>
          <reference field="19" count="1" selected="0">
            <x v="156"/>
          </reference>
          <reference field="20" count="1">
            <x v="89"/>
          </reference>
        </references>
      </pivotArea>
    </format>
    <format dxfId="3019">
      <pivotArea dataOnly="0" labelOnly="1" outline="0" fieldPosition="0">
        <references count="7">
          <reference field="2" count="1" selected="0">
            <x v="97"/>
          </reference>
          <reference field="4" count="1" selected="0">
            <x v="34"/>
          </reference>
          <reference field="6" count="1" selected="0">
            <x v="389"/>
          </reference>
          <reference field="9" count="1" selected="0">
            <x v="0"/>
          </reference>
          <reference field="18" count="1" selected="0">
            <x v="227"/>
          </reference>
          <reference field="19" count="1" selected="0">
            <x v="156"/>
          </reference>
          <reference field="20" count="1">
            <x v="89"/>
          </reference>
        </references>
      </pivotArea>
    </format>
    <format dxfId="3020">
      <pivotArea dataOnly="0" labelOnly="1" outline="0" fieldPosition="0">
        <references count="7">
          <reference field="2" count="1" selected="0">
            <x v="97"/>
          </reference>
          <reference field="4" count="1" selected="0">
            <x v="34"/>
          </reference>
          <reference field="6" count="1" selected="0">
            <x v="394"/>
          </reference>
          <reference field="9" count="1" selected="0">
            <x v="0"/>
          </reference>
          <reference field="18" count="1" selected="0">
            <x v="227"/>
          </reference>
          <reference field="19" count="1" selected="0">
            <x v="156"/>
          </reference>
          <reference field="20" count="1">
            <x v="89"/>
          </reference>
        </references>
      </pivotArea>
    </format>
    <format dxfId="3021">
      <pivotArea dataOnly="0" labelOnly="1" outline="0" fieldPosition="0">
        <references count="7">
          <reference field="2" count="1" selected="0">
            <x v="53"/>
          </reference>
          <reference field="4" count="1" selected="0">
            <x v="34"/>
          </reference>
          <reference field="6" count="1" selected="0">
            <x v="425"/>
          </reference>
          <reference field="9" count="1" selected="0">
            <x v="0"/>
          </reference>
          <reference field="18" count="1" selected="0">
            <x v="4"/>
          </reference>
          <reference field="19" count="1" selected="0">
            <x v="157"/>
          </reference>
          <reference field="20" count="1">
            <x v="49"/>
          </reference>
        </references>
      </pivotArea>
    </format>
    <format dxfId="3022">
      <pivotArea dataOnly="0" labelOnly="1" outline="0" fieldPosition="0">
        <references count="7">
          <reference field="2" count="1" selected="0">
            <x v="97"/>
          </reference>
          <reference field="4" count="1" selected="0">
            <x v="34"/>
          </reference>
          <reference field="6" count="1" selected="0">
            <x v="426"/>
          </reference>
          <reference field="9" count="1" selected="0">
            <x v="0"/>
          </reference>
          <reference field="18" count="1" selected="0">
            <x v="227"/>
          </reference>
          <reference field="19" count="1" selected="0">
            <x v="156"/>
          </reference>
          <reference field="20" count="1">
            <x v="89"/>
          </reference>
        </references>
      </pivotArea>
    </format>
    <format dxfId="3023">
      <pivotArea dataOnly="0" labelOnly="1" outline="0" fieldPosition="0">
        <references count="7">
          <reference field="2" count="1" selected="0">
            <x v="53"/>
          </reference>
          <reference field="4" count="1" selected="0">
            <x v="34"/>
          </reference>
          <reference field="6" count="1" selected="0">
            <x v="430"/>
          </reference>
          <reference field="9" count="1" selected="0">
            <x v="0"/>
          </reference>
          <reference field="18" count="1" selected="0">
            <x v="4"/>
          </reference>
          <reference field="19" count="1" selected="0">
            <x v="157"/>
          </reference>
          <reference field="20" count="1">
            <x v="49"/>
          </reference>
        </references>
      </pivotArea>
    </format>
    <format dxfId="3024">
      <pivotArea dataOnly="0" labelOnly="1" outline="0" fieldPosition="0">
        <references count="7">
          <reference field="2" count="1" selected="0">
            <x v="53"/>
          </reference>
          <reference field="4" count="1" selected="0">
            <x v="34"/>
          </reference>
          <reference field="6" count="1" selected="0">
            <x v="466"/>
          </reference>
          <reference field="9" count="1" selected="0">
            <x v="0"/>
          </reference>
          <reference field="18" count="1" selected="0">
            <x v="4"/>
          </reference>
          <reference field="19" count="1" selected="0">
            <x v="157"/>
          </reference>
          <reference field="20" count="1">
            <x v="49"/>
          </reference>
        </references>
      </pivotArea>
    </format>
    <format dxfId="3025">
      <pivotArea dataOnly="0" labelOnly="1" outline="0" fieldPosition="0">
        <references count="7">
          <reference field="2" count="1" selected="0">
            <x v="53"/>
          </reference>
          <reference field="4" count="1" selected="0">
            <x v="34"/>
          </reference>
          <reference field="6" count="1" selected="0">
            <x v="494"/>
          </reference>
          <reference field="9" count="1" selected="0">
            <x v="0"/>
          </reference>
          <reference field="18" count="1" selected="0">
            <x v="4"/>
          </reference>
          <reference field="19" count="1" selected="0">
            <x v="157"/>
          </reference>
          <reference field="20" count="1">
            <x v="49"/>
          </reference>
        </references>
      </pivotArea>
    </format>
    <format dxfId="3026">
      <pivotArea dataOnly="0" labelOnly="1" outline="0" fieldPosition="0">
        <references count="7">
          <reference field="2" count="1" selected="0">
            <x v="97"/>
          </reference>
          <reference field="4" count="1" selected="0">
            <x v="34"/>
          </reference>
          <reference field="6" count="1" selected="0">
            <x v="495"/>
          </reference>
          <reference field="9" count="1" selected="0">
            <x v="0"/>
          </reference>
          <reference field="18" count="1" selected="0">
            <x v="227"/>
          </reference>
          <reference field="19" count="1" selected="0">
            <x v="156"/>
          </reference>
          <reference field="20" count="1">
            <x v="89"/>
          </reference>
        </references>
      </pivotArea>
    </format>
    <format dxfId="3027">
      <pivotArea dataOnly="0" labelOnly="1" outline="0" fieldPosition="0">
        <references count="7">
          <reference field="2" count="1" selected="0">
            <x v="53"/>
          </reference>
          <reference field="4" count="1" selected="0">
            <x v="34"/>
          </reference>
          <reference field="6" count="1" selected="0">
            <x v="496"/>
          </reference>
          <reference field="9" count="1" selected="0">
            <x v="0"/>
          </reference>
          <reference field="18" count="1" selected="0">
            <x v="4"/>
          </reference>
          <reference field="19" count="1" selected="0">
            <x v="157"/>
          </reference>
          <reference field="20" count="1">
            <x v="49"/>
          </reference>
        </references>
      </pivotArea>
    </format>
    <format dxfId="3028">
      <pivotArea dataOnly="0" labelOnly="1" outline="0" fieldPosition="0">
        <references count="7">
          <reference field="2" count="1" selected="0">
            <x v="53"/>
          </reference>
          <reference field="4" count="1" selected="0">
            <x v="34"/>
          </reference>
          <reference field="6" count="1" selected="0">
            <x v="535"/>
          </reference>
          <reference field="9" count="1" selected="0">
            <x v="0"/>
          </reference>
          <reference field="18" count="1" selected="0">
            <x v="4"/>
          </reference>
          <reference field="19" count="1" selected="0">
            <x v="157"/>
          </reference>
          <reference field="20" count="1">
            <x v="49"/>
          </reference>
        </references>
      </pivotArea>
    </format>
    <format dxfId="3029">
      <pivotArea dataOnly="0" labelOnly="1" outline="0" fieldPosition="0">
        <references count="7">
          <reference field="2" count="1" selected="0">
            <x v="97"/>
          </reference>
          <reference field="4" count="1" selected="0">
            <x v="34"/>
          </reference>
          <reference field="6" count="1" selected="0">
            <x v="547"/>
          </reference>
          <reference field="9" count="1" selected="0">
            <x v="0"/>
          </reference>
          <reference field="18" count="1" selected="0">
            <x v="227"/>
          </reference>
          <reference field="19" count="1" selected="0">
            <x v="156"/>
          </reference>
          <reference field="20" count="1">
            <x v="89"/>
          </reference>
        </references>
      </pivotArea>
    </format>
    <format dxfId="3030">
      <pivotArea dataOnly="0" labelOnly="1" outline="0" fieldPosition="0">
        <references count="7">
          <reference field="2" count="1" selected="0">
            <x v="53"/>
          </reference>
          <reference field="4" count="1" selected="0">
            <x v="34"/>
          </reference>
          <reference field="6" count="1" selected="0">
            <x v="582"/>
          </reference>
          <reference field="9" count="1" selected="0">
            <x v="0"/>
          </reference>
          <reference field="18" count="1" selected="0">
            <x v="4"/>
          </reference>
          <reference field="19" count="1" selected="0">
            <x v="157"/>
          </reference>
          <reference field="20" count="1">
            <x v="49"/>
          </reference>
        </references>
      </pivotArea>
    </format>
    <format dxfId="3031">
      <pivotArea dataOnly="0" labelOnly="1" outline="0" fieldPosition="0">
        <references count="7">
          <reference field="2" count="1" selected="0">
            <x v="53"/>
          </reference>
          <reference field="4" count="1" selected="0">
            <x v="34"/>
          </reference>
          <reference field="6" count="1" selected="0">
            <x v="626"/>
          </reference>
          <reference field="9" count="1" selected="0">
            <x v="1"/>
          </reference>
          <reference field="18" count="1" selected="0">
            <x v="4"/>
          </reference>
          <reference field="19" count="1" selected="0">
            <x v="157"/>
          </reference>
          <reference field="20" count="1">
            <x v="49"/>
          </reference>
        </references>
      </pivotArea>
    </format>
    <format dxfId="3032">
      <pivotArea dataOnly="0" labelOnly="1" outline="0" fieldPosition="0">
        <references count="7">
          <reference field="2" count="1" selected="0">
            <x v="97"/>
          </reference>
          <reference field="4" count="1" selected="0">
            <x v="34"/>
          </reference>
          <reference field="6" count="1" selected="0">
            <x v="626"/>
          </reference>
          <reference field="9" count="1" selected="0">
            <x v="1"/>
          </reference>
          <reference field="18" count="1" selected="0">
            <x v="227"/>
          </reference>
          <reference field="19" count="1" selected="0">
            <x v="156"/>
          </reference>
          <reference field="20" count="1">
            <x v="89"/>
          </reference>
        </references>
      </pivotArea>
    </format>
    <format dxfId="3033">
      <pivotArea dataOnly="0" labelOnly="1" outline="0" fieldPosition="0">
        <references count="7">
          <reference field="2" count="1" selected="0">
            <x v="53"/>
          </reference>
          <reference field="4" count="1" selected="0">
            <x v="34"/>
          </reference>
          <reference field="6" count="1" selected="0">
            <x v="692"/>
          </reference>
          <reference field="9" count="1" selected="0">
            <x v="1"/>
          </reference>
          <reference field="18" count="1" selected="0">
            <x v="4"/>
          </reference>
          <reference field="19" count="1" selected="0">
            <x v="157"/>
          </reference>
          <reference field="20" count="1">
            <x v="49"/>
          </reference>
        </references>
      </pivotArea>
    </format>
    <format dxfId="3034">
      <pivotArea dataOnly="0" labelOnly="1" outline="0" fieldPosition="0">
        <references count="7">
          <reference field="2" count="1" selected="0">
            <x v="97"/>
          </reference>
          <reference field="4" count="1" selected="0">
            <x v="34"/>
          </reference>
          <reference field="6" count="1" selected="0">
            <x v="692"/>
          </reference>
          <reference field="9" count="1" selected="0">
            <x v="1"/>
          </reference>
          <reference field="18" count="1" selected="0">
            <x v="227"/>
          </reference>
          <reference field="19" count="1" selected="0">
            <x v="156"/>
          </reference>
          <reference field="20" count="1">
            <x v="89"/>
          </reference>
        </references>
      </pivotArea>
    </format>
    <format dxfId="3035">
      <pivotArea dataOnly="0" labelOnly="1" outline="0" fieldPosition="0">
        <references count="7">
          <reference field="2" count="1" selected="0">
            <x v="53"/>
          </reference>
          <reference field="4" count="1" selected="0">
            <x v="34"/>
          </reference>
          <reference field="6" count="1" selected="0">
            <x v="706"/>
          </reference>
          <reference field="9" count="1" selected="0">
            <x v="0"/>
          </reference>
          <reference field="18" count="1" selected="0">
            <x v="4"/>
          </reference>
          <reference field="19" count="1" selected="0">
            <x v="157"/>
          </reference>
          <reference field="20" count="1">
            <x v="49"/>
          </reference>
        </references>
      </pivotArea>
    </format>
    <format dxfId="3036">
      <pivotArea dataOnly="0" labelOnly="1" outline="0" fieldPosition="0">
        <references count="7">
          <reference field="2" count="1" selected="0">
            <x v="26"/>
          </reference>
          <reference field="4" count="1" selected="0">
            <x v="35"/>
          </reference>
          <reference field="6" count="1" selected="0">
            <x v="166"/>
          </reference>
          <reference field="9" count="1" selected="0">
            <x v="0"/>
          </reference>
          <reference field="18" count="1" selected="0">
            <x v="90"/>
          </reference>
          <reference field="19" count="1" selected="0">
            <x v="76"/>
          </reference>
          <reference field="20" count="1">
            <x v="22"/>
          </reference>
        </references>
      </pivotArea>
    </format>
    <format dxfId="3037">
      <pivotArea dataOnly="0" labelOnly="1" outline="0" fieldPosition="0">
        <references count="7">
          <reference field="2" count="1" selected="0">
            <x v="26"/>
          </reference>
          <reference field="4" count="1" selected="0">
            <x v="35"/>
          </reference>
          <reference field="6" count="1" selected="0">
            <x v="187"/>
          </reference>
          <reference field="9" count="1" selected="0">
            <x v="0"/>
          </reference>
          <reference field="18" count="1" selected="0">
            <x v="90"/>
          </reference>
          <reference field="19" count="1" selected="0">
            <x v="76"/>
          </reference>
          <reference field="20" count="1">
            <x v="22"/>
          </reference>
        </references>
      </pivotArea>
    </format>
    <format dxfId="3038">
      <pivotArea dataOnly="0" labelOnly="1" outline="0" fieldPosition="0">
        <references count="7">
          <reference field="2" count="1" selected="0">
            <x v="26"/>
          </reference>
          <reference field="4" count="1" selected="0">
            <x v="35"/>
          </reference>
          <reference field="6" count="1" selected="0">
            <x v="196"/>
          </reference>
          <reference field="9" count="1" selected="0">
            <x v="0"/>
          </reference>
          <reference field="18" count="1" selected="0">
            <x v="215"/>
          </reference>
          <reference field="19" count="1" selected="0">
            <x v="75"/>
          </reference>
          <reference field="20" count="1">
            <x v="22"/>
          </reference>
        </references>
      </pivotArea>
    </format>
    <format dxfId="3039">
      <pivotArea dataOnly="0" labelOnly="1" outline="0" fieldPosition="0">
        <references count="7">
          <reference field="2" count="1" selected="0">
            <x v="26"/>
          </reference>
          <reference field="4" count="1" selected="0">
            <x v="35"/>
          </reference>
          <reference field="6" count="1" selected="0">
            <x v="324"/>
          </reference>
          <reference field="9" count="1" selected="0">
            <x v="0"/>
          </reference>
          <reference field="18" count="1" selected="0">
            <x v="12"/>
          </reference>
          <reference field="19" count="1" selected="0">
            <x v="73"/>
          </reference>
          <reference field="20" count="1">
            <x v="22"/>
          </reference>
        </references>
      </pivotArea>
    </format>
    <format dxfId="3040">
      <pivotArea dataOnly="0" labelOnly="1" outline="0" fieldPosition="0">
        <references count="7">
          <reference field="2" count="1" selected="0">
            <x v="26"/>
          </reference>
          <reference field="4" count="1" selected="0">
            <x v="35"/>
          </reference>
          <reference field="6" count="1" selected="0">
            <x v="335"/>
          </reference>
          <reference field="9" count="1" selected="0">
            <x v="0"/>
          </reference>
          <reference field="18" count="1" selected="0">
            <x v="12"/>
          </reference>
          <reference field="19" count="1" selected="0">
            <x v="73"/>
          </reference>
          <reference field="20" count="1">
            <x v="22"/>
          </reference>
        </references>
      </pivotArea>
    </format>
    <format dxfId="3041">
      <pivotArea dataOnly="0" labelOnly="1" outline="0" fieldPosition="0">
        <references count="7">
          <reference field="2" count="1" selected="0">
            <x v="26"/>
          </reference>
          <reference field="4" count="1" selected="0">
            <x v="35"/>
          </reference>
          <reference field="6" count="1" selected="0">
            <x v="368"/>
          </reference>
          <reference field="9" count="1" selected="0">
            <x v="1"/>
          </reference>
          <reference field="18" count="1" selected="0">
            <x v="24"/>
          </reference>
          <reference field="19" count="1" selected="0">
            <x v="74"/>
          </reference>
          <reference field="20" count="1">
            <x v="22"/>
          </reference>
        </references>
      </pivotArea>
    </format>
    <format dxfId="3042">
      <pivotArea dataOnly="0" labelOnly="1" outline="0" fieldPosition="0">
        <references count="7">
          <reference field="2" count="1" selected="0">
            <x v="37"/>
          </reference>
          <reference field="4" count="1" selected="0">
            <x v="35"/>
          </reference>
          <reference field="6" count="1" selected="0">
            <x v="368"/>
          </reference>
          <reference field="9" count="1" selected="0">
            <x v="1"/>
          </reference>
          <reference field="18" count="1" selected="0">
            <x v="6"/>
          </reference>
          <reference field="19" count="1" selected="0">
            <x v="72"/>
          </reference>
          <reference field="20" count="1">
            <x v="34"/>
          </reference>
        </references>
      </pivotArea>
    </format>
    <format dxfId="3043">
      <pivotArea dataOnly="0" labelOnly="1" outline="0" fieldPosition="0">
        <references count="7">
          <reference field="2" count="1" selected="0">
            <x v="26"/>
          </reference>
          <reference field="4" count="1" selected="0">
            <x v="35"/>
          </reference>
          <reference field="6" count="1" selected="0">
            <x v="418"/>
          </reference>
          <reference field="9" count="1" selected="0">
            <x v="0"/>
          </reference>
          <reference field="18" count="1" selected="0">
            <x v="151"/>
          </reference>
          <reference field="19" count="1" selected="0">
            <x v="164"/>
          </reference>
          <reference field="20" count="1">
            <x v="22"/>
          </reference>
        </references>
      </pivotArea>
    </format>
    <format dxfId="3044">
      <pivotArea dataOnly="0" labelOnly="1" outline="0" fieldPosition="0">
        <references count="7">
          <reference field="2" count="1" selected="0">
            <x v="26"/>
          </reference>
          <reference field="4" count="1" selected="0">
            <x v="35"/>
          </reference>
          <reference field="6" count="1" selected="0">
            <x v="462"/>
          </reference>
          <reference field="9" count="1" selected="0">
            <x v="0"/>
          </reference>
          <reference field="18" count="1" selected="0">
            <x v="103"/>
          </reference>
          <reference field="19" count="1" selected="0">
            <x v="0"/>
          </reference>
          <reference field="20" count="1">
            <x v="22"/>
          </reference>
        </references>
      </pivotArea>
    </format>
    <format dxfId="3045">
      <pivotArea dataOnly="0" labelOnly="1" outline="0" fieldPosition="0">
        <references count="7">
          <reference field="2" count="1" selected="0">
            <x v="26"/>
          </reference>
          <reference field="4" count="1" selected="0">
            <x v="35"/>
          </reference>
          <reference field="6" count="1" selected="0">
            <x v="542"/>
          </reference>
          <reference field="9" count="1" selected="0">
            <x v="0"/>
          </reference>
          <reference field="18" count="1" selected="0">
            <x v="151"/>
          </reference>
          <reference field="19" count="1" selected="0">
            <x v="164"/>
          </reference>
          <reference field="20" count="1">
            <x v="22"/>
          </reference>
        </references>
      </pivotArea>
    </format>
    <format dxfId="3046">
      <pivotArea dataOnly="0" labelOnly="1" outline="0" fieldPosition="0">
        <references count="7">
          <reference field="2" count="1" selected="0">
            <x v="26"/>
          </reference>
          <reference field="4" count="1" selected="0">
            <x v="35"/>
          </reference>
          <reference field="6" count="1" selected="0">
            <x v="719"/>
          </reference>
          <reference field="9" count="1" selected="0">
            <x v="0"/>
          </reference>
          <reference field="18" count="1" selected="0">
            <x v="29"/>
          </reference>
          <reference field="19" count="1" selected="0">
            <x v="163"/>
          </reference>
          <reference field="20" count="1">
            <x v="22"/>
          </reference>
        </references>
      </pivotArea>
    </format>
    <format dxfId="3047">
      <pivotArea dataOnly="0" labelOnly="1" outline="0" fieldPosition="0">
        <references count="7">
          <reference field="2" count="1" selected="0">
            <x v="26"/>
          </reference>
          <reference field="4" count="1" selected="0">
            <x v="35"/>
          </reference>
          <reference field="6" count="1" selected="0">
            <x v="759"/>
          </reference>
          <reference field="9" count="1" selected="0">
            <x v="0"/>
          </reference>
          <reference field="18" count="1" selected="0">
            <x v="147"/>
          </reference>
          <reference field="19" count="1" selected="0">
            <x v="165"/>
          </reference>
          <reference field="20" count="1">
            <x v="22"/>
          </reference>
        </references>
      </pivotArea>
    </format>
    <format dxfId="3048">
      <pivotArea dataOnly="0" labelOnly="1" outline="0" fieldPosition="0">
        <references count="7">
          <reference field="2" count="1" selected="0">
            <x v="84"/>
          </reference>
          <reference field="4" count="1" selected="0">
            <x v="36"/>
          </reference>
          <reference field="6" count="1" selected="0">
            <x v="9"/>
          </reference>
          <reference field="9" count="1" selected="0">
            <x v="1"/>
          </reference>
          <reference field="18" count="1" selected="0">
            <x v="124"/>
          </reference>
          <reference field="19" count="1" selected="0">
            <x v="140"/>
          </reference>
          <reference field="20" count="1">
            <x v="79"/>
          </reference>
        </references>
      </pivotArea>
    </format>
    <format dxfId="3049">
      <pivotArea dataOnly="0" labelOnly="1" outline="0" fieldPosition="0">
        <references count="7">
          <reference field="2" count="1" selected="0">
            <x v="86"/>
          </reference>
          <reference field="4" count="1" selected="0">
            <x v="36"/>
          </reference>
          <reference field="6" count="1" selected="0">
            <x v="9"/>
          </reference>
          <reference field="9" count="1" selected="0">
            <x v="1"/>
          </reference>
          <reference field="18" count="1" selected="0">
            <x v="226"/>
          </reference>
          <reference field="19" count="1" selected="0">
            <x v="49"/>
          </reference>
          <reference field="20" count="1">
            <x v="81"/>
          </reference>
        </references>
      </pivotArea>
    </format>
    <format dxfId="3050">
      <pivotArea dataOnly="0" labelOnly="1" outline="0" fieldPosition="0">
        <references count="7">
          <reference field="2" count="1" selected="0">
            <x v="84"/>
          </reference>
          <reference field="4" count="1" selected="0">
            <x v="36"/>
          </reference>
          <reference field="6" count="1" selected="0">
            <x v="20"/>
          </reference>
          <reference field="9" count="1" selected="0">
            <x v="0"/>
          </reference>
          <reference field="18" count="1" selected="0">
            <x v="124"/>
          </reference>
          <reference field="19" count="1" selected="0">
            <x v="140"/>
          </reference>
          <reference field="20" count="1">
            <x v="79"/>
          </reference>
        </references>
      </pivotArea>
    </format>
    <format dxfId="3051">
      <pivotArea dataOnly="0" labelOnly="1" outline="0" fieldPosition="0">
        <references count="7">
          <reference field="2" count="1" selected="0">
            <x v="84"/>
          </reference>
          <reference field="4" count="1" selected="0">
            <x v="36"/>
          </reference>
          <reference field="6" count="1" selected="0">
            <x v="43"/>
          </reference>
          <reference field="9" count="1" selected="0">
            <x v="0"/>
          </reference>
          <reference field="18" count="1" selected="0">
            <x v="124"/>
          </reference>
          <reference field="19" count="1" selected="0">
            <x v="140"/>
          </reference>
          <reference field="20" count="1">
            <x v="79"/>
          </reference>
        </references>
      </pivotArea>
    </format>
    <format dxfId="3052">
      <pivotArea dataOnly="0" labelOnly="1" outline="0" fieldPosition="0">
        <references count="7">
          <reference field="2" count="1" selected="0">
            <x v="85"/>
          </reference>
          <reference field="4" count="1" selected="0">
            <x v="36"/>
          </reference>
          <reference field="6" count="1" selected="0">
            <x v="82"/>
          </reference>
          <reference field="9" count="1" selected="0">
            <x v="0"/>
          </reference>
          <reference field="18" count="1" selected="0">
            <x v="211"/>
          </reference>
          <reference field="19" count="1" selected="0">
            <x v="88"/>
          </reference>
          <reference field="20" count="1">
            <x v="105"/>
          </reference>
        </references>
      </pivotArea>
    </format>
    <format dxfId="3053">
      <pivotArea dataOnly="0" labelOnly="1" outline="0" fieldPosition="0">
        <references count="7">
          <reference field="2" count="1" selected="0">
            <x v="84"/>
          </reference>
          <reference field="4" count="1" selected="0">
            <x v="36"/>
          </reference>
          <reference field="6" count="1" selected="0">
            <x v="94"/>
          </reference>
          <reference field="9" count="1" selected="0">
            <x v="1"/>
          </reference>
          <reference field="18" count="1" selected="0">
            <x v="124"/>
          </reference>
          <reference field="19" count="1" selected="0">
            <x v="140"/>
          </reference>
          <reference field="20" count="1">
            <x v="79"/>
          </reference>
        </references>
      </pivotArea>
    </format>
    <format dxfId="3054">
      <pivotArea dataOnly="0" labelOnly="1" outline="0" fieldPosition="0">
        <references count="7">
          <reference field="2" count="1" selected="0">
            <x v="86"/>
          </reference>
          <reference field="4" count="1" selected="0">
            <x v="36"/>
          </reference>
          <reference field="6" count="1" selected="0">
            <x v="94"/>
          </reference>
          <reference field="9" count="1" selected="0">
            <x v="1"/>
          </reference>
          <reference field="18" count="1" selected="0">
            <x v="226"/>
          </reference>
          <reference field="19" count="1" selected="0">
            <x v="49"/>
          </reference>
          <reference field="20" count="1">
            <x v="81"/>
          </reference>
        </references>
      </pivotArea>
    </format>
    <format dxfId="3055">
      <pivotArea dataOnly="0" labelOnly="1" outline="0" fieldPosition="0">
        <references count="7">
          <reference field="2" count="1" selected="0">
            <x v="21"/>
          </reference>
          <reference field="4" count="1" selected="0">
            <x v="36"/>
          </reference>
          <reference field="6" count="1" selected="0">
            <x v="106"/>
          </reference>
          <reference field="9" count="1" selected="0">
            <x v="0"/>
          </reference>
          <reference field="18" count="1" selected="0">
            <x v="59"/>
          </reference>
          <reference field="19" count="1" selected="0">
            <x v="80"/>
          </reference>
          <reference field="20" count="1">
            <x v="1"/>
          </reference>
        </references>
      </pivotArea>
    </format>
    <format dxfId="3056">
      <pivotArea dataOnly="0" labelOnly="1" outline="0" fieldPosition="0">
        <references count="7">
          <reference field="2" count="1" selected="0">
            <x v="85"/>
          </reference>
          <reference field="4" count="1" selected="0">
            <x v="36"/>
          </reference>
          <reference field="6" count="1" selected="0">
            <x v="117"/>
          </reference>
          <reference field="9" count="1" selected="0">
            <x v="0"/>
          </reference>
          <reference field="18" count="1" selected="0">
            <x v="84"/>
          </reference>
          <reference field="19" count="1" selected="0">
            <x v="106"/>
          </reference>
          <reference field="20" count="1">
            <x v="105"/>
          </reference>
        </references>
      </pivotArea>
    </format>
    <format dxfId="3057">
      <pivotArea dataOnly="0" labelOnly="1" outline="0" fieldPosition="0">
        <references count="7">
          <reference field="2" count="1" selected="0">
            <x v="85"/>
          </reference>
          <reference field="4" count="1" selected="0">
            <x v="36"/>
          </reference>
          <reference field="6" count="1" selected="0">
            <x v="128"/>
          </reference>
          <reference field="9" count="1" selected="0">
            <x v="0"/>
          </reference>
          <reference field="18" count="1" selected="0">
            <x v="211"/>
          </reference>
          <reference field="19" count="1" selected="0">
            <x v="88"/>
          </reference>
          <reference field="20" count="1">
            <x v="105"/>
          </reference>
        </references>
      </pivotArea>
    </format>
    <format dxfId="3058">
      <pivotArea dataOnly="0" labelOnly="1" outline="0" fieldPosition="0">
        <references count="7">
          <reference field="2" count="1" selected="0">
            <x v="84"/>
          </reference>
          <reference field="4" count="1" selected="0">
            <x v="36"/>
          </reference>
          <reference field="6" count="1" selected="0">
            <x v="133"/>
          </reference>
          <reference field="9" count="1" selected="0">
            <x v="0"/>
          </reference>
          <reference field="18" count="1" selected="0">
            <x v="159"/>
          </reference>
          <reference field="19" count="1" selected="0">
            <x v="140"/>
          </reference>
          <reference field="20" count="1">
            <x v="79"/>
          </reference>
        </references>
      </pivotArea>
    </format>
    <format dxfId="3059">
      <pivotArea dataOnly="0" labelOnly="1" outline="0" fieldPosition="0">
        <references count="7">
          <reference field="2" count="1" selected="0">
            <x v="85"/>
          </reference>
          <reference field="4" count="1" selected="0">
            <x v="36"/>
          </reference>
          <reference field="6" count="1" selected="0">
            <x v="140"/>
          </reference>
          <reference field="9" count="1" selected="0">
            <x v="0"/>
          </reference>
          <reference field="18" count="1" selected="0">
            <x v="84"/>
          </reference>
          <reference field="19" count="1" selected="0">
            <x v="106"/>
          </reference>
          <reference field="20" count="1">
            <x v="105"/>
          </reference>
        </references>
      </pivotArea>
    </format>
    <format dxfId="3060">
      <pivotArea dataOnly="0" labelOnly="1" outline="0" fieldPosition="0">
        <references count="7">
          <reference field="2" count="1" selected="0">
            <x v="21"/>
          </reference>
          <reference field="4" count="1" selected="0">
            <x v="36"/>
          </reference>
          <reference field="6" count="1" selected="0">
            <x v="147"/>
          </reference>
          <reference field="9" count="1" selected="0">
            <x v="0"/>
          </reference>
          <reference field="18" count="1" selected="0">
            <x v="59"/>
          </reference>
          <reference field="19" count="1" selected="0">
            <x v="80"/>
          </reference>
          <reference field="20" count="1">
            <x v="1"/>
          </reference>
        </references>
      </pivotArea>
    </format>
    <format dxfId="3061">
      <pivotArea dataOnly="0" labelOnly="1" outline="0" fieldPosition="0">
        <references count="7">
          <reference field="2" count="1" selected="0">
            <x v="84"/>
          </reference>
          <reference field="4" count="1" selected="0">
            <x v="36"/>
          </reference>
          <reference field="6" count="1" selected="0">
            <x v="161"/>
          </reference>
          <reference field="9" count="1" selected="0">
            <x v="0"/>
          </reference>
          <reference field="18" count="1" selected="0">
            <x v="159"/>
          </reference>
          <reference field="19" count="1" selected="0">
            <x v="140"/>
          </reference>
          <reference field="20" count="1">
            <x v="79"/>
          </reference>
        </references>
      </pivotArea>
    </format>
    <format dxfId="3062">
      <pivotArea dataOnly="0" labelOnly="1" outline="0" fieldPosition="0">
        <references count="7">
          <reference field="2" count="1" selected="0">
            <x v="85"/>
          </reference>
          <reference field="4" count="1" selected="0">
            <x v="36"/>
          </reference>
          <reference field="6" count="1" selected="0">
            <x v="174"/>
          </reference>
          <reference field="9" count="1" selected="0">
            <x v="0"/>
          </reference>
          <reference field="18" count="1" selected="0">
            <x v="84"/>
          </reference>
          <reference field="19" count="1" selected="0">
            <x v="106"/>
          </reference>
          <reference field="20" count="1">
            <x v="105"/>
          </reference>
        </references>
      </pivotArea>
    </format>
    <format dxfId="3063">
      <pivotArea dataOnly="0" labelOnly="1" outline="0" fieldPosition="0">
        <references count="7">
          <reference field="2" count="1" selected="0">
            <x v="85"/>
          </reference>
          <reference field="4" count="1" selected="0">
            <x v="36"/>
          </reference>
          <reference field="6" count="1" selected="0">
            <x v="183"/>
          </reference>
          <reference field="9" count="1" selected="0">
            <x v="0"/>
          </reference>
          <reference field="18" count="1" selected="0">
            <x v="211"/>
          </reference>
          <reference field="19" count="1" selected="0">
            <x v="88"/>
          </reference>
          <reference field="20" count="1">
            <x v="105"/>
          </reference>
        </references>
      </pivotArea>
    </format>
    <format dxfId="3064">
      <pivotArea dataOnly="0" labelOnly="1" outline="0" fieldPosition="0">
        <references count="7">
          <reference field="2" count="1" selected="0">
            <x v="84"/>
          </reference>
          <reference field="4" count="1" selected="0">
            <x v="36"/>
          </reference>
          <reference field="6" count="1" selected="0">
            <x v="211"/>
          </reference>
          <reference field="9" count="1" selected="0">
            <x v="0"/>
          </reference>
          <reference field="18" count="1" selected="0">
            <x v="159"/>
          </reference>
          <reference field="19" count="1" selected="0">
            <x v="140"/>
          </reference>
          <reference field="20" count="1">
            <x v="79"/>
          </reference>
        </references>
      </pivotArea>
    </format>
    <format dxfId="3065">
      <pivotArea dataOnly="0" labelOnly="1" outline="0" fieldPosition="0">
        <references count="7">
          <reference field="2" count="1" selected="0">
            <x v="84"/>
          </reference>
          <reference field="4" count="1" selected="0">
            <x v="36"/>
          </reference>
          <reference field="6" count="1" selected="0">
            <x v="219"/>
          </reference>
          <reference field="9" count="1" selected="0">
            <x v="0"/>
          </reference>
          <reference field="18" count="1" selected="0">
            <x v="159"/>
          </reference>
          <reference field="19" count="1" selected="0">
            <x v="140"/>
          </reference>
          <reference field="20" count="1">
            <x v="79"/>
          </reference>
        </references>
      </pivotArea>
    </format>
    <format dxfId="3066">
      <pivotArea dataOnly="0" labelOnly="1" outline="0" fieldPosition="0">
        <references count="7">
          <reference field="2" count="1" selected="0">
            <x v="84"/>
          </reference>
          <reference field="4" count="1" selected="0">
            <x v="36"/>
          </reference>
          <reference field="6" count="1" selected="0">
            <x v="230"/>
          </reference>
          <reference field="9" count="1" selected="0">
            <x v="0"/>
          </reference>
          <reference field="18" count="1" selected="0">
            <x v="124"/>
          </reference>
          <reference field="19" count="1" selected="0">
            <x v="140"/>
          </reference>
          <reference field="20" count="1">
            <x v="79"/>
          </reference>
        </references>
      </pivotArea>
    </format>
    <format dxfId="3067">
      <pivotArea dataOnly="0" labelOnly="1" outline="0" fieldPosition="0">
        <references count="7">
          <reference field="2" count="1" selected="0">
            <x v="84"/>
          </reference>
          <reference field="4" count="1" selected="0">
            <x v="36"/>
          </reference>
          <reference field="6" count="1" selected="0">
            <x v="239"/>
          </reference>
          <reference field="9" count="1" selected="0">
            <x v="0"/>
          </reference>
          <reference field="18" count="1" selected="0">
            <x v="159"/>
          </reference>
          <reference field="19" count="1" selected="0">
            <x v="140"/>
          </reference>
          <reference field="20" count="1">
            <x v="79"/>
          </reference>
        </references>
      </pivotArea>
    </format>
    <format dxfId="3068">
      <pivotArea dataOnly="0" labelOnly="1" outline="0" fieldPosition="0">
        <references count="7">
          <reference field="2" count="1" selected="0">
            <x v="84"/>
          </reference>
          <reference field="4" count="1" selected="0">
            <x v="36"/>
          </reference>
          <reference field="6" count="1" selected="0">
            <x v="272"/>
          </reference>
          <reference field="9" count="1" selected="0">
            <x v="0"/>
          </reference>
          <reference field="18" count="1" selected="0">
            <x v="124"/>
          </reference>
          <reference field="19" count="1" selected="0">
            <x v="140"/>
          </reference>
          <reference field="20" count="1">
            <x v="79"/>
          </reference>
        </references>
      </pivotArea>
    </format>
    <format dxfId="3069">
      <pivotArea dataOnly="0" labelOnly="1" outline="0" fieldPosition="0">
        <references count="7">
          <reference field="2" count="1" selected="0">
            <x v="84"/>
          </reference>
          <reference field="4" count="1" selected="0">
            <x v="36"/>
          </reference>
          <reference field="6" count="1" selected="0">
            <x v="328"/>
          </reference>
          <reference field="9" count="1" selected="0">
            <x v="0"/>
          </reference>
          <reference field="18" count="1" selected="0">
            <x v="159"/>
          </reference>
          <reference field="19" count="1" selected="0">
            <x v="140"/>
          </reference>
          <reference field="20" count="1">
            <x v="79"/>
          </reference>
        </references>
      </pivotArea>
    </format>
    <format dxfId="3070">
      <pivotArea dataOnly="0" labelOnly="1" outline="0" fieldPosition="0">
        <references count="7">
          <reference field="2" count="1" selected="0">
            <x v="85"/>
          </reference>
          <reference field="4" count="1" selected="0">
            <x v="36"/>
          </reference>
          <reference field="6" count="1" selected="0">
            <x v="337"/>
          </reference>
          <reference field="9" count="1" selected="0">
            <x v="0"/>
          </reference>
          <reference field="18" count="1" selected="0">
            <x v="84"/>
          </reference>
          <reference field="19" count="1" selected="0">
            <x v="106"/>
          </reference>
          <reference field="20" count="1">
            <x v="105"/>
          </reference>
        </references>
      </pivotArea>
    </format>
    <format dxfId="3071">
      <pivotArea dataOnly="0" labelOnly="1" outline="0" fieldPosition="0">
        <references count="7">
          <reference field="2" count="1" selected="0">
            <x v="21"/>
          </reference>
          <reference field="4" count="1" selected="0">
            <x v="36"/>
          </reference>
          <reference field="6" count="1" selected="0">
            <x v="360"/>
          </reference>
          <reference field="9" count="1" selected="0">
            <x v="0"/>
          </reference>
          <reference field="18" count="1" selected="0">
            <x v="59"/>
          </reference>
          <reference field="19" count="1" selected="0">
            <x v="80"/>
          </reference>
          <reference field="20" count="1">
            <x v="1"/>
          </reference>
        </references>
      </pivotArea>
    </format>
    <format dxfId="3072">
      <pivotArea dataOnly="0" labelOnly="1" outline="0" fieldPosition="0">
        <references count="7">
          <reference field="2" count="1" selected="0">
            <x v="84"/>
          </reference>
          <reference field="4" count="1" selected="0">
            <x v="36"/>
          </reference>
          <reference field="6" count="1" selected="0">
            <x v="374"/>
          </reference>
          <reference field="9" count="1" selected="0">
            <x v="0"/>
          </reference>
          <reference field="18" count="1" selected="0">
            <x v="124"/>
          </reference>
          <reference field="19" count="1" selected="0">
            <x v="140"/>
          </reference>
          <reference field="20" count="1">
            <x v="79"/>
          </reference>
        </references>
      </pivotArea>
    </format>
    <format dxfId="3073">
      <pivotArea dataOnly="0" labelOnly="1" outline="0" fieldPosition="0">
        <references count="7">
          <reference field="2" count="1" selected="0">
            <x v="85"/>
          </reference>
          <reference field="4" count="1" selected="0">
            <x v="36"/>
          </reference>
          <reference field="6" count="1" selected="0">
            <x v="377"/>
          </reference>
          <reference field="9" count="1" selected="0">
            <x v="0"/>
          </reference>
          <reference field="18" count="1" selected="0">
            <x v="84"/>
          </reference>
          <reference field="19" count="1" selected="0">
            <x v="106"/>
          </reference>
          <reference field="20" count="1">
            <x v="105"/>
          </reference>
        </references>
      </pivotArea>
    </format>
    <format dxfId="3074">
      <pivotArea dataOnly="0" labelOnly="1" outline="0" fieldPosition="0">
        <references count="7">
          <reference field="2" count="1" selected="0">
            <x v="21"/>
          </reference>
          <reference field="4" count="1" selected="0">
            <x v="36"/>
          </reference>
          <reference field="6" count="1" selected="0">
            <x v="401"/>
          </reference>
          <reference field="9" count="1" selected="0">
            <x v="0"/>
          </reference>
          <reference field="18" count="1" selected="0">
            <x v="59"/>
          </reference>
          <reference field="19" count="1" selected="0">
            <x v="80"/>
          </reference>
          <reference field="20" count="1">
            <x v="1"/>
          </reference>
        </references>
      </pivotArea>
    </format>
    <format dxfId="3075">
      <pivotArea dataOnly="0" labelOnly="1" outline="0" fieldPosition="0">
        <references count="7">
          <reference field="2" count="1" selected="0">
            <x v="84"/>
          </reference>
          <reference field="4" count="1" selected="0">
            <x v="36"/>
          </reference>
          <reference field="6" count="1" selected="0">
            <x v="431"/>
          </reference>
          <reference field="9" count="1" selected="0">
            <x v="0"/>
          </reference>
          <reference field="18" count="1" selected="0">
            <x v="159"/>
          </reference>
          <reference field="19" count="1" selected="0">
            <x v="140"/>
          </reference>
          <reference field="20" count="1">
            <x v="79"/>
          </reference>
        </references>
      </pivotArea>
    </format>
    <format dxfId="3076">
      <pivotArea dataOnly="0" labelOnly="1" outline="0" fieldPosition="0">
        <references count="7">
          <reference field="2" count="1" selected="0">
            <x v="84"/>
          </reference>
          <reference field="4" count="1" selected="0">
            <x v="36"/>
          </reference>
          <reference field="6" count="1" selected="0">
            <x v="439"/>
          </reference>
          <reference field="9" count="1" selected="0">
            <x v="0"/>
          </reference>
          <reference field="18" count="1" selected="0">
            <x v="159"/>
          </reference>
          <reference field="19" count="1" selected="0">
            <x v="140"/>
          </reference>
          <reference field="20" count="1">
            <x v="79"/>
          </reference>
        </references>
      </pivotArea>
    </format>
    <format dxfId="3077">
      <pivotArea dataOnly="0" labelOnly="1" outline="0" fieldPosition="0">
        <references count="7">
          <reference field="2" count="1" selected="0">
            <x v="85"/>
          </reference>
          <reference field="4" count="1" selected="0">
            <x v="36"/>
          </reference>
          <reference field="6" count="1" selected="0">
            <x v="442"/>
          </reference>
          <reference field="9" count="1" selected="0">
            <x v="0"/>
          </reference>
          <reference field="18" count="1" selected="0">
            <x v="84"/>
          </reference>
          <reference field="19" count="1" selected="0">
            <x v="106"/>
          </reference>
          <reference field="20" count="1">
            <x v="105"/>
          </reference>
        </references>
      </pivotArea>
    </format>
    <format dxfId="3078">
      <pivotArea dataOnly="0" labelOnly="1" outline="0" fieldPosition="0">
        <references count="7">
          <reference field="2" count="1" selected="0">
            <x v="21"/>
          </reference>
          <reference field="4" count="1" selected="0">
            <x v="36"/>
          </reference>
          <reference field="6" count="1" selected="0">
            <x v="452"/>
          </reference>
          <reference field="9" count="1" selected="0">
            <x v="0"/>
          </reference>
          <reference field="18" count="1" selected="0">
            <x v="59"/>
          </reference>
          <reference field="19" count="1" selected="0">
            <x v="80"/>
          </reference>
          <reference field="20" count="1">
            <x v="1"/>
          </reference>
        </references>
      </pivotArea>
    </format>
    <format dxfId="3079">
      <pivotArea dataOnly="0" labelOnly="1" outline="0" fieldPosition="0">
        <references count="7">
          <reference field="2" count="1" selected="0">
            <x v="85"/>
          </reference>
          <reference field="4" count="1" selected="0">
            <x v="36"/>
          </reference>
          <reference field="6" count="1" selected="0">
            <x v="454"/>
          </reference>
          <reference field="9" count="1" selected="0">
            <x v="0"/>
          </reference>
          <reference field="18" count="1" selected="0">
            <x v="211"/>
          </reference>
          <reference field="19" count="1" selected="0">
            <x v="88"/>
          </reference>
          <reference field="20" count="1">
            <x v="105"/>
          </reference>
        </references>
      </pivotArea>
    </format>
    <format dxfId="3080">
      <pivotArea dataOnly="0" labelOnly="1" outline="0" fieldPosition="0">
        <references count="7">
          <reference field="2" count="1" selected="0">
            <x v="21"/>
          </reference>
          <reference field="4" count="1" selected="0">
            <x v="36"/>
          </reference>
          <reference field="6" count="1" selected="0">
            <x v="455"/>
          </reference>
          <reference field="9" count="1" selected="0">
            <x v="0"/>
          </reference>
          <reference field="18" count="1" selected="0">
            <x v="59"/>
          </reference>
          <reference field="19" count="1" selected="0">
            <x v="80"/>
          </reference>
          <reference field="20" count="1">
            <x v="1"/>
          </reference>
        </references>
      </pivotArea>
    </format>
    <format dxfId="3081">
      <pivotArea dataOnly="0" labelOnly="1" outline="0" fieldPosition="0">
        <references count="7">
          <reference field="2" count="1" selected="0">
            <x v="21"/>
          </reference>
          <reference field="4" count="1" selected="0">
            <x v="36"/>
          </reference>
          <reference field="6" count="1" selected="0">
            <x v="486"/>
          </reference>
          <reference field="9" count="1" selected="0">
            <x v="0"/>
          </reference>
          <reference field="18" count="1" selected="0">
            <x v="59"/>
          </reference>
          <reference field="19" count="1" selected="0">
            <x v="80"/>
          </reference>
          <reference field="20" count="1">
            <x v="1"/>
          </reference>
        </references>
      </pivotArea>
    </format>
    <format dxfId="3082">
      <pivotArea dataOnly="0" labelOnly="1" outline="0" fieldPosition="0">
        <references count="7">
          <reference field="2" count="1" selected="0">
            <x v="85"/>
          </reference>
          <reference field="4" count="1" selected="0">
            <x v="36"/>
          </reference>
          <reference field="6" count="1" selected="0">
            <x v="526"/>
          </reference>
          <reference field="9" count="1" selected="0">
            <x v="0"/>
          </reference>
          <reference field="18" count="1" selected="0">
            <x v="87"/>
          </reference>
          <reference field="19" count="1" selected="0">
            <x v="17"/>
          </reference>
          <reference field="20" count="1">
            <x v="105"/>
          </reference>
        </references>
      </pivotArea>
    </format>
    <format dxfId="3083">
      <pivotArea dataOnly="0" labelOnly="1" outline="0" fieldPosition="0">
        <references count="7">
          <reference field="2" count="1" selected="0">
            <x v="21"/>
          </reference>
          <reference field="4" count="1" selected="0">
            <x v="36"/>
          </reference>
          <reference field="6" count="1" selected="0">
            <x v="530"/>
          </reference>
          <reference field="9" count="1" selected="0">
            <x v="0"/>
          </reference>
          <reference field="18" count="1" selected="0">
            <x v="59"/>
          </reference>
          <reference field="19" count="1" selected="0">
            <x v="80"/>
          </reference>
          <reference field="20" count="1">
            <x v="1"/>
          </reference>
        </references>
      </pivotArea>
    </format>
    <format dxfId="3084">
      <pivotArea dataOnly="0" labelOnly="1" outline="0" fieldPosition="0">
        <references count="7">
          <reference field="2" count="1" selected="0">
            <x v="84"/>
          </reference>
          <reference field="4" count="1" selected="0">
            <x v="36"/>
          </reference>
          <reference field="6" count="1" selected="0">
            <x v="700"/>
          </reference>
          <reference field="9" count="1" selected="0">
            <x v="0"/>
          </reference>
          <reference field="18" count="1" selected="0">
            <x v="159"/>
          </reference>
          <reference field="19" count="1" selected="0">
            <x v="140"/>
          </reference>
          <reference field="20" count="1">
            <x v="79"/>
          </reference>
        </references>
      </pivotArea>
    </format>
    <format dxfId="3085">
      <pivotArea dataOnly="0" labelOnly="1" outline="0" fieldPosition="0">
        <references count="7">
          <reference field="2" count="1" selected="0">
            <x v="84"/>
          </reference>
          <reference field="4" count="1" selected="0">
            <x v="36"/>
          </reference>
          <reference field="6" count="1" selected="0">
            <x v="715"/>
          </reference>
          <reference field="9" count="1" selected="0">
            <x v="0"/>
          </reference>
          <reference field="18" count="1" selected="0">
            <x v="159"/>
          </reference>
          <reference field="19" count="1" selected="0">
            <x v="140"/>
          </reference>
          <reference field="20" count="1">
            <x v="79"/>
          </reference>
        </references>
      </pivotArea>
    </format>
    <format dxfId="3086">
      <pivotArea dataOnly="0" labelOnly="1" outline="0" fieldPosition="0">
        <references count="7">
          <reference field="2" count="1" selected="0">
            <x v="84"/>
          </reference>
          <reference field="4" count="1" selected="0">
            <x v="36"/>
          </reference>
          <reference field="6" count="1" selected="0">
            <x v="719"/>
          </reference>
          <reference field="9" count="1" selected="0">
            <x v="1"/>
          </reference>
          <reference field="18" count="1" selected="0">
            <x v="124"/>
          </reference>
          <reference field="19" count="1" selected="0">
            <x v="140"/>
          </reference>
          <reference field="20" count="1">
            <x v="79"/>
          </reference>
        </references>
      </pivotArea>
    </format>
    <format dxfId="3087">
      <pivotArea dataOnly="0" labelOnly="1" outline="0" fieldPosition="0">
        <references count="7">
          <reference field="2" count="1" selected="0">
            <x v="86"/>
          </reference>
          <reference field="4" count="1" selected="0">
            <x v="36"/>
          </reference>
          <reference field="6" count="1" selected="0">
            <x v="719"/>
          </reference>
          <reference field="9" count="1" selected="0">
            <x v="1"/>
          </reference>
          <reference field="18" count="1" selected="0">
            <x v="226"/>
          </reference>
          <reference field="19" count="1" selected="0">
            <x v="49"/>
          </reference>
          <reference field="20" count="1">
            <x v="81"/>
          </reference>
        </references>
      </pivotArea>
    </format>
    <format dxfId="3088">
      <pivotArea dataOnly="0" labelOnly="1" outline="0" fieldPosition="0">
        <references count="7">
          <reference field="2" count="1" selected="0">
            <x v="21"/>
          </reference>
          <reference field="4" count="1" selected="0">
            <x v="36"/>
          </reference>
          <reference field="6" count="1" selected="0">
            <x v="728"/>
          </reference>
          <reference field="9" count="1" selected="0">
            <x v="0"/>
          </reference>
          <reference field="18" count="1" selected="0">
            <x v="59"/>
          </reference>
          <reference field="19" count="1" selected="0">
            <x v="80"/>
          </reference>
          <reference field="20" count="1">
            <x v="1"/>
          </reference>
        </references>
      </pivotArea>
    </format>
    <format dxfId="3089">
      <pivotArea dataOnly="0" labelOnly="1" outline="0" fieldPosition="0">
        <references count="7">
          <reference field="2" count="1" selected="0">
            <x v="84"/>
          </reference>
          <reference field="4" count="1" selected="0">
            <x v="36"/>
          </reference>
          <reference field="6" count="1" selected="0">
            <x v="735"/>
          </reference>
          <reference field="9" count="1" selected="0">
            <x v="1"/>
          </reference>
          <reference field="18" count="1" selected="0">
            <x v="124"/>
          </reference>
          <reference field="19" count="1" selected="0">
            <x v="140"/>
          </reference>
          <reference field="20" count="1">
            <x v="79"/>
          </reference>
        </references>
      </pivotArea>
    </format>
    <format dxfId="3090">
      <pivotArea dataOnly="0" labelOnly="1" outline="0" fieldPosition="0">
        <references count="7">
          <reference field="2" count="1" selected="0">
            <x v="86"/>
          </reference>
          <reference field="4" count="1" selected="0">
            <x v="36"/>
          </reference>
          <reference field="6" count="1" selected="0">
            <x v="735"/>
          </reference>
          <reference field="9" count="1" selected="0">
            <x v="1"/>
          </reference>
          <reference field="18" count="1" selected="0">
            <x v="226"/>
          </reference>
          <reference field="19" count="1" selected="0">
            <x v="49"/>
          </reference>
          <reference field="20" count="1">
            <x v="81"/>
          </reference>
        </references>
      </pivotArea>
    </format>
    <format dxfId="3091">
      <pivotArea dataOnly="0" labelOnly="1" outline="0" fieldPosition="0">
        <references count="7">
          <reference field="2" count="1" selected="0">
            <x v="21"/>
          </reference>
          <reference field="4" count="1" selected="0">
            <x v="36"/>
          </reference>
          <reference field="6" count="1" selected="0">
            <x v="757"/>
          </reference>
          <reference field="9" count="1" selected="0">
            <x v="0"/>
          </reference>
          <reference field="18" count="1" selected="0">
            <x v="59"/>
          </reference>
          <reference field="19" count="1" selected="0">
            <x v="80"/>
          </reference>
          <reference field="20" count="1">
            <x v="1"/>
          </reference>
        </references>
      </pivotArea>
    </format>
    <format dxfId="3092">
      <pivotArea dataOnly="0" labelOnly="1" outline="0" fieldPosition="0">
        <references count="7">
          <reference field="2" count="1" selected="0">
            <x v="83"/>
          </reference>
          <reference field="4" count="1" selected="0">
            <x v="37"/>
          </reference>
          <reference field="6" count="1" selected="0">
            <x v="74"/>
          </reference>
          <reference field="9" count="1" selected="0">
            <x v="0"/>
          </reference>
          <reference field="18" count="1" selected="0">
            <x v="201"/>
          </reference>
          <reference field="19" count="1" selected="0">
            <x v="118"/>
          </reference>
          <reference field="20" count="1">
            <x v="78"/>
          </reference>
        </references>
      </pivotArea>
    </format>
    <format dxfId="3093">
      <pivotArea dataOnly="0" labelOnly="1" outline="0" fieldPosition="0">
        <references count="7">
          <reference field="2" count="1" selected="0">
            <x v="83"/>
          </reference>
          <reference field="4" count="1" selected="0">
            <x v="37"/>
          </reference>
          <reference field="6" count="1" selected="0">
            <x v="343"/>
          </reference>
          <reference field="9" count="1" selected="0">
            <x v="0"/>
          </reference>
          <reference field="18" count="1" selected="0">
            <x v="201"/>
          </reference>
          <reference field="19" count="1" selected="0">
            <x v="118"/>
          </reference>
          <reference field="20" count="1">
            <x v="78"/>
          </reference>
        </references>
      </pivotArea>
    </format>
    <format dxfId="3094">
      <pivotArea dataOnly="0" labelOnly="1" outline="0" fieldPosition="0">
        <references count="7">
          <reference field="2" count="1" selected="0">
            <x v="83"/>
          </reference>
          <reference field="4" count="1" selected="0">
            <x v="37"/>
          </reference>
          <reference field="6" count="1" selected="0">
            <x v="479"/>
          </reference>
          <reference field="9" count="1" selected="0">
            <x v="0"/>
          </reference>
          <reference field="18" count="1" selected="0">
            <x v="201"/>
          </reference>
          <reference field="19" count="1" selected="0">
            <x v="118"/>
          </reference>
          <reference field="20" count="1">
            <x v="78"/>
          </reference>
        </references>
      </pivotArea>
    </format>
    <format dxfId="3095">
      <pivotArea dataOnly="0" labelOnly="1" outline="0" fieldPosition="0">
        <references count="7">
          <reference field="2" count="1" selected="0">
            <x v="83"/>
          </reference>
          <reference field="4" count="1" selected="0">
            <x v="37"/>
          </reference>
          <reference field="6" count="1" selected="0">
            <x v="557"/>
          </reference>
          <reference field="9" count="1" selected="0">
            <x v="0"/>
          </reference>
          <reference field="18" count="1" selected="0">
            <x v="201"/>
          </reference>
          <reference field="19" count="1" selected="0">
            <x v="118"/>
          </reference>
          <reference field="20" count="1">
            <x v="78"/>
          </reference>
        </references>
      </pivotArea>
    </format>
    <format dxfId="3096">
      <pivotArea dataOnly="0" labelOnly="1" outline="0" fieldPosition="0">
        <references count="7">
          <reference field="2" count="1" selected="0">
            <x v="83"/>
          </reference>
          <reference field="4" count="1" selected="0">
            <x v="37"/>
          </reference>
          <reference field="6" count="1" selected="0">
            <x v="719"/>
          </reference>
          <reference field="9" count="1" selected="0">
            <x v="0"/>
          </reference>
          <reference field="18" count="1" selected="0">
            <x v="201"/>
          </reference>
          <reference field="19" count="1" selected="0">
            <x v="118"/>
          </reference>
          <reference field="20" count="1">
            <x v="78"/>
          </reference>
        </references>
      </pivotArea>
    </format>
    <format dxfId="3097">
      <pivotArea dataOnly="0" labelOnly="1" outline="0" fieldPosition="0">
        <references count="7">
          <reference field="2" count="1" selected="0">
            <x v="41"/>
          </reference>
          <reference field="4" count="1" selected="0">
            <x v="38"/>
          </reference>
          <reference field="6" count="1" selected="0">
            <x v="12"/>
          </reference>
          <reference field="9" count="1" selected="0">
            <x v="0"/>
          </reference>
          <reference field="18" count="1" selected="0">
            <x v="23"/>
          </reference>
          <reference field="19" count="1" selected="0">
            <x v="146"/>
          </reference>
          <reference field="20" count="1">
            <x v="35"/>
          </reference>
        </references>
      </pivotArea>
    </format>
    <format dxfId="3098">
      <pivotArea dataOnly="0" labelOnly="1" outline="0" fieldPosition="0">
        <references count="7">
          <reference field="2" count="1" selected="0">
            <x v="33"/>
          </reference>
          <reference field="4" count="1" selected="0">
            <x v="38"/>
          </reference>
          <reference field="6" count="1" selected="0">
            <x v="225"/>
          </reference>
          <reference field="9" count="1" selected="0">
            <x v="0"/>
          </reference>
          <reference field="18" count="1" selected="0">
            <x v="135"/>
          </reference>
          <reference field="19" count="1" selected="0">
            <x v="119"/>
          </reference>
          <reference field="20" count="1">
            <x v="100"/>
          </reference>
        </references>
      </pivotArea>
    </format>
    <format dxfId="3099">
      <pivotArea dataOnly="0" labelOnly="1" outline="0" fieldPosition="0">
        <references count="7">
          <reference field="2" count="1" selected="0">
            <x v="41"/>
          </reference>
          <reference field="4" count="1" selected="0">
            <x v="38"/>
          </reference>
          <reference field="6" count="1" selected="0">
            <x v="275"/>
          </reference>
          <reference field="9" count="1" selected="0">
            <x v="0"/>
          </reference>
          <reference field="18" count="1" selected="0">
            <x v="23"/>
          </reference>
          <reference field="19" count="1" selected="0">
            <x v="146"/>
          </reference>
          <reference field="20" count="1">
            <x v="35"/>
          </reference>
        </references>
      </pivotArea>
    </format>
    <format dxfId="3100">
      <pivotArea dataOnly="0" labelOnly="1" outline="0" fieldPosition="0">
        <references count="7">
          <reference field="2" count="1" selected="0">
            <x v="33"/>
          </reference>
          <reference field="4" count="1" selected="0">
            <x v="38"/>
          </reference>
          <reference field="6" count="1" selected="0">
            <x v="385"/>
          </reference>
          <reference field="9" count="1" selected="0">
            <x v="0"/>
          </reference>
          <reference field="18" count="1" selected="0">
            <x v="135"/>
          </reference>
          <reference field="19" count="1" selected="0">
            <x v="119"/>
          </reference>
          <reference field="20" count="1">
            <x v="100"/>
          </reference>
        </references>
      </pivotArea>
    </format>
    <format dxfId="3101">
      <pivotArea dataOnly="0" labelOnly="1" outline="0" fieldPosition="0">
        <references count="7">
          <reference field="2" count="1" selected="0">
            <x v="41"/>
          </reference>
          <reference field="4" count="1" selected="0">
            <x v="38"/>
          </reference>
          <reference field="6" count="1" selected="0">
            <x v="490"/>
          </reference>
          <reference field="9" count="1" selected="0">
            <x v="0"/>
          </reference>
          <reference field="18" count="1" selected="0">
            <x v="23"/>
          </reference>
          <reference field="19" count="1" selected="0">
            <x v="146"/>
          </reference>
          <reference field="20" count="1">
            <x v="35"/>
          </reference>
        </references>
      </pivotArea>
    </format>
    <format dxfId="3102">
      <pivotArea dataOnly="0" labelOnly="1" outline="0" fieldPosition="0">
        <references count="7">
          <reference field="2" count="1" selected="0">
            <x v="41"/>
          </reference>
          <reference field="4" count="1" selected="0">
            <x v="38"/>
          </reference>
          <reference field="6" count="1" selected="0">
            <x v="528"/>
          </reference>
          <reference field="9" count="1" selected="0">
            <x v="0"/>
          </reference>
          <reference field="18" count="1" selected="0">
            <x v="23"/>
          </reference>
          <reference field="19" count="1" selected="0">
            <x v="146"/>
          </reference>
          <reference field="20" count="1">
            <x v="35"/>
          </reference>
        </references>
      </pivotArea>
    </format>
    <format dxfId="3103">
      <pivotArea dataOnly="0" labelOnly="1" outline="0" fieldPosition="0">
        <references count="7">
          <reference field="2" count="1" selected="0">
            <x v="33"/>
          </reference>
          <reference field="4" count="1" selected="0">
            <x v="38"/>
          </reference>
          <reference field="6" count="1" selected="0">
            <x v="567"/>
          </reference>
          <reference field="9" count="1" selected="0">
            <x v="0"/>
          </reference>
          <reference field="18" count="1" selected="0">
            <x v="135"/>
          </reference>
          <reference field="19" count="1" selected="0">
            <x v="119"/>
          </reference>
          <reference field="20" count="1">
            <x v="100"/>
          </reference>
        </references>
      </pivotArea>
    </format>
    <format dxfId="3104">
      <pivotArea dataOnly="0" labelOnly="1" outline="0" fieldPosition="0">
        <references count="7">
          <reference field="2" count="1" selected="0">
            <x v="41"/>
          </reference>
          <reference field="4" count="1" selected="0">
            <x v="38"/>
          </reference>
          <reference field="6" count="1" selected="0">
            <x v="639"/>
          </reference>
          <reference field="9" count="1" selected="0">
            <x v="0"/>
          </reference>
          <reference field="18" count="1" selected="0">
            <x v="23"/>
          </reference>
          <reference field="19" count="1" selected="0">
            <x v="146"/>
          </reference>
          <reference field="20" count="1">
            <x v="35"/>
          </reference>
        </references>
      </pivotArea>
    </format>
    <format dxfId="3105">
      <pivotArea dataOnly="0" labelOnly="1" outline="0" fieldPosition="0">
        <references count="7">
          <reference field="2" count="1" selected="0">
            <x v="57"/>
          </reference>
          <reference field="4" count="1" selected="0">
            <x v="39"/>
          </reference>
          <reference field="6" count="1" selected="0">
            <x v="175"/>
          </reference>
          <reference field="9" count="1" selected="0">
            <x v="0"/>
          </reference>
          <reference field="18" count="1" selected="0">
            <x v="160"/>
          </reference>
          <reference field="19" count="1" selected="0">
            <x v="43"/>
          </reference>
          <reference field="20" count="1">
            <x v="55"/>
          </reference>
        </references>
      </pivotArea>
    </format>
    <format dxfId="3106">
      <pivotArea dataOnly="0" labelOnly="1" outline="0" fieldPosition="0">
        <references count="7">
          <reference field="2" count="1" selected="0">
            <x v="6"/>
          </reference>
          <reference field="4" count="1" selected="0">
            <x v="39"/>
          </reference>
          <reference field="6" count="1" selected="0">
            <x v="230"/>
          </reference>
          <reference field="9" count="1" selected="0">
            <x v="0"/>
          </reference>
          <reference field="18" count="1" selected="0">
            <x v="78"/>
          </reference>
          <reference field="19" count="1" selected="0">
            <x v="150"/>
          </reference>
          <reference field="20" count="1">
            <x v="8"/>
          </reference>
        </references>
      </pivotArea>
    </format>
    <format dxfId="3107">
      <pivotArea dataOnly="0" labelOnly="1" outline="0" fieldPosition="0">
        <references count="7">
          <reference field="2" count="1" selected="0">
            <x v="6"/>
          </reference>
          <reference field="4" count="1" selected="0">
            <x v="39"/>
          </reference>
          <reference field="6" count="1" selected="0">
            <x v="630"/>
          </reference>
          <reference field="9" count="1" selected="0">
            <x v="0"/>
          </reference>
          <reference field="18" count="1" selected="0">
            <x v="78"/>
          </reference>
          <reference field="19" count="1" selected="0">
            <x v="150"/>
          </reference>
          <reference field="20" count="1">
            <x v="8"/>
          </reference>
        </references>
      </pivotArea>
    </format>
    <format dxfId="3108">
      <pivotArea dataOnly="0" labelOnly="1" outline="0" fieldPosition="0">
        <references count="7">
          <reference field="2" count="1" selected="0">
            <x v="6"/>
          </reference>
          <reference field="4" count="1" selected="0">
            <x v="39"/>
          </reference>
          <reference field="6" count="1" selected="0">
            <x v="679"/>
          </reference>
          <reference field="9" count="1" selected="0">
            <x v="0"/>
          </reference>
          <reference field="18" count="1" selected="0">
            <x v="78"/>
          </reference>
          <reference field="19" count="1" selected="0">
            <x v="150"/>
          </reference>
          <reference field="20" count="1">
            <x v="8"/>
          </reference>
        </references>
      </pivotArea>
    </format>
    <format dxfId="3109">
      <pivotArea dataOnly="0" labelOnly="1" outline="0" fieldPosition="0">
        <references count="7">
          <reference field="2" count="1" selected="0">
            <x v="68"/>
          </reference>
          <reference field="4" count="1" selected="0">
            <x v="40"/>
          </reference>
          <reference field="6" count="1" selected="0">
            <x v="14"/>
          </reference>
          <reference field="9" count="1" selected="0">
            <x v="0"/>
          </reference>
          <reference field="18" count="1" selected="0">
            <x v="111"/>
          </reference>
          <reference field="19" count="1" selected="0">
            <x v="100"/>
          </reference>
          <reference field="20" count="1">
            <x v="43"/>
          </reference>
        </references>
      </pivotArea>
    </format>
    <format dxfId="3110">
      <pivotArea dataOnly="0" labelOnly="1" outline="0" fieldPosition="0">
        <references count="7">
          <reference field="2" count="1" selected="0">
            <x v="2"/>
          </reference>
          <reference field="4" count="1" selected="0">
            <x v="40"/>
          </reference>
          <reference field="6" count="1" selected="0">
            <x v="28"/>
          </reference>
          <reference field="9" count="1" selected="0">
            <x v="0"/>
          </reference>
          <reference field="18" count="1" selected="0">
            <x v="198"/>
          </reference>
          <reference field="19" count="1" selected="0">
            <x v="136"/>
          </reference>
          <reference field="20" count="1">
            <x v="31"/>
          </reference>
        </references>
      </pivotArea>
    </format>
    <format dxfId="3111">
      <pivotArea dataOnly="0" labelOnly="1" outline="0" fieldPosition="0">
        <references count="7">
          <reference field="2" count="1" selected="0">
            <x v="2"/>
          </reference>
          <reference field="4" count="1" selected="0">
            <x v="40"/>
          </reference>
          <reference field="6" count="1" selected="0">
            <x v="47"/>
          </reference>
          <reference field="9" count="1" selected="0">
            <x v="1"/>
          </reference>
          <reference field="18" count="1" selected="0">
            <x v="198"/>
          </reference>
          <reference field="19" count="1" selected="0">
            <x v="136"/>
          </reference>
          <reference field="20" count="1">
            <x v="31"/>
          </reference>
        </references>
      </pivotArea>
    </format>
    <format dxfId="3112">
      <pivotArea dataOnly="0" labelOnly="1" outline="0" fieldPosition="0">
        <references count="7">
          <reference field="2" count="1" selected="0">
            <x v="68"/>
          </reference>
          <reference field="4" count="1" selected="0">
            <x v="40"/>
          </reference>
          <reference field="6" count="1" selected="0">
            <x v="47"/>
          </reference>
          <reference field="9" count="1" selected="0">
            <x v="1"/>
          </reference>
          <reference field="18" count="1" selected="0">
            <x v="111"/>
          </reference>
          <reference field="19" count="1" selected="0">
            <x v="100"/>
          </reference>
          <reference field="20" count="1">
            <x v="43"/>
          </reference>
        </references>
      </pivotArea>
    </format>
    <format dxfId="3113">
      <pivotArea dataOnly="0" labelOnly="1" outline="0" fieldPosition="0">
        <references count="7">
          <reference field="2" count="1" selected="0">
            <x v="7"/>
          </reference>
          <reference field="4" count="1" selected="0">
            <x v="40"/>
          </reference>
          <reference field="6" count="1" selected="0">
            <x v="54"/>
          </reference>
          <reference field="9" count="1" selected="0">
            <x v="1"/>
          </reference>
          <reference field="18" count="1" selected="0">
            <x v="192"/>
          </reference>
          <reference field="19" count="1" selected="0">
            <x v="7"/>
          </reference>
          <reference field="20" count="1">
            <x v="7"/>
          </reference>
        </references>
      </pivotArea>
    </format>
    <format dxfId="3114">
      <pivotArea dataOnly="0" labelOnly="1" outline="0" fieldPosition="0">
        <references count="7">
          <reference field="2" count="1" selected="0">
            <x v="68"/>
          </reference>
          <reference field="4" count="1" selected="0">
            <x v="40"/>
          </reference>
          <reference field="6" count="1" selected="0">
            <x v="54"/>
          </reference>
          <reference field="9" count="1" selected="0">
            <x v="1"/>
          </reference>
          <reference field="18" count="1" selected="0">
            <x v="111"/>
          </reference>
          <reference field="19" count="1" selected="0">
            <x v="100"/>
          </reference>
          <reference field="20" count="1">
            <x v="43"/>
          </reference>
        </references>
      </pivotArea>
    </format>
    <format dxfId="3115">
      <pivotArea dataOnly="0" labelOnly="1" outline="0" fieldPosition="0">
        <references count="7">
          <reference field="2" count="1" selected="0">
            <x v="2"/>
          </reference>
          <reference field="4" count="1" selected="0">
            <x v="40"/>
          </reference>
          <reference field="6" count="1" selected="0">
            <x v="62"/>
          </reference>
          <reference field="9" count="1" selected="0">
            <x v="0"/>
          </reference>
          <reference field="18" count="1" selected="0">
            <x v="198"/>
          </reference>
          <reference field="19" count="1" selected="0">
            <x v="136"/>
          </reference>
          <reference field="20" count="1">
            <x v="31"/>
          </reference>
        </references>
      </pivotArea>
    </format>
    <format dxfId="3116">
      <pivotArea dataOnly="0" labelOnly="1" outline="0" fieldPosition="0">
        <references count="7">
          <reference field="2" count="1" selected="0">
            <x v="2"/>
          </reference>
          <reference field="4" count="1" selected="0">
            <x v="40"/>
          </reference>
          <reference field="6" count="1" selected="0">
            <x v="69"/>
          </reference>
          <reference field="9" count="1" selected="0">
            <x v="2"/>
          </reference>
          <reference field="18" count="1" selected="0">
            <x v="198"/>
          </reference>
          <reference field="19" count="1" selected="0">
            <x v="136"/>
          </reference>
          <reference field="20" count="1">
            <x v="31"/>
          </reference>
        </references>
      </pivotArea>
    </format>
    <format dxfId="3117">
      <pivotArea dataOnly="0" labelOnly="1" outline="0" fieldPosition="0">
        <references count="7">
          <reference field="2" count="1" selected="0">
            <x v="13"/>
          </reference>
          <reference field="4" count="1" selected="0">
            <x v="40"/>
          </reference>
          <reference field="6" count="1" selected="0">
            <x v="69"/>
          </reference>
          <reference field="9" count="1" selected="0">
            <x v="2"/>
          </reference>
          <reference field="18" count="1" selected="0">
            <x v="86"/>
          </reference>
          <reference field="19" count="1" selected="0">
            <x v="167"/>
          </reference>
          <reference field="20" count="1">
            <x v="68"/>
          </reference>
        </references>
      </pivotArea>
    </format>
    <format dxfId="3118">
      <pivotArea dataOnly="0" labelOnly="1" outline="0" fieldPosition="0">
        <references count="7">
          <reference field="2" count="1" selected="0">
            <x v="68"/>
          </reference>
          <reference field="4" count="1" selected="0">
            <x v="40"/>
          </reference>
          <reference field="6" count="1" selected="0">
            <x v="69"/>
          </reference>
          <reference field="9" count="1" selected="0">
            <x v="2"/>
          </reference>
          <reference field="18" count="1" selected="0">
            <x v="111"/>
          </reference>
          <reference field="19" count="1" selected="0">
            <x v="100"/>
          </reference>
          <reference field="20" count="1">
            <x v="43"/>
          </reference>
        </references>
      </pivotArea>
    </format>
    <format dxfId="3119">
      <pivotArea dataOnly="0" labelOnly="1" outline="0" fieldPosition="0">
        <references count="7">
          <reference field="2" count="1" selected="0">
            <x v="68"/>
          </reference>
          <reference field="4" count="1" selected="0">
            <x v="40"/>
          </reference>
          <reference field="6" count="1" selected="0">
            <x v="70"/>
          </reference>
          <reference field="9" count="1" selected="0">
            <x v="1"/>
          </reference>
          <reference field="18" count="1" selected="0">
            <x v="111"/>
          </reference>
          <reference field="19" count="1" selected="0">
            <x v="100"/>
          </reference>
          <reference field="20" count="1">
            <x v="43"/>
          </reference>
        </references>
      </pivotArea>
    </format>
    <format dxfId="3120">
      <pivotArea dataOnly="0" labelOnly="1" outline="0" fieldPosition="0">
        <references count="7">
          <reference field="2" count="1" selected="0">
            <x v="80"/>
          </reference>
          <reference field="4" count="1" selected="0">
            <x v="40"/>
          </reference>
          <reference field="6" count="1" selected="0">
            <x v="70"/>
          </reference>
          <reference field="9" count="1" selected="0">
            <x v="1"/>
          </reference>
          <reference field="18" count="1" selected="0">
            <x v="150"/>
          </reference>
          <reference field="19" count="1" selected="0">
            <x v="168"/>
          </reference>
          <reference field="20" count="1">
            <x v="56"/>
          </reference>
        </references>
      </pivotArea>
    </format>
    <format dxfId="3121">
      <pivotArea dataOnly="0" labelOnly="1" outline="0" fieldPosition="0">
        <references count="7">
          <reference field="2" count="1" selected="0">
            <x v="2"/>
          </reference>
          <reference field="4" count="1" selected="0">
            <x v="40"/>
          </reference>
          <reference field="6" count="1" selected="0">
            <x v="79"/>
          </reference>
          <reference field="9" count="1" selected="0">
            <x v="0"/>
          </reference>
          <reference field="18" count="1" selected="0">
            <x v="198"/>
          </reference>
          <reference field="19" count="1" selected="0">
            <x v="136"/>
          </reference>
          <reference field="20" count="1">
            <x v="31"/>
          </reference>
        </references>
      </pivotArea>
    </format>
    <format dxfId="3122">
      <pivotArea dataOnly="0" labelOnly="1" outline="0" fieldPosition="0">
        <references count="7">
          <reference field="2" count="1" selected="0">
            <x v="2"/>
          </reference>
          <reference field="4" count="1" selected="0">
            <x v="40"/>
          </reference>
          <reference field="6" count="1" selected="0">
            <x v="90"/>
          </reference>
          <reference field="9" count="1" selected="0">
            <x v="1"/>
          </reference>
          <reference field="18" count="1" selected="0">
            <x v="198"/>
          </reference>
          <reference field="19" count="1" selected="0">
            <x v="136"/>
          </reference>
          <reference field="20" count="1">
            <x v="31"/>
          </reference>
        </references>
      </pivotArea>
    </format>
    <format dxfId="3123">
      <pivotArea dataOnly="0" labelOnly="1" outline="0" fieldPosition="0">
        <references count="7">
          <reference field="2" count="1" selected="0">
            <x v="80"/>
          </reference>
          <reference field="4" count="1" selected="0">
            <x v="40"/>
          </reference>
          <reference field="6" count="1" selected="0">
            <x v="90"/>
          </reference>
          <reference field="9" count="1" selected="0">
            <x v="1"/>
          </reference>
          <reference field="18" count="1" selected="0">
            <x v="150"/>
          </reference>
          <reference field="19" count="1" selected="0">
            <x v="168"/>
          </reference>
          <reference field="20" count="1">
            <x v="56"/>
          </reference>
        </references>
      </pivotArea>
    </format>
    <format dxfId="3124">
      <pivotArea dataOnly="0" labelOnly="1" outline="0" fieldPosition="0">
        <references count="7">
          <reference field="2" count="1" selected="0">
            <x v="2"/>
          </reference>
          <reference field="4" count="1" selected="0">
            <x v="40"/>
          </reference>
          <reference field="6" count="1" selected="0">
            <x v="100"/>
          </reference>
          <reference field="9" count="1" selected="0">
            <x v="0"/>
          </reference>
          <reference field="18" count="1" selected="0">
            <x v="198"/>
          </reference>
          <reference field="19" count="1" selected="0">
            <x v="136"/>
          </reference>
          <reference field="20" count="1">
            <x v="31"/>
          </reference>
        </references>
      </pivotArea>
    </format>
    <format dxfId="3125">
      <pivotArea dataOnly="0" labelOnly="1" outline="0" fieldPosition="0">
        <references count="7">
          <reference field="2" count="1" selected="0">
            <x v="2"/>
          </reference>
          <reference field="4" count="1" selected="0">
            <x v="40"/>
          </reference>
          <reference field="6" count="1" selected="0">
            <x v="119"/>
          </reference>
          <reference field="9" count="1" selected="0">
            <x v="2"/>
          </reference>
          <reference field="18" count="1" selected="0">
            <x v="198"/>
          </reference>
          <reference field="19" count="1" selected="0">
            <x v="136"/>
          </reference>
          <reference field="20" count="1">
            <x v="31"/>
          </reference>
        </references>
      </pivotArea>
    </format>
    <format dxfId="3126">
      <pivotArea dataOnly="0" labelOnly="1" outline="0" fieldPosition="0">
        <references count="7">
          <reference field="2" count="1" selected="0">
            <x v="13"/>
          </reference>
          <reference field="4" count="1" selected="0">
            <x v="40"/>
          </reference>
          <reference field="6" count="1" selected="0">
            <x v="119"/>
          </reference>
          <reference field="9" count="1" selected="0">
            <x v="2"/>
          </reference>
          <reference field="18" count="1" selected="0">
            <x v="86"/>
          </reference>
          <reference field="19" count="1" selected="0">
            <x v="167"/>
          </reference>
          <reference field="20" count="1">
            <x v="68"/>
          </reference>
        </references>
      </pivotArea>
    </format>
    <format dxfId="3127">
      <pivotArea dataOnly="0" labelOnly="1" outline="0" fieldPosition="0">
        <references count="7">
          <reference field="2" count="1" selected="0">
            <x v="68"/>
          </reference>
          <reference field="4" count="1" selected="0">
            <x v="40"/>
          </reference>
          <reference field="6" count="1" selected="0">
            <x v="119"/>
          </reference>
          <reference field="9" count="1" selected="0">
            <x v="2"/>
          </reference>
          <reference field="18" count="1" selected="0">
            <x v="111"/>
          </reference>
          <reference field="19" count="1" selected="0">
            <x v="100"/>
          </reference>
          <reference field="20" count="1">
            <x v="43"/>
          </reference>
        </references>
      </pivotArea>
    </format>
    <format dxfId="3128">
      <pivotArea dataOnly="0" labelOnly="1" outline="0" fieldPosition="0">
        <references count="7">
          <reference field="2" count="1" selected="0">
            <x v="2"/>
          </reference>
          <reference field="4" count="1" selected="0">
            <x v="40"/>
          </reference>
          <reference field="6" count="1" selected="0">
            <x v="143"/>
          </reference>
          <reference field="9" count="1" selected="0">
            <x v="0"/>
          </reference>
          <reference field="18" count="1" selected="0">
            <x v="198"/>
          </reference>
          <reference field="19" count="1" selected="0">
            <x v="136"/>
          </reference>
          <reference field="20" count="1">
            <x v="31"/>
          </reference>
        </references>
      </pivotArea>
    </format>
    <format dxfId="3129">
      <pivotArea dataOnly="0" labelOnly="1" outline="0" fieldPosition="0">
        <references count="7">
          <reference field="2" count="1" selected="0">
            <x v="2"/>
          </reference>
          <reference field="4" count="1" selected="0">
            <x v="40"/>
          </reference>
          <reference field="6" count="1" selected="0">
            <x v="144"/>
          </reference>
          <reference field="9" count="1" selected="0">
            <x v="2"/>
          </reference>
          <reference field="18" count="1" selected="0">
            <x v="198"/>
          </reference>
          <reference field="19" count="1" selected="0">
            <x v="136"/>
          </reference>
          <reference field="20" count="1">
            <x v="31"/>
          </reference>
        </references>
      </pivotArea>
    </format>
    <format dxfId="3130">
      <pivotArea dataOnly="0" labelOnly="1" outline="0" fieldPosition="0">
        <references count="7">
          <reference field="2" count="1" selected="0">
            <x v="7"/>
          </reference>
          <reference field="4" count="1" selected="0">
            <x v="40"/>
          </reference>
          <reference field="6" count="1" selected="0">
            <x v="144"/>
          </reference>
          <reference field="9" count="1" selected="0">
            <x v="2"/>
          </reference>
          <reference field="18" count="1" selected="0">
            <x v="221"/>
          </reference>
          <reference field="19" count="1" selected="0">
            <x v="15"/>
          </reference>
          <reference field="20" count="1">
            <x v="7"/>
          </reference>
        </references>
      </pivotArea>
    </format>
    <format dxfId="3131">
      <pivotArea dataOnly="0" labelOnly="1" outline="0" fieldPosition="0">
        <references count="7">
          <reference field="2" count="1" selected="0">
            <x v="16"/>
          </reference>
          <reference field="4" count="1" selected="0">
            <x v="40"/>
          </reference>
          <reference field="6" count="1" selected="0">
            <x v="144"/>
          </reference>
          <reference field="9" count="1" selected="0">
            <x v="2"/>
          </reference>
          <reference field="18" count="1" selected="0">
            <x v="217"/>
          </reference>
          <reference field="19" count="1" selected="0">
            <x v="16"/>
          </reference>
          <reference field="20" count="1">
            <x v="0"/>
          </reference>
        </references>
      </pivotArea>
    </format>
    <format dxfId="3132">
      <pivotArea dataOnly="0" labelOnly="1" outline="0" fieldPosition="0">
        <references count="7">
          <reference field="2" count="1" selected="0">
            <x v="2"/>
          </reference>
          <reference field="4" count="1" selected="0">
            <x v="40"/>
          </reference>
          <reference field="6" count="1" selected="0">
            <x v="146"/>
          </reference>
          <reference field="9" count="1" selected="0">
            <x v="0"/>
          </reference>
          <reference field="18" count="1" selected="0">
            <x v="198"/>
          </reference>
          <reference field="19" count="1" selected="0">
            <x v="136"/>
          </reference>
          <reference field="20" count="1">
            <x v="31"/>
          </reference>
        </references>
      </pivotArea>
    </format>
    <format dxfId="3133">
      <pivotArea dataOnly="0" labelOnly="1" outline="0" fieldPosition="0">
        <references count="7">
          <reference field="2" count="1" selected="0">
            <x v="2"/>
          </reference>
          <reference field="4" count="1" selected="0">
            <x v="40"/>
          </reference>
          <reference field="6" count="1" selected="0">
            <x v="150"/>
          </reference>
          <reference field="9" count="1" selected="0">
            <x v="0"/>
          </reference>
          <reference field="18" count="1" selected="0">
            <x v="198"/>
          </reference>
          <reference field="19" count="1" selected="0">
            <x v="136"/>
          </reference>
          <reference field="20" count="1">
            <x v="31"/>
          </reference>
        </references>
      </pivotArea>
    </format>
    <format dxfId="3134">
      <pivotArea dataOnly="0" labelOnly="1" outline="0" fieldPosition="0">
        <references count="7">
          <reference field="2" count="1" selected="0">
            <x v="2"/>
          </reference>
          <reference field="4" count="1" selected="0">
            <x v="40"/>
          </reference>
          <reference field="6" count="1" selected="0">
            <x v="155"/>
          </reference>
          <reference field="9" count="1" selected="0">
            <x v="0"/>
          </reference>
          <reference field="18" count="1" selected="0">
            <x v="198"/>
          </reference>
          <reference field="19" count="1" selected="0">
            <x v="136"/>
          </reference>
          <reference field="20" count="1">
            <x v="31"/>
          </reference>
        </references>
      </pivotArea>
    </format>
    <format dxfId="3135">
      <pivotArea dataOnly="0" labelOnly="1" outline="0" fieldPosition="0">
        <references count="7">
          <reference field="2" count="1" selected="0">
            <x v="68"/>
          </reference>
          <reference field="4" count="1" selected="0">
            <x v="40"/>
          </reference>
          <reference field="6" count="1" selected="0">
            <x v="165"/>
          </reference>
          <reference field="9" count="1" selected="0">
            <x v="0"/>
          </reference>
          <reference field="18" count="1" selected="0">
            <x v="111"/>
          </reference>
          <reference field="19" count="1" selected="0">
            <x v="100"/>
          </reference>
          <reference field="20" count="1">
            <x v="43"/>
          </reference>
        </references>
      </pivotArea>
    </format>
    <format dxfId="3136">
      <pivotArea dataOnly="0" labelOnly="1" outline="0" fieldPosition="0">
        <references count="7">
          <reference field="2" count="1" selected="0">
            <x v="7"/>
          </reference>
          <reference field="4" count="1" selected="0">
            <x v="40"/>
          </reference>
          <reference field="6" count="1" selected="0">
            <x v="172"/>
          </reference>
          <reference field="9" count="1" selected="0">
            <x v="3"/>
          </reference>
          <reference field="18" count="1" selected="0">
            <x v="171"/>
          </reference>
          <reference field="19" count="1" selected="0">
            <x v="14"/>
          </reference>
          <reference field="20" count="1">
            <x v="7"/>
          </reference>
        </references>
      </pivotArea>
    </format>
    <format dxfId="3137">
      <pivotArea dataOnly="0" labelOnly="1" outline="0" fieldPosition="0">
        <references count="7">
          <reference field="2" count="1" selected="0">
            <x v="16"/>
          </reference>
          <reference field="4" count="1" selected="0">
            <x v="40"/>
          </reference>
          <reference field="6" count="1" selected="0">
            <x v="172"/>
          </reference>
          <reference field="9" count="1" selected="0">
            <x v="3"/>
          </reference>
          <reference field="18" count="1" selected="0">
            <x v="217"/>
          </reference>
          <reference field="19" count="1" selected="0">
            <x v="16"/>
          </reference>
          <reference field="20" count="1">
            <x v="0"/>
          </reference>
        </references>
      </pivotArea>
    </format>
    <format dxfId="3138">
      <pivotArea dataOnly="0" labelOnly="1" outline="0" fieldPosition="0">
        <references count="7">
          <reference field="2" count="1" selected="0">
            <x v="19"/>
          </reference>
          <reference field="4" count="1" selected="0">
            <x v="40"/>
          </reference>
          <reference field="6" count="1" selected="0">
            <x v="172"/>
          </reference>
          <reference field="9" count="1" selected="0">
            <x v="3"/>
          </reference>
          <reference field="18" count="1" selected="0">
            <x v="185"/>
          </reference>
          <reference field="19" count="1" selected="0">
            <x v="133"/>
          </reference>
          <reference field="20" count="1">
            <x v="15"/>
          </reference>
        </references>
      </pivotArea>
    </format>
    <format dxfId="3139">
      <pivotArea dataOnly="0" labelOnly="1" outline="0" fieldPosition="0">
        <references count="7">
          <reference field="2" count="1" selected="0">
            <x v="99"/>
          </reference>
          <reference field="4" count="1" selected="0">
            <x v="40"/>
          </reference>
          <reference field="6" count="1" selected="0">
            <x v="172"/>
          </reference>
          <reference field="9" count="1" selected="0">
            <x v="3"/>
          </reference>
          <reference field="18" count="1" selected="0">
            <x v="106"/>
          </reference>
          <reference field="19" count="1" selected="0">
            <x v="132"/>
          </reference>
          <reference field="20" count="1">
            <x v="91"/>
          </reference>
        </references>
      </pivotArea>
    </format>
    <format dxfId="3140">
      <pivotArea dataOnly="0" labelOnly="1" outline="0" fieldPosition="0">
        <references count="7">
          <reference field="2" count="1" selected="0">
            <x v="2"/>
          </reference>
          <reference field="4" count="1" selected="0">
            <x v="40"/>
          </reference>
          <reference field="6" count="1" selected="0">
            <x v="184"/>
          </reference>
          <reference field="9" count="1" selected="0">
            <x v="2"/>
          </reference>
          <reference field="18" count="1" selected="0">
            <x v="198"/>
          </reference>
          <reference field="19" count="1" selected="0">
            <x v="136"/>
          </reference>
          <reference field="20" count="1">
            <x v="31"/>
          </reference>
        </references>
      </pivotArea>
    </format>
    <format dxfId="3141">
      <pivotArea dataOnly="0" labelOnly="1" outline="0" fieldPosition="0">
        <references count="7">
          <reference field="2" count="1" selected="0">
            <x v="16"/>
          </reference>
          <reference field="4" count="1" selected="0">
            <x v="40"/>
          </reference>
          <reference field="6" count="1" selected="0">
            <x v="184"/>
          </reference>
          <reference field="9" count="1" selected="0">
            <x v="2"/>
          </reference>
          <reference field="18" count="1" selected="0">
            <x v="217"/>
          </reference>
          <reference field="19" count="1" selected="0">
            <x v="16"/>
          </reference>
          <reference field="20" count="1">
            <x v="0"/>
          </reference>
        </references>
      </pivotArea>
    </format>
    <format dxfId="3142">
      <pivotArea dataOnly="0" labelOnly="1" outline="0" fieldPosition="0">
        <references count="7">
          <reference field="2" count="1" selected="0">
            <x v="19"/>
          </reference>
          <reference field="4" count="1" selected="0">
            <x v="40"/>
          </reference>
          <reference field="6" count="1" selected="0">
            <x v="184"/>
          </reference>
          <reference field="9" count="1" selected="0">
            <x v="2"/>
          </reference>
          <reference field="18" count="1" selected="0">
            <x v="185"/>
          </reference>
          <reference field="19" count="1" selected="0">
            <x v="133"/>
          </reference>
          <reference field="20" count="1">
            <x v="15"/>
          </reference>
        </references>
      </pivotArea>
    </format>
    <format dxfId="3143">
      <pivotArea dataOnly="0" labelOnly="1" outline="0" fieldPosition="0">
        <references count="7">
          <reference field="2" count="1" selected="0">
            <x v="2"/>
          </reference>
          <reference field="4" count="1" selected="0">
            <x v="40"/>
          </reference>
          <reference field="6" count="1" selected="0">
            <x v="206"/>
          </reference>
          <reference field="9" count="1" selected="0">
            <x v="0"/>
          </reference>
          <reference field="18" count="1" selected="0">
            <x v="198"/>
          </reference>
          <reference field="19" count="1" selected="0">
            <x v="136"/>
          </reference>
          <reference field="20" count="1">
            <x v="31"/>
          </reference>
        </references>
      </pivotArea>
    </format>
    <format dxfId="3144">
      <pivotArea dataOnly="0" labelOnly="1" outline="0" fieldPosition="0">
        <references count="7">
          <reference field="2" count="1" selected="0">
            <x v="7"/>
          </reference>
          <reference field="4" count="1" selected="0">
            <x v="40"/>
          </reference>
          <reference field="6" count="1" selected="0">
            <x v="210"/>
          </reference>
          <reference field="9" count="1" selected="0">
            <x v="0"/>
          </reference>
          <reference field="18" count="1" selected="0">
            <x v="190"/>
          </reference>
          <reference field="19" count="1" selected="0">
            <x v="153"/>
          </reference>
          <reference field="20" count="1">
            <x v="7"/>
          </reference>
        </references>
      </pivotArea>
    </format>
    <format dxfId="3145">
      <pivotArea dataOnly="0" labelOnly="1" outline="0" fieldPosition="0">
        <references count="7">
          <reference field="2" count="1" selected="0">
            <x v="2"/>
          </reference>
          <reference field="4" count="1" selected="0">
            <x v="40"/>
          </reference>
          <reference field="6" count="1" selected="0">
            <x v="213"/>
          </reference>
          <reference field="9" count="1" selected="0">
            <x v="1"/>
          </reference>
          <reference field="18" count="1" selected="0">
            <x v="198"/>
          </reference>
          <reference field="19" count="1" selected="0">
            <x v="136"/>
          </reference>
          <reference field="20" count="1">
            <x v="31"/>
          </reference>
        </references>
      </pivotArea>
    </format>
    <format dxfId="3146">
      <pivotArea dataOnly="0" labelOnly="1" outline="0" fieldPosition="0">
        <references count="7">
          <reference field="2" count="1" selected="0">
            <x v="16"/>
          </reference>
          <reference field="4" count="1" selected="0">
            <x v="40"/>
          </reference>
          <reference field="6" count="1" selected="0">
            <x v="213"/>
          </reference>
          <reference field="9" count="1" selected="0">
            <x v="1"/>
          </reference>
          <reference field="18" count="1" selected="0">
            <x v="217"/>
          </reference>
          <reference field="19" count="1" selected="0">
            <x v="16"/>
          </reference>
          <reference field="20" count="1">
            <x v="0"/>
          </reference>
        </references>
      </pivotArea>
    </format>
    <format dxfId="3147">
      <pivotArea dataOnly="0" labelOnly="1" outline="0" fieldPosition="0">
        <references count="7">
          <reference field="2" count="1" selected="0">
            <x v="2"/>
          </reference>
          <reference field="4" count="1" selected="0">
            <x v="40"/>
          </reference>
          <reference field="6" count="1" selected="0">
            <x v="218"/>
          </reference>
          <reference field="9" count="1" selected="0">
            <x v="0"/>
          </reference>
          <reference field="18" count="1" selected="0">
            <x v="198"/>
          </reference>
          <reference field="19" count="1" selected="0">
            <x v="136"/>
          </reference>
          <reference field="20" count="1">
            <x v="31"/>
          </reference>
        </references>
      </pivotArea>
    </format>
    <format dxfId="3148">
      <pivotArea dataOnly="0" labelOnly="1" outline="0" fieldPosition="0">
        <references count="7">
          <reference field="2" count="1" selected="0">
            <x v="2"/>
          </reference>
          <reference field="4" count="1" selected="0">
            <x v="40"/>
          </reference>
          <reference field="6" count="1" selected="0">
            <x v="227"/>
          </reference>
          <reference field="9" count="1" selected="0">
            <x v="0"/>
          </reference>
          <reference field="18" count="1" selected="0">
            <x v="198"/>
          </reference>
          <reference field="19" count="1" selected="0">
            <x v="136"/>
          </reference>
          <reference field="20" count="1">
            <x v="31"/>
          </reference>
        </references>
      </pivotArea>
    </format>
    <format dxfId="3149">
      <pivotArea dataOnly="0" labelOnly="1" outline="0" fieldPosition="0">
        <references count="7">
          <reference field="2" count="1" selected="0">
            <x v="2"/>
          </reference>
          <reference field="4" count="1" selected="0">
            <x v="40"/>
          </reference>
          <reference field="6" count="1" selected="0">
            <x v="233"/>
          </reference>
          <reference field="9" count="1" selected="0">
            <x v="0"/>
          </reference>
          <reference field="18" count="1" selected="0">
            <x v="198"/>
          </reference>
          <reference field="19" count="1" selected="0">
            <x v="136"/>
          </reference>
          <reference field="20" count="1">
            <x v="31"/>
          </reference>
        </references>
      </pivotArea>
    </format>
    <format dxfId="3150">
      <pivotArea dataOnly="0" labelOnly="1" outline="0" fieldPosition="0">
        <references count="7">
          <reference field="2" count="1" selected="0">
            <x v="2"/>
          </reference>
          <reference field="4" count="1" selected="0">
            <x v="40"/>
          </reference>
          <reference field="6" count="1" selected="0">
            <x v="241"/>
          </reference>
          <reference field="9" count="1" selected="0">
            <x v="3"/>
          </reference>
          <reference field="18" count="1" selected="0">
            <x v="198"/>
          </reference>
          <reference field="19" count="1" selected="0">
            <x v="136"/>
          </reference>
          <reference field="20" count="1">
            <x v="31"/>
          </reference>
        </references>
      </pivotArea>
    </format>
    <format dxfId="3151">
      <pivotArea dataOnly="0" labelOnly="1" outline="0" fieldPosition="0">
        <references count="7">
          <reference field="2" count="1" selected="0">
            <x v="13"/>
          </reference>
          <reference field="4" count="1" selected="0">
            <x v="40"/>
          </reference>
          <reference field="6" count="1" selected="0">
            <x v="241"/>
          </reference>
          <reference field="9" count="1" selected="0">
            <x v="3"/>
          </reference>
          <reference field="18" count="1" selected="0">
            <x v="86"/>
          </reference>
          <reference field="19" count="1" selected="0">
            <x v="167"/>
          </reference>
          <reference field="20" count="1">
            <x v="68"/>
          </reference>
        </references>
      </pivotArea>
    </format>
    <format dxfId="3152">
      <pivotArea dataOnly="0" labelOnly="1" outline="0" fieldPosition="0">
        <references count="7">
          <reference field="2" count="1" selected="0">
            <x v="60"/>
          </reference>
          <reference field="4" count="1" selected="0">
            <x v="40"/>
          </reference>
          <reference field="6" count="1" selected="0">
            <x v="241"/>
          </reference>
          <reference field="9" count="1" selected="0">
            <x v="3"/>
          </reference>
          <reference field="18" count="1" selected="0">
            <x v="64"/>
          </reference>
          <reference field="19" count="1" selected="0">
            <x v="101"/>
          </reference>
          <reference field="20" count="1">
            <x v="59"/>
          </reference>
        </references>
      </pivotArea>
    </format>
    <format dxfId="3153">
      <pivotArea dataOnly="0" labelOnly="1" outline="0" fieldPosition="0">
        <references count="7">
          <reference field="2" count="1" selected="0">
            <x v="68"/>
          </reference>
          <reference field="4" count="1" selected="0">
            <x v="40"/>
          </reference>
          <reference field="6" count="1" selected="0">
            <x v="241"/>
          </reference>
          <reference field="9" count="1" selected="0">
            <x v="3"/>
          </reference>
          <reference field="18" count="1" selected="0">
            <x v="111"/>
          </reference>
          <reference field="19" count="1" selected="0">
            <x v="100"/>
          </reference>
          <reference field="20" count="1">
            <x v="43"/>
          </reference>
        </references>
      </pivotArea>
    </format>
    <format dxfId="3154">
      <pivotArea dataOnly="0" labelOnly="1" outline="0" fieldPosition="0">
        <references count="7">
          <reference field="2" count="1" selected="0">
            <x v="2"/>
          </reference>
          <reference field="4" count="1" selected="0">
            <x v="40"/>
          </reference>
          <reference field="6" count="1" selected="0">
            <x v="246"/>
          </reference>
          <reference field="9" count="1" selected="0">
            <x v="0"/>
          </reference>
          <reference field="18" count="1" selected="0">
            <x v="198"/>
          </reference>
          <reference field="19" count="1" selected="0">
            <x v="136"/>
          </reference>
          <reference field="20" count="1">
            <x v="31"/>
          </reference>
        </references>
      </pivotArea>
    </format>
    <format dxfId="3155">
      <pivotArea dataOnly="0" labelOnly="1" outline="0" fieldPosition="0">
        <references count="7">
          <reference field="2" count="1" selected="0">
            <x v="2"/>
          </reference>
          <reference field="4" count="1" selected="0">
            <x v="40"/>
          </reference>
          <reference field="6" count="1" selected="0">
            <x v="251"/>
          </reference>
          <reference field="9" count="1" selected="0">
            <x v="2"/>
          </reference>
          <reference field="18" count="1" selected="0">
            <x v="198"/>
          </reference>
          <reference field="19" count="1" selected="0">
            <x v="136"/>
          </reference>
          <reference field="20" count="1">
            <x v="31"/>
          </reference>
        </references>
      </pivotArea>
    </format>
    <format dxfId="3156">
      <pivotArea dataOnly="0" labelOnly="1" outline="0" fieldPosition="0">
        <references count="7">
          <reference field="2" count="1" selected="0">
            <x v="13"/>
          </reference>
          <reference field="4" count="1" selected="0">
            <x v="40"/>
          </reference>
          <reference field="6" count="1" selected="0">
            <x v="251"/>
          </reference>
          <reference field="9" count="1" selected="0">
            <x v="2"/>
          </reference>
          <reference field="18" count="1" selected="0">
            <x v="86"/>
          </reference>
          <reference field="19" count="1" selected="0">
            <x v="167"/>
          </reference>
          <reference field="20" count="1">
            <x v="68"/>
          </reference>
        </references>
      </pivotArea>
    </format>
    <format dxfId="3157">
      <pivotArea dataOnly="0" labelOnly="1" outline="0" fieldPosition="0">
        <references count="7">
          <reference field="2" count="1" selected="0">
            <x v="68"/>
          </reference>
          <reference field="4" count="1" selected="0">
            <x v="40"/>
          </reference>
          <reference field="6" count="1" selected="0">
            <x v="251"/>
          </reference>
          <reference field="9" count="1" selected="0">
            <x v="2"/>
          </reference>
          <reference field="18" count="1" selected="0">
            <x v="111"/>
          </reference>
          <reference field="19" count="1" selected="0">
            <x v="100"/>
          </reference>
          <reference field="20" count="1">
            <x v="43"/>
          </reference>
        </references>
      </pivotArea>
    </format>
    <format dxfId="3158">
      <pivotArea dataOnly="0" labelOnly="1" outline="0" fieldPosition="0">
        <references count="7">
          <reference field="2" count="1" selected="0">
            <x v="2"/>
          </reference>
          <reference field="4" count="1" selected="0">
            <x v="40"/>
          </reference>
          <reference field="6" count="1" selected="0">
            <x v="276"/>
          </reference>
          <reference field="9" count="1" selected="0">
            <x v="2"/>
          </reference>
          <reference field="18" count="1" selected="0">
            <x v="198"/>
          </reference>
          <reference field="19" count="1" selected="0">
            <x v="136"/>
          </reference>
          <reference field="20" count="1">
            <x v="31"/>
          </reference>
        </references>
      </pivotArea>
    </format>
    <format dxfId="3159">
      <pivotArea dataOnly="0" labelOnly="1" outline="0" fieldPosition="0">
        <references count="7">
          <reference field="2" count="1" selected="0">
            <x v="68"/>
          </reference>
          <reference field="4" count="1" selected="0">
            <x v="40"/>
          </reference>
          <reference field="6" count="1" selected="0">
            <x v="276"/>
          </reference>
          <reference field="9" count="1" selected="0">
            <x v="2"/>
          </reference>
          <reference field="18" count="1" selected="0">
            <x v="111"/>
          </reference>
          <reference field="19" count="1" selected="0">
            <x v="100"/>
          </reference>
          <reference field="20" count="1">
            <x v="43"/>
          </reference>
        </references>
      </pivotArea>
    </format>
    <format dxfId="3160">
      <pivotArea dataOnly="0" labelOnly="1" outline="0" fieldPosition="0">
        <references count="7">
          <reference field="2" count="1" selected="0">
            <x v="80"/>
          </reference>
          <reference field="4" count="1" selected="0">
            <x v="40"/>
          </reference>
          <reference field="6" count="1" selected="0">
            <x v="276"/>
          </reference>
          <reference field="9" count="1" selected="0">
            <x v="2"/>
          </reference>
          <reference field="18" count="1" selected="0">
            <x v="150"/>
          </reference>
          <reference field="19" count="1" selected="0">
            <x v="168"/>
          </reference>
          <reference field="20" count="1">
            <x v="56"/>
          </reference>
        </references>
      </pivotArea>
    </format>
    <format dxfId="3161">
      <pivotArea dataOnly="0" labelOnly="1" outline="0" fieldPosition="0">
        <references count="7">
          <reference field="2" count="1" selected="0">
            <x v="2"/>
          </reference>
          <reference field="4" count="1" selected="0">
            <x v="40"/>
          </reference>
          <reference field="6" count="1" selected="0">
            <x v="280"/>
          </reference>
          <reference field="9" count="1" selected="0">
            <x v="0"/>
          </reference>
          <reference field="18" count="1" selected="0">
            <x v="198"/>
          </reference>
          <reference field="19" count="1" selected="0">
            <x v="136"/>
          </reference>
          <reference field="20" count="1">
            <x v="31"/>
          </reference>
        </references>
      </pivotArea>
    </format>
    <format dxfId="3162">
      <pivotArea dataOnly="0" labelOnly="1" outline="0" fieldPosition="0">
        <references count="7">
          <reference field="2" count="1" selected="0">
            <x v="68"/>
          </reference>
          <reference field="4" count="1" selected="0">
            <x v="40"/>
          </reference>
          <reference field="6" count="1" selected="0">
            <x v="288"/>
          </reference>
          <reference field="9" count="1" selected="0">
            <x v="0"/>
          </reference>
          <reference field="18" count="1" selected="0">
            <x v="111"/>
          </reference>
          <reference field="19" count="1" selected="0">
            <x v="100"/>
          </reference>
          <reference field="20" count="1">
            <x v="43"/>
          </reference>
        </references>
      </pivotArea>
    </format>
    <format dxfId="3163">
      <pivotArea dataOnly="0" labelOnly="1" outline="0" fieldPosition="0">
        <references count="7">
          <reference field="2" count="1" selected="0">
            <x v="2"/>
          </reference>
          <reference field="4" count="1" selected="0">
            <x v="40"/>
          </reference>
          <reference field="6" count="1" selected="0">
            <x v="293"/>
          </reference>
          <reference field="9" count="1" selected="0">
            <x v="2"/>
          </reference>
          <reference field="18" count="1" selected="0">
            <x v="198"/>
          </reference>
          <reference field="19" count="1" selected="0">
            <x v="136"/>
          </reference>
          <reference field="20" count="1">
            <x v="31"/>
          </reference>
        </references>
      </pivotArea>
    </format>
    <format dxfId="3164">
      <pivotArea dataOnly="0" labelOnly="1" outline="0" fieldPosition="0">
        <references count="7">
          <reference field="2" count="1" selected="0">
            <x v="60"/>
          </reference>
          <reference field="4" count="1" selected="0">
            <x v="40"/>
          </reference>
          <reference field="6" count="1" selected="0">
            <x v="293"/>
          </reference>
          <reference field="9" count="1" selected="0">
            <x v="2"/>
          </reference>
          <reference field="18" count="1" selected="0">
            <x v="64"/>
          </reference>
          <reference field="19" count="1" selected="0">
            <x v="101"/>
          </reference>
          <reference field="20" count="1">
            <x v="59"/>
          </reference>
        </references>
      </pivotArea>
    </format>
    <format dxfId="3165">
      <pivotArea dataOnly="0" labelOnly="1" outline="0" fieldPosition="0">
        <references count="7">
          <reference field="2" count="1" selected="0">
            <x v="68"/>
          </reference>
          <reference field="4" count="1" selected="0">
            <x v="40"/>
          </reference>
          <reference field="6" count="1" selected="0">
            <x v="293"/>
          </reference>
          <reference field="9" count="1" selected="0">
            <x v="2"/>
          </reference>
          <reference field="18" count="1" selected="0">
            <x v="111"/>
          </reference>
          <reference field="19" count="1" selected="0">
            <x v="100"/>
          </reference>
          <reference field="20" count="1">
            <x v="43"/>
          </reference>
        </references>
      </pivotArea>
    </format>
    <format dxfId="3166">
      <pivotArea dataOnly="0" labelOnly="1" outline="0" fieldPosition="0">
        <references count="7">
          <reference field="2" count="1" selected="0">
            <x v="2"/>
          </reference>
          <reference field="4" count="1" selected="0">
            <x v="40"/>
          </reference>
          <reference field="6" count="1" selected="0">
            <x v="296"/>
          </reference>
          <reference field="9" count="1" selected="0">
            <x v="0"/>
          </reference>
          <reference field="18" count="1" selected="0">
            <x v="198"/>
          </reference>
          <reference field="19" count="1" selected="0">
            <x v="136"/>
          </reference>
          <reference field="20" count="1">
            <x v="31"/>
          </reference>
        </references>
      </pivotArea>
    </format>
    <format dxfId="3167">
      <pivotArea dataOnly="0" labelOnly="1" outline="0" fieldPosition="0">
        <references count="7">
          <reference field="2" count="1" selected="0">
            <x v="2"/>
          </reference>
          <reference field="4" count="1" selected="0">
            <x v="40"/>
          </reference>
          <reference field="6" count="1" selected="0">
            <x v="306"/>
          </reference>
          <reference field="9" count="1" selected="0">
            <x v="0"/>
          </reference>
          <reference field="18" count="1" selected="0">
            <x v="198"/>
          </reference>
          <reference field="19" count="1" selected="0">
            <x v="136"/>
          </reference>
          <reference field="20" count="1">
            <x v="31"/>
          </reference>
        </references>
      </pivotArea>
    </format>
    <format dxfId="3168">
      <pivotArea dataOnly="0" labelOnly="1" outline="0" fieldPosition="0">
        <references count="7">
          <reference field="2" count="1" selected="0">
            <x v="2"/>
          </reference>
          <reference field="4" count="1" selected="0">
            <x v="40"/>
          </reference>
          <reference field="6" count="1" selected="0">
            <x v="310"/>
          </reference>
          <reference field="9" count="1" selected="0">
            <x v="0"/>
          </reference>
          <reference field="18" count="1" selected="0">
            <x v="198"/>
          </reference>
          <reference field="19" count="1" selected="0">
            <x v="136"/>
          </reference>
          <reference field="20" count="1">
            <x v="31"/>
          </reference>
        </references>
      </pivotArea>
    </format>
    <format dxfId="3169">
      <pivotArea dataOnly="0" labelOnly="1" outline="0" fieldPosition="0">
        <references count="7">
          <reference field="2" count="1" selected="0">
            <x v="2"/>
          </reference>
          <reference field="4" count="1" selected="0">
            <x v="40"/>
          </reference>
          <reference field="6" count="1" selected="0">
            <x v="316"/>
          </reference>
          <reference field="9" count="1" selected="0">
            <x v="0"/>
          </reference>
          <reference field="18" count="1" selected="0">
            <x v="198"/>
          </reference>
          <reference field="19" count="1" selected="0">
            <x v="136"/>
          </reference>
          <reference field="20" count="1">
            <x v="31"/>
          </reference>
        </references>
      </pivotArea>
    </format>
    <format dxfId="3170">
      <pivotArea dataOnly="0" labelOnly="1" outline="0" fieldPosition="0">
        <references count="7">
          <reference field="2" count="1" selected="0">
            <x v="68"/>
          </reference>
          <reference field="4" count="1" selected="0">
            <x v="40"/>
          </reference>
          <reference field="6" count="1" selected="0">
            <x v="326"/>
          </reference>
          <reference field="9" count="1" selected="0">
            <x v="0"/>
          </reference>
          <reference field="18" count="1" selected="0">
            <x v="111"/>
          </reference>
          <reference field="19" count="1" selected="0">
            <x v="100"/>
          </reference>
          <reference field="20" count="1">
            <x v="43"/>
          </reference>
        </references>
      </pivotArea>
    </format>
    <format dxfId="3171">
      <pivotArea dataOnly="0" labelOnly="1" outline="0" fieldPosition="0">
        <references count="7">
          <reference field="2" count="1" selected="0">
            <x v="13"/>
          </reference>
          <reference field="4" count="1" selected="0">
            <x v="40"/>
          </reference>
          <reference field="6" count="1" selected="0">
            <x v="328"/>
          </reference>
          <reference field="9" count="1" selected="0">
            <x v="1"/>
          </reference>
          <reference field="18" count="1" selected="0">
            <x v="86"/>
          </reference>
          <reference field="19" count="1" selected="0">
            <x v="167"/>
          </reference>
          <reference field="20" count="1">
            <x v="68"/>
          </reference>
        </references>
      </pivotArea>
    </format>
    <format dxfId="3172">
      <pivotArea dataOnly="0" labelOnly="1" outline="0" fieldPosition="0">
        <references count="7">
          <reference field="2" count="1" selected="0">
            <x v="68"/>
          </reference>
          <reference field="4" count="1" selected="0">
            <x v="40"/>
          </reference>
          <reference field="6" count="1" selected="0">
            <x v="328"/>
          </reference>
          <reference field="9" count="1" selected="0">
            <x v="1"/>
          </reference>
          <reference field="18" count="1" selected="0">
            <x v="111"/>
          </reference>
          <reference field="19" count="1" selected="0">
            <x v="100"/>
          </reference>
          <reference field="20" count="1">
            <x v="43"/>
          </reference>
        </references>
      </pivotArea>
    </format>
    <format dxfId="3173">
      <pivotArea dataOnly="0" labelOnly="1" outline="0" fieldPosition="0">
        <references count="7">
          <reference field="2" count="1" selected="0">
            <x v="2"/>
          </reference>
          <reference field="4" count="1" selected="0">
            <x v="40"/>
          </reference>
          <reference field="6" count="1" selected="0">
            <x v="332"/>
          </reference>
          <reference field="9" count="1" selected="0">
            <x v="1"/>
          </reference>
          <reference field="18" count="1" selected="0">
            <x v="198"/>
          </reference>
          <reference field="19" count="1" selected="0">
            <x v="136"/>
          </reference>
          <reference field="20" count="1">
            <x v="31"/>
          </reference>
        </references>
      </pivotArea>
    </format>
    <format dxfId="3174">
      <pivotArea dataOnly="0" labelOnly="1" outline="0" fieldPosition="0">
        <references count="7">
          <reference field="2" count="1" selected="0">
            <x v="19"/>
          </reference>
          <reference field="4" count="1" selected="0">
            <x v="40"/>
          </reference>
          <reference field="6" count="1" selected="0">
            <x v="332"/>
          </reference>
          <reference field="9" count="1" selected="0">
            <x v="1"/>
          </reference>
          <reference field="18" count="1" selected="0">
            <x v="185"/>
          </reference>
          <reference field="19" count="1" selected="0">
            <x v="133"/>
          </reference>
          <reference field="20" count="1">
            <x v="15"/>
          </reference>
        </references>
      </pivotArea>
    </format>
    <format dxfId="3175">
      <pivotArea dataOnly="0" labelOnly="1" outline="0" fieldPosition="0">
        <references count="7">
          <reference field="2" count="1" selected="0">
            <x v="2"/>
          </reference>
          <reference field="4" count="1" selected="0">
            <x v="40"/>
          </reference>
          <reference field="6" count="1" selected="0">
            <x v="334"/>
          </reference>
          <reference field="9" count="1" selected="0">
            <x v="0"/>
          </reference>
          <reference field="18" count="1" selected="0">
            <x v="198"/>
          </reference>
          <reference field="19" count="1" selected="0">
            <x v="136"/>
          </reference>
          <reference field="20" count="1">
            <x v="31"/>
          </reference>
        </references>
      </pivotArea>
    </format>
    <format dxfId="3176">
      <pivotArea dataOnly="0" labelOnly="1" outline="0" fieldPosition="0">
        <references count="7">
          <reference field="2" count="1" selected="0">
            <x v="2"/>
          </reference>
          <reference field="4" count="1" selected="0">
            <x v="40"/>
          </reference>
          <reference field="6" count="1" selected="0">
            <x v="341"/>
          </reference>
          <reference field="9" count="1" selected="0">
            <x v="1"/>
          </reference>
          <reference field="18" count="1" selected="0">
            <x v="198"/>
          </reference>
          <reference field="19" count="1" selected="0">
            <x v="136"/>
          </reference>
          <reference field="20" count="1">
            <x v="31"/>
          </reference>
        </references>
      </pivotArea>
    </format>
    <format dxfId="3177">
      <pivotArea dataOnly="0" labelOnly="1" outline="0" fieldPosition="0">
        <references count="7">
          <reference field="2" count="1" selected="0">
            <x v="16"/>
          </reference>
          <reference field="4" count="1" selected="0">
            <x v="40"/>
          </reference>
          <reference field="6" count="1" selected="0">
            <x v="341"/>
          </reference>
          <reference field="9" count="1" selected="0">
            <x v="1"/>
          </reference>
          <reference field="18" count="1" selected="0">
            <x v="217"/>
          </reference>
          <reference field="19" count="1" selected="0">
            <x v="16"/>
          </reference>
          <reference field="20" count="1">
            <x v="0"/>
          </reference>
        </references>
      </pivotArea>
    </format>
    <format dxfId="3178">
      <pivotArea dataOnly="0" labelOnly="1" outline="0" fieldPosition="0">
        <references count="7">
          <reference field="2" count="1" selected="0">
            <x v="2"/>
          </reference>
          <reference field="4" count="1" selected="0">
            <x v="40"/>
          </reference>
          <reference field="6" count="1" selected="0">
            <x v="343"/>
          </reference>
          <reference field="9" count="1" selected="0">
            <x v="0"/>
          </reference>
          <reference field="18" count="1" selected="0">
            <x v="198"/>
          </reference>
          <reference field="19" count="1" selected="0">
            <x v="136"/>
          </reference>
          <reference field="20" count="1">
            <x v="31"/>
          </reference>
        </references>
      </pivotArea>
    </format>
    <format dxfId="3179">
      <pivotArea dataOnly="0" labelOnly="1" outline="0" fieldPosition="0">
        <references count="7">
          <reference field="2" count="1" selected="0">
            <x v="2"/>
          </reference>
          <reference field="4" count="1" selected="0">
            <x v="40"/>
          </reference>
          <reference field="6" count="1" selected="0">
            <x v="356"/>
          </reference>
          <reference field="9" count="1" selected="0">
            <x v="0"/>
          </reference>
          <reference field="18" count="1" selected="0">
            <x v="198"/>
          </reference>
          <reference field="19" count="1" selected="0">
            <x v="136"/>
          </reference>
          <reference field="20" count="1">
            <x v="31"/>
          </reference>
        </references>
      </pivotArea>
    </format>
    <format dxfId="3180">
      <pivotArea dataOnly="0" labelOnly="1" outline="0" fieldPosition="0">
        <references count="7">
          <reference field="2" count="1" selected="0">
            <x v="2"/>
          </reference>
          <reference field="4" count="1" selected="0">
            <x v="40"/>
          </reference>
          <reference field="6" count="1" selected="0">
            <x v="366"/>
          </reference>
          <reference field="9" count="1" selected="0">
            <x v="0"/>
          </reference>
          <reference field="18" count="1" selected="0">
            <x v="198"/>
          </reference>
          <reference field="19" count="1" selected="0">
            <x v="136"/>
          </reference>
          <reference field="20" count="1">
            <x v="31"/>
          </reference>
        </references>
      </pivotArea>
    </format>
    <format dxfId="3181">
      <pivotArea dataOnly="0" labelOnly="1" outline="0" fieldPosition="0">
        <references count="7">
          <reference field="2" count="1" selected="0">
            <x v="2"/>
          </reference>
          <reference field="4" count="1" selected="0">
            <x v="40"/>
          </reference>
          <reference field="6" count="1" selected="0">
            <x v="379"/>
          </reference>
          <reference field="9" count="1" selected="0">
            <x v="1"/>
          </reference>
          <reference field="18" count="1" selected="0">
            <x v="198"/>
          </reference>
          <reference field="19" count="1" selected="0">
            <x v="136"/>
          </reference>
          <reference field="20" count="1">
            <x v="31"/>
          </reference>
        </references>
      </pivotArea>
    </format>
    <format dxfId="3182">
      <pivotArea dataOnly="0" labelOnly="1" outline="0" fieldPosition="0">
        <references count="7">
          <reference field="2" count="1" selected="0">
            <x v="80"/>
          </reference>
          <reference field="4" count="1" selected="0">
            <x v="40"/>
          </reference>
          <reference field="6" count="1" selected="0">
            <x v="379"/>
          </reference>
          <reference field="9" count="1" selected="0">
            <x v="1"/>
          </reference>
          <reference field="18" count="1" selected="0">
            <x v="150"/>
          </reference>
          <reference field="19" count="1" selected="0">
            <x v="168"/>
          </reference>
          <reference field="20" count="1">
            <x v="56"/>
          </reference>
        </references>
      </pivotArea>
    </format>
    <format dxfId="3183">
      <pivotArea dataOnly="0" labelOnly="1" outline="0" fieldPosition="0">
        <references count="7">
          <reference field="2" count="1" selected="0">
            <x v="2"/>
          </reference>
          <reference field="4" count="1" selected="0">
            <x v="40"/>
          </reference>
          <reference field="6" count="1" selected="0">
            <x v="386"/>
          </reference>
          <reference field="9" count="1" selected="0">
            <x v="1"/>
          </reference>
          <reference field="18" count="1" selected="0">
            <x v="198"/>
          </reference>
          <reference field="19" count="1" selected="0">
            <x v="136"/>
          </reference>
          <reference field="20" count="1">
            <x v="31"/>
          </reference>
        </references>
      </pivotArea>
    </format>
    <format dxfId="3184">
      <pivotArea dataOnly="0" labelOnly="1" outline="0" fieldPosition="0">
        <references count="7">
          <reference field="2" count="1" selected="0">
            <x v="68"/>
          </reference>
          <reference field="4" count="1" selected="0">
            <x v="40"/>
          </reference>
          <reference field="6" count="1" selected="0">
            <x v="386"/>
          </reference>
          <reference field="9" count="1" selected="0">
            <x v="1"/>
          </reference>
          <reference field="18" count="1" selected="0">
            <x v="111"/>
          </reference>
          <reference field="19" count="1" selected="0">
            <x v="100"/>
          </reference>
          <reference field="20" count="1">
            <x v="43"/>
          </reference>
        </references>
      </pivotArea>
    </format>
    <format dxfId="3185">
      <pivotArea dataOnly="0" labelOnly="1" outline="0" fieldPosition="0">
        <references count="7">
          <reference field="2" count="1" selected="0">
            <x v="2"/>
          </reference>
          <reference field="4" count="1" selected="0">
            <x v="40"/>
          </reference>
          <reference field="6" count="1" selected="0">
            <x v="388"/>
          </reference>
          <reference field="9" count="1" selected="0">
            <x v="0"/>
          </reference>
          <reference field="18" count="1" selected="0">
            <x v="198"/>
          </reference>
          <reference field="19" count="1" selected="0">
            <x v="136"/>
          </reference>
          <reference field="20" count="1">
            <x v="31"/>
          </reference>
        </references>
      </pivotArea>
    </format>
    <format dxfId="3186">
      <pivotArea dataOnly="0" labelOnly="1" outline="0" fieldPosition="0">
        <references count="7">
          <reference field="2" count="1" selected="0">
            <x v="80"/>
          </reference>
          <reference field="4" count="1" selected="0">
            <x v="40"/>
          </reference>
          <reference field="6" count="1" selected="0">
            <x v="407"/>
          </reference>
          <reference field="9" count="1" selected="0">
            <x v="0"/>
          </reference>
          <reference field="18" count="1" selected="0">
            <x v="150"/>
          </reference>
          <reference field="19" count="1" selected="0">
            <x v="168"/>
          </reference>
          <reference field="20" count="1">
            <x v="56"/>
          </reference>
        </references>
      </pivotArea>
    </format>
    <format dxfId="3187">
      <pivotArea dataOnly="0" labelOnly="1" outline="0" fieldPosition="0">
        <references count="7">
          <reference field="2" count="1" selected="0">
            <x v="2"/>
          </reference>
          <reference field="4" count="1" selected="0">
            <x v="40"/>
          </reference>
          <reference field="6" count="1" selected="0">
            <x v="423"/>
          </reference>
          <reference field="9" count="1" selected="0">
            <x v="2"/>
          </reference>
          <reference field="18" count="1" selected="0">
            <x v="198"/>
          </reference>
          <reference field="19" count="1" selected="0">
            <x v="136"/>
          </reference>
          <reference field="20" count="1">
            <x v="31"/>
          </reference>
        </references>
      </pivotArea>
    </format>
    <format dxfId="3188">
      <pivotArea dataOnly="0" labelOnly="1" outline="0" fieldPosition="0">
        <references count="7">
          <reference field="2" count="1" selected="0">
            <x v="13"/>
          </reference>
          <reference field="4" count="1" selected="0">
            <x v="40"/>
          </reference>
          <reference field="6" count="1" selected="0">
            <x v="423"/>
          </reference>
          <reference field="9" count="1" selected="0">
            <x v="2"/>
          </reference>
          <reference field="18" count="1" selected="0">
            <x v="86"/>
          </reference>
          <reference field="19" count="1" selected="0">
            <x v="167"/>
          </reference>
          <reference field="20" count="1">
            <x v="68"/>
          </reference>
        </references>
      </pivotArea>
    </format>
    <format dxfId="3189">
      <pivotArea dataOnly="0" labelOnly="1" outline="0" fieldPosition="0">
        <references count="7">
          <reference field="2" count="1" selected="0">
            <x v="68"/>
          </reference>
          <reference field="4" count="1" selected="0">
            <x v="40"/>
          </reference>
          <reference field="6" count="1" selected="0">
            <x v="423"/>
          </reference>
          <reference field="9" count="1" selected="0">
            <x v="2"/>
          </reference>
          <reference field="18" count="1" selected="0">
            <x v="111"/>
          </reference>
          <reference field="19" count="1" selected="0">
            <x v="100"/>
          </reference>
          <reference field="20" count="1">
            <x v="43"/>
          </reference>
        </references>
      </pivotArea>
    </format>
    <format dxfId="3190">
      <pivotArea dataOnly="0" labelOnly="1" outline="0" fieldPosition="0">
        <references count="7">
          <reference field="2" count="1" selected="0">
            <x v="2"/>
          </reference>
          <reference field="4" count="1" selected="0">
            <x v="40"/>
          </reference>
          <reference field="6" count="1" selected="0">
            <x v="435"/>
          </reference>
          <reference field="9" count="1" selected="0">
            <x v="0"/>
          </reference>
          <reference field="18" count="1" selected="0">
            <x v="198"/>
          </reference>
          <reference field="19" count="1" selected="0">
            <x v="136"/>
          </reference>
          <reference field="20" count="1">
            <x v="31"/>
          </reference>
        </references>
      </pivotArea>
    </format>
    <format dxfId="3191">
      <pivotArea dataOnly="0" labelOnly="1" outline="0" fieldPosition="0">
        <references count="7">
          <reference field="2" count="1" selected="0">
            <x v="2"/>
          </reference>
          <reference field="4" count="1" selected="0">
            <x v="40"/>
          </reference>
          <reference field="6" count="1" selected="0">
            <x v="443"/>
          </reference>
          <reference field="9" count="1" selected="0">
            <x v="0"/>
          </reference>
          <reference field="18" count="1" selected="0">
            <x v="198"/>
          </reference>
          <reference field="19" count="1" selected="0">
            <x v="136"/>
          </reference>
          <reference field="20" count="1">
            <x v="31"/>
          </reference>
        </references>
      </pivotArea>
    </format>
    <format dxfId="3192">
      <pivotArea dataOnly="0" labelOnly="1" outline="0" fieldPosition="0">
        <references count="7">
          <reference field="2" count="1" selected="0">
            <x v="2"/>
          </reference>
          <reference field="4" count="1" selected="0">
            <x v="40"/>
          </reference>
          <reference field="6" count="1" selected="0">
            <x v="445"/>
          </reference>
          <reference field="9" count="1" selected="0">
            <x v="0"/>
          </reference>
          <reference field="18" count="1" selected="0">
            <x v="198"/>
          </reference>
          <reference field="19" count="1" selected="0">
            <x v="136"/>
          </reference>
          <reference field="20" count="1">
            <x v="31"/>
          </reference>
        </references>
      </pivotArea>
    </format>
    <format dxfId="3193">
      <pivotArea dataOnly="0" labelOnly="1" outline="0" fieldPosition="0">
        <references count="7">
          <reference field="2" count="1" selected="0">
            <x v="2"/>
          </reference>
          <reference field="4" count="1" selected="0">
            <x v="40"/>
          </reference>
          <reference field="6" count="1" selected="0">
            <x v="449"/>
          </reference>
          <reference field="9" count="1" selected="0">
            <x v="0"/>
          </reference>
          <reference field="18" count="1" selected="0">
            <x v="198"/>
          </reference>
          <reference field="19" count="1" selected="0">
            <x v="136"/>
          </reference>
          <reference field="20" count="1">
            <x v="31"/>
          </reference>
        </references>
      </pivotArea>
    </format>
    <format dxfId="3194">
      <pivotArea dataOnly="0" labelOnly="1" outline="0" fieldPosition="0">
        <references count="7">
          <reference field="2" count="1" selected="0">
            <x v="2"/>
          </reference>
          <reference field="4" count="1" selected="0">
            <x v="40"/>
          </reference>
          <reference field="6" count="1" selected="0">
            <x v="454"/>
          </reference>
          <reference field="9" count="1" selected="0">
            <x v="2"/>
          </reference>
          <reference field="18" count="1" selected="0">
            <x v="198"/>
          </reference>
          <reference field="19" count="1" selected="0">
            <x v="136"/>
          </reference>
          <reference field="20" count="1">
            <x v="31"/>
          </reference>
        </references>
      </pivotArea>
    </format>
    <format dxfId="3195">
      <pivotArea dataOnly="0" labelOnly="1" outline="0" fieldPosition="0">
        <references count="7">
          <reference field="2" count="1" selected="0">
            <x v="60"/>
          </reference>
          <reference field="4" count="1" selected="0">
            <x v="40"/>
          </reference>
          <reference field="6" count="1" selected="0">
            <x v="454"/>
          </reference>
          <reference field="9" count="1" selected="0">
            <x v="2"/>
          </reference>
          <reference field="18" count="1" selected="0">
            <x v="64"/>
          </reference>
          <reference field="19" count="1" selected="0">
            <x v="101"/>
          </reference>
          <reference field="20" count="1">
            <x v="59"/>
          </reference>
        </references>
      </pivotArea>
    </format>
    <format dxfId="3196">
      <pivotArea dataOnly="0" labelOnly="1" outline="0" fieldPosition="0">
        <references count="7">
          <reference field="2" count="1" selected="0">
            <x v="68"/>
          </reference>
          <reference field="4" count="1" selected="0">
            <x v="40"/>
          </reference>
          <reference field="6" count="1" selected="0">
            <x v="454"/>
          </reference>
          <reference field="9" count="1" selected="0">
            <x v="2"/>
          </reference>
          <reference field="18" count="1" selected="0">
            <x v="111"/>
          </reference>
          <reference field="19" count="1" selected="0">
            <x v="100"/>
          </reference>
          <reference field="20" count="1">
            <x v="43"/>
          </reference>
        </references>
      </pivotArea>
    </format>
    <format dxfId="3197">
      <pivotArea dataOnly="0" labelOnly="1" outline="0" fieldPosition="0">
        <references count="7">
          <reference field="2" count="1" selected="0">
            <x v="68"/>
          </reference>
          <reference field="4" count="1" selected="0">
            <x v="40"/>
          </reference>
          <reference field="6" count="1" selected="0">
            <x v="467"/>
          </reference>
          <reference field="9" count="1" selected="0">
            <x v="0"/>
          </reference>
          <reference field="18" count="1" selected="0">
            <x v="111"/>
          </reference>
          <reference field="19" count="1" selected="0">
            <x v="100"/>
          </reference>
          <reference field="20" count="1">
            <x v="43"/>
          </reference>
        </references>
      </pivotArea>
    </format>
    <format dxfId="3198">
      <pivotArea dataOnly="0" labelOnly="1" outline="0" fieldPosition="0">
        <references count="7">
          <reference field="2" count="1" selected="0">
            <x v="2"/>
          </reference>
          <reference field="4" count="1" selected="0">
            <x v="40"/>
          </reference>
          <reference field="6" count="1" selected="0">
            <x v="471"/>
          </reference>
          <reference field="9" count="1" selected="0">
            <x v="0"/>
          </reference>
          <reference field="18" count="1" selected="0">
            <x v="198"/>
          </reference>
          <reference field="19" count="1" selected="0">
            <x v="136"/>
          </reference>
          <reference field="20" count="1">
            <x v="31"/>
          </reference>
        </references>
      </pivotArea>
    </format>
    <format dxfId="3199">
      <pivotArea dataOnly="0" labelOnly="1" outline="0" fieldPosition="0">
        <references count="7">
          <reference field="2" count="1" selected="0">
            <x v="2"/>
          </reference>
          <reference field="4" count="1" selected="0">
            <x v="40"/>
          </reference>
          <reference field="6" count="1" selected="0">
            <x v="484"/>
          </reference>
          <reference field="9" count="1" selected="0">
            <x v="0"/>
          </reference>
          <reference field="18" count="1" selected="0">
            <x v="198"/>
          </reference>
          <reference field="19" count="1" selected="0">
            <x v="136"/>
          </reference>
          <reference field="20" count="1">
            <x v="31"/>
          </reference>
        </references>
      </pivotArea>
    </format>
    <format dxfId="3200">
      <pivotArea dataOnly="0" labelOnly="1" outline="0" fieldPosition="0">
        <references count="7">
          <reference field="2" count="1" selected="0">
            <x v="68"/>
          </reference>
          <reference field="4" count="1" selected="0">
            <x v="40"/>
          </reference>
          <reference field="6" count="1" selected="0">
            <x v="487"/>
          </reference>
          <reference field="9" count="1" selected="0">
            <x v="0"/>
          </reference>
          <reference field="18" count="1" selected="0">
            <x v="111"/>
          </reference>
          <reference field="19" count="1" selected="0">
            <x v="100"/>
          </reference>
          <reference field="20" count="1">
            <x v="43"/>
          </reference>
        </references>
      </pivotArea>
    </format>
    <format dxfId="3201">
      <pivotArea dataOnly="0" labelOnly="1" outline="0" fieldPosition="0">
        <references count="7">
          <reference field="2" count="1" selected="0">
            <x v="68"/>
          </reference>
          <reference field="4" count="1" selected="0">
            <x v="40"/>
          </reference>
          <reference field="6" count="1" selected="0">
            <x v="500"/>
          </reference>
          <reference field="9" count="1" selected="0">
            <x v="0"/>
          </reference>
          <reference field="18" count="1" selected="0">
            <x v="111"/>
          </reference>
          <reference field="19" count="1" selected="0">
            <x v="100"/>
          </reference>
          <reference field="20" count="1">
            <x v="43"/>
          </reference>
        </references>
      </pivotArea>
    </format>
    <format dxfId="3202">
      <pivotArea dataOnly="0" labelOnly="1" outline="0" fieldPosition="0">
        <references count="7">
          <reference field="2" count="1" selected="0">
            <x v="2"/>
          </reference>
          <reference field="4" count="1" selected="0">
            <x v="40"/>
          </reference>
          <reference field="6" count="1" selected="0">
            <x v="512"/>
          </reference>
          <reference field="9" count="1" selected="0">
            <x v="0"/>
          </reference>
          <reference field="18" count="1" selected="0">
            <x v="198"/>
          </reference>
          <reference field="19" count="1" selected="0">
            <x v="136"/>
          </reference>
          <reference field="20" count="1">
            <x v="31"/>
          </reference>
        </references>
      </pivotArea>
    </format>
    <format dxfId="3203">
      <pivotArea dataOnly="0" labelOnly="1" outline="0" fieldPosition="0">
        <references count="7">
          <reference field="2" count="1" selected="0">
            <x v="2"/>
          </reference>
          <reference field="4" count="1" selected="0">
            <x v="40"/>
          </reference>
          <reference field="6" count="1" selected="0">
            <x v="514"/>
          </reference>
          <reference field="9" count="1" selected="0">
            <x v="1"/>
          </reference>
          <reference field="18" count="1" selected="0">
            <x v="198"/>
          </reference>
          <reference field="19" count="1" selected="0">
            <x v="136"/>
          </reference>
          <reference field="20" count="1">
            <x v="31"/>
          </reference>
        </references>
      </pivotArea>
    </format>
    <format dxfId="3204">
      <pivotArea dataOnly="0" labelOnly="1" outline="0" fieldPosition="0">
        <references count="7">
          <reference field="2" count="1" selected="0">
            <x v="19"/>
          </reference>
          <reference field="4" count="1" selected="0">
            <x v="40"/>
          </reference>
          <reference field="6" count="1" selected="0">
            <x v="514"/>
          </reference>
          <reference field="9" count="1" selected="0">
            <x v="1"/>
          </reference>
          <reference field="18" count="1" selected="0">
            <x v="185"/>
          </reference>
          <reference field="19" count="1" selected="0">
            <x v="133"/>
          </reference>
          <reference field="20" count="1">
            <x v="15"/>
          </reference>
        </references>
      </pivotArea>
    </format>
    <format dxfId="3205">
      <pivotArea dataOnly="0" labelOnly="1" outline="0" fieldPosition="0">
        <references count="7">
          <reference field="2" count="1" selected="0">
            <x v="68"/>
          </reference>
          <reference field="4" count="1" selected="0">
            <x v="40"/>
          </reference>
          <reference field="6" count="1" selected="0">
            <x v="542"/>
          </reference>
          <reference field="9" count="1" selected="0">
            <x v="0"/>
          </reference>
          <reference field="18" count="1" selected="0">
            <x v="111"/>
          </reference>
          <reference field="19" count="1" selected="0">
            <x v="100"/>
          </reference>
          <reference field="20" count="1">
            <x v="43"/>
          </reference>
        </references>
      </pivotArea>
    </format>
    <format dxfId="3206">
      <pivotArea dataOnly="0" labelOnly="1" outline="0" fieldPosition="0">
        <references count="7">
          <reference field="2" count="1" selected="0">
            <x v="80"/>
          </reference>
          <reference field="4" count="1" selected="0">
            <x v="40"/>
          </reference>
          <reference field="6" count="1" selected="0">
            <x v="575"/>
          </reference>
          <reference field="9" count="1" selected="0">
            <x v="0"/>
          </reference>
          <reference field="18" count="1" selected="0">
            <x v="150"/>
          </reference>
          <reference field="19" count="1" selected="0">
            <x v="168"/>
          </reference>
          <reference field="20" count="1">
            <x v="56"/>
          </reference>
        </references>
      </pivotArea>
    </format>
    <format dxfId="3207">
      <pivotArea dataOnly="0" labelOnly="1" outline="0" fieldPosition="0">
        <references count="7">
          <reference field="2" count="1" selected="0">
            <x v="2"/>
          </reference>
          <reference field="4" count="1" selected="0">
            <x v="40"/>
          </reference>
          <reference field="6" count="1" selected="0">
            <x v="581"/>
          </reference>
          <reference field="9" count="1" selected="0">
            <x v="2"/>
          </reference>
          <reference field="18" count="1" selected="0">
            <x v="198"/>
          </reference>
          <reference field="19" count="1" selected="0">
            <x v="136"/>
          </reference>
          <reference field="20" count="1">
            <x v="31"/>
          </reference>
        </references>
      </pivotArea>
    </format>
    <format dxfId="3208">
      <pivotArea dataOnly="0" labelOnly="1" outline="0" fieldPosition="0">
        <references count="7">
          <reference field="2" count="1" selected="0">
            <x v="7"/>
          </reference>
          <reference field="4" count="1" selected="0">
            <x v="40"/>
          </reference>
          <reference field="6" count="1" selected="0">
            <x v="581"/>
          </reference>
          <reference field="9" count="1" selected="0">
            <x v="2"/>
          </reference>
          <reference field="18" count="1" selected="0">
            <x v="222"/>
          </reference>
          <reference field="19" count="1" selected="0">
            <x v="15"/>
          </reference>
          <reference field="20" count="1">
            <x v="7"/>
          </reference>
        </references>
      </pivotArea>
    </format>
    <format dxfId="3209">
      <pivotArea dataOnly="0" labelOnly="1" outline="0" fieldPosition="0">
        <references count="7">
          <reference field="2" count="1" selected="0">
            <x v="16"/>
          </reference>
          <reference field="4" count="1" selected="0">
            <x v="40"/>
          </reference>
          <reference field="6" count="1" selected="0">
            <x v="581"/>
          </reference>
          <reference field="9" count="1" selected="0">
            <x v="2"/>
          </reference>
          <reference field="18" count="1" selected="0">
            <x v="217"/>
          </reference>
          <reference field="19" count="1" selected="0">
            <x v="16"/>
          </reference>
          <reference field="20" count="1">
            <x v="0"/>
          </reference>
        </references>
      </pivotArea>
    </format>
    <format dxfId="3210">
      <pivotArea dataOnly="0" labelOnly="1" outline="0" fieldPosition="0">
        <references count="7">
          <reference field="2" count="1" selected="0">
            <x v="2"/>
          </reference>
          <reference field="4" count="1" selected="0">
            <x v="40"/>
          </reference>
          <reference field="6" count="1" selected="0">
            <x v="587"/>
          </reference>
          <reference field="9" count="1" selected="0">
            <x v="0"/>
          </reference>
          <reference field="18" count="1" selected="0">
            <x v="198"/>
          </reference>
          <reference field="19" count="1" selected="0">
            <x v="136"/>
          </reference>
          <reference field="20" count="1">
            <x v="31"/>
          </reference>
        </references>
      </pivotArea>
    </format>
    <format dxfId="3211">
      <pivotArea dataOnly="0" labelOnly="1" outline="0" fieldPosition="0">
        <references count="7">
          <reference field="2" count="1" selected="0">
            <x v="68"/>
          </reference>
          <reference field="4" count="1" selected="0">
            <x v="40"/>
          </reference>
          <reference field="6" count="1" selected="0">
            <x v="592"/>
          </reference>
          <reference field="9" count="1" selected="0">
            <x v="0"/>
          </reference>
          <reference field="18" count="1" selected="0">
            <x v="111"/>
          </reference>
          <reference field="19" count="1" selected="0">
            <x v="100"/>
          </reference>
          <reference field="20" count="1">
            <x v="43"/>
          </reference>
        </references>
      </pivotArea>
    </format>
    <format dxfId="3212">
      <pivotArea dataOnly="0" labelOnly="1" outline="0" fieldPosition="0">
        <references count="7">
          <reference field="2" count="1" selected="0">
            <x v="68"/>
          </reference>
          <reference field="4" count="1" selected="0">
            <x v="40"/>
          </reference>
          <reference field="6" count="1" selected="0">
            <x v="604"/>
          </reference>
          <reference field="9" count="1" selected="0">
            <x v="0"/>
          </reference>
          <reference field="18" count="1" selected="0">
            <x v="111"/>
          </reference>
          <reference field="19" count="1" selected="0">
            <x v="100"/>
          </reference>
          <reference field="20" count="1">
            <x v="43"/>
          </reference>
        </references>
      </pivotArea>
    </format>
    <format dxfId="3213">
      <pivotArea dataOnly="0" labelOnly="1" outline="0" fieldPosition="0">
        <references count="7">
          <reference field="2" count="1" selected="0">
            <x v="2"/>
          </reference>
          <reference field="4" count="1" selected="0">
            <x v="40"/>
          </reference>
          <reference field="6" count="1" selected="0">
            <x v="609"/>
          </reference>
          <reference field="9" count="1" selected="0">
            <x v="0"/>
          </reference>
          <reference field="18" count="1" selected="0">
            <x v="198"/>
          </reference>
          <reference field="19" count="1" selected="0">
            <x v="136"/>
          </reference>
          <reference field="20" count="1">
            <x v="31"/>
          </reference>
        </references>
      </pivotArea>
    </format>
    <format dxfId="3214">
      <pivotArea dataOnly="0" labelOnly="1" outline="0" fieldPosition="0">
        <references count="7">
          <reference field="2" count="1" selected="0">
            <x v="2"/>
          </reference>
          <reference field="4" count="1" selected="0">
            <x v="40"/>
          </reference>
          <reference field="6" count="1" selected="0">
            <x v="624"/>
          </reference>
          <reference field="9" count="1" selected="0">
            <x v="0"/>
          </reference>
          <reference field="18" count="1" selected="0">
            <x v="198"/>
          </reference>
          <reference field="19" count="1" selected="0">
            <x v="136"/>
          </reference>
          <reference field="20" count="1">
            <x v="31"/>
          </reference>
        </references>
      </pivotArea>
    </format>
    <format dxfId="3215">
      <pivotArea dataOnly="0" labelOnly="1" outline="0" fieldPosition="0">
        <references count="7">
          <reference field="2" count="1" selected="0">
            <x v="2"/>
          </reference>
          <reference field="4" count="1" selected="0">
            <x v="40"/>
          </reference>
          <reference field="6" count="1" selected="0">
            <x v="627"/>
          </reference>
          <reference field="9" count="1" selected="0">
            <x v="0"/>
          </reference>
          <reference field="18" count="1" selected="0">
            <x v="198"/>
          </reference>
          <reference field="19" count="1" selected="0">
            <x v="136"/>
          </reference>
          <reference field="20" count="1">
            <x v="31"/>
          </reference>
        </references>
      </pivotArea>
    </format>
    <format dxfId="3216">
      <pivotArea dataOnly="0" labelOnly="1" outline="0" fieldPosition="0">
        <references count="7">
          <reference field="2" count="1" selected="0">
            <x v="68"/>
          </reference>
          <reference field="4" count="1" selected="0">
            <x v="40"/>
          </reference>
          <reference field="6" count="1" selected="0">
            <x v="630"/>
          </reference>
          <reference field="9" count="1" selected="0">
            <x v="0"/>
          </reference>
          <reference field="18" count="1" selected="0">
            <x v="111"/>
          </reference>
          <reference field="19" count="1" selected="0">
            <x v="100"/>
          </reference>
          <reference field="20" count="1">
            <x v="43"/>
          </reference>
        </references>
      </pivotArea>
    </format>
    <format dxfId="3217">
      <pivotArea dataOnly="0" labelOnly="1" outline="0" fieldPosition="0">
        <references count="7">
          <reference field="2" count="1" selected="0">
            <x v="2"/>
          </reference>
          <reference field="4" count="1" selected="0">
            <x v="40"/>
          </reference>
          <reference field="6" count="1" selected="0">
            <x v="638"/>
          </reference>
          <reference field="9" count="1" selected="0">
            <x v="0"/>
          </reference>
          <reference field="18" count="1" selected="0">
            <x v="198"/>
          </reference>
          <reference field="19" count="1" selected="0">
            <x v="136"/>
          </reference>
          <reference field="20" count="1">
            <x v="31"/>
          </reference>
        </references>
      </pivotArea>
    </format>
    <format dxfId="3218">
      <pivotArea dataOnly="0" labelOnly="1" outline="0" fieldPosition="0">
        <references count="7">
          <reference field="2" count="1" selected="0">
            <x v="2"/>
          </reference>
          <reference field="4" count="1" selected="0">
            <x v="40"/>
          </reference>
          <reference field="6" count="1" selected="0">
            <x v="657"/>
          </reference>
          <reference field="9" count="1" selected="0">
            <x v="0"/>
          </reference>
          <reference field="18" count="1" selected="0">
            <x v="198"/>
          </reference>
          <reference field="19" count="1" selected="0">
            <x v="136"/>
          </reference>
          <reference field="20" count="1">
            <x v="31"/>
          </reference>
        </references>
      </pivotArea>
    </format>
    <format dxfId="3219">
      <pivotArea dataOnly="0" labelOnly="1" outline="0" fieldPosition="0">
        <references count="7">
          <reference field="2" count="1" selected="0">
            <x v="2"/>
          </reference>
          <reference field="4" count="1" selected="0">
            <x v="40"/>
          </reference>
          <reference field="6" count="1" selected="0">
            <x v="659"/>
          </reference>
          <reference field="9" count="1" selected="0">
            <x v="0"/>
          </reference>
          <reference field="18" count="1" selected="0">
            <x v="198"/>
          </reference>
          <reference field="19" count="1" selected="0">
            <x v="136"/>
          </reference>
          <reference field="20" count="1">
            <x v="31"/>
          </reference>
        </references>
      </pivotArea>
    </format>
    <format dxfId="3220">
      <pivotArea dataOnly="0" labelOnly="1" outline="0" fieldPosition="0">
        <references count="7">
          <reference field="2" count="1" selected="0">
            <x v="7"/>
          </reference>
          <reference field="4" count="1" selected="0">
            <x v="40"/>
          </reference>
          <reference field="6" count="1" selected="0">
            <x v="673"/>
          </reference>
          <reference field="9" count="1" selected="0">
            <x v="3"/>
          </reference>
          <reference field="18" count="1" selected="0">
            <x v="158"/>
          </reference>
          <reference field="19" count="1" selected="0">
            <x v="131"/>
          </reference>
          <reference field="20" count="1">
            <x v="7"/>
          </reference>
        </references>
      </pivotArea>
    </format>
    <format dxfId="3221">
      <pivotArea dataOnly="0" labelOnly="1" outline="0" fieldPosition="0">
        <references count="7">
          <reference field="2" count="1" selected="0">
            <x v="16"/>
          </reference>
          <reference field="4" count="1" selected="0">
            <x v="40"/>
          </reference>
          <reference field="6" count="1" selected="0">
            <x v="673"/>
          </reference>
          <reference field="9" count="1" selected="0">
            <x v="3"/>
          </reference>
          <reference field="18" count="1" selected="0">
            <x v="217"/>
          </reference>
          <reference field="19" count="1" selected="0">
            <x v="16"/>
          </reference>
          <reference field="20" count="1">
            <x v="0"/>
          </reference>
        </references>
      </pivotArea>
    </format>
    <format dxfId="3222">
      <pivotArea dataOnly="0" labelOnly="1" outline="0" fieldPosition="0">
        <references count="7">
          <reference field="2" count="1" selected="0">
            <x v="19"/>
          </reference>
          <reference field="4" count="1" selected="0">
            <x v="40"/>
          </reference>
          <reference field="6" count="1" selected="0">
            <x v="673"/>
          </reference>
          <reference field="9" count="1" selected="0">
            <x v="3"/>
          </reference>
          <reference field="18" count="1" selected="0">
            <x v="185"/>
          </reference>
          <reference field="19" count="1" selected="0">
            <x v="133"/>
          </reference>
          <reference field="20" count="1">
            <x v="15"/>
          </reference>
        </references>
      </pivotArea>
    </format>
    <format dxfId="3223">
      <pivotArea dataOnly="0" labelOnly="1" outline="0" fieldPosition="0">
        <references count="7">
          <reference field="2" count="1" selected="0">
            <x v="99"/>
          </reference>
          <reference field="4" count="1" selected="0">
            <x v="40"/>
          </reference>
          <reference field="6" count="1" selected="0">
            <x v="673"/>
          </reference>
          <reference field="9" count="1" selected="0">
            <x v="3"/>
          </reference>
          <reference field="18" count="1" selected="0">
            <x v="106"/>
          </reference>
          <reference field="19" count="1" selected="0">
            <x v="132"/>
          </reference>
          <reference field="20" count="1">
            <x v="91"/>
          </reference>
        </references>
      </pivotArea>
    </format>
    <format dxfId="3224">
      <pivotArea dataOnly="0" labelOnly="1" outline="0" fieldPosition="0">
        <references count="7">
          <reference field="2" count="1" selected="0">
            <x v="2"/>
          </reference>
          <reference field="4" count="1" selected="0">
            <x v="40"/>
          </reference>
          <reference field="6" count="1" selected="0">
            <x v="674"/>
          </reference>
          <reference field="9" count="1" selected="0">
            <x v="0"/>
          </reference>
          <reference field="18" count="1" selected="0">
            <x v="198"/>
          </reference>
          <reference field="19" count="1" selected="0">
            <x v="136"/>
          </reference>
          <reference field="20" count="1">
            <x v="31"/>
          </reference>
        </references>
      </pivotArea>
    </format>
    <format dxfId="3225">
      <pivotArea dataOnly="0" labelOnly="1" outline="0" fieldPosition="0">
        <references count="7">
          <reference field="2" count="1" selected="0">
            <x v="2"/>
          </reference>
          <reference field="4" count="1" selected="0">
            <x v="40"/>
          </reference>
          <reference field="6" count="1" selected="0">
            <x v="677"/>
          </reference>
          <reference field="9" count="1" selected="0">
            <x v="0"/>
          </reference>
          <reference field="18" count="1" selected="0">
            <x v="198"/>
          </reference>
          <reference field="19" count="1" selected="0">
            <x v="136"/>
          </reference>
          <reference field="20" count="1">
            <x v="31"/>
          </reference>
        </references>
      </pivotArea>
    </format>
    <format dxfId="3226">
      <pivotArea dataOnly="0" labelOnly="1" outline="0" fieldPosition="0">
        <references count="7">
          <reference field="2" count="1" selected="0">
            <x v="68"/>
          </reference>
          <reference field="4" count="1" selected="0">
            <x v="40"/>
          </reference>
          <reference field="6" count="1" selected="0">
            <x v="682"/>
          </reference>
          <reference field="9" count="1" selected="0">
            <x v="0"/>
          </reference>
          <reference field="18" count="1" selected="0">
            <x v="111"/>
          </reference>
          <reference field="19" count="1" selected="0">
            <x v="100"/>
          </reference>
          <reference field="20" count="1">
            <x v="43"/>
          </reference>
        </references>
      </pivotArea>
    </format>
    <format dxfId="3227">
      <pivotArea dataOnly="0" labelOnly="1" outline="0" fieldPosition="0">
        <references count="7">
          <reference field="2" count="1" selected="0">
            <x v="7"/>
          </reference>
          <reference field="4" count="1" selected="0">
            <x v="40"/>
          </reference>
          <reference field="6" count="1" selected="0">
            <x v="687"/>
          </reference>
          <reference field="9" count="1" selected="0">
            <x v="1"/>
          </reference>
          <reference field="18" count="1" selected="0">
            <x v="113"/>
          </reference>
          <reference field="19" count="1" selected="0">
            <x v="66"/>
          </reference>
          <reference field="20" count="1">
            <x v="7"/>
          </reference>
        </references>
      </pivotArea>
    </format>
    <format dxfId="3228">
      <pivotArea dataOnly="0" labelOnly="1" outline="0" fieldPosition="0">
        <references count="7">
          <reference field="2" count="1" selected="0">
            <x v="68"/>
          </reference>
          <reference field="4" count="1" selected="0">
            <x v="40"/>
          </reference>
          <reference field="6" count="1" selected="0">
            <x v="687"/>
          </reference>
          <reference field="9" count="1" selected="0">
            <x v="1"/>
          </reference>
          <reference field="18" count="1" selected="0">
            <x v="111"/>
          </reference>
          <reference field="19" count="1" selected="0">
            <x v="100"/>
          </reference>
          <reference field="20" count="1">
            <x v="43"/>
          </reference>
        </references>
      </pivotArea>
    </format>
    <format dxfId="3229">
      <pivotArea dataOnly="0" labelOnly="1" outline="0" fieldPosition="0">
        <references count="7">
          <reference field="2" count="1" selected="0">
            <x v="68"/>
          </reference>
          <reference field="4" count="1" selected="0">
            <x v="40"/>
          </reference>
          <reference field="6" count="1" selected="0">
            <x v="689"/>
          </reference>
          <reference field="9" count="1" selected="0">
            <x v="0"/>
          </reference>
          <reference field="18" count="1" selected="0">
            <x v="111"/>
          </reference>
          <reference field="19" count="1" selected="0">
            <x v="100"/>
          </reference>
          <reference field="20" count="1">
            <x v="43"/>
          </reference>
        </references>
      </pivotArea>
    </format>
    <format dxfId="3230">
      <pivotArea dataOnly="0" labelOnly="1" outline="0" fieldPosition="0">
        <references count="7">
          <reference field="2" count="1" selected="0">
            <x v="68"/>
          </reference>
          <reference field="4" count="1" selected="0">
            <x v="40"/>
          </reference>
          <reference field="6" count="1" selected="0">
            <x v="693"/>
          </reference>
          <reference field="9" count="1" selected="0">
            <x v="0"/>
          </reference>
          <reference field="18" count="1" selected="0">
            <x v="111"/>
          </reference>
          <reference field="19" count="1" selected="0">
            <x v="100"/>
          </reference>
          <reference field="20" count="1">
            <x v="43"/>
          </reference>
        </references>
      </pivotArea>
    </format>
    <format dxfId="3231">
      <pivotArea dataOnly="0" labelOnly="1" outline="0" fieldPosition="0">
        <references count="7">
          <reference field="2" count="1" selected="0">
            <x v="68"/>
          </reference>
          <reference field="4" count="1" selected="0">
            <x v="40"/>
          </reference>
          <reference field="6" count="1" selected="0">
            <x v="703"/>
          </reference>
          <reference field="9" count="1" selected="0">
            <x v="0"/>
          </reference>
          <reference field="18" count="1" selected="0">
            <x v="111"/>
          </reference>
          <reference field="19" count="1" selected="0">
            <x v="100"/>
          </reference>
          <reference field="20" count="1">
            <x v="43"/>
          </reference>
        </references>
      </pivotArea>
    </format>
    <format dxfId="3232">
      <pivotArea dataOnly="0" labelOnly="1" outline="0" fieldPosition="0">
        <references count="7">
          <reference field="2" count="1" selected="0">
            <x v="2"/>
          </reference>
          <reference field="4" count="1" selected="0">
            <x v="40"/>
          </reference>
          <reference field="6" count="1" selected="0">
            <x v="709"/>
          </reference>
          <reference field="9" count="1" selected="0">
            <x v="1"/>
          </reference>
          <reference field="18" count="1" selected="0">
            <x v="198"/>
          </reference>
          <reference field="19" count="1" selected="0">
            <x v="136"/>
          </reference>
          <reference field="20" count="1">
            <x v="31"/>
          </reference>
        </references>
      </pivotArea>
    </format>
    <format dxfId="3233">
      <pivotArea dataOnly="0" labelOnly="1" outline="0" fieldPosition="0">
        <references count="7">
          <reference field="2" count="1" selected="0">
            <x v="68"/>
          </reference>
          <reference field="4" count="1" selected="0">
            <x v="40"/>
          </reference>
          <reference field="6" count="1" selected="0">
            <x v="709"/>
          </reference>
          <reference field="9" count="1" selected="0">
            <x v="1"/>
          </reference>
          <reference field="18" count="1" selected="0">
            <x v="111"/>
          </reference>
          <reference field="19" count="1" selected="0">
            <x v="100"/>
          </reference>
          <reference field="20" count="1">
            <x v="43"/>
          </reference>
        </references>
      </pivotArea>
    </format>
    <format dxfId="3234">
      <pivotArea dataOnly="0" labelOnly="1" outline="0" fieldPosition="0">
        <references count="7">
          <reference field="2" count="1" selected="0">
            <x v="2"/>
          </reference>
          <reference field="4" count="1" selected="0">
            <x v="40"/>
          </reference>
          <reference field="6" count="1" selected="0">
            <x v="711"/>
          </reference>
          <reference field="9" count="1" selected="0">
            <x v="1"/>
          </reference>
          <reference field="18" count="1" selected="0">
            <x v="198"/>
          </reference>
          <reference field="19" count="1" selected="0">
            <x v="136"/>
          </reference>
          <reference field="20" count="1">
            <x v="31"/>
          </reference>
        </references>
      </pivotArea>
    </format>
    <format dxfId="3235">
      <pivotArea dataOnly="0" labelOnly="1" outline="0" fieldPosition="0">
        <references count="7">
          <reference field="2" count="1" selected="0">
            <x v="68"/>
          </reference>
          <reference field="4" count="1" selected="0">
            <x v="40"/>
          </reference>
          <reference field="6" count="1" selected="0">
            <x v="711"/>
          </reference>
          <reference field="9" count="1" selected="0">
            <x v="1"/>
          </reference>
          <reference field="18" count="1" selected="0">
            <x v="111"/>
          </reference>
          <reference field="19" count="1" selected="0">
            <x v="100"/>
          </reference>
          <reference field="20" count="1">
            <x v="43"/>
          </reference>
        </references>
      </pivotArea>
    </format>
    <format dxfId="3236">
      <pivotArea dataOnly="0" labelOnly="1" outline="0" fieldPosition="0">
        <references count="7">
          <reference field="2" count="1" selected="0">
            <x v="2"/>
          </reference>
          <reference field="4" count="1" selected="0">
            <x v="40"/>
          </reference>
          <reference field="6" count="1" selected="0">
            <x v="719"/>
          </reference>
          <reference field="9" count="1" selected="0">
            <x v="2"/>
          </reference>
          <reference field="18" count="1" selected="0">
            <x v="198"/>
          </reference>
          <reference field="19" count="1" selected="0">
            <x v="136"/>
          </reference>
          <reference field="20" count="1">
            <x v="31"/>
          </reference>
        </references>
      </pivotArea>
    </format>
    <format dxfId="3237">
      <pivotArea dataOnly="0" labelOnly="1" outline="0" fieldPosition="0">
        <references count="7">
          <reference field="2" count="1" selected="0">
            <x v="68"/>
          </reference>
          <reference field="4" count="1" selected="0">
            <x v="40"/>
          </reference>
          <reference field="6" count="1" selected="0">
            <x v="719"/>
          </reference>
          <reference field="9" count="1" selected="0">
            <x v="2"/>
          </reference>
          <reference field="18" count="1" selected="0">
            <x v="111"/>
          </reference>
          <reference field="19" count="1" selected="0">
            <x v="100"/>
          </reference>
          <reference field="20" count="1">
            <x v="43"/>
          </reference>
        </references>
      </pivotArea>
    </format>
    <format dxfId="3238">
      <pivotArea dataOnly="0" labelOnly="1" outline="0" fieldPosition="0">
        <references count="7">
          <reference field="2" count="1" selected="0">
            <x v="80"/>
          </reference>
          <reference field="4" count="1" selected="0">
            <x v="40"/>
          </reference>
          <reference field="6" count="1" selected="0">
            <x v="719"/>
          </reference>
          <reference field="9" count="1" selected="0">
            <x v="2"/>
          </reference>
          <reference field="18" count="1" selected="0">
            <x v="150"/>
          </reference>
          <reference field="19" count="1" selected="0">
            <x v="168"/>
          </reference>
          <reference field="20" count="1">
            <x v="56"/>
          </reference>
        </references>
      </pivotArea>
    </format>
    <format dxfId="3239">
      <pivotArea dataOnly="0" labelOnly="1" outline="0" fieldPosition="0">
        <references count="7">
          <reference field="2" count="1" selected="0">
            <x v="2"/>
          </reference>
          <reference field="4" count="1" selected="0">
            <x v="40"/>
          </reference>
          <reference field="6" count="1" selected="0">
            <x v="737"/>
          </reference>
          <reference field="9" count="1" selected="0">
            <x v="1"/>
          </reference>
          <reference field="18" count="1" selected="0">
            <x v="198"/>
          </reference>
          <reference field="19" count="1" selected="0">
            <x v="136"/>
          </reference>
          <reference field="20" count="1">
            <x v="31"/>
          </reference>
        </references>
      </pivotArea>
    </format>
    <format dxfId="3240">
      <pivotArea dataOnly="0" labelOnly="1" outline="0" fieldPosition="0">
        <references count="7">
          <reference field="2" count="1" selected="0">
            <x v="68"/>
          </reference>
          <reference field="4" count="1" selected="0">
            <x v="40"/>
          </reference>
          <reference field="6" count="1" selected="0">
            <x v="737"/>
          </reference>
          <reference field="9" count="1" selected="0">
            <x v="1"/>
          </reference>
          <reference field="18" count="1" selected="0">
            <x v="111"/>
          </reference>
          <reference field="19" count="1" selected="0">
            <x v="100"/>
          </reference>
          <reference field="20" count="1">
            <x v="43"/>
          </reference>
        </references>
      </pivotArea>
    </format>
    <format dxfId="3241">
      <pivotArea dataOnly="0" labelOnly="1" outline="0" fieldPosition="0">
        <references count="7">
          <reference field="2" count="1" selected="0">
            <x v="2"/>
          </reference>
          <reference field="4" count="1" selected="0">
            <x v="40"/>
          </reference>
          <reference field="6" count="1" selected="0">
            <x v="749"/>
          </reference>
          <reference field="9" count="1" selected="0">
            <x v="0"/>
          </reference>
          <reference field="18" count="1" selected="0">
            <x v="198"/>
          </reference>
          <reference field="19" count="1" selected="0">
            <x v="136"/>
          </reference>
          <reference field="20" count="1">
            <x v="31"/>
          </reference>
        </references>
      </pivotArea>
    </format>
    <format dxfId="3242">
      <pivotArea dataOnly="0" labelOnly="1" outline="0" fieldPosition="0">
        <references count="7">
          <reference field="2" count="1" selected="0">
            <x v="8"/>
          </reference>
          <reference field="4" count="1" selected="0">
            <x v="41"/>
          </reference>
          <reference field="6" count="1" selected="0">
            <x v="598"/>
          </reference>
          <reference field="9" count="1" selected="0">
            <x v="0"/>
          </reference>
          <reference field="18" count="1" selected="0">
            <x v="1"/>
          </reference>
          <reference field="19" count="1" selected="0">
            <x v="122"/>
          </reference>
          <reference field="20" count="1">
            <x v="9"/>
          </reference>
        </references>
      </pivotArea>
    </format>
    <format dxfId="3243">
      <pivotArea dataOnly="0" labelOnly="1" outline="0" fieldPosition="0">
        <references count="7">
          <reference field="2" count="1" selected="0">
            <x v="27"/>
          </reference>
          <reference field="4" count="1" selected="0">
            <x v="42"/>
          </reference>
          <reference field="6" count="1" selected="0">
            <x v="4"/>
          </reference>
          <reference field="9" count="1" selected="0">
            <x v="2"/>
          </reference>
          <reference field="18" count="1" selected="0">
            <x v="46"/>
          </reference>
          <reference field="19" count="1" selected="0">
            <x v="25"/>
          </reference>
          <reference field="20" count="1">
            <x v="20"/>
          </reference>
        </references>
      </pivotArea>
    </format>
    <format dxfId="3244">
      <pivotArea dataOnly="0" labelOnly="1" outline="0" fieldPosition="0">
        <references count="7">
          <reference field="2" count="1" selected="0">
            <x v="35"/>
          </reference>
          <reference field="4" count="1" selected="0">
            <x v="42"/>
          </reference>
          <reference field="6" count="1" selected="0">
            <x v="4"/>
          </reference>
          <reference field="9" count="1" selected="0">
            <x v="2"/>
          </reference>
          <reference field="18" count="1" selected="0">
            <x v="174"/>
          </reference>
          <reference field="19" count="1" selected="0">
            <x v="1"/>
          </reference>
          <reference field="20" count="1">
            <x v="30"/>
          </reference>
        </references>
      </pivotArea>
    </format>
    <format dxfId="3245">
      <pivotArea dataOnly="0" labelOnly="1" outline="0" fieldPosition="0">
        <references count="7">
          <reference field="2" count="1" selected="0">
            <x v="70"/>
          </reference>
          <reference field="4" count="1" selected="0">
            <x v="42"/>
          </reference>
          <reference field="6" count="1" selected="0">
            <x v="8"/>
          </reference>
          <reference field="9" count="1" selected="0">
            <x v="0"/>
          </reference>
          <reference field="18" count="1" selected="0">
            <x v="28"/>
          </reference>
          <reference field="19" count="1" selected="0">
            <x v="71"/>
          </reference>
          <reference field="20" count="1">
            <x v="66"/>
          </reference>
        </references>
      </pivotArea>
    </format>
    <format dxfId="3246">
      <pivotArea dataOnly="0" labelOnly="1" outline="0" fieldPosition="0">
        <references count="7">
          <reference field="2" count="1" selected="0">
            <x v="27"/>
          </reference>
          <reference field="4" count="1" selected="0">
            <x v="42"/>
          </reference>
          <reference field="6" count="1" selected="0">
            <x v="19"/>
          </reference>
          <reference field="9" count="1" selected="0">
            <x v="2"/>
          </reference>
          <reference field="18" count="1" selected="0">
            <x v="46"/>
          </reference>
          <reference field="19" count="1" selected="0">
            <x v="25"/>
          </reference>
          <reference field="20" count="1">
            <x v="20"/>
          </reference>
        </references>
      </pivotArea>
    </format>
    <format dxfId="3247">
      <pivotArea dataOnly="0" labelOnly="1" outline="0" fieldPosition="0">
        <references count="7">
          <reference field="2" count="1" selected="0">
            <x v="35"/>
          </reference>
          <reference field="4" count="1" selected="0">
            <x v="42"/>
          </reference>
          <reference field="6" count="1" selected="0">
            <x v="19"/>
          </reference>
          <reference field="9" count="1" selected="0">
            <x v="2"/>
          </reference>
          <reference field="18" count="1" selected="0">
            <x v="174"/>
          </reference>
          <reference field="19" count="1" selected="0">
            <x v="1"/>
          </reference>
          <reference field="20" count="1">
            <x v="30"/>
          </reference>
        </references>
      </pivotArea>
    </format>
    <format dxfId="3248">
      <pivotArea dataOnly="0" labelOnly="1" outline="0" fieldPosition="0">
        <references count="7">
          <reference field="2" count="1" selected="0">
            <x v="70"/>
          </reference>
          <reference field="4" count="1" selected="0">
            <x v="42"/>
          </reference>
          <reference field="6" count="1" selected="0">
            <x v="41"/>
          </reference>
          <reference field="9" count="1" selected="0">
            <x v="0"/>
          </reference>
          <reference field="18" count="1" selected="0">
            <x v="28"/>
          </reference>
          <reference field="19" count="1" selected="0">
            <x v="71"/>
          </reference>
          <reference field="20" count="1">
            <x v="66"/>
          </reference>
        </references>
      </pivotArea>
    </format>
    <format dxfId="3249">
      <pivotArea dataOnly="0" labelOnly="1" outline="0" fieldPosition="0">
        <references count="7">
          <reference field="2" count="1" selected="0">
            <x v="70"/>
          </reference>
          <reference field="4" count="1" selected="0">
            <x v="42"/>
          </reference>
          <reference field="6" count="1" selected="0">
            <x v="45"/>
          </reference>
          <reference field="9" count="1" selected="0">
            <x v="0"/>
          </reference>
          <reference field="18" count="1" selected="0">
            <x v="28"/>
          </reference>
          <reference field="19" count="1" selected="0">
            <x v="71"/>
          </reference>
          <reference field="20" count="1">
            <x v="66"/>
          </reference>
        </references>
      </pivotArea>
    </format>
    <format dxfId="3250">
      <pivotArea dataOnly="0" labelOnly="1" outline="0" fieldPosition="0">
        <references count="7">
          <reference field="2" count="1" selected="0">
            <x v="70"/>
          </reference>
          <reference field="4" count="1" selected="0">
            <x v="42"/>
          </reference>
          <reference field="6" count="1" selected="0">
            <x v="83"/>
          </reference>
          <reference field="9" count="1" selected="0">
            <x v="0"/>
          </reference>
          <reference field="18" count="1" selected="0">
            <x v="28"/>
          </reference>
          <reference field="19" count="1" selected="0">
            <x v="71"/>
          </reference>
          <reference field="20" count="1">
            <x v="66"/>
          </reference>
        </references>
      </pivotArea>
    </format>
    <format dxfId="3251">
      <pivotArea dataOnly="0" labelOnly="1" outline="0" fieldPosition="0">
        <references count="7">
          <reference field="2" count="1" selected="0">
            <x v="35"/>
          </reference>
          <reference field="4" count="1" selected="0">
            <x v="42"/>
          </reference>
          <reference field="6" count="1" selected="0">
            <x v="108"/>
          </reference>
          <reference field="9" count="1" selected="0">
            <x v="0"/>
          </reference>
          <reference field="18" count="1" selected="0">
            <x v="174"/>
          </reference>
          <reference field="19" count="1" selected="0">
            <x v="1"/>
          </reference>
          <reference field="20" count="1">
            <x v="30"/>
          </reference>
        </references>
      </pivotArea>
    </format>
    <format dxfId="3252">
      <pivotArea dataOnly="0" labelOnly="1" outline="0" fieldPosition="0">
        <references count="7">
          <reference field="2" count="1" selected="0">
            <x v="34"/>
          </reference>
          <reference field="4" count="1" selected="0">
            <x v="42"/>
          </reference>
          <reference field="6" count="1" selected="0">
            <x v="120"/>
          </reference>
          <reference field="9" count="1" selected="0">
            <x v="0"/>
          </reference>
          <reference field="18" count="1" selected="0">
            <x v="154"/>
          </reference>
          <reference field="19" count="1" selected="0">
            <x v="120"/>
          </reference>
          <reference field="20" count="1">
            <x v="2"/>
          </reference>
        </references>
      </pivotArea>
    </format>
    <format dxfId="3253">
      <pivotArea dataOnly="0" labelOnly="1" outline="0" fieldPosition="0">
        <references count="7">
          <reference field="2" count="1" selected="0">
            <x v="34"/>
          </reference>
          <reference field="4" count="1" selected="0">
            <x v="42"/>
          </reference>
          <reference field="6" count="1" selected="0">
            <x v="129"/>
          </reference>
          <reference field="9" count="1" selected="0">
            <x v="0"/>
          </reference>
          <reference field="18" count="1" selected="0">
            <x v="154"/>
          </reference>
          <reference field="19" count="1" selected="0">
            <x v="120"/>
          </reference>
          <reference field="20" count="1">
            <x v="2"/>
          </reference>
        </references>
      </pivotArea>
    </format>
    <format dxfId="3254">
      <pivotArea dataOnly="0" labelOnly="1" outline="0" fieldPosition="0">
        <references count="7">
          <reference field="2" count="1" selected="0">
            <x v="34"/>
          </reference>
          <reference field="4" count="1" selected="0">
            <x v="42"/>
          </reference>
          <reference field="6" count="1" selected="0">
            <x v="145"/>
          </reference>
          <reference field="9" count="1" selected="0">
            <x v="0"/>
          </reference>
          <reference field="18" count="1" selected="0">
            <x v="154"/>
          </reference>
          <reference field="19" count="1" selected="0">
            <x v="120"/>
          </reference>
          <reference field="20" count="1">
            <x v="2"/>
          </reference>
        </references>
      </pivotArea>
    </format>
    <format dxfId="3255">
      <pivotArea dataOnly="0" labelOnly="1" outline="0" fieldPosition="0">
        <references count="7">
          <reference field="2" count="1" selected="0">
            <x v="70"/>
          </reference>
          <reference field="4" count="1" selected="0">
            <x v="42"/>
          </reference>
          <reference field="6" count="1" selected="0">
            <x v="157"/>
          </reference>
          <reference field="9" count="1" selected="0">
            <x v="0"/>
          </reference>
          <reference field="18" count="1" selected="0">
            <x v="28"/>
          </reference>
          <reference field="19" count="1" selected="0">
            <x v="71"/>
          </reference>
          <reference field="20" count="1">
            <x v="66"/>
          </reference>
        </references>
      </pivotArea>
    </format>
    <format dxfId="3256">
      <pivotArea dataOnly="0" labelOnly="1" outline="0" fieldPosition="0">
        <references count="7">
          <reference field="2" count="1" selected="0">
            <x v="70"/>
          </reference>
          <reference field="4" count="1" selected="0">
            <x v="42"/>
          </reference>
          <reference field="6" count="1" selected="0">
            <x v="160"/>
          </reference>
          <reference field="9" count="1" selected="0">
            <x v="0"/>
          </reference>
          <reference field="18" count="1" selected="0">
            <x v="28"/>
          </reference>
          <reference field="19" count="1" selected="0">
            <x v="71"/>
          </reference>
          <reference field="20" count="1">
            <x v="66"/>
          </reference>
        </references>
      </pivotArea>
    </format>
    <format dxfId="3257">
      <pivotArea dataOnly="0" labelOnly="1" outline="0" fieldPosition="0">
        <references count="7">
          <reference field="2" count="1" selected="0">
            <x v="34"/>
          </reference>
          <reference field="4" count="1" selected="0">
            <x v="42"/>
          </reference>
          <reference field="6" count="1" selected="0">
            <x v="190"/>
          </reference>
          <reference field="9" count="1" selected="0">
            <x v="0"/>
          </reference>
          <reference field="18" count="1" selected="0">
            <x v="154"/>
          </reference>
          <reference field="19" count="1" selected="0">
            <x v="120"/>
          </reference>
          <reference field="20" count="1">
            <x v="2"/>
          </reference>
        </references>
      </pivotArea>
    </format>
    <format dxfId="3258">
      <pivotArea dataOnly="0" labelOnly="1" outline="0" fieldPosition="0">
        <references count="7">
          <reference field="2" count="1" selected="0">
            <x v="34"/>
          </reference>
          <reference field="4" count="1" selected="0">
            <x v="42"/>
          </reference>
          <reference field="6" count="1" selected="0">
            <x v="217"/>
          </reference>
          <reference field="9" count="1" selected="0">
            <x v="0"/>
          </reference>
          <reference field="18" count="1" selected="0">
            <x v="154"/>
          </reference>
          <reference field="19" count="1" selected="0">
            <x v="120"/>
          </reference>
          <reference field="20" count="1">
            <x v="2"/>
          </reference>
        </references>
      </pivotArea>
    </format>
    <format dxfId="3259">
      <pivotArea dataOnly="0" labelOnly="1" outline="0" fieldPosition="0">
        <references count="7">
          <reference field="2" count="1" selected="0">
            <x v="27"/>
          </reference>
          <reference field="4" count="1" selected="0">
            <x v="42"/>
          </reference>
          <reference field="6" count="1" selected="0">
            <x v="223"/>
          </reference>
          <reference field="9" count="1" selected="0">
            <x v="1"/>
          </reference>
          <reference field="18" count="1" selected="0">
            <x v="46"/>
          </reference>
          <reference field="19" count="1" selected="0">
            <x v="25"/>
          </reference>
          <reference field="20" count="1">
            <x v="20"/>
          </reference>
        </references>
      </pivotArea>
    </format>
    <format dxfId="3260">
      <pivotArea dataOnly="0" labelOnly="1" outline="0" fieldPosition="0">
        <references count="7">
          <reference field="2" count="1" selected="0">
            <x v="35"/>
          </reference>
          <reference field="4" count="1" selected="0">
            <x v="42"/>
          </reference>
          <reference field="6" count="1" selected="0">
            <x v="223"/>
          </reference>
          <reference field="9" count="1" selected="0">
            <x v="1"/>
          </reference>
          <reference field="18" count="1" selected="0">
            <x v="174"/>
          </reference>
          <reference field="19" count="1" selected="0">
            <x v="1"/>
          </reference>
          <reference field="20" count="1">
            <x v="30"/>
          </reference>
        </references>
      </pivotArea>
    </format>
    <format dxfId="3261">
      <pivotArea dataOnly="0" labelOnly="1" outline="0" fieldPosition="0">
        <references count="7">
          <reference field="2" count="1" selected="0">
            <x v="27"/>
          </reference>
          <reference field="4" count="1" selected="0">
            <x v="42"/>
          </reference>
          <reference field="6" count="1" selected="0">
            <x v="224"/>
          </reference>
          <reference field="9" count="1" selected="0">
            <x v="2"/>
          </reference>
          <reference field="18" count="1" selected="0">
            <x v="46"/>
          </reference>
          <reference field="19" count="1" selected="0">
            <x v="25"/>
          </reference>
          <reference field="20" count="1">
            <x v="20"/>
          </reference>
        </references>
      </pivotArea>
    </format>
    <format dxfId="3262">
      <pivotArea dataOnly="0" labelOnly="1" outline="0" fieldPosition="0">
        <references count="7">
          <reference field="2" count="1" selected="0">
            <x v="35"/>
          </reference>
          <reference field="4" count="1" selected="0">
            <x v="42"/>
          </reference>
          <reference field="6" count="1" selected="0">
            <x v="224"/>
          </reference>
          <reference field="9" count="1" selected="0">
            <x v="2"/>
          </reference>
          <reference field="18" count="1" selected="0">
            <x v="174"/>
          </reference>
          <reference field="19" count="1" selected="0">
            <x v="1"/>
          </reference>
          <reference field="20" count="1">
            <x v="30"/>
          </reference>
        </references>
      </pivotArea>
    </format>
    <format dxfId="3263">
      <pivotArea dataOnly="0" labelOnly="1" outline="0" fieldPosition="0">
        <references count="7">
          <reference field="2" count="1" selected="0">
            <x v="27"/>
          </reference>
          <reference field="4" count="1" selected="0">
            <x v="42"/>
          </reference>
          <reference field="6" count="1" selected="0">
            <x v="226"/>
          </reference>
          <reference field="9" count="1" selected="0">
            <x v="1"/>
          </reference>
          <reference field="18" count="1" selected="0">
            <x v="46"/>
          </reference>
          <reference field="19" count="1" selected="0">
            <x v="25"/>
          </reference>
          <reference field="20" count="1">
            <x v="20"/>
          </reference>
        </references>
      </pivotArea>
    </format>
    <format dxfId="3264">
      <pivotArea dataOnly="0" labelOnly="1" outline="0" fieldPosition="0">
        <references count="7">
          <reference field="2" count="1" selected="0">
            <x v="35"/>
          </reference>
          <reference field="4" count="1" selected="0">
            <x v="42"/>
          </reference>
          <reference field="6" count="1" selected="0">
            <x v="226"/>
          </reference>
          <reference field="9" count="1" selected="0">
            <x v="1"/>
          </reference>
          <reference field="18" count="1" selected="0">
            <x v="174"/>
          </reference>
          <reference field="19" count="1" selected="0">
            <x v="1"/>
          </reference>
          <reference field="20" count="1">
            <x v="30"/>
          </reference>
        </references>
      </pivotArea>
    </format>
    <format dxfId="3265">
      <pivotArea dataOnly="0" labelOnly="1" outline="0" fieldPosition="0">
        <references count="7">
          <reference field="2" count="1" selected="0">
            <x v="27"/>
          </reference>
          <reference field="4" count="1" selected="0">
            <x v="42"/>
          </reference>
          <reference field="6" count="1" selected="0">
            <x v="229"/>
          </reference>
          <reference field="9" count="1" selected="0">
            <x v="0"/>
          </reference>
          <reference field="18" count="1" selected="0">
            <x v="46"/>
          </reference>
          <reference field="19" count="1" selected="0">
            <x v="25"/>
          </reference>
          <reference field="20" count="1">
            <x v="20"/>
          </reference>
        </references>
      </pivotArea>
    </format>
    <format dxfId="3266">
      <pivotArea dataOnly="0" labelOnly="1" outline="0" fieldPosition="0">
        <references count="7">
          <reference field="2" count="1" selected="0">
            <x v="70"/>
          </reference>
          <reference field="4" count="1" selected="0">
            <x v="42"/>
          </reference>
          <reference field="6" count="1" selected="0">
            <x v="242"/>
          </reference>
          <reference field="9" count="1" selected="0">
            <x v="0"/>
          </reference>
          <reference field="18" count="1" selected="0">
            <x v="28"/>
          </reference>
          <reference field="19" count="1" selected="0">
            <x v="71"/>
          </reference>
          <reference field="20" count="1">
            <x v="66"/>
          </reference>
        </references>
      </pivotArea>
    </format>
    <format dxfId="3267">
      <pivotArea dataOnly="0" labelOnly="1" outline="0" fieldPosition="0">
        <references count="7">
          <reference field="2" count="1" selected="0">
            <x v="35"/>
          </reference>
          <reference field="4" count="1" selected="0">
            <x v="42"/>
          </reference>
          <reference field="6" count="1" selected="0">
            <x v="244"/>
          </reference>
          <reference field="9" count="1" selected="0">
            <x v="0"/>
          </reference>
          <reference field="18" count="1" selected="0">
            <x v="174"/>
          </reference>
          <reference field="19" count="1" selected="0">
            <x v="1"/>
          </reference>
          <reference field="20" count="1">
            <x v="30"/>
          </reference>
        </references>
      </pivotArea>
    </format>
    <format dxfId="3268">
      <pivotArea dataOnly="0" labelOnly="1" outline="0" fieldPosition="0">
        <references count="7">
          <reference field="2" count="1" selected="0">
            <x v="34"/>
          </reference>
          <reference field="4" count="1" selected="0">
            <x v="42"/>
          </reference>
          <reference field="6" count="1" selected="0">
            <x v="273"/>
          </reference>
          <reference field="9" count="1" selected="0">
            <x v="0"/>
          </reference>
          <reference field="18" count="1" selected="0">
            <x v="154"/>
          </reference>
          <reference field="19" count="1" selected="0">
            <x v="120"/>
          </reference>
          <reference field="20" count="1">
            <x v="2"/>
          </reference>
        </references>
      </pivotArea>
    </format>
    <format dxfId="3269">
      <pivotArea dataOnly="0" labelOnly="1" outline="0" fieldPosition="0">
        <references count="7">
          <reference field="2" count="1" selected="0">
            <x v="34"/>
          </reference>
          <reference field="4" count="1" selected="0">
            <x v="42"/>
          </reference>
          <reference field="6" count="1" selected="0">
            <x v="283"/>
          </reference>
          <reference field="9" count="1" selected="0">
            <x v="0"/>
          </reference>
          <reference field="18" count="1" selected="0">
            <x v="154"/>
          </reference>
          <reference field="19" count="1" selected="0">
            <x v="120"/>
          </reference>
          <reference field="20" count="1">
            <x v="2"/>
          </reference>
        </references>
      </pivotArea>
    </format>
    <format dxfId="3270">
      <pivotArea dataOnly="0" labelOnly="1" outline="0" fieldPosition="0">
        <references count="7">
          <reference field="2" count="1" selected="0">
            <x v="34"/>
          </reference>
          <reference field="4" count="1" selected="0">
            <x v="42"/>
          </reference>
          <reference field="6" count="1" selected="0">
            <x v="285"/>
          </reference>
          <reference field="9" count="1" selected="0">
            <x v="0"/>
          </reference>
          <reference field="18" count="1" selected="0">
            <x v="154"/>
          </reference>
          <reference field="19" count="1" selected="0">
            <x v="120"/>
          </reference>
          <reference field="20" count="1">
            <x v="2"/>
          </reference>
        </references>
      </pivotArea>
    </format>
    <format dxfId="3271">
      <pivotArea dataOnly="0" labelOnly="1" outline="0" fieldPosition="0">
        <references count="7">
          <reference field="2" count="1" selected="0">
            <x v="34"/>
          </reference>
          <reference field="4" count="1" selected="0">
            <x v="42"/>
          </reference>
          <reference field="6" count="1" selected="0">
            <x v="302"/>
          </reference>
          <reference field="9" count="1" selected="0">
            <x v="0"/>
          </reference>
          <reference field="18" count="1" selected="0">
            <x v="154"/>
          </reference>
          <reference field="19" count="1" selected="0">
            <x v="120"/>
          </reference>
          <reference field="20" count="1">
            <x v="2"/>
          </reference>
        </references>
      </pivotArea>
    </format>
    <format dxfId="3272">
      <pivotArea dataOnly="0" labelOnly="1" outline="0" fieldPosition="0">
        <references count="7">
          <reference field="2" count="1" selected="0">
            <x v="34"/>
          </reference>
          <reference field="4" count="1" selected="0">
            <x v="42"/>
          </reference>
          <reference field="6" count="1" selected="0">
            <x v="311"/>
          </reference>
          <reference field="9" count="1" selected="0">
            <x v="0"/>
          </reference>
          <reference field="18" count="1" selected="0">
            <x v="154"/>
          </reference>
          <reference field="19" count="1" selected="0">
            <x v="120"/>
          </reference>
          <reference field="20" count="1">
            <x v="2"/>
          </reference>
        </references>
      </pivotArea>
    </format>
    <format dxfId="3273">
      <pivotArea dataOnly="0" labelOnly="1" outline="0" fieldPosition="0">
        <references count="7">
          <reference field="2" count="1" selected="0">
            <x v="34"/>
          </reference>
          <reference field="4" count="1" selected="0">
            <x v="42"/>
          </reference>
          <reference field="6" count="1" selected="0">
            <x v="325"/>
          </reference>
          <reference field="9" count="1" selected="0">
            <x v="0"/>
          </reference>
          <reference field="18" count="1" selected="0">
            <x v="154"/>
          </reference>
          <reference field="19" count="1" selected="0">
            <x v="120"/>
          </reference>
          <reference field="20" count="1">
            <x v="2"/>
          </reference>
        </references>
      </pivotArea>
    </format>
    <format dxfId="3274">
      <pivotArea dataOnly="0" labelOnly="1" outline="0" fieldPosition="0">
        <references count="7">
          <reference field="2" count="1" selected="0">
            <x v="34"/>
          </reference>
          <reference field="4" count="1" selected="0">
            <x v="42"/>
          </reference>
          <reference field="6" count="1" selected="0">
            <x v="348"/>
          </reference>
          <reference field="9" count="1" selected="0">
            <x v="0"/>
          </reference>
          <reference field="18" count="1" selected="0">
            <x v="154"/>
          </reference>
          <reference field="19" count="1" selected="0">
            <x v="120"/>
          </reference>
          <reference field="20" count="1">
            <x v="2"/>
          </reference>
        </references>
      </pivotArea>
    </format>
    <format dxfId="3275">
      <pivotArea dataOnly="0" labelOnly="1" outline="0" fieldPosition="0">
        <references count="7">
          <reference field="2" count="1" selected="0">
            <x v="35"/>
          </reference>
          <reference field="4" count="1" selected="0">
            <x v="42"/>
          </reference>
          <reference field="6" count="1" selected="0">
            <x v="350"/>
          </reference>
          <reference field="9" count="1" selected="0">
            <x v="0"/>
          </reference>
          <reference field="18" count="1" selected="0">
            <x v="174"/>
          </reference>
          <reference field="19" count="1" selected="0">
            <x v="1"/>
          </reference>
          <reference field="20" count="1">
            <x v="30"/>
          </reference>
        </references>
      </pivotArea>
    </format>
    <format dxfId="3276">
      <pivotArea dataOnly="0" labelOnly="1" outline="0" fieldPosition="0">
        <references count="7">
          <reference field="2" count="1" selected="0">
            <x v="34"/>
          </reference>
          <reference field="4" count="1" selected="0">
            <x v="42"/>
          </reference>
          <reference field="6" count="1" selected="0">
            <x v="351"/>
          </reference>
          <reference field="9" count="1" selected="0">
            <x v="0"/>
          </reference>
          <reference field="18" count="1" selected="0">
            <x v="154"/>
          </reference>
          <reference field="19" count="1" selected="0">
            <x v="120"/>
          </reference>
          <reference field="20" count="1">
            <x v="2"/>
          </reference>
        </references>
      </pivotArea>
    </format>
    <format dxfId="3277">
      <pivotArea dataOnly="0" labelOnly="1" outline="0" fieldPosition="0">
        <references count="7">
          <reference field="2" count="1" selected="0">
            <x v="70"/>
          </reference>
          <reference field="4" count="1" selected="0">
            <x v="42"/>
          </reference>
          <reference field="6" count="1" selected="0">
            <x v="384"/>
          </reference>
          <reference field="9" count="1" selected="0">
            <x v="0"/>
          </reference>
          <reference field="18" count="1" selected="0">
            <x v="28"/>
          </reference>
          <reference field="19" count="1" selected="0">
            <x v="71"/>
          </reference>
          <reference field="20" count="1">
            <x v="66"/>
          </reference>
        </references>
      </pivotArea>
    </format>
    <format dxfId="3278">
      <pivotArea dataOnly="0" labelOnly="1" outline="0" fieldPosition="0">
        <references count="7">
          <reference field="2" count="1" selected="0">
            <x v="27"/>
          </reference>
          <reference field="4" count="1" selected="0">
            <x v="42"/>
          </reference>
          <reference field="6" count="1" selected="0">
            <x v="397"/>
          </reference>
          <reference field="9" count="1" selected="0">
            <x v="1"/>
          </reference>
          <reference field="18" count="1" selected="0">
            <x v="46"/>
          </reference>
          <reference field="19" count="1" selected="0">
            <x v="25"/>
          </reference>
          <reference field="20" count="1">
            <x v="20"/>
          </reference>
        </references>
      </pivotArea>
    </format>
    <format dxfId="3279">
      <pivotArea dataOnly="0" labelOnly="1" outline="0" fieldPosition="0">
        <references count="7">
          <reference field="2" count="1" selected="0">
            <x v="35"/>
          </reference>
          <reference field="4" count="1" selected="0">
            <x v="42"/>
          </reference>
          <reference field="6" count="1" selected="0">
            <x v="397"/>
          </reference>
          <reference field="9" count="1" selected="0">
            <x v="1"/>
          </reference>
          <reference field="18" count="1" selected="0">
            <x v="174"/>
          </reference>
          <reference field="19" count="1" selected="0">
            <x v="1"/>
          </reference>
          <reference field="20" count="1">
            <x v="30"/>
          </reference>
        </references>
      </pivotArea>
    </format>
    <format dxfId="3280">
      <pivotArea dataOnly="0" labelOnly="1" outline="0" fieldPosition="0">
        <references count="7">
          <reference field="2" count="1" selected="0">
            <x v="70"/>
          </reference>
          <reference field="4" count="1" selected="0">
            <x v="42"/>
          </reference>
          <reference field="6" count="1" selected="0">
            <x v="402"/>
          </reference>
          <reference field="9" count="1" selected="0">
            <x v="0"/>
          </reference>
          <reference field="18" count="1" selected="0">
            <x v="28"/>
          </reference>
          <reference field="19" count="1" selected="0">
            <x v="71"/>
          </reference>
          <reference field="20" count="1">
            <x v="66"/>
          </reference>
        </references>
      </pivotArea>
    </format>
    <format dxfId="3281">
      <pivotArea dataOnly="0" labelOnly="1" outline="0" fieldPosition="0">
        <references count="7">
          <reference field="2" count="1" selected="0">
            <x v="27"/>
          </reference>
          <reference field="4" count="1" selected="0">
            <x v="42"/>
          </reference>
          <reference field="6" count="1" selected="0">
            <x v="410"/>
          </reference>
          <reference field="9" count="1" selected="0">
            <x v="1"/>
          </reference>
          <reference field="18" count="1" selected="0">
            <x v="46"/>
          </reference>
          <reference field="19" count="1" selected="0">
            <x v="25"/>
          </reference>
          <reference field="20" count="1">
            <x v="20"/>
          </reference>
        </references>
      </pivotArea>
    </format>
    <format dxfId="3282">
      <pivotArea dataOnly="0" labelOnly="1" outline="0" fieldPosition="0">
        <references count="7">
          <reference field="2" count="1" selected="0">
            <x v="35"/>
          </reference>
          <reference field="4" count="1" selected="0">
            <x v="42"/>
          </reference>
          <reference field="6" count="1" selected="0">
            <x v="410"/>
          </reference>
          <reference field="9" count="1" selected="0">
            <x v="1"/>
          </reference>
          <reference field="18" count="1" selected="0">
            <x v="174"/>
          </reference>
          <reference field="19" count="1" selected="0">
            <x v="1"/>
          </reference>
          <reference field="20" count="1">
            <x v="30"/>
          </reference>
        </references>
      </pivotArea>
    </format>
    <format dxfId="3283">
      <pivotArea dataOnly="0" labelOnly="1" outline="0" fieldPosition="0">
        <references count="7">
          <reference field="2" count="1" selected="0">
            <x v="27"/>
          </reference>
          <reference field="4" count="1" selected="0">
            <x v="42"/>
          </reference>
          <reference field="6" count="1" selected="0">
            <x v="411"/>
          </reference>
          <reference field="9" count="1" selected="0">
            <x v="1"/>
          </reference>
          <reference field="18" count="1" selected="0">
            <x v="46"/>
          </reference>
          <reference field="19" count="1" selected="0">
            <x v="25"/>
          </reference>
          <reference field="20" count="1">
            <x v="20"/>
          </reference>
        </references>
      </pivotArea>
    </format>
    <format dxfId="3284">
      <pivotArea dataOnly="0" labelOnly="1" outline="0" fieldPosition="0">
        <references count="7">
          <reference field="2" count="1" selected="0">
            <x v="35"/>
          </reference>
          <reference field="4" count="1" selected="0">
            <x v="42"/>
          </reference>
          <reference field="6" count="1" selected="0">
            <x v="411"/>
          </reference>
          <reference field="9" count="1" selected="0">
            <x v="1"/>
          </reference>
          <reference field="18" count="1" selected="0">
            <x v="174"/>
          </reference>
          <reference field="19" count="1" selected="0">
            <x v="1"/>
          </reference>
          <reference field="20" count="1">
            <x v="30"/>
          </reference>
        </references>
      </pivotArea>
    </format>
    <format dxfId="3285">
      <pivotArea dataOnly="0" labelOnly="1" outline="0" fieldPosition="0">
        <references count="7">
          <reference field="2" count="1" selected="0">
            <x v="70"/>
          </reference>
          <reference field="4" count="1" selected="0">
            <x v="42"/>
          </reference>
          <reference field="6" count="1" selected="0">
            <x v="454"/>
          </reference>
          <reference field="9" count="1" selected="0">
            <x v="0"/>
          </reference>
          <reference field="18" count="1" selected="0">
            <x v="28"/>
          </reference>
          <reference field="19" count="1" selected="0">
            <x v="71"/>
          </reference>
          <reference field="20" count="1">
            <x v="66"/>
          </reference>
        </references>
      </pivotArea>
    </format>
    <format dxfId="3286">
      <pivotArea dataOnly="0" labelOnly="1" outline="0" fieldPosition="0">
        <references count="7">
          <reference field="2" count="1" selected="0">
            <x v="34"/>
          </reference>
          <reference field="4" count="1" selected="0">
            <x v="42"/>
          </reference>
          <reference field="6" count="1" selected="0">
            <x v="476"/>
          </reference>
          <reference field="9" count="1" selected="0">
            <x v="0"/>
          </reference>
          <reference field="18" count="1" selected="0">
            <x v="154"/>
          </reference>
          <reference field="19" count="1" selected="0">
            <x v="120"/>
          </reference>
          <reference field="20" count="1">
            <x v="2"/>
          </reference>
        </references>
      </pivotArea>
    </format>
    <format dxfId="3287">
      <pivotArea dataOnly="0" labelOnly="1" outline="0" fieldPosition="0">
        <references count="7">
          <reference field="2" count="1" selected="0">
            <x v="34"/>
          </reference>
          <reference field="4" count="1" selected="0">
            <x v="42"/>
          </reference>
          <reference field="6" count="1" selected="0">
            <x v="480"/>
          </reference>
          <reference field="9" count="1" selected="0">
            <x v="0"/>
          </reference>
          <reference field="18" count="1" selected="0">
            <x v="154"/>
          </reference>
          <reference field="19" count="1" selected="0">
            <x v="120"/>
          </reference>
          <reference field="20" count="1">
            <x v="2"/>
          </reference>
        </references>
      </pivotArea>
    </format>
    <format dxfId="3288">
      <pivotArea dataOnly="0" labelOnly="1" outline="0" fieldPosition="0">
        <references count="7">
          <reference field="2" count="1" selected="0">
            <x v="34"/>
          </reference>
          <reference field="4" count="1" selected="0">
            <x v="42"/>
          </reference>
          <reference field="6" count="1" selected="0">
            <x v="525"/>
          </reference>
          <reference field="9" count="1" selected="0">
            <x v="0"/>
          </reference>
          <reference field="18" count="1" selected="0">
            <x v="154"/>
          </reference>
          <reference field="19" count="1" selected="0">
            <x v="120"/>
          </reference>
          <reference field="20" count="1">
            <x v="2"/>
          </reference>
        </references>
      </pivotArea>
    </format>
    <format dxfId="3289">
      <pivotArea dataOnly="0" labelOnly="1" outline="0" fieldPosition="0">
        <references count="7">
          <reference field="2" count="1" selected="0">
            <x v="34"/>
          </reference>
          <reference field="4" count="1" selected="0">
            <x v="42"/>
          </reference>
          <reference field="6" count="1" selected="0">
            <x v="544"/>
          </reference>
          <reference field="9" count="1" selected="0">
            <x v="0"/>
          </reference>
          <reference field="18" count="1" selected="0">
            <x v="154"/>
          </reference>
          <reference field="19" count="1" selected="0">
            <x v="120"/>
          </reference>
          <reference field="20" count="1">
            <x v="2"/>
          </reference>
        </references>
      </pivotArea>
    </format>
    <format dxfId="3290">
      <pivotArea dataOnly="0" labelOnly="1" outline="0" fieldPosition="0">
        <references count="7">
          <reference field="2" count="1" selected="0">
            <x v="34"/>
          </reference>
          <reference field="4" count="1" selected="0">
            <x v="42"/>
          </reference>
          <reference field="6" count="1" selected="0">
            <x v="554"/>
          </reference>
          <reference field="9" count="1" selected="0">
            <x v="0"/>
          </reference>
          <reference field="18" count="1" selected="0">
            <x v="154"/>
          </reference>
          <reference field="19" count="1" selected="0">
            <x v="120"/>
          </reference>
          <reference field="20" count="1">
            <x v="2"/>
          </reference>
        </references>
      </pivotArea>
    </format>
    <format dxfId="3291">
      <pivotArea dataOnly="0" labelOnly="1" outline="0" fieldPosition="0">
        <references count="7">
          <reference field="2" count="1" selected="0">
            <x v="27"/>
          </reference>
          <reference field="4" count="1" selected="0">
            <x v="42"/>
          </reference>
          <reference field="6" count="1" selected="0">
            <x v="556"/>
          </reference>
          <reference field="9" count="1" selected="0">
            <x v="2"/>
          </reference>
          <reference field="18" count="1" selected="0">
            <x v="46"/>
          </reference>
          <reference field="19" count="1" selected="0">
            <x v="25"/>
          </reference>
          <reference field="20" count="1">
            <x v="20"/>
          </reference>
        </references>
      </pivotArea>
    </format>
    <format dxfId="3292">
      <pivotArea dataOnly="0" labelOnly="1" outline="0" fieldPosition="0">
        <references count="7">
          <reference field="2" count="1" selected="0">
            <x v="35"/>
          </reference>
          <reference field="4" count="1" selected="0">
            <x v="42"/>
          </reference>
          <reference field="6" count="1" selected="0">
            <x v="556"/>
          </reference>
          <reference field="9" count="1" selected="0">
            <x v="2"/>
          </reference>
          <reference field="18" count="1" selected="0">
            <x v="174"/>
          </reference>
          <reference field="19" count="1" selected="0">
            <x v="1"/>
          </reference>
          <reference field="20" count="1">
            <x v="30"/>
          </reference>
        </references>
      </pivotArea>
    </format>
    <format dxfId="3293">
      <pivotArea dataOnly="0" labelOnly="1" outline="0" fieldPosition="0">
        <references count="7">
          <reference field="2" count="1" selected="0">
            <x v="34"/>
          </reference>
          <reference field="4" count="1" selected="0">
            <x v="42"/>
          </reference>
          <reference field="6" count="1" selected="0">
            <x v="568"/>
          </reference>
          <reference field="9" count="1" selected="0">
            <x v="1"/>
          </reference>
          <reference field="18" count="1" selected="0">
            <x v="154"/>
          </reference>
          <reference field="19" count="1" selected="0">
            <x v="120"/>
          </reference>
          <reference field="20" count="1">
            <x v="2"/>
          </reference>
        </references>
      </pivotArea>
    </format>
    <format dxfId="3294">
      <pivotArea dataOnly="0" labelOnly="1" outline="0" fieldPosition="0">
        <references count="7">
          <reference field="2" count="1" selected="0">
            <x v="58"/>
          </reference>
          <reference field="4" count="1" selected="0">
            <x v="42"/>
          </reference>
          <reference field="6" count="1" selected="0">
            <x v="568"/>
          </reference>
          <reference field="9" count="1" selected="0">
            <x v="1"/>
          </reference>
          <reference field="18" count="1" selected="0">
            <x v="153"/>
          </reference>
          <reference field="19" count="1" selected="0">
            <x v="121"/>
          </reference>
          <reference field="20" count="1">
            <x v="57"/>
          </reference>
        </references>
      </pivotArea>
    </format>
    <format dxfId="3295">
      <pivotArea dataOnly="0" labelOnly="1" outline="0" fieldPosition="0">
        <references count="7">
          <reference field="2" count="1" selected="0">
            <x v="70"/>
          </reference>
          <reference field="4" count="1" selected="0">
            <x v="42"/>
          </reference>
          <reference field="6" count="1" selected="0">
            <x v="573"/>
          </reference>
          <reference field="9" count="1" selected="0">
            <x v="0"/>
          </reference>
          <reference field="18" count="1" selected="0">
            <x v="28"/>
          </reference>
          <reference field="19" count="1" selected="0">
            <x v="71"/>
          </reference>
          <reference field="20" count="1">
            <x v="66"/>
          </reference>
        </references>
      </pivotArea>
    </format>
    <format dxfId="3296">
      <pivotArea dataOnly="0" labelOnly="1" outline="0" fieldPosition="0">
        <references count="7">
          <reference field="2" count="1" selected="0">
            <x v="70"/>
          </reference>
          <reference field="4" count="1" selected="0">
            <x v="42"/>
          </reference>
          <reference field="6" count="1" selected="0">
            <x v="574"/>
          </reference>
          <reference field="9" count="1" selected="0">
            <x v="0"/>
          </reference>
          <reference field="18" count="1" selected="0">
            <x v="28"/>
          </reference>
          <reference field="19" count="1" selected="0">
            <x v="71"/>
          </reference>
          <reference field="20" count="1">
            <x v="66"/>
          </reference>
        </references>
      </pivotArea>
    </format>
    <format dxfId="3297">
      <pivotArea dataOnly="0" labelOnly="1" outline="0" fieldPosition="0">
        <references count="7">
          <reference field="2" count="1" selected="0">
            <x v="70"/>
          </reference>
          <reference field="4" count="1" selected="0">
            <x v="42"/>
          </reference>
          <reference field="6" count="1" selected="0">
            <x v="596"/>
          </reference>
          <reference field="9" count="1" selected="0">
            <x v="0"/>
          </reference>
          <reference field="18" count="1" selected="0">
            <x v="28"/>
          </reference>
          <reference field="19" count="1" selected="0">
            <x v="71"/>
          </reference>
          <reference field="20" count="1">
            <x v="66"/>
          </reference>
        </references>
      </pivotArea>
    </format>
    <format dxfId="3298">
      <pivotArea dataOnly="0" labelOnly="1" outline="0" fieldPosition="0">
        <references count="7">
          <reference field="2" count="1" selected="0">
            <x v="35"/>
          </reference>
          <reference field="4" count="1" selected="0">
            <x v="42"/>
          </reference>
          <reference field="6" count="1" selected="0">
            <x v="641"/>
          </reference>
          <reference field="9" count="1" selected="0">
            <x v="0"/>
          </reference>
          <reference field="18" count="1" selected="0">
            <x v="174"/>
          </reference>
          <reference field="19" count="1" selected="0">
            <x v="1"/>
          </reference>
          <reference field="20" count="1">
            <x v="30"/>
          </reference>
        </references>
      </pivotArea>
    </format>
    <format dxfId="3299">
      <pivotArea dataOnly="0" labelOnly="1" outline="0" fieldPosition="0">
        <references count="7">
          <reference field="2" count="1" selected="0">
            <x v="27"/>
          </reference>
          <reference field="4" count="1" selected="0">
            <x v="42"/>
          </reference>
          <reference field="6" count="1" selected="0">
            <x v="652"/>
          </reference>
          <reference field="9" count="1" selected="0">
            <x v="1"/>
          </reference>
          <reference field="18" count="1" selected="0">
            <x v="46"/>
          </reference>
          <reference field="19" count="1" selected="0">
            <x v="25"/>
          </reference>
          <reference field="20" count="1">
            <x v="20"/>
          </reference>
        </references>
      </pivotArea>
    </format>
    <format dxfId="3300">
      <pivotArea dataOnly="0" labelOnly="1" outline="0" fieldPosition="0">
        <references count="7">
          <reference field="2" count="1" selected="0">
            <x v="35"/>
          </reference>
          <reference field="4" count="1" selected="0">
            <x v="42"/>
          </reference>
          <reference field="6" count="1" selected="0">
            <x v="652"/>
          </reference>
          <reference field="9" count="1" selected="0">
            <x v="1"/>
          </reference>
          <reference field="18" count="1" selected="0">
            <x v="174"/>
          </reference>
          <reference field="19" count="1" selected="0">
            <x v="1"/>
          </reference>
          <reference field="20" count="1">
            <x v="30"/>
          </reference>
        </references>
      </pivotArea>
    </format>
    <format dxfId="3301">
      <pivotArea dataOnly="0" labelOnly="1" outline="0" fieldPosition="0">
        <references count="7">
          <reference field="2" count="1" selected="0">
            <x v="34"/>
          </reference>
          <reference field="4" count="1" selected="0">
            <x v="42"/>
          </reference>
          <reference field="6" count="1" selected="0">
            <x v="742"/>
          </reference>
          <reference field="9" count="1" selected="0">
            <x v="0"/>
          </reference>
          <reference field="18" count="1" selected="0">
            <x v="154"/>
          </reference>
          <reference field="19" count="1" selected="0">
            <x v="120"/>
          </reference>
          <reference field="20" count="1">
            <x v="2"/>
          </reference>
        </references>
      </pivotArea>
    </format>
    <format dxfId="3302">
      <pivotArea dataOnly="0" labelOnly="1" outline="0" fieldPosition="0">
        <references count="7">
          <reference field="2" count="1" selected="0">
            <x v="34"/>
          </reference>
          <reference field="4" count="1" selected="0">
            <x v="42"/>
          </reference>
          <reference field="6" count="1" selected="0">
            <x v="764"/>
          </reference>
          <reference field="9" count="1" selected="0">
            <x v="0"/>
          </reference>
          <reference field="18" count="1" selected="0">
            <x v="154"/>
          </reference>
          <reference field="19" count="1" selected="0">
            <x v="120"/>
          </reference>
          <reference field="20" count="1">
            <x v="2"/>
          </reference>
        </references>
      </pivotArea>
    </format>
    <format dxfId="3303">
      <pivotArea dataOnly="0" labelOnly="1" outline="0" fieldPosition="0">
        <references count="7">
          <reference field="2" count="1" selected="0">
            <x v="72"/>
          </reference>
          <reference field="4" count="1" selected="0">
            <x v="43"/>
          </reference>
          <reference field="6" count="1" selected="0">
            <x v="2"/>
          </reference>
          <reference field="9" count="1" selected="0">
            <x v="0"/>
          </reference>
          <reference field="18" count="1" selected="0">
            <x v="138"/>
          </reference>
          <reference field="19" count="1" selected="0">
            <x v="166"/>
          </reference>
          <reference field="20" count="1">
            <x v="12"/>
          </reference>
        </references>
      </pivotArea>
    </format>
    <format dxfId="3304">
      <pivotArea dataOnly="0" labelOnly="1" outline="0" fieldPosition="0">
        <references count="7">
          <reference field="2" count="1" selected="0">
            <x v="72"/>
          </reference>
          <reference field="4" count="1" selected="0">
            <x v="43"/>
          </reference>
          <reference field="6" count="1" selected="0">
            <x v="48"/>
          </reference>
          <reference field="9" count="1" selected="0">
            <x v="0"/>
          </reference>
          <reference field="18" count="1" selected="0">
            <x v="138"/>
          </reference>
          <reference field="19" count="1" selected="0">
            <x v="166"/>
          </reference>
          <reference field="20" count="1">
            <x v="12"/>
          </reference>
        </references>
      </pivotArea>
    </format>
    <format dxfId="3305">
      <pivotArea dataOnly="0" labelOnly="1" outline="0" fieldPosition="0">
        <references count="7">
          <reference field="2" count="1" selected="0">
            <x v="72"/>
          </reference>
          <reference field="4" count="1" selected="0">
            <x v="43"/>
          </reference>
          <reference field="6" count="1" selected="0">
            <x v="99"/>
          </reference>
          <reference field="9" count="1" selected="0">
            <x v="0"/>
          </reference>
          <reference field="18" count="1" selected="0">
            <x v="138"/>
          </reference>
          <reference field="19" count="1" selected="0">
            <x v="166"/>
          </reference>
          <reference field="20" count="1">
            <x v="12"/>
          </reference>
        </references>
      </pivotArea>
    </format>
    <format dxfId="3306">
      <pivotArea dataOnly="0" labelOnly="1" outline="0" fieldPosition="0">
        <references count="7">
          <reference field="2" count="1" selected="0">
            <x v="72"/>
          </reference>
          <reference field="4" count="1" selected="0">
            <x v="43"/>
          </reference>
          <reference field="6" count="1" selected="0">
            <x v="132"/>
          </reference>
          <reference field="9" count="1" selected="0">
            <x v="0"/>
          </reference>
          <reference field="18" count="1" selected="0">
            <x v="138"/>
          </reference>
          <reference field="19" count="1" selected="0">
            <x v="166"/>
          </reference>
          <reference field="20" count="1">
            <x v="12"/>
          </reference>
        </references>
      </pivotArea>
    </format>
    <format dxfId="3307">
      <pivotArea dataOnly="0" labelOnly="1" outline="0" fieldPosition="0">
        <references count="7">
          <reference field="2" count="1" selected="0">
            <x v="72"/>
          </reference>
          <reference field="4" count="1" selected="0">
            <x v="43"/>
          </reference>
          <reference field="6" count="1" selected="0">
            <x v="221"/>
          </reference>
          <reference field="9" count="1" selected="0">
            <x v="0"/>
          </reference>
          <reference field="18" count="1" selected="0">
            <x v="138"/>
          </reference>
          <reference field="19" count="1" selected="0">
            <x v="166"/>
          </reference>
          <reference field="20" count="1">
            <x v="12"/>
          </reference>
        </references>
      </pivotArea>
    </format>
    <format dxfId="3308">
      <pivotArea dataOnly="0" labelOnly="1" outline="0" fieldPosition="0">
        <references count="7">
          <reference field="2" count="1" selected="0">
            <x v="72"/>
          </reference>
          <reference field="4" count="1" selected="0">
            <x v="43"/>
          </reference>
          <reference field="6" count="1" selected="0">
            <x v="242"/>
          </reference>
          <reference field="9" count="1" selected="0">
            <x v="0"/>
          </reference>
          <reference field="18" count="1" selected="0">
            <x v="138"/>
          </reference>
          <reference field="19" count="1" selected="0">
            <x v="166"/>
          </reference>
          <reference field="20" count="1">
            <x v="12"/>
          </reference>
        </references>
      </pivotArea>
    </format>
    <format dxfId="3309">
      <pivotArea dataOnly="0" labelOnly="1" outline="0" fieldPosition="0">
        <references count="7">
          <reference field="2" count="1" selected="0">
            <x v="72"/>
          </reference>
          <reference field="4" count="1" selected="0">
            <x v="43"/>
          </reference>
          <reference field="6" count="1" selected="0">
            <x v="267"/>
          </reference>
          <reference field="9" count="1" selected="0">
            <x v="0"/>
          </reference>
          <reference field="18" count="1" selected="0">
            <x v="138"/>
          </reference>
          <reference field="19" count="1" selected="0">
            <x v="166"/>
          </reference>
          <reference field="20" count="1">
            <x v="12"/>
          </reference>
        </references>
      </pivotArea>
    </format>
    <format dxfId="3310">
      <pivotArea dataOnly="0" labelOnly="1" outline="0" fieldPosition="0">
        <references count="7">
          <reference field="2" count="1" selected="0">
            <x v="72"/>
          </reference>
          <reference field="4" count="1" selected="0">
            <x v="43"/>
          </reference>
          <reference field="6" count="1" selected="0">
            <x v="365"/>
          </reference>
          <reference field="9" count="1" selected="0">
            <x v="0"/>
          </reference>
          <reference field="18" count="1" selected="0">
            <x v="138"/>
          </reference>
          <reference field="19" count="1" selected="0">
            <x v="166"/>
          </reference>
          <reference field="20" count="1">
            <x v="12"/>
          </reference>
        </references>
      </pivotArea>
    </format>
    <format dxfId="3311">
      <pivotArea dataOnly="0" labelOnly="1" outline="0" fieldPosition="0">
        <references count="7">
          <reference field="2" count="1" selected="0">
            <x v="72"/>
          </reference>
          <reference field="4" count="1" selected="0">
            <x v="43"/>
          </reference>
          <reference field="6" count="1" selected="0">
            <x v="500"/>
          </reference>
          <reference field="9" count="1" selected="0">
            <x v="0"/>
          </reference>
          <reference field="18" count="1" selected="0">
            <x v="138"/>
          </reference>
          <reference field="19" count="1" selected="0">
            <x v="166"/>
          </reference>
          <reference field="20" count="1">
            <x v="12"/>
          </reference>
        </references>
      </pivotArea>
    </format>
    <format dxfId="3312">
      <pivotArea dataOnly="0" labelOnly="1" outline="0" fieldPosition="0">
        <references count="7">
          <reference field="2" count="1" selected="0">
            <x v="72"/>
          </reference>
          <reference field="4" count="1" selected="0">
            <x v="43"/>
          </reference>
          <reference field="6" count="1" selected="0">
            <x v="501"/>
          </reference>
          <reference field="9" count="1" selected="0">
            <x v="0"/>
          </reference>
          <reference field="18" count="1" selected="0">
            <x v="138"/>
          </reference>
          <reference field="19" count="1" selected="0">
            <x v="166"/>
          </reference>
          <reference field="20" count="1">
            <x v="12"/>
          </reference>
        </references>
      </pivotArea>
    </format>
    <format dxfId="3313">
      <pivotArea dataOnly="0" labelOnly="1" outline="0" fieldPosition="0">
        <references count="7">
          <reference field="2" count="1" selected="0">
            <x v="72"/>
          </reference>
          <reference field="4" count="1" selected="0">
            <x v="43"/>
          </reference>
          <reference field="6" count="1" selected="0">
            <x v="591"/>
          </reference>
          <reference field="9" count="1" selected="0">
            <x v="0"/>
          </reference>
          <reference field="18" count="1" selected="0">
            <x v="138"/>
          </reference>
          <reference field="19" count="1" selected="0">
            <x v="166"/>
          </reference>
          <reference field="20" count="1">
            <x v="12"/>
          </reference>
        </references>
      </pivotArea>
    </format>
    <format dxfId="3314">
      <pivotArea dataOnly="0" labelOnly="1" outline="0" fieldPosition="0">
        <references count="7">
          <reference field="2" count="1" selected="0">
            <x v="72"/>
          </reference>
          <reference field="4" count="1" selected="0">
            <x v="43"/>
          </reference>
          <reference field="6" count="1" selected="0">
            <x v="719"/>
          </reference>
          <reference field="9" count="1" selected="0">
            <x v="0"/>
          </reference>
          <reference field="18" count="1" selected="0">
            <x v="138"/>
          </reference>
          <reference field="19" count="1" selected="0">
            <x v="166"/>
          </reference>
          <reference field="20" count="1">
            <x v="12"/>
          </reference>
        </references>
      </pivotArea>
    </format>
    <format dxfId="3315">
      <pivotArea dataOnly="0" labelOnly="1" outline="0" fieldPosition="0">
        <references count="7">
          <reference field="2" count="1" selected="0">
            <x v="72"/>
          </reference>
          <reference field="4" count="1" selected="0">
            <x v="43"/>
          </reference>
          <reference field="6" count="1" selected="0">
            <x v="743"/>
          </reference>
          <reference field="9" count="1" selected="0">
            <x v="0"/>
          </reference>
          <reference field="18" count="1" selected="0">
            <x v="138"/>
          </reference>
          <reference field="19" count="1" selected="0">
            <x v="166"/>
          </reference>
          <reference field="20" count="1">
            <x v="12"/>
          </reference>
        </references>
      </pivotArea>
    </format>
    <format dxfId="3316">
      <pivotArea dataOnly="0" labelOnly="1" outline="0" fieldPosition="0">
        <references count="7">
          <reference field="2" count="1" selected="0">
            <x v="72"/>
          </reference>
          <reference field="4" count="1" selected="0">
            <x v="43"/>
          </reference>
          <reference field="6" count="1" selected="0">
            <x v="744"/>
          </reference>
          <reference field="9" count="1" selected="0">
            <x v="0"/>
          </reference>
          <reference field="18" count="1" selected="0">
            <x v="138"/>
          </reference>
          <reference field="19" count="1" selected="0">
            <x v="166"/>
          </reference>
          <reference field="20" count="1">
            <x v="12"/>
          </reference>
        </references>
      </pivotArea>
    </format>
    <format dxfId="3317">
      <pivotArea dataOnly="0" labelOnly="1" outline="0" fieldPosition="0">
        <references count="7">
          <reference field="2" count="1" selected="0">
            <x v="55"/>
          </reference>
          <reference field="4" count="1" selected="0">
            <x v="44"/>
          </reference>
          <reference field="6" count="1" selected="0">
            <x v="1"/>
          </reference>
          <reference field="9" count="1" selected="0">
            <x v="0"/>
          </reference>
          <reference field="18" count="1" selected="0">
            <x v="132"/>
          </reference>
          <reference field="19" count="1" selected="0">
            <x v="64"/>
          </reference>
          <reference field="20" count="1">
            <x v="54"/>
          </reference>
        </references>
      </pivotArea>
    </format>
    <format dxfId="3318">
      <pivotArea dataOnly="0" labelOnly="1" outline="0" fieldPosition="0">
        <references count="7">
          <reference field="2" count="1" selected="0">
            <x v="55"/>
          </reference>
          <reference field="4" count="1" selected="0">
            <x v="44"/>
          </reference>
          <reference field="6" count="1" selected="0">
            <x v="50"/>
          </reference>
          <reference field="9" count="1" selected="0">
            <x v="0"/>
          </reference>
          <reference field="18" count="1" selected="0">
            <x v="196"/>
          </reference>
          <reference field="19" count="1" selected="0">
            <x v="65"/>
          </reference>
          <reference field="20" count="1">
            <x v="54"/>
          </reference>
        </references>
      </pivotArea>
    </format>
    <format dxfId="3319">
      <pivotArea dataOnly="0" labelOnly="1" outline="0" fieldPosition="0">
        <references count="7">
          <reference field="2" count="1" selected="0">
            <x v="55"/>
          </reference>
          <reference field="4" count="1" selected="0">
            <x v="44"/>
          </reference>
          <reference field="6" count="1" selected="0">
            <x v="125"/>
          </reference>
          <reference field="9" count="1" selected="0">
            <x v="0"/>
          </reference>
          <reference field="18" count="1" selected="0">
            <x v="112"/>
          </reference>
          <reference field="19" count="1" selected="0">
            <x v="63"/>
          </reference>
          <reference field="20" count="1">
            <x v="54"/>
          </reference>
        </references>
      </pivotArea>
    </format>
    <format dxfId="3320">
      <pivotArea dataOnly="0" labelOnly="1" outline="0" fieldPosition="0">
        <references count="7">
          <reference field="2" count="1" selected="0">
            <x v="55"/>
          </reference>
          <reference field="4" count="1" selected="0">
            <x v="44"/>
          </reference>
          <reference field="6" count="1" selected="0">
            <x v="196"/>
          </reference>
          <reference field="9" count="1" selected="0">
            <x v="0"/>
          </reference>
          <reference field="18" count="1" selected="0">
            <x v="112"/>
          </reference>
          <reference field="19" count="1" selected="0">
            <x v="63"/>
          </reference>
          <reference field="20" count="1">
            <x v="54"/>
          </reference>
        </references>
      </pivotArea>
    </format>
    <format dxfId="3321">
      <pivotArea dataOnly="0" labelOnly="1" outline="0" fieldPosition="0">
        <references count="7">
          <reference field="2" count="1" selected="0">
            <x v="55"/>
          </reference>
          <reference field="4" count="1" selected="0">
            <x v="44"/>
          </reference>
          <reference field="6" count="1" selected="0">
            <x v="242"/>
          </reference>
          <reference field="9" count="1" selected="0">
            <x v="0"/>
          </reference>
          <reference field="18" count="1" selected="0">
            <x v="205"/>
          </reference>
          <reference field="19" count="1" selected="0">
            <x v="62"/>
          </reference>
          <reference field="20" count="1">
            <x v="54"/>
          </reference>
        </references>
      </pivotArea>
    </format>
    <format dxfId="3322">
      <pivotArea dataOnly="0" labelOnly="1" outline="0" fieldPosition="0">
        <references count="7">
          <reference field="2" count="1" selected="0">
            <x v="55"/>
          </reference>
          <reference field="4" count="1" selected="0">
            <x v="44"/>
          </reference>
          <reference field="6" count="1" selected="0">
            <x v="268"/>
          </reference>
          <reference field="9" count="1" selected="0">
            <x v="0"/>
          </reference>
          <reference field="18" count="1" selected="0">
            <x v="132"/>
          </reference>
          <reference field="19" count="1" selected="0">
            <x v="64"/>
          </reference>
          <reference field="20" count="1">
            <x v="54"/>
          </reference>
        </references>
      </pivotArea>
    </format>
    <format dxfId="3323">
      <pivotArea dataOnly="0" labelOnly="1" outline="0" fieldPosition="0">
        <references count="7">
          <reference field="2" count="1" selected="0">
            <x v="89"/>
          </reference>
          <reference field="4" count="1" selected="0">
            <x v="44"/>
          </reference>
          <reference field="6" count="1" selected="0">
            <x v="323"/>
          </reference>
          <reference field="9" count="1" selected="0">
            <x v="0"/>
          </reference>
          <reference field="18" count="1" selected="0">
            <x v="193"/>
          </reference>
          <reference field="19" count="1" selected="0">
            <x v="53"/>
          </reference>
          <reference field="20" count="1">
            <x v="92"/>
          </reference>
        </references>
      </pivotArea>
    </format>
    <format dxfId="3324">
      <pivotArea dataOnly="0" labelOnly="1" outline="0" fieldPosition="0">
        <references count="7">
          <reference field="2" count="1" selected="0">
            <x v="89"/>
          </reference>
          <reference field="4" count="1" selected="0">
            <x v="44"/>
          </reference>
          <reference field="6" count="1" selected="0">
            <x v="328"/>
          </reference>
          <reference field="9" count="1" selected="0">
            <x v="0"/>
          </reference>
          <reference field="18" count="1" selected="0">
            <x v="193"/>
          </reference>
          <reference field="19" count="1" selected="0">
            <x v="53"/>
          </reference>
          <reference field="20" count="1">
            <x v="92"/>
          </reference>
        </references>
      </pivotArea>
    </format>
    <format dxfId="3325">
      <pivotArea dataOnly="0" labelOnly="1" outline="0" fieldPosition="0">
        <references count="7">
          <reference field="2" count="1" selected="0">
            <x v="89"/>
          </reference>
          <reference field="4" count="1" selected="0">
            <x v="44"/>
          </reference>
          <reference field="6" count="1" selected="0">
            <x v="349"/>
          </reference>
          <reference field="9" count="1" selected="0">
            <x v="0"/>
          </reference>
          <reference field="18" count="1" selected="0">
            <x v="193"/>
          </reference>
          <reference field="19" count="1" selected="0">
            <x v="53"/>
          </reference>
          <reference field="20" count="1">
            <x v="92"/>
          </reference>
        </references>
      </pivotArea>
    </format>
    <format dxfId="3326">
      <pivotArea dataOnly="0" labelOnly="1" outline="0" fieldPosition="0">
        <references count="7">
          <reference field="2" count="1" selected="0">
            <x v="89"/>
          </reference>
          <reference field="4" count="1" selected="0">
            <x v="44"/>
          </reference>
          <reference field="6" count="1" selected="0">
            <x v="353"/>
          </reference>
          <reference field="9" count="1" selected="0">
            <x v="0"/>
          </reference>
          <reference field="18" count="1" selected="0">
            <x v="193"/>
          </reference>
          <reference field="19" count="1" selected="0">
            <x v="53"/>
          </reference>
          <reference field="20" count="1">
            <x v="92"/>
          </reference>
        </references>
      </pivotArea>
    </format>
    <format dxfId="3327">
      <pivotArea dataOnly="0" labelOnly="1" outline="0" fieldPosition="0">
        <references count="7">
          <reference field="2" count="1" selected="0">
            <x v="55"/>
          </reference>
          <reference field="4" count="1" selected="0">
            <x v="44"/>
          </reference>
          <reference field="6" count="1" selected="0">
            <x v="354"/>
          </reference>
          <reference field="9" count="1" selected="0">
            <x v="0"/>
          </reference>
          <reference field="18" count="1" selected="0">
            <x v="19"/>
          </reference>
          <reference field="19" count="1" selected="0">
            <x v="60"/>
          </reference>
          <reference field="20" count="1">
            <x v="54"/>
          </reference>
        </references>
      </pivotArea>
    </format>
    <format dxfId="3328">
      <pivotArea dataOnly="0" labelOnly="1" outline="0" fieldPosition="0">
        <references count="7">
          <reference field="2" count="1" selected="0">
            <x v="89"/>
          </reference>
          <reference field="4" count="1" selected="0">
            <x v="44"/>
          </reference>
          <reference field="6" count="1" selected="0">
            <x v="422"/>
          </reference>
          <reference field="9" count="1" selected="0">
            <x v="0"/>
          </reference>
          <reference field="18" count="1" selected="0">
            <x v="193"/>
          </reference>
          <reference field="19" count="1" selected="0">
            <x v="53"/>
          </reference>
          <reference field="20" count="1">
            <x v="92"/>
          </reference>
        </references>
      </pivotArea>
    </format>
    <format dxfId="3329">
      <pivotArea dataOnly="0" labelOnly="1" outline="0" fieldPosition="0">
        <references count="7">
          <reference field="2" count="1" selected="0">
            <x v="89"/>
          </reference>
          <reference field="4" count="1" selected="0">
            <x v="44"/>
          </reference>
          <reference field="6" count="1" selected="0">
            <x v="529"/>
          </reference>
          <reference field="9" count="1" selected="0">
            <x v="0"/>
          </reference>
          <reference field="18" count="1" selected="0">
            <x v="193"/>
          </reference>
          <reference field="19" count="1" selected="0">
            <x v="53"/>
          </reference>
          <reference field="20" count="1">
            <x v="92"/>
          </reference>
        </references>
      </pivotArea>
    </format>
    <format dxfId="3330">
      <pivotArea dataOnly="0" labelOnly="1" outline="0" fieldPosition="0">
        <references count="7">
          <reference field="2" count="1" selected="0">
            <x v="89"/>
          </reference>
          <reference field="4" count="1" selected="0">
            <x v="44"/>
          </reference>
          <reference field="6" count="1" selected="0">
            <x v="678"/>
          </reference>
          <reference field="9" count="1" selected="0">
            <x v="0"/>
          </reference>
          <reference field="18" count="1" selected="0">
            <x v="193"/>
          </reference>
          <reference field="19" count="1" selected="0">
            <x v="53"/>
          </reference>
          <reference field="20" count="1">
            <x v="92"/>
          </reference>
        </references>
      </pivotArea>
    </format>
    <format dxfId="3331">
      <pivotArea dataOnly="0" labelOnly="1" outline="0" fieldPosition="0">
        <references count="7">
          <reference field="2" count="1" selected="0">
            <x v="55"/>
          </reference>
          <reference field="4" count="1" selected="0">
            <x v="44"/>
          </reference>
          <reference field="6" count="1" selected="0">
            <x v="710"/>
          </reference>
          <reference field="9" count="1" selected="0">
            <x v="0"/>
          </reference>
          <reference field="18" count="1" selected="0">
            <x v="52"/>
          </reference>
          <reference field="19" count="1" selected="0">
            <x v="60"/>
          </reference>
          <reference field="20" count="1">
            <x v="54"/>
          </reference>
        </references>
      </pivotArea>
    </format>
    <format dxfId="3332">
      <pivotArea dataOnly="0" labelOnly="1" outline="0" fieldPosition="0">
        <references count="7">
          <reference field="2" count="1" selected="0">
            <x v="55"/>
          </reference>
          <reference field="4" count="1" selected="0">
            <x v="44"/>
          </reference>
          <reference field="6" count="1" selected="0">
            <x v="758"/>
          </reference>
          <reference field="9" count="1" selected="0">
            <x v="0"/>
          </reference>
          <reference field="18" count="1" selected="0">
            <x v="58"/>
          </reference>
          <reference field="19" count="1" selected="0">
            <x v="61"/>
          </reference>
          <reference field="20" count="1">
            <x v="54"/>
          </reference>
        </references>
      </pivotArea>
    </format>
    <format dxfId="3333">
      <pivotArea dataOnly="0" labelOnly="1" outline="0" fieldPosition="0">
        <references count="7">
          <reference field="2" count="1" selected="0">
            <x v="103"/>
          </reference>
          <reference field="4" count="1" selected="0">
            <x v="45"/>
          </reference>
          <reference field="6" count="1" selected="0">
            <x v="1"/>
          </reference>
          <reference field="9" count="1" selected="0">
            <x v="0"/>
          </reference>
          <reference field="18" count="1" selected="0">
            <x v="157"/>
          </reference>
          <reference field="19" count="1" selected="0">
            <x v="148"/>
          </reference>
          <reference field="20" count="1">
            <x v="97"/>
          </reference>
        </references>
      </pivotArea>
    </format>
    <format dxfId="3334">
      <pivotArea dataOnly="0" labelOnly="1" outline="0" fieldPosition="0">
        <references count="7">
          <reference field="2" count="1" selected="0">
            <x v="103"/>
          </reference>
          <reference field="4" count="1" selected="0">
            <x v="45"/>
          </reference>
          <reference field="6" count="1" selected="0">
            <x v="24"/>
          </reference>
          <reference field="9" count="1" selected="0">
            <x v="0"/>
          </reference>
          <reference field="18" count="1" selected="0">
            <x v="164"/>
          </reference>
          <reference field="19" count="1" selected="0">
            <x v="148"/>
          </reference>
          <reference field="20" count="1">
            <x v="97"/>
          </reference>
        </references>
      </pivotArea>
    </format>
    <format dxfId="3335">
      <pivotArea dataOnly="0" labelOnly="1" outline="0" fieldPosition="0">
        <references count="7">
          <reference field="2" count="1" selected="0">
            <x v="89"/>
          </reference>
          <reference field="4" count="1" selected="0">
            <x v="45"/>
          </reference>
          <reference field="6" count="1" selected="0">
            <x v="38"/>
          </reference>
          <reference field="9" count="1" selected="0">
            <x v="1"/>
          </reference>
          <reference field="18" count="1" selected="0">
            <x v="36"/>
          </reference>
          <reference field="19" count="1" selected="0">
            <x v="103"/>
          </reference>
          <reference field="20" count="1">
            <x v="92"/>
          </reference>
        </references>
      </pivotArea>
    </format>
    <format dxfId="3336">
      <pivotArea dataOnly="0" labelOnly="1" outline="0" fieldPosition="0">
        <references count="7">
          <reference field="2" count="1" selected="0">
            <x v="103"/>
          </reference>
          <reference field="4" count="1" selected="0">
            <x v="45"/>
          </reference>
          <reference field="6" count="1" selected="0">
            <x v="38"/>
          </reference>
          <reference field="9" count="1" selected="0">
            <x v="1"/>
          </reference>
          <reference field="18" count="1" selected="0">
            <x v="139"/>
          </reference>
          <reference field="19" count="1" selected="0">
            <x v="148"/>
          </reference>
          <reference field="20" count="1">
            <x v="97"/>
          </reference>
        </references>
      </pivotArea>
    </format>
    <format dxfId="3337">
      <pivotArea dataOnly="0" labelOnly="1" outline="0" fieldPosition="0">
        <references count="7">
          <reference field="2" count="1" selected="0">
            <x v="103"/>
          </reference>
          <reference field="4" count="1" selected="0">
            <x v="45"/>
          </reference>
          <reference field="6" count="1" selected="0">
            <x v="42"/>
          </reference>
          <reference field="9" count="1" selected="0">
            <x v="0"/>
          </reference>
          <reference field="18" count="1" selected="0">
            <x v="157"/>
          </reference>
          <reference field="19" count="1" selected="0">
            <x v="148"/>
          </reference>
          <reference field="20" count="1">
            <x v="97"/>
          </reference>
        </references>
      </pivotArea>
    </format>
    <format dxfId="3338">
      <pivotArea dataOnly="0" labelOnly="1" outline="0" fieldPosition="0">
        <references count="7">
          <reference field="2" count="1" selected="0">
            <x v="89"/>
          </reference>
          <reference field="4" count="1" selected="0">
            <x v="45"/>
          </reference>
          <reference field="6" count="1" selected="0">
            <x v="79"/>
          </reference>
          <reference field="9" count="1" selected="0">
            <x v="0"/>
          </reference>
          <reference field="18" count="1" selected="0">
            <x v="165"/>
          </reference>
          <reference field="19" count="1" selected="0">
            <x v="158"/>
          </reference>
          <reference field="20" count="1">
            <x v="92"/>
          </reference>
        </references>
      </pivotArea>
    </format>
    <format dxfId="3339">
      <pivotArea dataOnly="0" labelOnly="1" outline="0" fieldPosition="0">
        <references count="7">
          <reference field="2" count="1" selected="0">
            <x v="89"/>
          </reference>
          <reference field="4" count="1" selected="0">
            <x v="45"/>
          </reference>
          <reference field="6" count="1" selected="0">
            <x v="85"/>
          </reference>
          <reference field="9" count="1" selected="0">
            <x v="1"/>
          </reference>
          <reference field="18" count="1" selected="0">
            <x v="36"/>
          </reference>
          <reference field="19" count="1" selected="0">
            <x v="103"/>
          </reference>
          <reference field="20" count="1">
            <x v="92"/>
          </reference>
        </references>
      </pivotArea>
    </format>
    <format dxfId="3340">
      <pivotArea dataOnly="0" labelOnly="1" outline="0" fieldPosition="0">
        <references count="7">
          <reference field="2" count="1" selected="0">
            <x v="103"/>
          </reference>
          <reference field="4" count="1" selected="0">
            <x v="45"/>
          </reference>
          <reference field="6" count="1" selected="0">
            <x v="85"/>
          </reference>
          <reference field="9" count="1" selected="0">
            <x v="1"/>
          </reference>
          <reference field="18" count="1" selected="0">
            <x v="157"/>
          </reference>
          <reference field="19" count="1" selected="0">
            <x v="148"/>
          </reference>
          <reference field="20" count="1">
            <x v="97"/>
          </reference>
        </references>
      </pivotArea>
    </format>
    <format dxfId="3341">
      <pivotArea dataOnly="0" labelOnly="1" outline="0" fieldPosition="0">
        <references count="7">
          <reference field="2" count="1" selected="0">
            <x v="103"/>
          </reference>
          <reference field="4" count="1" selected="0">
            <x v="45"/>
          </reference>
          <reference field="6" count="1" selected="0">
            <x v="92"/>
          </reference>
          <reference field="9" count="1" selected="0">
            <x v="0"/>
          </reference>
          <reference field="18" count="1" selected="0">
            <x v="107"/>
          </reference>
          <reference field="19" count="1" selected="0">
            <x v="148"/>
          </reference>
          <reference field="20" count="1">
            <x v="97"/>
          </reference>
        </references>
      </pivotArea>
    </format>
    <format dxfId="3342">
      <pivotArea dataOnly="0" labelOnly="1" outline="0" fieldPosition="0">
        <references count="7">
          <reference field="2" count="1" selected="0">
            <x v="89"/>
          </reference>
          <reference field="4" count="1" selected="0">
            <x v="45"/>
          </reference>
          <reference field="6" count="1" selected="0">
            <x v="101"/>
          </reference>
          <reference field="9" count="1" selected="0">
            <x v="0"/>
          </reference>
          <reference field="18" count="1" selected="0">
            <x v="165"/>
          </reference>
          <reference field="19" count="1" selected="0">
            <x v="158"/>
          </reference>
          <reference field="20" count="1">
            <x v="92"/>
          </reference>
        </references>
      </pivotArea>
    </format>
    <format dxfId="3343">
      <pivotArea dataOnly="0" labelOnly="1" outline="0" fieldPosition="0">
        <references count="7">
          <reference field="2" count="1" selected="0">
            <x v="89"/>
          </reference>
          <reference field="4" count="1" selected="0">
            <x v="45"/>
          </reference>
          <reference field="6" count="1" selected="0">
            <x v="131"/>
          </reference>
          <reference field="9" count="1" selected="0">
            <x v="1"/>
          </reference>
          <reference field="18" count="1" selected="0">
            <x v="36"/>
          </reference>
          <reference field="19" count="1" selected="0">
            <x v="103"/>
          </reference>
          <reference field="20" count="1">
            <x v="92"/>
          </reference>
        </references>
      </pivotArea>
    </format>
    <format dxfId="3344">
      <pivotArea dataOnly="0" labelOnly="1" outline="0" fieldPosition="0">
        <references count="7">
          <reference field="2" count="1" selected="0">
            <x v="103"/>
          </reference>
          <reference field="4" count="1" selected="0">
            <x v="45"/>
          </reference>
          <reference field="6" count="1" selected="0">
            <x v="131"/>
          </reference>
          <reference field="9" count="1" selected="0">
            <x v="1"/>
          </reference>
          <reference field="18" count="1" selected="0">
            <x v="157"/>
          </reference>
          <reference field="19" count="1" selected="0">
            <x v="148"/>
          </reference>
          <reference field="20" count="1">
            <x v="97"/>
          </reference>
        </references>
      </pivotArea>
    </format>
    <format dxfId="3345">
      <pivotArea dataOnly="0" labelOnly="1" outline="0" fieldPosition="0">
        <references count="7">
          <reference field="2" count="1" selected="0">
            <x v="89"/>
          </reference>
          <reference field="4" count="1" selected="0">
            <x v="45"/>
          </reference>
          <reference field="6" count="1" selected="0">
            <x v="134"/>
          </reference>
          <reference field="9" count="1" selected="0">
            <x v="1"/>
          </reference>
          <reference field="18" count="1" selected="0">
            <x v="36"/>
          </reference>
          <reference field="19" count="1" selected="0">
            <x v="103"/>
          </reference>
          <reference field="20" count="1">
            <x v="92"/>
          </reference>
        </references>
      </pivotArea>
    </format>
    <format dxfId="3346">
      <pivotArea dataOnly="0" labelOnly="1" outline="0" fieldPosition="0">
        <references count="7">
          <reference field="2" count="1" selected="0">
            <x v="103"/>
          </reference>
          <reference field="4" count="1" selected="0">
            <x v="45"/>
          </reference>
          <reference field="6" count="1" selected="0">
            <x v="134"/>
          </reference>
          <reference field="9" count="1" selected="0">
            <x v="1"/>
          </reference>
          <reference field="18" count="1" selected="0">
            <x v="178"/>
          </reference>
          <reference field="19" count="1" selected="0">
            <x v="148"/>
          </reference>
          <reference field="20" count="1">
            <x v="97"/>
          </reference>
        </references>
      </pivotArea>
    </format>
    <format dxfId="3347">
      <pivotArea dataOnly="0" labelOnly="1" outline="0" fieldPosition="0">
        <references count="7">
          <reference field="2" count="1" selected="0">
            <x v="89"/>
          </reference>
          <reference field="4" count="1" selected="0">
            <x v="45"/>
          </reference>
          <reference field="6" count="1" selected="0">
            <x v="147"/>
          </reference>
          <reference field="9" count="1" selected="0">
            <x v="0"/>
          </reference>
          <reference field="18" count="1" selected="0">
            <x v="114"/>
          </reference>
          <reference field="19" count="1" selected="0">
            <x v="87"/>
          </reference>
          <reference field="20" count="1">
            <x v="92"/>
          </reference>
        </references>
      </pivotArea>
    </format>
    <format dxfId="3348">
      <pivotArea dataOnly="0" labelOnly="1" outline="0" fieldPosition="0">
        <references count="7">
          <reference field="2" count="1" selected="0">
            <x v="89"/>
          </reference>
          <reference field="4" count="1" selected="0">
            <x v="45"/>
          </reference>
          <reference field="6" count="1" selected="0">
            <x v="161"/>
          </reference>
          <reference field="9" count="1" selected="0">
            <x v="1"/>
          </reference>
          <reference field="18" count="1" selected="0">
            <x v="101"/>
          </reference>
          <reference field="19" count="1" selected="0">
            <x v="103"/>
          </reference>
          <reference field="20" count="1">
            <x v="92"/>
          </reference>
        </references>
      </pivotArea>
    </format>
    <format dxfId="3349">
      <pivotArea dataOnly="0" labelOnly="1" outline="0" fieldPosition="0">
        <references count="7">
          <reference field="2" count="1" selected="0">
            <x v="103"/>
          </reference>
          <reference field="4" count="1" selected="0">
            <x v="45"/>
          </reference>
          <reference field="6" count="1" selected="0">
            <x v="161"/>
          </reference>
          <reference field="9" count="1" selected="0">
            <x v="1"/>
          </reference>
          <reference field="18" count="1" selected="0">
            <x v="157"/>
          </reference>
          <reference field="19" count="1" selected="0">
            <x v="148"/>
          </reference>
          <reference field="20" count="1">
            <x v="97"/>
          </reference>
        </references>
      </pivotArea>
    </format>
    <format dxfId="3350">
      <pivotArea dataOnly="0" labelOnly="1" outline="0" fieldPosition="0">
        <references count="7">
          <reference field="2" count="1" selected="0">
            <x v="89"/>
          </reference>
          <reference field="4" count="1" selected="0">
            <x v="45"/>
          </reference>
          <reference field="6" count="1" selected="0">
            <x v="173"/>
          </reference>
          <reference field="9" count="1" selected="0">
            <x v="0"/>
          </reference>
          <reference field="18" count="1" selected="0">
            <x v="114"/>
          </reference>
          <reference field="19" count="1" selected="0">
            <x v="87"/>
          </reference>
          <reference field="20" count="1">
            <x v="92"/>
          </reference>
        </references>
      </pivotArea>
    </format>
    <format dxfId="3351">
      <pivotArea dataOnly="0" labelOnly="1" outline="0" fieldPosition="0">
        <references count="7">
          <reference field="2" count="1" selected="0">
            <x v="89"/>
          </reference>
          <reference field="4" count="1" selected="0">
            <x v="45"/>
          </reference>
          <reference field="6" count="1" selected="0">
            <x v="193"/>
          </reference>
          <reference field="9" count="1" selected="0">
            <x v="0"/>
          </reference>
          <reference field="18" count="1" selected="0">
            <x v="114"/>
          </reference>
          <reference field="19" count="1" selected="0">
            <x v="87"/>
          </reference>
          <reference field="20" count="1">
            <x v="92"/>
          </reference>
        </references>
      </pivotArea>
    </format>
    <format dxfId="3352">
      <pivotArea dataOnly="0" labelOnly="1" outline="0" fieldPosition="0">
        <references count="7">
          <reference field="2" count="1" selected="0">
            <x v="89"/>
          </reference>
          <reference field="4" count="1" selected="0">
            <x v="45"/>
          </reference>
          <reference field="6" count="1" selected="0">
            <x v="194"/>
          </reference>
          <reference field="9" count="1" selected="0">
            <x v="0"/>
          </reference>
          <reference field="18" count="1" selected="0">
            <x v="165"/>
          </reference>
          <reference field="19" count="1" selected="0">
            <x v="158"/>
          </reference>
          <reference field="20" count="1">
            <x v="92"/>
          </reference>
        </references>
      </pivotArea>
    </format>
    <format dxfId="3353">
      <pivotArea dataOnly="0" labelOnly="1" outline="0" fieldPosition="0">
        <references count="7">
          <reference field="2" count="1" selected="0">
            <x v="89"/>
          </reference>
          <reference field="4" count="1" selected="0">
            <x v="45"/>
          </reference>
          <reference field="6" count="1" selected="0">
            <x v="196"/>
          </reference>
          <reference field="9" count="1" selected="0">
            <x v="1"/>
          </reference>
          <reference field="18" count="1" selected="0">
            <x v="189"/>
          </reference>
          <reference field="19" count="1" selected="0">
            <x v="104"/>
          </reference>
          <reference field="20" count="1">
            <x v="92"/>
          </reference>
        </references>
      </pivotArea>
    </format>
    <format dxfId="3354">
      <pivotArea dataOnly="0" labelOnly="1" outline="0" fieldPosition="0">
        <references count="7">
          <reference field="2" count="1" selected="0">
            <x v="103"/>
          </reference>
          <reference field="4" count="1" selected="0">
            <x v="45"/>
          </reference>
          <reference field="6" count="1" selected="0">
            <x v="196"/>
          </reference>
          <reference field="9" count="1" selected="0">
            <x v="1"/>
          </reference>
          <reference field="18" count="1" selected="0">
            <x v="70"/>
          </reference>
          <reference field="19" count="1" selected="0">
            <x v="148"/>
          </reference>
          <reference field="20" count="1">
            <x v="97"/>
          </reference>
        </references>
      </pivotArea>
    </format>
    <format dxfId="3355">
      <pivotArea dataOnly="0" labelOnly="1" outline="0" fieldPosition="0">
        <references count="7">
          <reference field="2" count="1" selected="0">
            <x v="89"/>
          </reference>
          <reference field="4" count="1" selected="0">
            <x v="45"/>
          </reference>
          <reference field="6" count="1" selected="0">
            <x v="200"/>
          </reference>
          <reference field="9" count="1" selected="0">
            <x v="1"/>
          </reference>
          <reference field="18" count="1" selected="0">
            <x v="37"/>
          </reference>
          <reference field="19" count="1" selected="0">
            <x v="104"/>
          </reference>
          <reference field="20" count="1">
            <x v="92"/>
          </reference>
        </references>
      </pivotArea>
    </format>
    <format dxfId="3356">
      <pivotArea dataOnly="0" labelOnly="1" outline="0" fieldPosition="0">
        <references count="7">
          <reference field="2" count="1" selected="0">
            <x v="103"/>
          </reference>
          <reference field="4" count="1" selected="0">
            <x v="45"/>
          </reference>
          <reference field="6" count="1" selected="0">
            <x v="200"/>
          </reference>
          <reference field="9" count="1" selected="0">
            <x v="1"/>
          </reference>
          <reference field="18" count="1" selected="0">
            <x v="157"/>
          </reference>
          <reference field="19" count="1" selected="0">
            <x v="148"/>
          </reference>
          <reference field="20" count="1">
            <x v="97"/>
          </reference>
        </references>
      </pivotArea>
    </format>
    <format dxfId="3357">
      <pivotArea dataOnly="0" labelOnly="1" outline="0" fieldPosition="0">
        <references count="7">
          <reference field="2" count="1" selected="0">
            <x v="89"/>
          </reference>
          <reference field="4" count="1" selected="0">
            <x v="45"/>
          </reference>
          <reference field="6" count="1" selected="0">
            <x v="208"/>
          </reference>
          <reference field="9" count="1" selected="0">
            <x v="1"/>
          </reference>
          <reference field="18" count="1" selected="0">
            <x v="36"/>
          </reference>
          <reference field="19" count="1" selected="0">
            <x v="103"/>
          </reference>
          <reference field="20" count="1">
            <x v="92"/>
          </reference>
        </references>
      </pivotArea>
    </format>
    <format dxfId="3358">
      <pivotArea dataOnly="0" labelOnly="1" outline="0" fieldPosition="0">
        <references count="7">
          <reference field="2" count="1" selected="0">
            <x v="103"/>
          </reference>
          <reference field="4" count="1" selected="0">
            <x v="45"/>
          </reference>
          <reference field="6" count="1" selected="0">
            <x v="208"/>
          </reference>
          <reference field="9" count="1" selected="0">
            <x v="1"/>
          </reference>
          <reference field="18" count="1" selected="0">
            <x v="97"/>
          </reference>
          <reference field="19" count="1" selected="0">
            <x v="148"/>
          </reference>
          <reference field="20" count="1">
            <x v="97"/>
          </reference>
        </references>
      </pivotArea>
    </format>
    <format dxfId="3359">
      <pivotArea dataOnly="0" labelOnly="1" outline="0" fieldPosition="0">
        <references count="7">
          <reference field="2" count="1" selected="0">
            <x v="103"/>
          </reference>
          <reference field="4" count="1" selected="0">
            <x v="45"/>
          </reference>
          <reference field="6" count="1" selected="0">
            <x v="236"/>
          </reference>
          <reference field="9" count="1" selected="0">
            <x v="0"/>
          </reference>
          <reference field="18" count="1" selected="0">
            <x v="157"/>
          </reference>
          <reference field="19" count="1" selected="0">
            <x v="148"/>
          </reference>
          <reference field="20" count="1">
            <x v="97"/>
          </reference>
        </references>
      </pivotArea>
    </format>
    <format dxfId="3360">
      <pivotArea dataOnly="0" labelOnly="1" outline="0" fieldPosition="0">
        <references count="7">
          <reference field="2" count="1" selected="0">
            <x v="89"/>
          </reference>
          <reference field="4" count="1" selected="0">
            <x v="45"/>
          </reference>
          <reference field="6" count="1" selected="0">
            <x v="238"/>
          </reference>
          <reference field="9" count="1" selected="0">
            <x v="0"/>
          </reference>
          <reference field="18" count="1" selected="0">
            <x v="165"/>
          </reference>
          <reference field="19" count="1" selected="0">
            <x v="158"/>
          </reference>
          <reference field="20" count="1">
            <x v="92"/>
          </reference>
        </references>
      </pivotArea>
    </format>
    <format dxfId="3361">
      <pivotArea dataOnly="0" labelOnly="1" outline="0" fieldPosition="0">
        <references count="7">
          <reference field="2" count="1" selected="0">
            <x v="103"/>
          </reference>
          <reference field="4" count="1" selected="0">
            <x v="45"/>
          </reference>
          <reference field="6" count="1" selected="0">
            <x v="239"/>
          </reference>
          <reference field="9" count="1" selected="0">
            <x v="0"/>
          </reference>
          <reference field="18" count="1" selected="0">
            <x v="157"/>
          </reference>
          <reference field="19" count="1" selected="0">
            <x v="148"/>
          </reference>
          <reference field="20" count="1">
            <x v="97"/>
          </reference>
        </references>
      </pivotArea>
    </format>
    <format dxfId="3362">
      <pivotArea dataOnly="0" labelOnly="1" outline="0" fieldPosition="0">
        <references count="7">
          <reference field="2" count="1" selected="0">
            <x v="103"/>
          </reference>
          <reference field="4" count="1" selected="0">
            <x v="45"/>
          </reference>
          <reference field="6" count="1" selected="0">
            <x v="268"/>
          </reference>
          <reference field="9" count="1" selected="0">
            <x v="0"/>
          </reference>
          <reference field="18" count="1" selected="0">
            <x v="157"/>
          </reference>
          <reference field="19" count="1" selected="0">
            <x v="148"/>
          </reference>
          <reference field="20" count="1">
            <x v="97"/>
          </reference>
        </references>
      </pivotArea>
    </format>
    <format dxfId="3363">
      <pivotArea dataOnly="0" labelOnly="1" outline="0" fieldPosition="0">
        <references count="7">
          <reference field="2" count="1" selected="0">
            <x v="89"/>
          </reference>
          <reference field="4" count="1" selected="0">
            <x v="45"/>
          </reference>
          <reference field="6" count="1" selected="0">
            <x v="269"/>
          </reference>
          <reference field="9" count="1" selected="0">
            <x v="0"/>
          </reference>
          <reference field="18" count="1" selected="0">
            <x v="114"/>
          </reference>
          <reference field="19" count="1" selected="0">
            <x v="87"/>
          </reference>
          <reference field="20" count="1">
            <x v="92"/>
          </reference>
        </references>
      </pivotArea>
    </format>
    <format dxfId="3364">
      <pivotArea dataOnly="0" labelOnly="1" outline="0" fieldPosition="0">
        <references count="7">
          <reference field="2" count="1" selected="0">
            <x v="89"/>
          </reference>
          <reference field="4" count="1" selected="0">
            <x v="45"/>
          </reference>
          <reference field="6" count="1" selected="0">
            <x v="270"/>
          </reference>
          <reference field="9" count="1" selected="0">
            <x v="0"/>
          </reference>
          <reference field="18" count="1" selected="0">
            <x v="165"/>
          </reference>
          <reference field="19" count="1" selected="0">
            <x v="158"/>
          </reference>
          <reference field="20" count="1">
            <x v="92"/>
          </reference>
        </references>
      </pivotArea>
    </format>
    <format dxfId="3365">
      <pivotArea dataOnly="0" labelOnly="1" outline="0" fieldPosition="0">
        <references count="7">
          <reference field="2" count="1" selected="0">
            <x v="89"/>
          </reference>
          <reference field="4" count="1" selected="0">
            <x v="45"/>
          </reference>
          <reference field="6" count="1" selected="0">
            <x v="320"/>
          </reference>
          <reference field="9" count="1" selected="0">
            <x v="0"/>
          </reference>
          <reference field="18" count="1" selected="0">
            <x v="114"/>
          </reference>
          <reference field="19" count="1" selected="0">
            <x v="87"/>
          </reference>
          <reference field="20" count="1">
            <x v="92"/>
          </reference>
        </references>
      </pivotArea>
    </format>
    <format dxfId="3366">
      <pivotArea dataOnly="0" labelOnly="1" outline="0" fieldPosition="0">
        <references count="7">
          <reference field="2" count="1" selected="0">
            <x v="103"/>
          </reference>
          <reference field="4" count="1" selected="0">
            <x v="45"/>
          </reference>
          <reference field="6" count="1" selected="0">
            <x v="322"/>
          </reference>
          <reference field="9" count="1" selected="0">
            <x v="0"/>
          </reference>
          <reference field="18" count="1" selected="0">
            <x v="157"/>
          </reference>
          <reference field="19" count="1" selected="0">
            <x v="148"/>
          </reference>
          <reference field="20" count="1">
            <x v="97"/>
          </reference>
        </references>
      </pivotArea>
    </format>
    <format dxfId="3367">
      <pivotArea dataOnly="0" labelOnly="1" outline="0" fieldPosition="0">
        <references count="7">
          <reference field="2" count="1" selected="0">
            <x v="89"/>
          </reference>
          <reference field="4" count="1" selected="0">
            <x v="45"/>
          </reference>
          <reference field="6" count="1" selected="0">
            <x v="324"/>
          </reference>
          <reference field="9" count="1" selected="0">
            <x v="1"/>
          </reference>
          <reference field="18" count="1" selected="0">
            <x v="37"/>
          </reference>
          <reference field="19" count="1" selected="0">
            <x v="104"/>
          </reference>
          <reference field="20" count="1">
            <x v="92"/>
          </reference>
        </references>
      </pivotArea>
    </format>
    <format dxfId="3368">
      <pivotArea dataOnly="0" labelOnly="1" outline="0" fieldPosition="0">
        <references count="7">
          <reference field="2" count="1" selected="0">
            <x v="103"/>
          </reference>
          <reference field="4" count="1" selected="0">
            <x v="45"/>
          </reference>
          <reference field="6" count="1" selected="0">
            <x v="324"/>
          </reference>
          <reference field="9" count="1" selected="0">
            <x v="1"/>
          </reference>
          <reference field="18" count="1" selected="0">
            <x v="157"/>
          </reference>
          <reference field="19" count="1" selected="0">
            <x v="148"/>
          </reference>
          <reference field="20" count="1">
            <x v="97"/>
          </reference>
        </references>
      </pivotArea>
    </format>
    <format dxfId="3369">
      <pivotArea dataOnly="0" labelOnly="1" outline="0" fieldPosition="0">
        <references count="7">
          <reference field="2" count="1" selected="0">
            <x v="89"/>
          </reference>
          <reference field="4" count="1" selected="0">
            <x v="45"/>
          </reference>
          <reference field="6" count="1" selected="0">
            <x v="328"/>
          </reference>
          <reference field="9" count="1" selected="0">
            <x v="0"/>
          </reference>
          <reference field="18" count="1" selected="0">
            <x v="114"/>
          </reference>
          <reference field="19" count="1" selected="0">
            <x v="87"/>
          </reference>
          <reference field="20" count="1">
            <x v="92"/>
          </reference>
        </references>
      </pivotArea>
    </format>
    <format dxfId="3370">
      <pivotArea dataOnly="0" labelOnly="1" outline="0" fieldPosition="0">
        <references count="7">
          <reference field="2" count="1" selected="0">
            <x v="103"/>
          </reference>
          <reference field="4" count="1" selected="0">
            <x v="45"/>
          </reference>
          <reference field="6" count="1" selected="0">
            <x v="336"/>
          </reference>
          <reference field="9" count="1" selected="0">
            <x v="0"/>
          </reference>
          <reference field="18" count="1" selected="0">
            <x v="157"/>
          </reference>
          <reference field="19" count="1" selected="0">
            <x v="148"/>
          </reference>
          <reference field="20" count="1">
            <x v="97"/>
          </reference>
        </references>
      </pivotArea>
    </format>
    <format dxfId="3371">
      <pivotArea dataOnly="0" labelOnly="1" outline="0" fieldPosition="0">
        <references count="7">
          <reference field="2" count="1" selected="0">
            <x v="89"/>
          </reference>
          <reference field="4" count="1" selected="0">
            <x v="45"/>
          </reference>
          <reference field="6" count="1" selected="0">
            <x v="347"/>
          </reference>
          <reference field="9" count="1" selected="0">
            <x v="0"/>
          </reference>
          <reference field="18" count="1" selected="0">
            <x v="165"/>
          </reference>
          <reference field="19" count="1" selected="0">
            <x v="158"/>
          </reference>
          <reference field="20" count="1">
            <x v="92"/>
          </reference>
        </references>
      </pivotArea>
    </format>
    <format dxfId="3372">
      <pivotArea dataOnly="0" labelOnly="1" outline="0" fieldPosition="0">
        <references count="7">
          <reference field="2" count="1" selected="0">
            <x v="89"/>
          </reference>
          <reference field="4" count="1" selected="0">
            <x v="45"/>
          </reference>
          <reference field="6" count="1" selected="0">
            <x v="358"/>
          </reference>
          <reference field="9" count="1" selected="0">
            <x v="1"/>
          </reference>
          <reference field="18" count="1" selected="0">
            <x v="101"/>
          </reference>
          <reference field="19" count="1" selected="0">
            <x v="103"/>
          </reference>
          <reference field="20" count="1">
            <x v="92"/>
          </reference>
        </references>
      </pivotArea>
    </format>
    <format dxfId="3373">
      <pivotArea dataOnly="0" labelOnly="1" outline="0" fieldPosition="0">
        <references count="7">
          <reference field="2" count="1" selected="0">
            <x v="103"/>
          </reference>
          <reference field="4" count="1" selected="0">
            <x v="45"/>
          </reference>
          <reference field="6" count="1" selected="0">
            <x v="358"/>
          </reference>
          <reference field="9" count="1" selected="0">
            <x v="1"/>
          </reference>
          <reference field="18" count="1" selected="0">
            <x v="157"/>
          </reference>
          <reference field="19" count="1" selected="0">
            <x v="148"/>
          </reference>
          <reference field="20" count="1">
            <x v="97"/>
          </reference>
        </references>
      </pivotArea>
    </format>
    <format dxfId="3374">
      <pivotArea dataOnly="0" labelOnly="1" outline="0" fieldPosition="0">
        <references count="7">
          <reference field="2" count="1" selected="0">
            <x v="89"/>
          </reference>
          <reference field="4" count="1" selected="0">
            <x v="45"/>
          </reference>
          <reference field="6" count="1" selected="0">
            <x v="361"/>
          </reference>
          <reference field="9" count="1" selected="0">
            <x v="0"/>
          </reference>
          <reference field="18" count="1" selected="0">
            <x v="114"/>
          </reference>
          <reference field="19" count="1" selected="0">
            <x v="87"/>
          </reference>
          <reference field="20" count="1">
            <x v="92"/>
          </reference>
        </references>
      </pivotArea>
    </format>
    <format dxfId="3375">
      <pivotArea dataOnly="0" labelOnly="1" outline="0" fieldPosition="0">
        <references count="7">
          <reference field="2" count="1" selected="0">
            <x v="103"/>
          </reference>
          <reference field="4" count="1" selected="0">
            <x v="45"/>
          </reference>
          <reference field="6" count="1" selected="0">
            <x v="369"/>
          </reference>
          <reference field="9" count="1" selected="0">
            <x v="0"/>
          </reference>
          <reference field="18" count="1" selected="0">
            <x v="157"/>
          </reference>
          <reference field="19" count="1" selected="0">
            <x v="148"/>
          </reference>
          <reference field="20" count="1">
            <x v="97"/>
          </reference>
        </references>
      </pivotArea>
    </format>
    <format dxfId="3376">
      <pivotArea dataOnly="0" labelOnly="1" outline="0" fieldPosition="0">
        <references count="7">
          <reference field="2" count="1" selected="0">
            <x v="103"/>
          </reference>
          <reference field="4" count="1" selected="0">
            <x v="45"/>
          </reference>
          <reference field="6" count="1" selected="0">
            <x v="389"/>
          </reference>
          <reference field="9" count="1" selected="0">
            <x v="0"/>
          </reference>
          <reference field="18" count="1" selected="0">
            <x v="157"/>
          </reference>
          <reference field="19" count="1" selected="0">
            <x v="148"/>
          </reference>
          <reference field="20" count="1">
            <x v="97"/>
          </reference>
        </references>
      </pivotArea>
    </format>
    <format dxfId="3377">
      <pivotArea dataOnly="0" labelOnly="1" outline="0" fieldPosition="0">
        <references count="7">
          <reference field="2" count="1" selected="0">
            <x v="89"/>
          </reference>
          <reference field="4" count="1" selected="0">
            <x v="45"/>
          </reference>
          <reference field="6" count="1" selected="0">
            <x v="413"/>
          </reference>
          <reference field="9" count="1" selected="0">
            <x v="0"/>
          </reference>
          <reference field="18" count="1" selected="0">
            <x v="165"/>
          </reference>
          <reference field="19" count="1" selected="0">
            <x v="158"/>
          </reference>
          <reference field="20" count="1">
            <x v="92"/>
          </reference>
        </references>
      </pivotArea>
    </format>
    <format dxfId="3378">
      <pivotArea dataOnly="0" labelOnly="1" outline="0" fieldPosition="0">
        <references count="7">
          <reference field="2" count="1" selected="0">
            <x v="103"/>
          </reference>
          <reference field="4" count="1" selected="0">
            <x v="45"/>
          </reference>
          <reference field="6" count="1" selected="0">
            <x v="414"/>
          </reference>
          <reference field="9" count="1" selected="0">
            <x v="0"/>
          </reference>
          <reference field="18" count="1" selected="0">
            <x v="157"/>
          </reference>
          <reference field="19" count="1" selected="0">
            <x v="148"/>
          </reference>
          <reference field="20" count="1">
            <x v="97"/>
          </reference>
        </references>
      </pivotArea>
    </format>
    <format dxfId="3379">
      <pivotArea dataOnly="0" labelOnly="1" outline="0" fieldPosition="0">
        <references count="7">
          <reference field="2" count="1" selected="0">
            <x v="89"/>
          </reference>
          <reference field="4" count="1" selected="0">
            <x v="45"/>
          </reference>
          <reference field="6" count="1" selected="0">
            <x v="417"/>
          </reference>
          <reference field="9" count="1" selected="0">
            <x v="0"/>
          </reference>
          <reference field="18" count="1" selected="0">
            <x v="165"/>
          </reference>
          <reference field="19" count="1" selected="0">
            <x v="158"/>
          </reference>
          <reference field="20" count="1">
            <x v="92"/>
          </reference>
        </references>
      </pivotArea>
    </format>
    <format dxfId="3380">
      <pivotArea dataOnly="0" labelOnly="1" outline="0" fieldPosition="0">
        <references count="7">
          <reference field="2" count="1" selected="0">
            <x v="89"/>
          </reference>
          <reference field="4" count="1" selected="0">
            <x v="45"/>
          </reference>
          <reference field="6" count="1" selected="0">
            <x v="419"/>
          </reference>
          <reference field="9" count="1" selected="0">
            <x v="0"/>
          </reference>
          <reference field="18" count="1" selected="0">
            <x v="165"/>
          </reference>
          <reference field="19" count="1" selected="0">
            <x v="158"/>
          </reference>
          <reference field="20" count="1">
            <x v="92"/>
          </reference>
        </references>
      </pivotArea>
    </format>
    <format dxfId="3381">
      <pivotArea dataOnly="0" labelOnly="1" outline="0" fieldPosition="0">
        <references count="7">
          <reference field="2" count="1" selected="0">
            <x v="89"/>
          </reference>
          <reference field="4" count="1" selected="0">
            <x v="45"/>
          </reference>
          <reference field="6" count="1" selected="0">
            <x v="438"/>
          </reference>
          <reference field="9" count="1" selected="0">
            <x v="0"/>
          </reference>
          <reference field="18" count="1" selected="0">
            <x v="165"/>
          </reference>
          <reference field="19" count="1" selected="0">
            <x v="158"/>
          </reference>
          <reference field="20" count="1">
            <x v="92"/>
          </reference>
        </references>
      </pivotArea>
    </format>
    <format dxfId="3382">
      <pivotArea dataOnly="0" labelOnly="1" outline="0" fieldPosition="0">
        <references count="7">
          <reference field="2" count="1" selected="0">
            <x v="15"/>
          </reference>
          <reference field="4" count="1" selected="0">
            <x v="45"/>
          </reference>
          <reference field="6" count="1" selected="0">
            <x v="446"/>
          </reference>
          <reference field="9" count="1" selected="0">
            <x v="0"/>
          </reference>
          <reference field="18" count="1" selected="0">
            <x v="144"/>
          </reference>
          <reference field="19" count="1" selected="0">
            <x v="50"/>
          </reference>
          <reference field="20" count="1">
            <x v="19"/>
          </reference>
        </references>
      </pivotArea>
    </format>
    <format dxfId="3383">
      <pivotArea dataOnly="0" labelOnly="1" outline="0" fieldPosition="0">
        <references count="7">
          <reference field="2" count="1" selected="0">
            <x v="89"/>
          </reference>
          <reference field="4" count="1" selected="0">
            <x v="45"/>
          </reference>
          <reference field="6" count="1" selected="0">
            <x v="452"/>
          </reference>
          <reference field="9" count="1" selected="0">
            <x v="1"/>
          </reference>
          <reference field="18" count="1" selected="0">
            <x v="101"/>
          </reference>
          <reference field="19" count="1" selected="0">
            <x v="103"/>
          </reference>
          <reference field="20" count="1">
            <x v="92"/>
          </reference>
        </references>
      </pivotArea>
    </format>
    <format dxfId="3384">
      <pivotArea dataOnly="0" labelOnly="1" outline="0" fieldPosition="0">
        <references count="7">
          <reference field="2" count="1" selected="0">
            <x v="103"/>
          </reference>
          <reference field="4" count="1" selected="0">
            <x v="45"/>
          </reference>
          <reference field="6" count="1" selected="0">
            <x v="452"/>
          </reference>
          <reference field="9" count="1" selected="0">
            <x v="1"/>
          </reference>
          <reference field="18" count="1" selected="0">
            <x v="157"/>
          </reference>
          <reference field="19" count="1" selected="0">
            <x v="148"/>
          </reference>
          <reference field="20" count="1">
            <x v="97"/>
          </reference>
        </references>
      </pivotArea>
    </format>
    <format dxfId="3385">
      <pivotArea dataOnly="0" labelOnly="1" outline="0" fieldPosition="0">
        <references count="7">
          <reference field="2" count="1" selected="0">
            <x v="89"/>
          </reference>
          <reference field="4" count="1" selected="0">
            <x v="45"/>
          </reference>
          <reference field="6" count="1" selected="0">
            <x v="491"/>
          </reference>
          <reference field="9" count="1" selected="0">
            <x v="0"/>
          </reference>
          <reference field="18" count="1" selected="0">
            <x v="165"/>
          </reference>
          <reference field="19" count="1" selected="0">
            <x v="158"/>
          </reference>
          <reference field="20" count="1">
            <x v="92"/>
          </reference>
        </references>
      </pivotArea>
    </format>
    <format dxfId="3386">
      <pivotArea dataOnly="0" labelOnly="1" outline="0" fieldPosition="0">
        <references count="7">
          <reference field="2" count="1" selected="0">
            <x v="103"/>
          </reference>
          <reference field="4" count="1" selected="0">
            <x v="45"/>
          </reference>
          <reference field="6" count="1" selected="0">
            <x v="498"/>
          </reference>
          <reference field="9" count="1" selected="0">
            <x v="0"/>
          </reference>
          <reference field="18" count="1" selected="0">
            <x v="157"/>
          </reference>
          <reference field="19" count="1" selected="0">
            <x v="148"/>
          </reference>
          <reference field="20" count="1">
            <x v="97"/>
          </reference>
        </references>
      </pivotArea>
    </format>
    <format dxfId="3387">
      <pivotArea dataOnly="0" labelOnly="1" outline="0" fieldPosition="0">
        <references count="7">
          <reference field="2" count="1" selected="0">
            <x v="89"/>
          </reference>
          <reference field="4" count="1" selected="0">
            <x v="45"/>
          </reference>
          <reference field="6" count="1" selected="0">
            <x v="506"/>
          </reference>
          <reference field="9" count="1" selected="0">
            <x v="0"/>
          </reference>
          <reference field="18" count="1" selected="0">
            <x v="165"/>
          </reference>
          <reference field="19" count="1" selected="0">
            <x v="158"/>
          </reference>
          <reference field="20" count="1">
            <x v="92"/>
          </reference>
        </references>
      </pivotArea>
    </format>
    <format dxfId="3388">
      <pivotArea dataOnly="0" labelOnly="1" outline="0" fieldPosition="0">
        <references count="7">
          <reference field="2" count="1" selected="0">
            <x v="89"/>
          </reference>
          <reference field="4" count="1" selected="0">
            <x v="45"/>
          </reference>
          <reference field="6" count="1" selected="0">
            <x v="509"/>
          </reference>
          <reference field="9" count="1" selected="0">
            <x v="0"/>
          </reference>
          <reference field="18" count="1" selected="0">
            <x v="165"/>
          </reference>
          <reference field="19" count="1" selected="0">
            <x v="158"/>
          </reference>
          <reference field="20" count="1">
            <x v="92"/>
          </reference>
        </references>
      </pivotArea>
    </format>
    <format dxfId="3389">
      <pivotArea dataOnly="0" labelOnly="1" outline="0" fieldPosition="0">
        <references count="7">
          <reference field="2" count="1" selected="0">
            <x v="89"/>
          </reference>
          <reference field="4" count="1" selected="0">
            <x v="45"/>
          </reference>
          <reference field="6" count="1" selected="0">
            <x v="523"/>
          </reference>
          <reference field="9" count="1" selected="0">
            <x v="1"/>
          </reference>
          <reference field="18" count="1" selected="0">
            <x v="37"/>
          </reference>
          <reference field="19" count="1" selected="0">
            <x v="104"/>
          </reference>
          <reference field="20" count="1">
            <x v="92"/>
          </reference>
        </references>
      </pivotArea>
    </format>
    <format dxfId="3390">
      <pivotArea dataOnly="0" labelOnly="1" outline="0" fieldPosition="0">
        <references count="7">
          <reference field="2" count="1" selected="0">
            <x v="103"/>
          </reference>
          <reference field="4" count="1" selected="0">
            <x v="45"/>
          </reference>
          <reference field="6" count="1" selected="0">
            <x v="523"/>
          </reference>
          <reference field="9" count="1" selected="0">
            <x v="1"/>
          </reference>
          <reference field="18" count="1" selected="0">
            <x v="157"/>
          </reference>
          <reference field="19" count="1" selected="0">
            <x v="148"/>
          </reference>
          <reference field="20" count="1">
            <x v="97"/>
          </reference>
        </references>
      </pivotArea>
    </format>
    <format dxfId="3391">
      <pivotArea dataOnly="0" labelOnly="1" outline="0" fieldPosition="0">
        <references count="7">
          <reference field="2" count="1" selected="0">
            <x v="89"/>
          </reference>
          <reference field="4" count="1" selected="0">
            <x v="45"/>
          </reference>
          <reference field="6" count="1" selected="0">
            <x v="529"/>
          </reference>
          <reference field="9" count="1" selected="0">
            <x v="1"/>
          </reference>
          <reference field="18" count="1" selected="0">
            <x v="67"/>
          </reference>
          <reference field="19" count="1" selected="0">
            <x v="105"/>
          </reference>
          <reference field="20" count="1">
            <x v="92"/>
          </reference>
        </references>
      </pivotArea>
    </format>
    <format dxfId="3392">
      <pivotArea dataOnly="0" labelOnly="1" outline="0" fieldPosition="0">
        <references count="7">
          <reference field="2" count="1" selected="0">
            <x v="103"/>
          </reference>
          <reference field="4" count="1" selected="0">
            <x v="45"/>
          </reference>
          <reference field="6" count="1" selected="0">
            <x v="529"/>
          </reference>
          <reference field="9" count="1" selected="0">
            <x v="1"/>
          </reference>
          <reference field="18" count="1" selected="0">
            <x v="88"/>
          </reference>
          <reference field="19" count="1" selected="0">
            <x v="148"/>
          </reference>
          <reference field="20" count="1">
            <x v="97"/>
          </reference>
        </references>
      </pivotArea>
    </format>
    <format dxfId="3393">
      <pivotArea dataOnly="0" labelOnly="1" outline="0" fieldPosition="0">
        <references count="7">
          <reference field="2" count="1" selected="0">
            <x v="89"/>
          </reference>
          <reference field="4" count="1" selected="0">
            <x v="45"/>
          </reference>
          <reference field="6" count="1" selected="0">
            <x v="542"/>
          </reference>
          <reference field="9" count="1" selected="0">
            <x v="1"/>
          </reference>
          <reference field="18" count="1" selected="0">
            <x v="67"/>
          </reference>
          <reference field="19" count="1" selected="0">
            <x v="105"/>
          </reference>
          <reference field="20" count="1">
            <x v="92"/>
          </reference>
        </references>
      </pivotArea>
    </format>
    <format dxfId="3394">
      <pivotArea dataOnly="0" labelOnly="1" outline="0" fieldPosition="0">
        <references count="7">
          <reference field="2" count="1" selected="0">
            <x v="103"/>
          </reference>
          <reference field="4" count="1" selected="0">
            <x v="45"/>
          </reference>
          <reference field="6" count="1" selected="0">
            <x v="542"/>
          </reference>
          <reference field="9" count="1" selected="0">
            <x v="1"/>
          </reference>
          <reference field="18" count="1" selected="0">
            <x v="156"/>
          </reference>
          <reference field="19" count="1" selected="0">
            <x v="148"/>
          </reference>
          <reference field="20" count="1">
            <x v="97"/>
          </reference>
        </references>
      </pivotArea>
    </format>
    <format dxfId="3395">
      <pivotArea dataOnly="0" labelOnly="1" outline="0" fieldPosition="0">
        <references count="7">
          <reference field="2" count="1" selected="0">
            <x v="103"/>
          </reference>
          <reference field="4" count="1" selected="0">
            <x v="45"/>
          </reference>
          <reference field="6" count="1" selected="0">
            <x v="545"/>
          </reference>
          <reference field="9" count="1" selected="0">
            <x v="0"/>
          </reference>
          <reference field="18" count="1" selected="0">
            <x v="157"/>
          </reference>
          <reference field="19" count="1" selected="0">
            <x v="148"/>
          </reference>
          <reference field="20" count="1">
            <x v="97"/>
          </reference>
        </references>
      </pivotArea>
    </format>
    <format dxfId="3396">
      <pivotArea dataOnly="0" labelOnly="1" outline="0" fieldPosition="0">
        <references count="7">
          <reference field="2" count="1" selected="0">
            <x v="103"/>
          </reference>
          <reference field="4" count="1" selected="0">
            <x v="45"/>
          </reference>
          <reference field="6" count="1" selected="0">
            <x v="553"/>
          </reference>
          <reference field="9" count="1" selected="0">
            <x v="0"/>
          </reference>
          <reference field="18" count="1" selected="0">
            <x v="35"/>
          </reference>
          <reference field="19" count="1" selected="0">
            <x v="148"/>
          </reference>
          <reference field="20" count="1">
            <x v="97"/>
          </reference>
        </references>
      </pivotArea>
    </format>
    <format dxfId="3397">
      <pivotArea dataOnly="0" labelOnly="1" outline="0" fieldPosition="0">
        <references count="7">
          <reference field="2" count="1" selected="0">
            <x v="103"/>
          </reference>
          <reference field="4" count="1" selected="0">
            <x v="45"/>
          </reference>
          <reference field="6" count="1" selected="0">
            <x v="567"/>
          </reference>
          <reference field="9" count="1" selected="0">
            <x v="0"/>
          </reference>
          <reference field="18" count="1" selected="0">
            <x v="157"/>
          </reference>
          <reference field="19" count="1" selected="0">
            <x v="148"/>
          </reference>
          <reference field="20" count="1">
            <x v="97"/>
          </reference>
        </references>
      </pivotArea>
    </format>
    <format dxfId="3398">
      <pivotArea dataOnly="0" labelOnly="1" outline="0" fieldPosition="0">
        <references count="7">
          <reference field="2" count="1" selected="0">
            <x v="89"/>
          </reference>
          <reference field="4" count="1" selected="0">
            <x v="45"/>
          </reference>
          <reference field="6" count="1" selected="0">
            <x v="577"/>
          </reference>
          <reference field="9" count="1" selected="0">
            <x v="0"/>
          </reference>
          <reference field="18" count="1" selected="0">
            <x v="114"/>
          </reference>
          <reference field="19" count="1" selected="0">
            <x v="87"/>
          </reference>
          <reference field="20" count="1">
            <x v="92"/>
          </reference>
        </references>
      </pivotArea>
    </format>
    <format dxfId="3399">
      <pivotArea dataOnly="0" labelOnly="1" outline="0" fieldPosition="0">
        <references count="7">
          <reference field="2" count="1" selected="0">
            <x v="89"/>
          </reference>
          <reference field="4" count="1" selected="0">
            <x v="45"/>
          </reference>
          <reference field="6" count="1" selected="0">
            <x v="588"/>
          </reference>
          <reference field="9" count="1" selected="0">
            <x v="1"/>
          </reference>
          <reference field="18" count="1" selected="0">
            <x v="36"/>
          </reference>
          <reference field="19" count="1" selected="0">
            <x v="103"/>
          </reference>
          <reference field="20" count="1">
            <x v="92"/>
          </reference>
        </references>
      </pivotArea>
    </format>
    <format dxfId="3400">
      <pivotArea dataOnly="0" labelOnly="1" outline="0" fieldPosition="0">
        <references count="7">
          <reference field="2" count="1" selected="0">
            <x v="103"/>
          </reference>
          <reference field="4" count="1" selected="0">
            <x v="45"/>
          </reference>
          <reference field="6" count="1" selected="0">
            <x v="588"/>
          </reference>
          <reference field="9" count="1" selected="0">
            <x v="1"/>
          </reference>
          <reference field="18" count="1" selected="0">
            <x v="2"/>
          </reference>
          <reference field="19" count="1" selected="0">
            <x v="148"/>
          </reference>
          <reference field="20" count="1">
            <x v="97"/>
          </reference>
        </references>
      </pivotArea>
    </format>
    <format dxfId="3401">
      <pivotArea dataOnly="0" labelOnly="1" outline="0" fieldPosition="0">
        <references count="7">
          <reference field="2" count="1" selected="0">
            <x v="89"/>
          </reference>
          <reference field="4" count="1" selected="0">
            <x v="45"/>
          </reference>
          <reference field="6" count="1" selected="0">
            <x v="619"/>
          </reference>
          <reference field="9" count="1" selected="0">
            <x v="0"/>
          </reference>
          <reference field="18" count="1" selected="0">
            <x v="114"/>
          </reference>
          <reference field="19" count="1" selected="0">
            <x v="87"/>
          </reference>
          <reference field="20" count="1">
            <x v="92"/>
          </reference>
        </references>
      </pivotArea>
    </format>
    <format dxfId="3402">
      <pivotArea dataOnly="0" labelOnly="1" outline="0" fieldPosition="0">
        <references count="7">
          <reference field="2" count="1" selected="0">
            <x v="103"/>
          </reference>
          <reference field="4" count="1" selected="0">
            <x v="45"/>
          </reference>
          <reference field="6" count="1" selected="0">
            <x v="621"/>
          </reference>
          <reference field="9" count="1" selected="0">
            <x v="0"/>
          </reference>
          <reference field="18" count="1" selected="0">
            <x v="56"/>
          </reference>
          <reference field="19" count="1" selected="0">
            <x v="148"/>
          </reference>
          <reference field="20" count="1">
            <x v="97"/>
          </reference>
        </references>
      </pivotArea>
    </format>
    <format dxfId="3403">
      <pivotArea dataOnly="0" labelOnly="1" outline="0" fieldPosition="0">
        <references count="7">
          <reference field="2" count="1" selected="0">
            <x v="89"/>
          </reference>
          <reference field="4" count="1" selected="0">
            <x v="45"/>
          </reference>
          <reference field="6" count="1" selected="0">
            <x v="628"/>
          </reference>
          <reference field="9" count="1" selected="0">
            <x v="0"/>
          </reference>
          <reference field="18" count="1" selected="0">
            <x v="165"/>
          </reference>
          <reference field="19" count="1" selected="0">
            <x v="158"/>
          </reference>
          <reference field="20" count="1">
            <x v="92"/>
          </reference>
        </references>
      </pivotArea>
    </format>
    <format dxfId="3404">
      <pivotArea dataOnly="0" labelOnly="1" outline="0" fieldPosition="0">
        <references count="7">
          <reference field="2" count="1" selected="0">
            <x v="89"/>
          </reference>
          <reference field="4" count="1" selected="0">
            <x v="45"/>
          </reference>
          <reference field="6" count="1" selected="0">
            <x v="629"/>
          </reference>
          <reference field="9" count="1" selected="0">
            <x v="0"/>
          </reference>
          <reference field="18" count="1" selected="0">
            <x v="165"/>
          </reference>
          <reference field="19" count="1" selected="0">
            <x v="158"/>
          </reference>
          <reference field="20" count="1">
            <x v="92"/>
          </reference>
        </references>
      </pivotArea>
    </format>
    <format dxfId="3405">
      <pivotArea dataOnly="0" labelOnly="1" outline="0" fieldPosition="0">
        <references count="7">
          <reference field="2" count="1" selected="0">
            <x v="89"/>
          </reference>
          <reference field="4" count="1" selected="0">
            <x v="45"/>
          </reference>
          <reference field="6" count="1" selected="0">
            <x v="645"/>
          </reference>
          <reference field="9" count="1" selected="0">
            <x v="1"/>
          </reference>
          <reference field="18" count="1" selected="0">
            <x v="67"/>
          </reference>
          <reference field="19" count="1" selected="0">
            <x v="105"/>
          </reference>
          <reference field="20" count="1">
            <x v="92"/>
          </reference>
        </references>
      </pivotArea>
    </format>
    <format dxfId="3406">
      <pivotArea dataOnly="0" labelOnly="1" outline="0" fieldPosition="0">
        <references count="7">
          <reference field="2" count="1" selected="0">
            <x v="103"/>
          </reference>
          <reference field="4" count="1" selected="0">
            <x v="45"/>
          </reference>
          <reference field="6" count="1" selected="0">
            <x v="645"/>
          </reference>
          <reference field="9" count="1" selected="0">
            <x v="1"/>
          </reference>
          <reference field="18" count="1" selected="0">
            <x v="88"/>
          </reference>
          <reference field="19" count="1" selected="0">
            <x v="148"/>
          </reference>
          <reference field="20" count="1">
            <x v="97"/>
          </reference>
        </references>
      </pivotArea>
    </format>
    <format dxfId="3407">
      <pivotArea dataOnly="0" labelOnly="1" outline="0" fieldPosition="0">
        <references count="7">
          <reference field="2" count="1" selected="0">
            <x v="103"/>
          </reference>
          <reference field="4" count="1" selected="0">
            <x v="45"/>
          </reference>
          <reference field="6" count="1" selected="0">
            <x v="674"/>
          </reference>
          <reference field="9" count="1" selected="0">
            <x v="0"/>
          </reference>
          <reference field="18" count="1" selected="0">
            <x v="179"/>
          </reference>
          <reference field="19" count="1" selected="0">
            <x v="148"/>
          </reference>
          <reference field="20" count="1">
            <x v="97"/>
          </reference>
        </references>
      </pivotArea>
    </format>
    <format dxfId="3408">
      <pivotArea dataOnly="0" labelOnly="1" outline="0" fieldPosition="0">
        <references count="7">
          <reference field="2" count="1" selected="0">
            <x v="89"/>
          </reference>
          <reference field="4" count="1" selected="0">
            <x v="45"/>
          </reference>
          <reference field="6" count="1" selected="0">
            <x v="688"/>
          </reference>
          <reference field="9" count="1" selected="0">
            <x v="1"/>
          </reference>
          <reference field="18" count="1" selected="0">
            <x v="38"/>
          </reference>
          <reference field="19" count="1" selected="0">
            <x v="103"/>
          </reference>
          <reference field="20" count="1">
            <x v="92"/>
          </reference>
        </references>
      </pivotArea>
    </format>
    <format dxfId="3409">
      <pivotArea dataOnly="0" labelOnly="1" outline="0" fieldPosition="0">
        <references count="7">
          <reference field="2" count="1" selected="0">
            <x v="103"/>
          </reference>
          <reference field="4" count="1" selected="0">
            <x v="45"/>
          </reference>
          <reference field="6" count="1" selected="0">
            <x v="688"/>
          </reference>
          <reference field="9" count="1" selected="0">
            <x v="1"/>
          </reference>
          <reference field="18" count="1" selected="0">
            <x v="157"/>
          </reference>
          <reference field="19" count="1" selected="0">
            <x v="148"/>
          </reference>
          <reference field="20" count="1">
            <x v="97"/>
          </reference>
        </references>
      </pivotArea>
    </format>
    <format dxfId="3410">
      <pivotArea dataOnly="0" labelOnly="1" outline="0" fieldPosition="0">
        <references count="7">
          <reference field="2" count="1" selected="0">
            <x v="89"/>
          </reference>
          <reference field="4" count="1" selected="0">
            <x v="45"/>
          </reference>
          <reference field="6" count="1" selected="0">
            <x v="702"/>
          </reference>
          <reference field="9" count="1" selected="0">
            <x v="1"/>
          </reference>
          <reference field="18" count="1" selected="0">
            <x v="101"/>
          </reference>
          <reference field="19" count="1" selected="0">
            <x v="103"/>
          </reference>
          <reference field="20" count="1">
            <x v="92"/>
          </reference>
        </references>
      </pivotArea>
    </format>
    <format dxfId="3411">
      <pivotArea dataOnly="0" labelOnly="1" outline="0" fieldPosition="0">
        <references count="7">
          <reference field="2" count="1" selected="0">
            <x v="103"/>
          </reference>
          <reference field="4" count="1" selected="0">
            <x v="45"/>
          </reference>
          <reference field="6" count="1" selected="0">
            <x v="702"/>
          </reference>
          <reference field="9" count="1" selected="0">
            <x v="1"/>
          </reference>
          <reference field="18" count="1" selected="0">
            <x v="157"/>
          </reference>
          <reference field="19" count="1" selected="0">
            <x v="148"/>
          </reference>
          <reference field="20" count="1">
            <x v="97"/>
          </reference>
        </references>
      </pivotArea>
    </format>
    <format dxfId="3412">
      <pivotArea dataOnly="0" labelOnly="1" outline="0" fieldPosition="0">
        <references count="7">
          <reference field="2" count="1" selected="0">
            <x v="103"/>
          </reference>
          <reference field="4" count="1" selected="0">
            <x v="45"/>
          </reference>
          <reference field="6" count="1" selected="0">
            <x v="704"/>
          </reference>
          <reference field="9" count="1" selected="0">
            <x v="0"/>
          </reference>
          <reference field="18" count="1" selected="0">
            <x v="157"/>
          </reference>
          <reference field="19" count="1" selected="0">
            <x v="148"/>
          </reference>
          <reference field="20" count="1">
            <x v="97"/>
          </reference>
        </references>
      </pivotArea>
    </format>
    <format dxfId="3413">
      <pivotArea dataOnly="0" labelOnly="1" outline="0" fieldPosition="0">
        <references count="7">
          <reference field="2" count="1" selected="0">
            <x v="103"/>
          </reference>
          <reference field="4" count="1" selected="0">
            <x v="45"/>
          </reference>
          <reference field="6" count="1" selected="0">
            <x v="718"/>
          </reference>
          <reference field="9" count="1" selected="0">
            <x v="0"/>
          </reference>
          <reference field="18" count="1" selected="0">
            <x v="157"/>
          </reference>
          <reference field="19" count="1" selected="0">
            <x v="148"/>
          </reference>
          <reference field="20" count="1">
            <x v="97"/>
          </reference>
        </references>
      </pivotArea>
    </format>
    <format dxfId="3414">
      <pivotArea dataOnly="0" labelOnly="1" outline="0" fieldPosition="0">
        <references count="7">
          <reference field="2" count="1" selected="0">
            <x v="89"/>
          </reference>
          <reference field="4" count="1" selected="0">
            <x v="45"/>
          </reference>
          <reference field="6" count="1" selected="0">
            <x v="719"/>
          </reference>
          <reference field="9" count="1" selected="0">
            <x v="0"/>
          </reference>
          <reference field="18" count="1" selected="0">
            <x v="165"/>
          </reference>
          <reference field="19" count="1" selected="0">
            <x v="158"/>
          </reference>
          <reference field="20" count="1">
            <x v="92"/>
          </reference>
        </references>
      </pivotArea>
    </format>
    <format dxfId="3415">
      <pivotArea dataOnly="0" labelOnly="1" outline="0" fieldPosition="0">
        <references count="7">
          <reference field="2" count="1" selected="0">
            <x v="15"/>
          </reference>
          <reference field="4" count="1" selected="0">
            <x v="45"/>
          </reference>
          <reference field="6" count="1" selected="0">
            <x v="725"/>
          </reference>
          <reference field="9" count="1" selected="0">
            <x v="0"/>
          </reference>
          <reference field="18" count="1" selected="0">
            <x v="207"/>
          </reference>
          <reference field="19" count="1" selected="0">
            <x v="51"/>
          </reference>
          <reference field="20" count="1">
            <x v="19"/>
          </reference>
        </references>
      </pivotArea>
    </format>
    <format dxfId="3416">
      <pivotArea dataOnly="0" labelOnly="1" outline="0" fieldPosition="0">
        <references count="7">
          <reference field="2" count="1" selected="0">
            <x v="89"/>
          </reference>
          <reference field="4" count="1" selected="0">
            <x v="45"/>
          </reference>
          <reference field="6" count="1" selected="0">
            <x v="726"/>
          </reference>
          <reference field="9" count="1" selected="0">
            <x v="0"/>
          </reference>
          <reference field="18" count="1" selected="0">
            <x v="165"/>
          </reference>
          <reference field="19" count="1" selected="0">
            <x v="158"/>
          </reference>
          <reference field="20" count="1">
            <x v="92"/>
          </reference>
        </references>
      </pivotArea>
    </format>
    <format dxfId="3417">
      <pivotArea dataOnly="0" labelOnly="1" outline="0" fieldPosition="0">
        <references count="7">
          <reference field="2" count="1" selected="0">
            <x v="89"/>
          </reference>
          <reference field="4" count="1" selected="0">
            <x v="45"/>
          </reference>
          <reference field="6" count="1" selected="0">
            <x v="727"/>
          </reference>
          <reference field="9" count="1" selected="0">
            <x v="0"/>
          </reference>
          <reference field="18" count="1" selected="0">
            <x v="165"/>
          </reference>
          <reference field="19" count="1" selected="0">
            <x v="158"/>
          </reference>
          <reference field="20" count="1">
            <x v="92"/>
          </reference>
        </references>
      </pivotArea>
    </format>
    <format dxfId="3418">
      <pivotArea dataOnly="0" labelOnly="1" outline="0" fieldPosition="0">
        <references count="7">
          <reference field="2" count="1" selected="0">
            <x v="89"/>
          </reference>
          <reference field="4" count="1" selected="0">
            <x v="45"/>
          </reference>
          <reference field="6" count="1" selected="0">
            <x v="745"/>
          </reference>
          <reference field="9" count="1" selected="0">
            <x v="0"/>
          </reference>
          <reference field="18" count="1" selected="0">
            <x v="165"/>
          </reference>
          <reference field="19" count="1" selected="0">
            <x v="158"/>
          </reference>
          <reference field="20" count="1">
            <x v="92"/>
          </reference>
        </references>
      </pivotArea>
    </format>
    <format dxfId="3419">
      <pivotArea dataOnly="0" labelOnly="1" outline="0" fieldPosition="0">
        <references count="7">
          <reference field="2" count="1" selected="0">
            <x v="103"/>
          </reference>
          <reference field="4" count="1" selected="0">
            <x v="45"/>
          </reference>
          <reference field="6" count="1" selected="0">
            <x v="751"/>
          </reference>
          <reference field="9" count="1" selected="0">
            <x v="0"/>
          </reference>
          <reference field="18" count="1" selected="0">
            <x v="157"/>
          </reference>
          <reference field="19" count="1" selected="0">
            <x v="148"/>
          </reference>
          <reference field="20" count="1">
            <x v="97"/>
          </reference>
        </references>
      </pivotArea>
    </format>
    <format dxfId="3420">
      <pivotArea dataOnly="0" labelOnly="1" outline="0" fieldPosition="0">
        <references count="7">
          <reference field="2" count="1" selected="0">
            <x v="29"/>
          </reference>
          <reference field="4" count="1" selected="0">
            <x v="46"/>
          </reference>
          <reference field="6" count="1" selected="0">
            <x v="35"/>
          </reference>
          <reference field="9" count="1" selected="0">
            <x v="0"/>
          </reference>
          <reference field="18" count="1" selected="0">
            <x v="127"/>
          </reference>
          <reference field="19" count="1" selected="0">
            <x v="29"/>
          </reference>
          <reference field="20" count="1">
            <x v="21"/>
          </reference>
        </references>
      </pivotArea>
    </format>
    <format dxfId="3421">
      <pivotArea dataOnly="0" labelOnly="1" outline="0" fieldPosition="0">
        <references count="7">
          <reference field="2" count="1" selected="0">
            <x v="29"/>
          </reference>
          <reference field="4" count="1" selected="0">
            <x v="46"/>
          </reference>
          <reference field="6" count="1" selected="0">
            <x v="51"/>
          </reference>
          <reference field="9" count="1" selected="0">
            <x v="0"/>
          </reference>
          <reference field="18" count="1" selected="0">
            <x v="108"/>
          </reference>
          <reference field="19" count="1" selected="0">
            <x v="29"/>
          </reference>
          <reference field="20" count="1">
            <x v="21"/>
          </reference>
        </references>
      </pivotArea>
    </format>
    <format dxfId="3422">
      <pivotArea dataOnly="0" labelOnly="1" outline="0" fieldPosition="0">
        <references count="7">
          <reference field="2" count="1" selected="0">
            <x v="29"/>
          </reference>
          <reference field="4" count="1" selected="0">
            <x v="46"/>
          </reference>
          <reference field="6" count="1" selected="0">
            <x v="68"/>
          </reference>
          <reference field="9" count="1" selected="0">
            <x v="0"/>
          </reference>
          <reference field="18" count="1" selected="0">
            <x v="125"/>
          </reference>
          <reference field="19" count="1" selected="0">
            <x v="29"/>
          </reference>
          <reference field="20" count="1">
            <x v="21"/>
          </reference>
        </references>
      </pivotArea>
    </format>
    <format dxfId="3423">
      <pivotArea dataOnly="0" labelOnly="1" outline="0" fieldPosition="0">
        <references count="7">
          <reference field="2" count="1" selected="0">
            <x v="29"/>
          </reference>
          <reference field="4" count="1" selected="0">
            <x v="46"/>
          </reference>
          <reference field="6" count="1" selected="0">
            <x v="77"/>
          </reference>
          <reference field="9" count="1" selected="0">
            <x v="0"/>
          </reference>
          <reference field="18" count="1" selected="0">
            <x v="133"/>
          </reference>
          <reference field="19" count="1" selected="0">
            <x v="29"/>
          </reference>
          <reference field="20" count="1">
            <x v="21"/>
          </reference>
        </references>
      </pivotArea>
    </format>
    <format dxfId="3424">
      <pivotArea dataOnly="0" labelOnly="1" outline="0" fieldPosition="0">
        <references count="7">
          <reference field="2" count="1" selected="0">
            <x v="29"/>
          </reference>
          <reference field="4" count="1" selected="0">
            <x v="46"/>
          </reference>
          <reference field="6" count="1" selected="0">
            <x v="100"/>
          </reference>
          <reference field="9" count="1" selected="0">
            <x v="0"/>
          </reference>
          <reference field="18" count="1" selected="0">
            <x v="45"/>
          </reference>
          <reference field="19" count="1" selected="0">
            <x v="29"/>
          </reference>
          <reference field="20" count="1">
            <x v="21"/>
          </reference>
        </references>
      </pivotArea>
    </format>
    <format dxfId="3425">
      <pivotArea dataOnly="0" labelOnly="1" outline="0" fieldPosition="0">
        <references count="7">
          <reference field="2" count="1" selected="0">
            <x v="29"/>
          </reference>
          <reference field="4" count="1" selected="0">
            <x v="46"/>
          </reference>
          <reference field="6" count="1" selected="0">
            <x v="192"/>
          </reference>
          <reference field="9" count="1" selected="0">
            <x v="0"/>
          </reference>
          <reference field="18" count="1" selected="0">
            <x v="129"/>
          </reference>
          <reference field="19" count="1" selected="0">
            <x v="29"/>
          </reference>
          <reference field="20" count="1">
            <x v="21"/>
          </reference>
        </references>
      </pivotArea>
    </format>
    <format dxfId="3426">
      <pivotArea dataOnly="0" labelOnly="1" outline="0" fieldPosition="0">
        <references count="7">
          <reference field="2" count="1" selected="0">
            <x v="29"/>
          </reference>
          <reference field="4" count="1" selected="0">
            <x v="46"/>
          </reference>
          <reference field="6" count="1" selected="0">
            <x v="258"/>
          </reference>
          <reference field="9" count="1" selected="0">
            <x v="0"/>
          </reference>
          <reference field="18" count="1" selected="0">
            <x v="126"/>
          </reference>
          <reference field="19" count="1" selected="0">
            <x v="29"/>
          </reference>
          <reference field="20" count="1">
            <x v="21"/>
          </reference>
        </references>
      </pivotArea>
    </format>
    <format dxfId="3427">
      <pivotArea dataOnly="0" labelOnly="1" outline="0" fieldPosition="0">
        <references count="7">
          <reference field="2" count="1" selected="0">
            <x v="29"/>
          </reference>
          <reference field="4" count="1" selected="0">
            <x v="46"/>
          </reference>
          <reference field="6" count="1" selected="0">
            <x v="268"/>
          </reference>
          <reference field="9" count="1" selected="0">
            <x v="0"/>
          </reference>
          <reference field="18" count="1" selected="0">
            <x v="95"/>
          </reference>
          <reference field="19" count="1" selected="0">
            <x v="29"/>
          </reference>
          <reference field="20" count="1">
            <x v="21"/>
          </reference>
        </references>
      </pivotArea>
    </format>
    <format dxfId="3428">
      <pivotArea dataOnly="0" labelOnly="1" outline="0" fieldPosition="0">
        <references count="7">
          <reference field="2" count="1" selected="0">
            <x v="29"/>
          </reference>
          <reference field="4" count="1" selected="0">
            <x v="46"/>
          </reference>
          <reference field="6" count="1" selected="0">
            <x v="271"/>
          </reference>
          <reference field="9" count="1" selected="0">
            <x v="0"/>
          </reference>
          <reference field="18" count="1" selected="0">
            <x v="83"/>
          </reference>
          <reference field="19" count="1" selected="0">
            <x v="29"/>
          </reference>
          <reference field="20" count="1">
            <x v="21"/>
          </reference>
        </references>
      </pivotArea>
    </format>
    <format dxfId="3429">
      <pivotArea dataOnly="0" labelOnly="1" outline="0" fieldPosition="0">
        <references count="7">
          <reference field="2" count="1" selected="0">
            <x v="29"/>
          </reference>
          <reference field="4" count="1" selected="0">
            <x v="46"/>
          </reference>
          <reference field="6" count="1" selected="0">
            <x v="282"/>
          </reference>
          <reference field="9" count="1" selected="0">
            <x v="0"/>
          </reference>
          <reference field="18" count="1" selected="0">
            <x v="5"/>
          </reference>
          <reference field="19" count="1" selected="0">
            <x v="29"/>
          </reference>
          <reference field="20" count="1">
            <x v="21"/>
          </reference>
        </references>
      </pivotArea>
    </format>
    <format dxfId="3430">
      <pivotArea dataOnly="0" labelOnly="1" outline="0" fieldPosition="0">
        <references count="7">
          <reference field="2" count="1" selected="0">
            <x v="29"/>
          </reference>
          <reference field="4" count="1" selected="0">
            <x v="46"/>
          </reference>
          <reference field="6" count="1" selected="0">
            <x v="284"/>
          </reference>
          <reference field="9" count="1" selected="0">
            <x v="0"/>
          </reference>
          <reference field="18" count="1" selected="0">
            <x v="133"/>
          </reference>
          <reference field="19" count="1" selected="0">
            <x v="29"/>
          </reference>
          <reference field="20" count="1">
            <x v="21"/>
          </reference>
        </references>
      </pivotArea>
    </format>
    <format dxfId="3431">
      <pivotArea dataOnly="0" labelOnly="1" outline="0" fieldPosition="0">
        <references count="7">
          <reference field="2" count="1" selected="0">
            <x v="29"/>
          </reference>
          <reference field="4" count="1" selected="0">
            <x v="46"/>
          </reference>
          <reference field="6" count="1" selected="0">
            <x v="289"/>
          </reference>
          <reference field="9" count="1" selected="0">
            <x v="0"/>
          </reference>
          <reference field="18" count="1" selected="0">
            <x v="96"/>
          </reference>
          <reference field="19" count="1" selected="0">
            <x v="29"/>
          </reference>
          <reference field="20" count="1">
            <x v="21"/>
          </reference>
        </references>
      </pivotArea>
    </format>
    <format dxfId="3432">
      <pivotArea dataOnly="0" labelOnly="1" outline="0" fieldPosition="0">
        <references count="7">
          <reference field="2" count="1" selected="0">
            <x v="29"/>
          </reference>
          <reference field="4" count="1" selected="0">
            <x v="46"/>
          </reference>
          <reference field="6" count="1" selected="0">
            <x v="294"/>
          </reference>
          <reference field="9" count="1" selected="0">
            <x v="0"/>
          </reference>
          <reference field="18" count="1" selected="0">
            <x v="127"/>
          </reference>
          <reference field="19" count="1" selected="0">
            <x v="29"/>
          </reference>
          <reference field="20" count="1">
            <x v="21"/>
          </reference>
        </references>
      </pivotArea>
    </format>
    <format dxfId="3433">
      <pivotArea dataOnly="0" labelOnly="1" outline="0" fieldPosition="0">
        <references count="7">
          <reference field="2" count="1" selected="0">
            <x v="29"/>
          </reference>
          <reference field="4" count="1" selected="0">
            <x v="46"/>
          </reference>
          <reference field="6" count="1" selected="0">
            <x v="328"/>
          </reference>
          <reference field="9" count="1" selected="0">
            <x v="0"/>
          </reference>
          <reference field="18" count="1" selected="0">
            <x v="108"/>
          </reference>
          <reference field="19" count="1" selected="0">
            <x v="29"/>
          </reference>
          <reference field="20" count="1">
            <x v="21"/>
          </reference>
        </references>
      </pivotArea>
    </format>
    <format dxfId="3434">
      <pivotArea dataOnly="0" labelOnly="1" outline="0" fieldPosition="0">
        <references count="7">
          <reference field="2" count="1" selected="0">
            <x v="29"/>
          </reference>
          <reference field="4" count="1" selected="0">
            <x v="46"/>
          </reference>
          <reference field="6" count="1" selected="0">
            <x v="383"/>
          </reference>
          <reference field="9" count="1" selected="0">
            <x v="0"/>
          </reference>
          <reference field="18" count="1" selected="0">
            <x v="127"/>
          </reference>
          <reference field="19" count="1" selected="0">
            <x v="29"/>
          </reference>
          <reference field="20" count="1">
            <x v="21"/>
          </reference>
        </references>
      </pivotArea>
    </format>
    <format dxfId="3435">
      <pivotArea dataOnly="0" labelOnly="1" outline="0" fieldPosition="0">
        <references count="7">
          <reference field="2" count="1" selected="0">
            <x v="29"/>
          </reference>
          <reference field="4" count="1" selected="0">
            <x v="46"/>
          </reference>
          <reference field="6" count="1" selected="0">
            <x v="418"/>
          </reference>
          <reference field="9" count="1" selected="0">
            <x v="0"/>
          </reference>
          <reference field="18" count="1" selected="0">
            <x v="127"/>
          </reference>
          <reference field="19" count="1" selected="0">
            <x v="29"/>
          </reference>
          <reference field="20" count="1">
            <x v="21"/>
          </reference>
        </references>
      </pivotArea>
    </format>
    <format dxfId="3436">
      <pivotArea dataOnly="0" labelOnly="1" outline="0" fieldPosition="0">
        <references count="7">
          <reference field="2" count="1" selected="0">
            <x v="29"/>
          </reference>
          <reference field="4" count="1" selected="0">
            <x v="46"/>
          </reference>
          <reference field="6" count="1" selected="0">
            <x v="420"/>
          </reference>
          <reference field="9" count="1" selected="0">
            <x v="0"/>
          </reference>
          <reference field="18" count="1" selected="0">
            <x v="49"/>
          </reference>
          <reference field="19" count="1" selected="0">
            <x v="29"/>
          </reference>
          <reference field="20" count="1">
            <x v="21"/>
          </reference>
        </references>
      </pivotArea>
    </format>
    <format dxfId="3437">
      <pivotArea dataOnly="0" labelOnly="1" outline="0" fieldPosition="0">
        <references count="7">
          <reference field="2" count="1" selected="0">
            <x v="29"/>
          </reference>
          <reference field="4" count="1" selected="0">
            <x v="46"/>
          </reference>
          <reference field="6" count="1" selected="0">
            <x v="447"/>
          </reference>
          <reference field="9" count="1" selected="0">
            <x v="0"/>
          </reference>
          <reference field="18" count="1" selected="0">
            <x v="5"/>
          </reference>
          <reference field="19" count="1" selected="0">
            <x v="29"/>
          </reference>
          <reference field="20" count="1">
            <x v="21"/>
          </reference>
        </references>
      </pivotArea>
    </format>
    <format dxfId="3438">
      <pivotArea dataOnly="0" labelOnly="1" outline="0" fieldPosition="0">
        <references count="7">
          <reference field="2" count="1" selected="0">
            <x v="29"/>
          </reference>
          <reference field="4" count="1" selected="0">
            <x v="46"/>
          </reference>
          <reference field="6" count="1" selected="0">
            <x v="451"/>
          </reference>
          <reference field="9" count="1" selected="0">
            <x v="0"/>
          </reference>
          <reference field="18" count="1" selected="0">
            <x v="127"/>
          </reference>
          <reference field="19" count="1" selected="0">
            <x v="29"/>
          </reference>
          <reference field="20" count="1">
            <x v="21"/>
          </reference>
        </references>
      </pivotArea>
    </format>
    <format dxfId="3439">
      <pivotArea dataOnly="0" labelOnly="1" outline="0" fieldPosition="0">
        <references count="7">
          <reference field="2" count="1" selected="0">
            <x v="29"/>
          </reference>
          <reference field="4" count="1" selected="0">
            <x v="46"/>
          </reference>
          <reference field="6" count="1" selected="0">
            <x v="452"/>
          </reference>
          <reference field="9" count="1" selected="0">
            <x v="0"/>
          </reference>
          <reference field="18" count="1" selected="0">
            <x v="83"/>
          </reference>
          <reference field="19" count="1" selected="0">
            <x v="29"/>
          </reference>
          <reference field="20" count="1">
            <x v="21"/>
          </reference>
        </references>
      </pivotArea>
    </format>
    <format dxfId="3440">
      <pivotArea dataOnly="0" labelOnly="1" outline="0" fieldPosition="0">
        <references count="7">
          <reference field="2" count="1" selected="0">
            <x v="29"/>
          </reference>
          <reference field="4" count="1" selected="0">
            <x v="46"/>
          </reference>
          <reference field="6" count="1" selected="0">
            <x v="457"/>
          </reference>
          <reference field="9" count="1" selected="0">
            <x v="0"/>
          </reference>
          <reference field="18" count="1" selected="0">
            <x v="108"/>
          </reference>
          <reference field="19" count="1" selected="0">
            <x v="29"/>
          </reference>
          <reference field="20" count="1">
            <x v="21"/>
          </reference>
        </references>
      </pivotArea>
    </format>
    <format dxfId="3441">
      <pivotArea dataOnly="0" labelOnly="1" outline="0" fieldPosition="0">
        <references count="7">
          <reference field="2" count="1" selected="0">
            <x v="29"/>
          </reference>
          <reference field="4" count="1" selected="0">
            <x v="46"/>
          </reference>
          <reference field="6" count="1" selected="0">
            <x v="492"/>
          </reference>
          <reference field="9" count="1" selected="0">
            <x v="0"/>
          </reference>
          <reference field="18" count="1" selected="0">
            <x v="49"/>
          </reference>
          <reference field="19" count="1" selected="0">
            <x v="29"/>
          </reference>
          <reference field="20" count="1">
            <x v="21"/>
          </reference>
        </references>
      </pivotArea>
    </format>
    <format dxfId="3442">
      <pivotArea dataOnly="0" labelOnly="1" outline="0" fieldPosition="0">
        <references count="7">
          <reference field="2" count="1" selected="0">
            <x v="29"/>
          </reference>
          <reference field="4" count="1" selected="0">
            <x v="46"/>
          </reference>
          <reference field="6" count="1" selected="0">
            <x v="521"/>
          </reference>
          <reference field="9" count="1" selected="0">
            <x v="0"/>
          </reference>
          <reference field="18" count="1" selected="0">
            <x v="94"/>
          </reference>
          <reference field="19" count="1" selected="0">
            <x v="29"/>
          </reference>
          <reference field="20" count="1">
            <x v="21"/>
          </reference>
        </references>
      </pivotArea>
    </format>
    <format dxfId="3443">
      <pivotArea dataOnly="0" labelOnly="1" outline="0" fieldPosition="0">
        <references count="7">
          <reference field="2" count="1" selected="0">
            <x v="29"/>
          </reference>
          <reference field="4" count="1" selected="0">
            <x v="46"/>
          </reference>
          <reference field="6" count="1" selected="0">
            <x v="538"/>
          </reference>
          <reference field="9" count="1" selected="0">
            <x v="0"/>
          </reference>
          <reference field="18" count="1" selected="0">
            <x v="45"/>
          </reference>
          <reference field="19" count="1" selected="0">
            <x v="29"/>
          </reference>
          <reference field="20" count="1">
            <x v="21"/>
          </reference>
        </references>
      </pivotArea>
    </format>
    <format dxfId="3444">
      <pivotArea dataOnly="0" labelOnly="1" outline="0" fieldPosition="0">
        <references count="7">
          <reference field="2" count="1" selected="0">
            <x v="29"/>
          </reference>
          <reference field="4" count="1" selected="0">
            <x v="46"/>
          </reference>
          <reference field="6" count="1" selected="0">
            <x v="540"/>
          </reference>
          <reference field="9" count="1" selected="0">
            <x v="0"/>
          </reference>
          <reference field="18" count="1" selected="0">
            <x v="130"/>
          </reference>
          <reference field="19" count="1" selected="0">
            <x v="29"/>
          </reference>
          <reference field="20" count="1">
            <x v="21"/>
          </reference>
        </references>
      </pivotArea>
    </format>
    <format dxfId="3445">
      <pivotArea dataOnly="0" labelOnly="1" outline="0" fieldPosition="0">
        <references count="7">
          <reference field="2" count="1" selected="0">
            <x v="29"/>
          </reference>
          <reference field="4" count="1" selected="0">
            <x v="46"/>
          </reference>
          <reference field="6" count="1" selected="0">
            <x v="552"/>
          </reference>
          <reference field="9" count="1" selected="0">
            <x v="0"/>
          </reference>
          <reference field="18" count="1" selected="0">
            <x v="47"/>
          </reference>
          <reference field="19" count="1" selected="0">
            <x v="29"/>
          </reference>
          <reference field="20" count="1">
            <x v="21"/>
          </reference>
        </references>
      </pivotArea>
    </format>
    <format dxfId="3446">
      <pivotArea dataOnly="0" labelOnly="1" outline="0" fieldPosition="0">
        <references count="7">
          <reference field="2" count="1" selected="0">
            <x v="29"/>
          </reference>
          <reference field="4" count="1" selected="0">
            <x v="46"/>
          </reference>
          <reference field="6" count="1" selected="0">
            <x v="562"/>
          </reference>
          <reference field="9" count="1" selected="0">
            <x v="0"/>
          </reference>
          <reference field="18" count="1" selected="0">
            <x v="128"/>
          </reference>
          <reference field="19" count="1" selected="0">
            <x v="29"/>
          </reference>
          <reference field="20" count="1">
            <x v="21"/>
          </reference>
        </references>
      </pivotArea>
    </format>
    <format dxfId="3447">
      <pivotArea dataOnly="0" labelOnly="1" outline="0" fieldPosition="0">
        <references count="7">
          <reference field="2" count="1" selected="0">
            <x v="29"/>
          </reference>
          <reference field="4" count="1" selected="0">
            <x v="46"/>
          </reference>
          <reference field="6" count="1" selected="0">
            <x v="571"/>
          </reference>
          <reference field="9" count="1" selected="0">
            <x v="0"/>
          </reference>
          <reference field="18" count="1" selected="0">
            <x v="129"/>
          </reference>
          <reference field="19" count="1" selected="0">
            <x v="29"/>
          </reference>
          <reference field="20" count="1">
            <x v="21"/>
          </reference>
        </references>
      </pivotArea>
    </format>
    <format dxfId="3448">
      <pivotArea dataOnly="0" labelOnly="1" outline="0" fieldPosition="0">
        <references count="7">
          <reference field="2" count="1" selected="0">
            <x v="29"/>
          </reference>
          <reference field="4" count="1" selected="0">
            <x v="46"/>
          </reference>
          <reference field="6" count="1" selected="0">
            <x v="674"/>
          </reference>
          <reference field="9" count="1" selected="0">
            <x v="0"/>
          </reference>
          <reference field="18" count="1" selected="0">
            <x v="127"/>
          </reference>
          <reference field="19" count="1" selected="0">
            <x v="29"/>
          </reference>
          <reference field="20" count="1">
            <x v="21"/>
          </reference>
        </references>
      </pivotArea>
    </format>
    <format dxfId="3449">
      <pivotArea dataOnly="0" labelOnly="1" outline="0" fieldPosition="0">
        <references count="7">
          <reference field="2" count="1" selected="0">
            <x v="29"/>
          </reference>
          <reference field="4" count="1" selected="0">
            <x v="46"/>
          </reference>
          <reference field="6" count="1" selected="0">
            <x v="690"/>
          </reference>
          <reference field="9" count="1" selected="0">
            <x v="0"/>
          </reference>
          <reference field="18" count="1" selected="0">
            <x v="128"/>
          </reference>
          <reference field="19" count="1" selected="0">
            <x v="29"/>
          </reference>
          <reference field="20" count="1">
            <x v="21"/>
          </reference>
        </references>
      </pivotArea>
    </format>
    <format dxfId="3450">
      <pivotArea dataOnly="0" labelOnly="1" outline="0" fieldPosition="0">
        <references count="7">
          <reference field="2" count="1" selected="0">
            <x v="29"/>
          </reference>
          <reference field="4" count="1" selected="0">
            <x v="46"/>
          </reference>
          <reference field="6" count="1" selected="0">
            <x v="693"/>
          </reference>
          <reference field="9" count="1" selected="0">
            <x v="0"/>
          </reference>
          <reference field="18" count="1" selected="0">
            <x v="48"/>
          </reference>
          <reference field="19" count="1" selected="0">
            <x v="29"/>
          </reference>
          <reference field="20" count="1">
            <x v="21"/>
          </reference>
        </references>
      </pivotArea>
    </format>
    <format dxfId="3451">
      <pivotArea dataOnly="0" labelOnly="1" outline="0" fieldPosition="0">
        <references count="7">
          <reference field="2" count="1" selected="0">
            <x v="29"/>
          </reference>
          <reference field="4" count="1" selected="0">
            <x v="46"/>
          </reference>
          <reference field="6" count="1" selected="0">
            <x v="695"/>
          </reference>
          <reference field="9" count="1" selected="0">
            <x v="0"/>
          </reference>
          <reference field="18" count="1" selected="0">
            <x v="127"/>
          </reference>
          <reference field="19" count="1" selected="0">
            <x v="29"/>
          </reference>
          <reference field="20" count="1">
            <x v="21"/>
          </reference>
        </references>
      </pivotArea>
    </format>
    <format dxfId="3452">
      <pivotArea dataOnly="0" labelOnly="1" outline="0" fieldPosition="0">
        <references count="7">
          <reference field="2" count="1" selected="0">
            <x v="29"/>
          </reference>
          <reference field="4" count="1" selected="0">
            <x v="46"/>
          </reference>
          <reference field="6" count="1" selected="0">
            <x v="729"/>
          </reference>
          <reference field="9" count="1" selected="0">
            <x v="0"/>
          </reference>
          <reference field="18" count="1" selected="0">
            <x v="125"/>
          </reference>
          <reference field="19" count="1" selected="0">
            <x v="29"/>
          </reference>
          <reference field="20" count="1">
            <x v="21"/>
          </reference>
        </references>
      </pivotArea>
    </format>
    <format dxfId="3453">
      <pivotArea dataOnly="0" labelOnly="1" outline="0" fieldPosition="0">
        <references count="7">
          <reference field="2" count="1" selected="0">
            <x v="29"/>
          </reference>
          <reference field="4" count="1" selected="0">
            <x v="46"/>
          </reference>
          <reference field="6" count="1" selected="0">
            <x v="736"/>
          </reference>
          <reference field="9" count="1" selected="0">
            <x v="0"/>
          </reference>
          <reference field="18" count="1" selected="0">
            <x v="48"/>
          </reference>
          <reference field="19" count="1" selected="0">
            <x v="29"/>
          </reference>
          <reference field="20" count="1">
            <x v="21"/>
          </reference>
        </references>
      </pivotArea>
    </format>
    <format dxfId="3454">
      <pivotArea dataOnly="0" labelOnly="1" outline="0" fieldPosition="0">
        <references count="7">
          <reference field="2" count="1" selected="0">
            <x v="29"/>
          </reference>
          <reference field="4" count="1" selected="0">
            <x v="46"/>
          </reference>
          <reference field="6" count="1" selected="0">
            <x v="748"/>
          </reference>
          <reference field="9" count="1" selected="0">
            <x v="0"/>
          </reference>
          <reference field="18" count="1" selected="0">
            <x v="45"/>
          </reference>
          <reference field="19" count="1" selected="0">
            <x v="29"/>
          </reference>
          <reference field="20" count="1">
            <x v="21"/>
          </reference>
        </references>
      </pivotArea>
    </format>
    <format dxfId="3455">
      <pivotArea dataOnly="0" labelOnly="1" outline="0" fieldPosition="0">
        <references count="7">
          <reference field="2" count="1" selected="0">
            <x v="29"/>
          </reference>
          <reference field="4" count="1" selected="0">
            <x v="46"/>
          </reference>
          <reference field="6" count="1" selected="0">
            <x v="751"/>
          </reference>
          <reference field="9" count="1" selected="0">
            <x v="0"/>
          </reference>
          <reference field="18" count="1" selected="0">
            <x v="45"/>
          </reference>
          <reference field="19" count="1" selected="0">
            <x v="29"/>
          </reference>
          <reference field="20" count="1">
            <x v="21"/>
          </reference>
        </references>
      </pivotArea>
    </format>
    <format dxfId="3456">
      <pivotArea dataOnly="0" labelOnly="1" outline="0" fieldPosition="0">
        <references count="7">
          <reference field="2" count="1" selected="0">
            <x v="104"/>
          </reference>
          <reference field="4" count="1" selected="0">
            <x v="47"/>
          </reference>
          <reference field="6" count="1" selected="0">
            <x v="766"/>
          </reference>
          <reference field="9" count="1" selected="0">
            <x v="5"/>
          </reference>
          <reference field="18" count="1" selected="0">
            <x v="230"/>
          </reference>
          <reference field="19" count="1" selected="0">
            <x v="171"/>
          </reference>
          <reference field="20" count="1">
            <x v="106"/>
          </reference>
        </references>
      </pivotArea>
    </format>
    <format dxfId="3457">
      <pivotArea type="all" dataOnly="0" outline="0" fieldPosition="0"/>
    </format>
    <format dxfId="3458">
      <pivotArea field="9" type="button" dataOnly="0" labelOnly="1" outline="0" axis="axisRow" fieldPosition="2"/>
    </format>
    <format dxfId="3459">
      <pivotArea field="18" type="button" dataOnly="0" labelOnly="1" outline="0" axis="axisRow" fieldPosition="5"/>
    </format>
    <format dxfId="3460">
      <pivotArea field="19" type="button" dataOnly="0" labelOnly="1" outline="0" axis="axisRow" fieldPosition="4"/>
    </format>
    <format dxfId="3461">
      <pivotArea dataOnly="0" labelOnly="1" outline="0" fieldPosition="0">
        <references count="1">
          <reference field="4" count="0"/>
        </references>
      </pivotArea>
    </format>
    <format dxfId="3462">
      <pivotArea dataOnly="0" labelOnly="1" grandRow="1" outline="0" fieldPosition="0"/>
    </format>
    <format dxfId="3463">
      <pivotArea dataOnly="0" labelOnly="1" outline="0" fieldPosition="0">
        <references count="2">
          <reference field="4" count="1" selected="0">
            <x v="0"/>
          </reference>
          <reference field="6" count="9">
            <x v="29"/>
            <x v="86"/>
            <x v="214"/>
            <x v="328"/>
            <x v="378"/>
            <x v="399"/>
            <x v="405"/>
            <x v="454"/>
            <x v="589"/>
          </reference>
        </references>
      </pivotArea>
    </format>
    <format dxfId="3464">
      <pivotArea dataOnly="0" labelOnly="1" outline="0" fieldPosition="0">
        <references count="2">
          <reference field="4" count="1" selected="0">
            <x v="1"/>
          </reference>
          <reference field="6" count="2">
            <x v="164"/>
            <x v="558"/>
          </reference>
        </references>
      </pivotArea>
    </format>
    <format dxfId="3465">
      <pivotArea dataOnly="0" labelOnly="1" outline="0" fieldPosition="0">
        <references count="2">
          <reference field="4" count="1" selected="0">
            <x v="2"/>
          </reference>
          <reference field="6" count="4">
            <x v="142"/>
            <x v="415"/>
            <x v="531"/>
            <x v="761"/>
          </reference>
        </references>
      </pivotArea>
    </format>
    <format dxfId="3466">
      <pivotArea dataOnly="0" labelOnly="1" outline="0" fieldPosition="0">
        <references count="2">
          <reference field="4" count="1" selected="0">
            <x v="3"/>
          </reference>
          <reference field="6" count="36">
            <x v="3"/>
            <x v="11"/>
            <x v="95"/>
            <x v="97"/>
            <x v="149"/>
            <x v="152"/>
            <x v="248"/>
            <x v="318"/>
            <x v="346"/>
            <x v="352"/>
            <x v="396"/>
            <x v="406"/>
            <x v="416"/>
            <x v="453"/>
            <x v="469"/>
            <x v="472"/>
            <x v="500"/>
            <x v="536"/>
            <x v="572"/>
            <x v="594"/>
            <x v="600"/>
            <x v="601"/>
            <x v="602"/>
            <x v="603"/>
            <x v="605"/>
            <x v="607"/>
            <x v="608"/>
            <x v="612"/>
            <x v="613"/>
            <x v="614"/>
            <x v="636"/>
            <x v="653"/>
            <x v="668"/>
            <x v="691"/>
            <x v="701"/>
            <x v="765"/>
          </reference>
        </references>
      </pivotArea>
    </format>
    <format dxfId="3467">
      <pivotArea dataOnly="0" labelOnly="1" outline="0" fieldPosition="0">
        <references count="2">
          <reference field="4" count="1" selected="0">
            <x v="4"/>
          </reference>
          <reference field="6" count="10">
            <x v="1"/>
            <x v="18"/>
            <x v="64"/>
            <x v="78"/>
            <x v="185"/>
            <x v="196"/>
            <x v="210"/>
            <x v="328"/>
            <x v="371"/>
            <x v="730"/>
          </reference>
        </references>
      </pivotArea>
    </format>
    <format dxfId="3468">
      <pivotArea dataOnly="0" labelOnly="1" outline="0" fieldPosition="0">
        <references count="2">
          <reference field="4" count="1" selected="0">
            <x v="5"/>
          </reference>
          <reference field="6" count="8">
            <x v="225"/>
            <x v="295"/>
            <x v="391"/>
            <x v="441"/>
            <x v="475"/>
            <x v="477"/>
            <x v="681"/>
            <x v="743"/>
          </reference>
        </references>
      </pivotArea>
    </format>
    <format dxfId="3469">
      <pivotArea dataOnly="0" labelOnly="1" outline="0" fieldPosition="0">
        <references count="2">
          <reference field="4" count="1" selected="0">
            <x v="6"/>
          </reference>
          <reference field="6" count="1">
            <x v="191"/>
          </reference>
        </references>
      </pivotArea>
    </format>
    <format dxfId="3470">
      <pivotArea dataOnly="0" labelOnly="1" outline="0" fieldPosition="0">
        <references count="2">
          <reference field="4" count="1" selected="0">
            <x v="7"/>
          </reference>
          <reference field="6" count="3">
            <x v="343"/>
            <x v="473"/>
            <x v="667"/>
          </reference>
        </references>
      </pivotArea>
    </format>
    <format dxfId="3471">
      <pivotArea dataOnly="0" labelOnly="1" outline="0" fieldPosition="0">
        <references count="2">
          <reference field="4" count="1" selected="0">
            <x v="8"/>
          </reference>
          <reference field="6" count="18">
            <x v="73"/>
            <x v="203"/>
            <x v="220"/>
            <x v="287"/>
            <x v="304"/>
            <x v="305"/>
            <x v="307"/>
            <x v="412"/>
            <x v="493"/>
            <x v="500"/>
            <x v="503"/>
            <x v="515"/>
            <x v="532"/>
            <x v="542"/>
            <x v="616"/>
            <x v="617"/>
            <x v="626"/>
            <x v="666"/>
          </reference>
        </references>
      </pivotArea>
    </format>
    <format dxfId="3472">
      <pivotArea dataOnly="0" labelOnly="1" outline="0" fieldPosition="0">
        <references count="2">
          <reference field="4" count="1" selected="0">
            <x v="9"/>
          </reference>
          <reference field="6" count="24">
            <x v="32"/>
            <x v="40"/>
            <x v="55"/>
            <x v="109"/>
            <x v="123"/>
            <x v="137"/>
            <x v="141"/>
            <x v="159"/>
            <x v="163"/>
            <x v="182"/>
            <x v="196"/>
            <x v="237"/>
            <x v="249"/>
            <x v="262"/>
            <x v="279"/>
            <x v="286"/>
            <x v="303"/>
            <x v="312"/>
            <x v="373"/>
            <x v="464"/>
            <x v="516"/>
            <x v="517"/>
            <x v="542"/>
            <x v="579"/>
          </reference>
        </references>
      </pivotArea>
    </format>
    <format dxfId="3473">
      <pivotArea dataOnly="0" labelOnly="1" outline="0" fieldPosition="0">
        <references count="2">
          <reference field="4" count="1" selected="0">
            <x v="10"/>
          </reference>
          <reference field="6" count="5">
            <x v="297"/>
            <x v="309"/>
            <x v="339"/>
            <x v="340"/>
            <x v="424"/>
          </reference>
        </references>
      </pivotArea>
    </format>
    <format dxfId="3474">
      <pivotArea dataOnly="0" labelOnly="1" outline="0" fieldPosition="0">
        <references count="2">
          <reference field="4" count="1" selected="0">
            <x v="11"/>
          </reference>
          <reference field="6" count="50">
            <x v="0"/>
            <x v="1"/>
            <x v="5"/>
            <x v="17"/>
            <x v="27"/>
            <x v="50"/>
            <x v="57"/>
            <x v="61"/>
            <x v="72"/>
            <x v="81"/>
            <x v="84"/>
            <x v="94"/>
            <x v="100"/>
            <x v="109"/>
            <x v="113"/>
            <x v="116"/>
            <x v="118"/>
            <x v="126"/>
            <x v="130"/>
            <x v="135"/>
            <x v="136"/>
            <x v="137"/>
            <x v="161"/>
            <x v="172"/>
            <x v="177"/>
            <x v="180"/>
            <x v="183"/>
            <x v="186"/>
            <x v="189"/>
            <x v="198"/>
            <x v="215"/>
            <x v="230"/>
            <x v="237"/>
            <x v="242"/>
            <x v="247"/>
            <x v="272"/>
            <x v="277"/>
            <x v="278"/>
            <x v="280"/>
            <x v="284"/>
            <x v="288"/>
            <x v="294"/>
            <x v="303"/>
            <x v="313"/>
            <x v="315"/>
            <x v="317"/>
            <x v="320"/>
            <x v="324"/>
            <x v="326"/>
            <x v="328"/>
          </reference>
        </references>
      </pivotArea>
    </format>
    <format dxfId="3475">
      <pivotArea dataOnly="0" labelOnly="1" outline="0" fieldPosition="0">
        <references count="2">
          <reference field="4" count="1" selected="0">
            <x v="11"/>
          </reference>
          <reference field="6" count="46">
            <x v="332"/>
            <x v="334"/>
            <x v="345"/>
            <x v="357"/>
            <x v="378"/>
            <x v="390"/>
            <x v="398"/>
            <x v="400"/>
            <x v="403"/>
            <x v="407"/>
            <x v="409"/>
            <x v="418"/>
            <x v="420"/>
            <x v="445"/>
            <x v="449"/>
            <x v="450"/>
            <x v="452"/>
            <x v="454"/>
            <x v="489"/>
            <x v="503"/>
            <x v="510"/>
            <x v="511"/>
            <x v="539"/>
            <x v="540"/>
            <x v="542"/>
            <x v="548"/>
            <x v="550"/>
            <x v="570"/>
            <x v="593"/>
            <x v="630"/>
            <x v="634"/>
            <x v="660"/>
            <x v="671"/>
            <x v="674"/>
            <x v="694"/>
            <x v="698"/>
            <x v="713"/>
            <x v="715"/>
            <x v="719"/>
            <x v="728"/>
            <x v="729"/>
            <x v="745"/>
            <x v="746"/>
            <x v="752"/>
            <x v="755"/>
            <x v="756"/>
          </reference>
        </references>
      </pivotArea>
    </format>
    <format dxfId="3476">
      <pivotArea dataOnly="0" labelOnly="1" outline="0" fieldPosition="0">
        <references count="2">
          <reference field="4" count="1" selected="0">
            <x v="12"/>
          </reference>
          <reference field="6" count="5">
            <x v="61"/>
            <x v="153"/>
            <x v="363"/>
            <x v="429"/>
            <x v="745"/>
          </reference>
        </references>
      </pivotArea>
    </format>
    <format dxfId="3477">
      <pivotArea dataOnly="0" labelOnly="1" outline="0" fieldPosition="0">
        <references count="2">
          <reference field="4" count="1" selected="0">
            <x v="13"/>
          </reference>
          <reference field="6" count="35">
            <x v="1"/>
            <x v="10"/>
            <x v="39"/>
            <x v="58"/>
            <x v="61"/>
            <x v="79"/>
            <x v="176"/>
            <x v="179"/>
            <x v="183"/>
            <x v="197"/>
            <x v="242"/>
            <x v="257"/>
            <x v="272"/>
            <x v="280"/>
            <x v="284"/>
            <x v="300"/>
            <x v="326"/>
            <x v="327"/>
            <x v="332"/>
            <x v="356"/>
            <x v="363"/>
            <x v="370"/>
            <x v="407"/>
            <x v="418"/>
            <x v="452"/>
            <x v="457"/>
            <x v="524"/>
            <x v="530"/>
            <x v="546"/>
            <x v="562"/>
            <x v="630"/>
            <x v="640"/>
            <x v="699"/>
            <x v="716"/>
            <x v="731"/>
          </reference>
        </references>
      </pivotArea>
    </format>
    <format dxfId="3478">
      <pivotArea dataOnly="0" labelOnly="1" outline="0" fieldPosition="0">
        <references count="2">
          <reference field="4" count="1" selected="0">
            <x v="14"/>
          </reference>
          <reference field="6" count="1">
            <x v="625"/>
          </reference>
        </references>
      </pivotArea>
    </format>
    <format dxfId="3479">
      <pivotArea dataOnly="0" labelOnly="1" outline="0" fieldPosition="0">
        <references count="2">
          <reference field="4" count="1" selected="0">
            <x v="15"/>
          </reference>
          <reference field="6" count="50">
            <x v="12"/>
            <x v="41"/>
            <x v="47"/>
            <x v="61"/>
            <x v="65"/>
            <x v="66"/>
            <x v="67"/>
            <x v="71"/>
            <x v="98"/>
            <x v="110"/>
            <x v="134"/>
            <x v="136"/>
            <x v="212"/>
            <x v="222"/>
            <x v="230"/>
            <x v="235"/>
            <x v="237"/>
            <x v="242"/>
            <x v="253"/>
            <x v="274"/>
            <x v="291"/>
            <x v="324"/>
            <x v="331"/>
            <x v="332"/>
            <x v="344"/>
            <x v="355"/>
            <x v="356"/>
            <x v="372"/>
            <x v="374"/>
            <x v="378"/>
            <x v="380"/>
            <x v="381"/>
            <x v="389"/>
            <x v="407"/>
            <x v="408"/>
            <x v="421"/>
            <x v="422"/>
            <x v="427"/>
            <x v="437"/>
            <x v="439"/>
            <x v="454"/>
            <x v="457"/>
            <x v="481"/>
            <x v="507"/>
            <x v="524"/>
            <x v="530"/>
            <x v="549"/>
            <x v="558"/>
            <x v="578"/>
            <x v="586"/>
          </reference>
        </references>
      </pivotArea>
    </format>
    <format dxfId="3480">
      <pivotArea dataOnly="0" labelOnly="1" outline="0" fieldPosition="0">
        <references count="2">
          <reference field="4" count="1" selected="0">
            <x v="15"/>
          </reference>
          <reference field="6" count="5">
            <x v="623"/>
            <x v="728"/>
            <x v="739"/>
            <x v="750"/>
            <x v="753"/>
          </reference>
        </references>
      </pivotArea>
    </format>
    <format dxfId="3481">
      <pivotArea dataOnly="0" labelOnly="1" outline="0" fieldPosition="0">
        <references count="2">
          <reference field="4" count="1" selected="0">
            <x v="16"/>
          </reference>
          <reference field="6" count="23">
            <x v="22"/>
            <x v="25"/>
            <x v="31"/>
            <x v="151"/>
            <x v="204"/>
            <x v="205"/>
            <x v="330"/>
            <x v="362"/>
            <x v="393"/>
            <x v="502"/>
            <x v="537"/>
            <x v="541"/>
            <x v="642"/>
            <x v="643"/>
            <x v="646"/>
            <x v="647"/>
            <x v="648"/>
            <x v="651"/>
            <x v="672"/>
            <x v="675"/>
            <x v="720"/>
            <x v="732"/>
            <x v="733"/>
          </reference>
        </references>
      </pivotArea>
    </format>
    <format dxfId="3482">
      <pivotArea dataOnly="0" labelOnly="1" outline="0" fieldPosition="0">
        <references count="2">
          <reference field="4" count="1" selected="0">
            <x v="17"/>
          </reference>
          <reference field="6" count="14">
            <x v="37"/>
            <x v="52"/>
            <x v="74"/>
            <x v="199"/>
            <x v="221"/>
            <x v="242"/>
            <x v="281"/>
            <x v="282"/>
            <x v="441"/>
            <x v="468"/>
            <x v="485"/>
            <x v="539"/>
            <x v="663"/>
            <x v="754"/>
          </reference>
        </references>
      </pivotArea>
    </format>
    <format dxfId="3483">
      <pivotArea dataOnly="0" labelOnly="1" outline="0" fieldPosition="0">
        <references count="2">
          <reference field="4" count="1" selected="0">
            <x v="18"/>
          </reference>
          <reference field="6" count="25">
            <x v="7"/>
            <x v="15"/>
            <x v="33"/>
            <x v="34"/>
            <x v="102"/>
            <x v="108"/>
            <x v="109"/>
            <x v="115"/>
            <x v="121"/>
            <x v="195"/>
            <x v="243"/>
            <x v="254"/>
            <x v="290"/>
            <x v="313"/>
            <x v="343"/>
            <x v="454"/>
            <x v="554"/>
            <x v="555"/>
            <x v="559"/>
            <x v="637"/>
            <x v="650"/>
            <x v="670"/>
            <x v="719"/>
            <x v="740"/>
            <x v="754"/>
          </reference>
        </references>
      </pivotArea>
    </format>
    <format dxfId="3484">
      <pivotArea dataOnly="0" labelOnly="1" outline="0" fieldPosition="0">
        <references count="2">
          <reference field="4" count="1" selected="0">
            <x v="19"/>
          </reference>
          <reference field="6" count="16">
            <x v="13"/>
            <x v="21"/>
            <x v="167"/>
            <x v="242"/>
            <x v="284"/>
            <x v="342"/>
            <x v="356"/>
            <x v="389"/>
            <x v="508"/>
            <x v="522"/>
            <x v="534"/>
            <x v="595"/>
            <x v="637"/>
            <x v="708"/>
            <x v="719"/>
            <x v="764"/>
          </reference>
        </references>
      </pivotArea>
    </format>
    <format dxfId="3485">
      <pivotArea dataOnly="0" labelOnly="1" outline="0" fieldPosition="0">
        <references count="2">
          <reference field="4" count="1" selected="0">
            <x v="20"/>
          </reference>
          <reference field="6" count="16">
            <x v="6"/>
            <x v="100"/>
            <x v="140"/>
            <x v="207"/>
            <x v="319"/>
            <x v="324"/>
            <x v="338"/>
            <x v="343"/>
            <x v="392"/>
            <x v="404"/>
            <x v="465"/>
            <x v="488"/>
            <x v="505"/>
            <x v="644"/>
            <x v="722"/>
            <x v="728"/>
          </reference>
        </references>
      </pivotArea>
    </format>
    <format dxfId="3486">
      <pivotArea dataOnly="0" labelOnly="1" outline="0" fieldPosition="0">
        <references count="2">
          <reference field="4" count="1" selected="0">
            <x v="21"/>
          </reference>
          <reference field="6" count="49">
            <x v="16"/>
            <x v="50"/>
            <x v="60"/>
            <x v="79"/>
            <x v="107"/>
            <x v="111"/>
            <x v="156"/>
            <x v="171"/>
            <x v="193"/>
            <x v="228"/>
            <x v="232"/>
            <x v="245"/>
            <x v="261"/>
            <x v="301"/>
            <x v="312"/>
            <x v="324"/>
            <x v="359"/>
            <x v="363"/>
            <x v="375"/>
            <x v="389"/>
            <x v="403"/>
            <x v="421"/>
            <x v="444"/>
            <x v="458"/>
            <x v="461"/>
            <x v="463"/>
            <x v="482"/>
            <x v="483"/>
            <x v="497"/>
            <x v="533"/>
            <x v="561"/>
            <x v="564"/>
            <x v="565"/>
            <x v="566"/>
            <x v="577"/>
            <x v="623"/>
            <x v="631"/>
            <x v="632"/>
            <x v="649"/>
            <x v="655"/>
            <x v="656"/>
            <x v="680"/>
            <x v="705"/>
            <x v="717"/>
            <x v="719"/>
            <x v="724"/>
            <x v="747"/>
            <x v="756"/>
            <x v="762"/>
          </reference>
        </references>
      </pivotArea>
    </format>
    <format dxfId="3487">
      <pivotArea dataOnly="0" labelOnly="1" outline="0" fieldPosition="0">
        <references count="2">
          <reference field="4" count="1" selected="0">
            <x v="22"/>
          </reference>
          <reference field="6" count="1">
            <x v="61"/>
          </reference>
        </references>
      </pivotArea>
    </format>
    <format dxfId="3488">
      <pivotArea dataOnly="0" labelOnly="1" outline="0" fieldPosition="0">
        <references count="2">
          <reference field="4" count="1" selected="0">
            <x v="23"/>
          </reference>
          <reference field="6" count="14">
            <x v="158"/>
            <x v="240"/>
            <x v="256"/>
            <x v="272"/>
            <x v="284"/>
            <x v="294"/>
            <x v="324"/>
            <x v="329"/>
            <x v="334"/>
            <x v="364"/>
            <x v="418"/>
            <x v="518"/>
            <x v="524"/>
            <x v="658"/>
          </reference>
        </references>
      </pivotArea>
    </format>
    <format dxfId="3489">
      <pivotArea dataOnly="0" labelOnly="1" outline="0" fieldPosition="0">
        <references count="2">
          <reference field="4" count="1" selected="0">
            <x v="24"/>
          </reference>
          <reference field="6" count="34">
            <x v="44"/>
            <x v="56"/>
            <x v="75"/>
            <x v="106"/>
            <x v="112"/>
            <x v="169"/>
            <x v="178"/>
            <x v="181"/>
            <x v="231"/>
            <x v="234"/>
            <x v="250"/>
            <x v="252"/>
            <x v="259"/>
            <x v="328"/>
            <x v="363"/>
            <x v="382"/>
            <x v="389"/>
            <x v="407"/>
            <x v="447"/>
            <x v="448"/>
            <x v="513"/>
            <x v="543"/>
            <x v="549"/>
            <x v="551"/>
            <x v="563"/>
            <x v="567"/>
            <x v="585"/>
            <x v="610"/>
            <x v="633"/>
            <x v="676"/>
            <x v="683"/>
            <x v="697"/>
            <x v="738"/>
            <x v="763"/>
          </reference>
        </references>
      </pivotArea>
    </format>
    <format dxfId="3490">
      <pivotArea dataOnly="0" labelOnly="1" outline="0" fieldPosition="0">
        <references count="2">
          <reference field="4" count="1" selected="0">
            <x v="25"/>
          </reference>
          <reference field="6" count="50">
            <x v="23"/>
            <x v="30"/>
            <x v="59"/>
            <x v="80"/>
            <x v="87"/>
            <x v="88"/>
            <x v="96"/>
            <x v="98"/>
            <x v="114"/>
            <x v="122"/>
            <x v="126"/>
            <x v="136"/>
            <x v="139"/>
            <x v="148"/>
            <x v="167"/>
            <x v="201"/>
            <x v="202"/>
            <x v="255"/>
            <x v="265"/>
            <x v="292"/>
            <x v="298"/>
            <x v="299"/>
            <x v="308"/>
            <x v="321"/>
            <x v="324"/>
            <x v="333"/>
            <x v="378"/>
            <x v="389"/>
            <x v="405"/>
            <x v="407"/>
            <x v="428"/>
            <x v="436"/>
            <x v="449"/>
            <x v="456"/>
            <x v="474"/>
            <x v="499"/>
            <x v="500"/>
            <x v="520"/>
            <x v="542"/>
            <x v="569"/>
            <x v="576"/>
            <x v="586"/>
            <x v="590"/>
            <x v="599"/>
            <x v="622"/>
            <x v="669"/>
            <x v="686"/>
            <x v="694"/>
            <x v="707"/>
            <x v="723"/>
          </reference>
        </references>
      </pivotArea>
    </format>
    <format dxfId="3491">
      <pivotArea dataOnly="0" labelOnly="1" outline="0" fieldPosition="0">
        <references count="2">
          <reference field="4" count="1" selected="0">
            <x v="25"/>
          </reference>
          <reference field="6" count="1">
            <x v="760"/>
          </reference>
        </references>
      </pivotArea>
    </format>
    <format dxfId="3492">
      <pivotArea dataOnly="0" labelOnly="1" outline="0" fieldPosition="0">
        <references count="2">
          <reference field="4" count="1" selected="0">
            <x v="26"/>
          </reference>
          <reference field="6" count="26">
            <x v="36"/>
            <x v="49"/>
            <x v="63"/>
            <x v="89"/>
            <x v="113"/>
            <x v="188"/>
            <x v="216"/>
            <x v="266"/>
            <x v="429"/>
            <x v="432"/>
            <x v="434"/>
            <x v="439"/>
            <x v="459"/>
            <x v="460"/>
            <x v="519"/>
            <x v="561"/>
            <x v="567"/>
            <x v="583"/>
            <x v="634"/>
            <x v="654"/>
            <x v="662"/>
            <x v="685"/>
            <x v="712"/>
            <x v="714"/>
            <x v="731"/>
            <x v="741"/>
          </reference>
        </references>
      </pivotArea>
    </format>
    <format dxfId="3493">
      <pivotArea dataOnly="0" labelOnly="1" outline="0" fieldPosition="0">
        <references count="2">
          <reference field="4" count="1" selected="0">
            <x v="27"/>
          </reference>
          <reference field="6" count="9">
            <x v="93"/>
            <x v="113"/>
            <x v="193"/>
            <x v="196"/>
            <x v="367"/>
            <x v="504"/>
            <x v="618"/>
            <x v="620"/>
            <x v="719"/>
          </reference>
        </references>
      </pivotArea>
    </format>
    <format dxfId="3494">
      <pivotArea dataOnly="0" labelOnly="1" outline="0" fieldPosition="0">
        <references count="2">
          <reference field="4" count="1" selected="0">
            <x v="28"/>
          </reference>
          <reference field="6" count="10">
            <x v="46"/>
            <x v="109"/>
            <x v="127"/>
            <x v="154"/>
            <x v="264"/>
            <x v="307"/>
            <x v="440"/>
            <x v="580"/>
            <x v="661"/>
            <x v="664"/>
          </reference>
        </references>
      </pivotArea>
    </format>
    <format dxfId="3495">
      <pivotArea dataOnly="0" labelOnly="1" outline="0" fieldPosition="0">
        <references count="2">
          <reference field="4" count="1" selected="0">
            <x v="29"/>
          </reference>
          <reference field="6" count="7">
            <x v="26"/>
            <x v="91"/>
            <x v="103"/>
            <x v="105"/>
            <x v="167"/>
            <x v="260"/>
            <x v="597"/>
          </reference>
        </references>
      </pivotArea>
    </format>
    <format dxfId="3496">
      <pivotArea dataOnly="0" labelOnly="1" outline="0" fieldPosition="0">
        <references count="2">
          <reference field="4" count="1" selected="0">
            <x v="30"/>
          </reference>
          <reference field="6" count="12">
            <x v="53"/>
            <x v="124"/>
            <x v="168"/>
            <x v="209"/>
            <x v="376"/>
            <x v="433"/>
            <x v="584"/>
            <x v="606"/>
            <x v="611"/>
            <x v="615"/>
            <x v="684"/>
            <x v="696"/>
          </reference>
        </references>
      </pivotArea>
    </format>
    <format dxfId="3497">
      <pivotArea dataOnly="0" labelOnly="1" outline="0" fieldPosition="0">
        <references count="2">
          <reference field="4" count="1" selected="0">
            <x v="31"/>
          </reference>
          <reference field="6" count="1">
            <x v="721"/>
          </reference>
        </references>
      </pivotArea>
    </format>
    <format dxfId="3498">
      <pivotArea dataOnly="0" labelOnly="1" outline="0" fieldPosition="0">
        <references count="2">
          <reference field="4" count="1" selected="0">
            <x v="32"/>
          </reference>
          <reference field="6" count="8">
            <x v="76"/>
            <x v="352"/>
            <x v="470"/>
            <x v="478"/>
            <x v="560"/>
            <x v="569"/>
            <x v="663"/>
            <x v="734"/>
          </reference>
        </references>
      </pivotArea>
    </format>
    <format dxfId="3499">
      <pivotArea dataOnly="0" labelOnly="1" outline="0" fieldPosition="0">
        <references count="2">
          <reference field="4" count="1" selected="0">
            <x v="33"/>
          </reference>
          <reference field="6" count="17">
            <x v="94"/>
            <x v="138"/>
            <x v="170"/>
            <x v="183"/>
            <x v="219"/>
            <x v="225"/>
            <x v="242"/>
            <x v="280"/>
            <x v="363"/>
            <x v="387"/>
            <x v="395"/>
            <x v="407"/>
            <x v="527"/>
            <x v="654"/>
            <x v="665"/>
            <x v="694"/>
            <x v="715"/>
          </reference>
        </references>
      </pivotArea>
    </format>
    <format dxfId="3500">
      <pivotArea dataOnly="0" labelOnly="1" outline="0" fieldPosition="0">
        <references count="2">
          <reference field="4" count="1" selected="0">
            <x v="34"/>
          </reference>
          <reference field="6" count="20">
            <x v="104"/>
            <x v="139"/>
            <x v="162"/>
            <x v="263"/>
            <x v="314"/>
            <x v="389"/>
            <x v="394"/>
            <x v="425"/>
            <x v="426"/>
            <x v="430"/>
            <x v="466"/>
            <x v="494"/>
            <x v="495"/>
            <x v="496"/>
            <x v="535"/>
            <x v="547"/>
            <x v="582"/>
            <x v="626"/>
            <x v="692"/>
            <x v="706"/>
          </reference>
        </references>
      </pivotArea>
    </format>
    <format dxfId="3501">
      <pivotArea dataOnly="0" labelOnly="1" outline="0" fieldPosition="0">
        <references count="2">
          <reference field="4" count="1" selected="0">
            <x v="35"/>
          </reference>
          <reference field="6" count="11">
            <x v="166"/>
            <x v="187"/>
            <x v="196"/>
            <x v="324"/>
            <x v="335"/>
            <x v="368"/>
            <x v="418"/>
            <x v="462"/>
            <x v="542"/>
            <x v="719"/>
            <x v="759"/>
          </reference>
        </references>
      </pivotArea>
    </format>
    <format dxfId="3502">
      <pivotArea dataOnly="0" labelOnly="1" outline="0" fieldPosition="0">
        <references count="2">
          <reference field="4" count="1" selected="0">
            <x v="36"/>
          </reference>
          <reference field="6" count="40">
            <x v="9"/>
            <x v="20"/>
            <x v="43"/>
            <x v="82"/>
            <x v="94"/>
            <x v="106"/>
            <x v="117"/>
            <x v="128"/>
            <x v="133"/>
            <x v="140"/>
            <x v="147"/>
            <x v="161"/>
            <x v="174"/>
            <x v="183"/>
            <x v="211"/>
            <x v="219"/>
            <x v="230"/>
            <x v="239"/>
            <x v="272"/>
            <x v="328"/>
            <x v="337"/>
            <x v="360"/>
            <x v="374"/>
            <x v="377"/>
            <x v="401"/>
            <x v="431"/>
            <x v="439"/>
            <x v="442"/>
            <x v="452"/>
            <x v="454"/>
            <x v="455"/>
            <x v="486"/>
            <x v="526"/>
            <x v="530"/>
            <x v="700"/>
            <x v="715"/>
            <x v="719"/>
            <x v="728"/>
            <x v="735"/>
            <x v="757"/>
          </reference>
        </references>
      </pivotArea>
    </format>
    <format dxfId="3503">
      <pivotArea dataOnly="0" labelOnly="1" outline="0" fieldPosition="0">
        <references count="2">
          <reference field="4" count="1" selected="0">
            <x v="37"/>
          </reference>
          <reference field="6" count="5">
            <x v="74"/>
            <x v="343"/>
            <x v="479"/>
            <x v="557"/>
            <x v="719"/>
          </reference>
        </references>
      </pivotArea>
    </format>
    <format dxfId="3504">
      <pivotArea dataOnly="0" labelOnly="1" outline="0" fieldPosition="0">
        <references count="2">
          <reference field="4" count="1" selected="0">
            <x v="38"/>
          </reference>
          <reference field="6" count="8">
            <x v="12"/>
            <x v="225"/>
            <x v="275"/>
            <x v="385"/>
            <x v="490"/>
            <x v="528"/>
            <x v="567"/>
            <x v="639"/>
          </reference>
        </references>
      </pivotArea>
    </format>
    <format dxfId="3505">
      <pivotArea dataOnly="0" labelOnly="1" outline="0" fieldPosition="0">
        <references count="2">
          <reference field="4" count="1" selected="0">
            <x v="39"/>
          </reference>
          <reference field="6" count="4">
            <x v="175"/>
            <x v="230"/>
            <x v="630"/>
            <x v="679"/>
          </reference>
        </references>
      </pivotArea>
    </format>
    <format dxfId="3506">
      <pivotArea dataOnly="0" labelOnly="1" outline="0" fieldPosition="0">
        <references count="2">
          <reference field="4" count="1" selected="0">
            <x v="40"/>
          </reference>
          <reference field="6" count="50">
            <x v="14"/>
            <x v="28"/>
            <x v="47"/>
            <x v="54"/>
            <x v="62"/>
            <x v="69"/>
            <x v="70"/>
            <x v="79"/>
            <x v="90"/>
            <x v="100"/>
            <x v="119"/>
            <x v="143"/>
            <x v="144"/>
            <x v="146"/>
            <x v="150"/>
            <x v="155"/>
            <x v="165"/>
            <x v="172"/>
            <x v="184"/>
            <x v="206"/>
            <x v="210"/>
            <x v="213"/>
            <x v="218"/>
            <x v="227"/>
            <x v="233"/>
            <x v="241"/>
            <x v="246"/>
            <x v="251"/>
            <x v="276"/>
            <x v="280"/>
            <x v="288"/>
            <x v="293"/>
            <x v="296"/>
            <x v="306"/>
            <x v="310"/>
            <x v="316"/>
            <x v="326"/>
            <x v="328"/>
            <x v="332"/>
            <x v="334"/>
            <x v="341"/>
            <x v="343"/>
            <x v="356"/>
            <x v="366"/>
            <x v="379"/>
            <x v="386"/>
            <x v="388"/>
            <x v="407"/>
            <x v="423"/>
            <x v="435"/>
          </reference>
        </references>
      </pivotArea>
    </format>
    <format dxfId="3507">
      <pivotArea dataOnly="0" labelOnly="1" outline="0" fieldPosition="0">
        <references count="2">
          <reference field="4" count="1" selected="0">
            <x v="40"/>
          </reference>
          <reference field="6" count="37">
            <x v="443"/>
            <x v="445"/>
            <x v="449"/>
            <x v="454"/>
            <x v="467"/>
            <x v="471"/>
            <x v="484"/>
            <x v="487"/>
            <x v="500"/>
            <x v="512"/>
            <x v="514"/>
            <x v="542"/>
            <x v="575"/>
            <x v="581"/>
            <x v="587"/>
            <x v="592"/>
            <x v="604"/>
            <x v="609"/>
            <x v="624"/>
            <x v="627"/>
            <x v="630"/>
            <x v="638"/>
            <x v="657"/>
            <x v="659"/>
            <x v="673"/>
            <x v="674"/>
            <x v="677"/>
            <x v="682"/>
            <x v="687"/>
            <x v="689"/>
            <x v="693"/>
            <x v="703"/>
            <x v="709"/>
            <x v="711"/>
            <x v="719"/>
            <x v="737"/>
            <x v="749"/>
          </reference>
        </references>
      </pivotArea>
    </format>
    <format dxfId="3508">
      <pivotArea dataOnly="0" labelOnly="1" outline="0" fieldPosition="0">
        <references count="2">
          <reference field="4" count="1" selected="0">
            <x v="41"/>
          </reference>
          <reference field="6" count="1">
            <x v="598"/>
          </reference>
        </references>
      </pivotArea>
    </format>
    <format dxfId="3509">
      <pivotArea dataOnly="0" labelOnly="1" outline="0" fieldPosition="0">
        <references count="2">
          <reference field="4" count="1" selected="0">
            <x v="42"/>
          </reference>
          <reference field="6" count="49">
            <x v="4"/>
            <x v="8"/>
            <x v="19"/>
            <x v="41"/>
            <x v="45"/>
            <x v="83"/>
            <x v="108"/>
            <x v="120"/>
            <x v="129"/>
            <x v="145"/>
            <x v="157"/>
            <x v="160"/>
            <x v="190"/>
            <x v="217"/>
            <x v="223"/>
            <x v="224"/>
            <x v="226"/>
            <x v="229"/>
            <x v="242"/>
            <x v="244"/>
            <x v="273"/>
            <x v="283"/>
            <x v="285"/>
            <x v="302"/>
            <x v="311"/>
            <x v="325"/>
            <x v="348"/>
            <x v="350"/>
            <x v="351"/>
            <x v="384"/>
            <x v="397"/>
            <x v="402"/>
            <x v="410"/>
            <x v="411"/>
            <x v="454"/>
            <x v="476"/>
            <x v="480"/>
            <x v="525"/>
            <x v="544"/>
            <x v="554"/>
            <x v="556"/>
            <x v="568"/>
            <x v="573"/>
            <x v="574"/>
            <x v="596"/>
            <x v="641"/>
            <x v="652"/>
            <x v="742"/>
            <x v="764"/>
          </reference>
        </references>
      </pivotArea>
    </format>
    <format dxfId="3510">
      <pivotArea dataOnly="0" labelOnly="1" outline="0" fieldPosition="0">
        <references count="2">
          <reference field="4" count="1" selected="0">
            <x v="43"/>
          </reference>
          <reference field="6" count="14">
            <x v="2"/>
            <x v="48"/>
            <x v="99"/>
            <x v="132"/>
            <x v="221"/>
            <x v="242"/>
            <x v="267"/>
            <x v="365"/>
            <x v="500"/>
            <x v="501"/>
            <x v="591"/>
            <x v="719"/>
            <x v="743"/>
            <x v="744"/>
          </reference>
        </references>
      </pivotArea>
    </format>
    <format dxfId="3511">
      <pivotArea dataOnly="0" labelOnly="1" outline="0" fieldPosition="0">
        <references count="2">
          <reference field="4" count="1" selected="0">
            <x v="44"/>
          </reference>
          <reference field="6" count="16">
            <x v="1"/>
            <x v="50"/>
            <x v="125"/>
            <x v="196"/>
            <x v="242"/>
            <x v="268"/>
            <x v="323"/>
            <x v="328"/>
            <x v="349"/>
            <x v="353"/>
            <x v="354"/>
            <x v="422"/>
            <x v="529"/>
            <x v="678"/>
            <x v="710"/>
            <x v="758"/>
          </reference>
        </references>
      </pivotArea>
    </format>
    <format dxfId="3512">
      <pivotArea dataOnly="0" labelOnly="1" outline="0" fieldPosition="0">
        <references count="2">
          <reference field="4" count="1" selected="0">
            <x v="45"/>
          </reference>
          <reference field="6" count="50">
            <x v="1"/>
            <x v="24"/>
            <x v="38"/>
            <x v="42"/>
            <x v="79"/>
            <x v="85"/>
            <x v="92"/>
            <x v="101"/>
            <x v="131"/>
            <x v="134"/>
            <x v="147"/>
            <x v="161"/>
            <x v="173"/>
            <x v="193"/>
            <x v="194"/>
            <x v="196"/>
            <x v="200"/>
            <x v="208"/>
            <x v="236"/>
            <x v="238"/>
            <x v="239"/>
            <x v="268"/>
            <x v="269"/>
            <x v="270"/>
            <x v="320"/>
            <x v="322"/>
            <x v="324"/>
            <x v="328"/>
            <x v="336"/>
            <x v="347"/>
            <x v="358"/>
            <x v="361"/>
            <x v="369"/>
            <x v="389"/>
            <x v="413"/>
            <x v="414"/>
            <x v="417"/>
            <x v="419"/>
            <x v="438"/>
            <x v="446"/>
            <x v="452"/>
            <x v="491"/>
            <x v="498"/>
            <x v="506"/>
            <x v="509"/>
            <x v="523"/>
            <x v="529"/>
            <x v="542"/>
            <x v="545"/>
            <x v="553"/>
          </reference>
        </references>
      </pivotArea>
    </format>
    <format dxfId="3513">
      <pivotArea dataOnly="0" labelOnly="1" outline="0" fieldPosition="0">
        <references count="2">
          <reference field="4" count="1" selected="0">
            <x v="45"/>
          </reference>
          <reference field="6" count="19">
            <x v="567"/>
            <x v="577"/>
            <x v="588"/>
            <x v="619"/>
            <x v="621"/>
            <x v="628"/>
            <x v="629"/>
            <x v="645"/>
            <x v="674"/>
            <x v="688"/>
            <x v="702"/>
            <x v="704"/>
            <x v="718"/>
            <x v="719"/>
            <x v="725"/>
            <x v="726"/>
            <x v="727"/>
            <x v="745"/>
            <x v="751"/>
          </reference>
        </references>
      </pivotArea>
    </format>
    <format dxfId="3514">
      <pivotArea dataOnly="0" labelOnly="1" outline="0" fieldPosition="0">
        <references count="2">
          <reference field="4" count="1" selected="0">
            <x v="46"/>
          </reference>
          <reference field="6" count="36">
            <x v="35"/>
            <x v="51"/>
            <x v="68"/>
            <x v="77"/>
            <x v="100"/>
            <x v="192"/>
            <x v="258"/>
            <x v="268"/>
            <x v="271"/>
            <x v="282"/>
            <x v="284"/>
            <x v="289"/>
            <x v="294"/>
            <x v="328"/>
            <x v="383"/>
            <x v="418"/>
            <x v="420"/>
            <x v="447"/>
            <x v="451"/>
            <x v="452"/>
            <x v="457"/>
            <x v="492"/>
            <x v="521"/>
            <x v="538"/>
            <x v="540"/>
            <x v="552"/>
            <x v="562"/>
            <x v="571"/>
            <x v="674"/>
            <x v="690"/>
            <x v="693"/>
            <x v="695"/>
            <x v="729"/>
            <x v="736"/>
            <x v="748"/>
            <x v="751"/>
          </reference>
        </references>
      </pivotArea>
    </format>
    <format dxfId="3515">
      <pivotArea dataOnly="0" labelOnly="1" outline="0" fieldPosition="0">
        <references count="2">
          <reference field="4" count="1" selected="0">
            <x v="47"/>
          </reference>
          <reference field="6" count="1">
            <x v="766"/>
          </reference>
        </references>
      </pivotArea>
    </format>
    <format dxfId="3516">
      <pivotArea dataOnly="0" labelOnly="1" outline="0" fieldPosition="0">
        <references count="3">
          <reference field="4" count="1" selected="0">
            <x v="0"/>
          </reference>
          <reference field="6" count="1" selected="0">
            <x v="29"/>
          </reference>
          <reference field="9" count="1">
            <x v="0"/>
          </reference>
        </references>
      </pivotArea>
    </format>
    <format dxfId="3517">
      <pivotArea dataOnly="0" labelOnly="1" outline="0" fieldPosition="0">
        <references count="3">
          <reference field="4" count="1" selected="0">
            <x v="2"/>
          </reference>
          <reference field="6" count="1" selected="0">
            <x v="415"/>
          </reference>
          <reference field="9" count="1">
            <x v="2"/>
          </reference>
        </references>
      </pivotArea>
    </format>
    <format dxfId="3518">
      <pivotArea dataOnly="0" labelOnly="1" outline="0" fieldPosition="0">
        <references count="3">
          <reference field="4" count="1" selected="0">
            <x v="2"/>
          </reference>
          <reference field="6" count="1" selected="0">
            <x v="531"/>
          </reference>
          <reference field="9" count="1">
            <x v="0"/>
          </reference>
        </references>
      </pivotArea>
    </format>
    <format dxfId="3519">
      <pivotArea dataOnly="0" labelOnly="1" outline="0" fieldPosition="0">
        <references count="3">
          <reference field="4" count="1" selected="0">
            <x v="3"/>
          </reference>
          <reference field="6" count="1" selected="0">
            <x v="3"/>
          </reference>
          <reference field="9" count="1">
            <x v="2"/>
          </reference>
        </references>
      </pivotArea>
    </format>
    <format dxfId="3520">
      <pivotArea dataOnly="0" labelOnly="1" outline="0" fieldPosition="0">
        <references count="3">
          <reference field="4" count="1" selected="0">
            <x v="3"/>
          </reference>
          <reference field="6" count="1" selected="0">
            <x v="11"/>
          </reference>
          <reference field="9" count="1">
            <x v="1"/>
          </reference>
        </references>
      </pivotArea>
    </format>
    <format dxfId="3521">
      <pivotArea dataOnly="0" labelOnly="1" outline="0" fieldPosition="0">
        <references count="3">
          <reference field="4" count="1" selected="0">
            <x v="3"/>
          </reference>
          <reference field="6" count="1" selected="0">
            <x v="95"/>
          </reference>
          <reference field="9" count="1">
            <x v="0"/>
          </reference>
        </references>
      </pivotArea>
    </format>
    <format dxfId="3522">
      <pivotArea dataOnly="0" labelOnly="1" outline="0" fieldPosition="0">
        <references count="3">
          <reference field="4" count="1" selected="0">
            <x v="3"/>
          </reference>
          <reference field="6" count="1" selected="0">
            <x v="152"/>
          </reference>
          <reference field="9" count="1">
            <x v="2"/>
          </reference>
        </references>
      </pivotArea>
    </format>
    <format dxfId="3523">
      <pivotArea dataOnly="0" labelOnly="1" outline="0" fieldPosition="0">
        <references count="3">
          <reference field="4" count="1" selected="0">
            <x v="3"/>
          </reference>
          <reference field="6" count="1" selected="0">
            <x v="248"/>
          </reference>
          <reference field="9" count="1">
            <x v="1"/>
          </reference>
        </references>
      </pivotArea>
    </format>
    <format dxfId="3524">
      <pivotArea dataOnly="0" labelOnly="1" outline="0" fieldPosition="0">
        <references count="3">
          <reference field="4" count="1" selected="0">
            <x v="3"/>
          </reference>
          <reference field="6" count="1" selected="0">
            <x v="318"/>
          </reference>
          <reference field="9" count="1">
            <x v="0"/>
          </reference>
        </references>
      </pivotArea>
    </format>
    <format dxfId="3525">
      <pivotArea dataOnly="0" labelOnly="1" outline="0" fieldPosition="0">
        <references count="3">
          <reference field="4" count="1" selected="0">
            <x v="3"/>
          </reference>
          <reference field="6" count="1" selected="0">
            <x v="396"/>
          </reference>
          <reference field="9" count="1">
            <x v="4"/>
          </reference>
        </references>
      </pivotArea>
    </format>
    <format dxfId="3526">
      <pivotArea dataOnly="0" labelOnly="1" outline="0" fieldPosition="0">
        <references count="3">
          <reference field="4" count="1" selected="0">
            <x v="3"/>
          </reference>
          <reference field="6" count="1" selected="0">
            <x v="406"/>
          </reference>
          <reference field="9" count="1">
            <x v="1"/>
          </reference>
        </references>
      </pivotArea>
    </format>
    <format dxfId="3527">
      <pivotArea dataOnly="0" labelOnly="1" outline="0" fieldPosition="0">
        <references count="3">
          <reference field="4" count="1" selected="0">
            <x v="3"/>
          </reference>
          <reference field="6" count="1" selected="0">
            <x v="416"/>
          </reference>
          <reference field="9" count="1">
            <x v="0"/>
          </reference>
        </references>
      </pivotArea>
    </format>
    <format dxfId="3528">
      <pivotArea dataOnly="0" labelOnly="1" outline="0" fieldPosition="0">
        <references count="3">
          <reference field="4" count="1" selected="0">
            <x v="3"/>
          </reference>
          <reference field="6" count="1" selected="0">
            <x v="500"/>
          </reference>
          <reference field="9" count="1">
            <x v="3"/>
          </reference>
        </references>
      </pivotArea>
    </format>
    <format dxfId="3529">
      <pivotArea dataOnly="0" labelOnly="1" outline="0" fieldPosition="0">
        <references count="3">
          <reference field="4" count="1" selected="0">
            <x v="3"/>
          </reference>
          <reference field="6" count="1" selected="0">
            <x v="536"/>
          </reference>
          <reference field="9" count="1">
            <x v="0"/>
          </reference>
        </references>
      </pivotArea>
    </format>
    <format dxfId="3530">
      <pivotArea dataOnly="0" labelOnly="1" outline="0" fieldPosition="0">
        <references count="3">
          <reference field="4" count="1" selected="0">
            <x v="3"/>
          </reference>
          <reference field="6" count="1" selected="0">
            <x v="572"/>
          </reference>
          <reference field="9" count="1">
            <x v="3"/>
          </reference>
        </references>
      </pivotArea>
    </format>
    <format dxfId="3531">
      <pivotArea dataOnly="0" labelOnly="1" outline="0" fieldPosition="0">
        <references count="3">
          <reference field="4" count="1" selected="0">
            <x v="3"/>
          </reference>
          <reference field="6" count="1" selected="0">
            <x v="594"/>
          </reference>
          <reference field="9" count="1">
            <x v="1"/>
          </reference>
        </references>
      </pivotArea>
    </format>
    <format dxfId="3532">
      <pivotArea dataOnly="0" labelOnly="1" outline="0" fieldPosition="0">
        <references count="3">
          <reference field="4" count="1" selected="0">
            <x v="3"/>
          </reference>
          <reference field="6" count="1" selected="0">
            <x v="600"/>
          </reference>
          <reference field="9" count="1">
            <x v="0"/>
          </reference>
        </references>
      </pivotArea>
    </format>
    <format dxfId="3533">
      <pivotArea dataOnly="0" labelOnly="1" outline="0" fieldPosition="0">
        <references count="3">
          <reference field="4" count="1" selected="0">
            <x v="3"/>
          </reference>
          <reference field="6" count="1" selected="0">
            <x v="601"/>
          </reference>
          <reference field="9" count="1">
            <x v="3"/>
          </reference>
        </references>
      </pivotArea>
    </format>
    <format dxfId="3534">
      <pivotArea dataOnly="0" labelOnly="1" outline="0" fieldPosition="0">
        <references count="3">
          <reference field="4" count="1" selected="0">
            <x v="3"/>
          </reference>
          <reference field="6" count="1" selected="0">
            <x v="603"/>
          </reference>
          <reference field="9" count="1">
            <x v="1"/>
          </reference>
        </references>
      </pivotArea>
    </format>
    <format dxfId="3535">
      <pivotArea dataOnly="0" labelOnly="1" outline="0" fieldPosition="0">
        <references count="3">
          <reference field="4" count="1" selected="0">
            <x v="3"/>
          </reference>
          <reference field="6" count="1" selected="0">
            <x v="607"/>
          </reference>
          <reference field="9" count="1">
            <x v="0"/>
          </reference>
        </references>
      </pivotArea>
    </format>
    <format dxfId="3536">
      <pivotArea dataOnly="0" labelOnly="1" outline="0" fieldPosition="0">
        <references count="3">
          <reference field="4" count="1" selected="0">
            <x v="3"/>
          </reference>
          <reference field="6" count="1" selected="0">
            <x v="612"/>
          </reference>
          <reference field="9" count="1">
            <x v="2"/>
          </reference>
        </references>
      </pivotArea>
    </format>
    <format dxfId="3537">
      <pivotArea dataOnly="0" labelOnly="1" outline="0" fieldPosition="0">
        <references count="3">
          <reference field="4" count="1" selected="0">
            <x v="3"/>
          </reference>
          <reference field="6" count="1" selected="0">
            <x v="613"/>
          </reference>
          <reference field="9" count="1">
            <x v="1"/>
          </reference>
        </references>
      </pivotArea>
    </format>
    <format dxfId="3538">
      <pivotArea dataOnly="0" labelOnly="1" outline="0" fieldPosition="0">
        <references count="3">
          <reference field="4" count="1" selected="0">
            <x v="3"/>
          </reference>
          <reference field="6" count="1" selected="0">
            <x v="614"/>
          </reference>
          <reference field="9" count="1">
            <x v="0"/>
          </reference>
        </references>
      </pivotArea>
    </format>
    <format dxfId="3539">
      <pivotArea dataOnly="0" labelOnly="1" outline="0" fieldPosition="0">
        <references count="3">
          <reference field="4" count="1" selected="0">
            <x v="3"/>
          </reference>
          <reference field="6" count="1" selected="0">
            <x v="636"/>
          </reference>
          <reference field="9" count="1">
            <x v="2"/>
          </reference>
        </references>
      </pivotArea>
    </format>
    <format dxfId="3540">
      <pivotArea dataOnly="0" labelOnly="1" outline="0" fieldPosition="0">
        <references count="3">
          <reference field="4" count="1" selected="0">
            <x v="3"/>
          </reference>
          <reference field="6" count="1" selected="0">
            <x v="653"/>
          </reference>
          <reference field="9" count="1">
            <x v="0"/>
          </reference>
        </references>
      </pivotArea>
    </format>
    <format dxfId="3541">
      <pivotArea dataOnly="0" labelOnly="1" outline="0" fieldPosition="0">
        <references count="3">
          <reference field="4" count="1" selected="0">
            <x v="3"/>
          </reference>
          <reference field="6" count="1" selected="0">
            <x v="701"/>
          </reference>
          <reference field="9" count="1">
            <x v="2"/>
          </reference>
        </references>
      </pivotArea>
    </format>
    <format dxfId="3542">
      <pivotArea dataOnly="0" labelOnly="1" outline="0" fieldPosition="0">
        <references count="3">
          <reference field="4" count="1" selected="0">
            <x v="3"/>
          </reference>
          <reference field="6" count="1" selected="0">
            <x v="765"/>
          </reference>
          <reference field="9" count="1">
            <x v="0"/>
          </reference>
        </references>
      </pivotArea>
    </format>
    <format dxfId="3543">
      <pivotArea dataOnly="0" labelOnly="1" outline="0" fieldPosition="0">
        <references count="3">
          <reference field="4" count="1" selected="0">
            <x v="4"/>
          </reference>
          <reference field="6" count="1" selected="0">
            <x v="18"/>
          </reference>
          <reference field="9" count="1">
            <x v="1"/>
          </reference>
        </references>
      </pivotArea>
    </format>
    <format dxfId="3544">
      <pivotArea dataOnly="0" labelOnly="1" outline="0" fieldPosition="0">
        <references count="3">
          <reference field="4" count="1" selected="0">
            <x v="4"/>
          </reference>
          <reference field="6" count="1" selected="0">
            <x v="78"/>
          </reference>
          <reference field="9" count="1">
            <x v="0"/>
          </reference>
        </references>
      </pivotArea>
    </format>
    <format dxfId="3545">
      <pivotArea dataOnly="0" labelOnly="1" outline="0" fieldPosition="0">
        <references count="3">
          <reference field="4" count="1" selected="0">
            <x v="4"/>
          </reference>
          <reference field="6" count="1" selected="0">
            <x v="185"/>
          </reference>
          <reference field="9" count="1">
            <x v="1"/>
          </reference>
        </references>
      </pivotArea>
    </format>
    <format dxfId="3546">
      <pivotArea dataOnly="0" labelOnly="1" outline="0" fieldPosition="0">
        <references count="3">
          <reference field="4" count="1" selected="0">
            <x v="4"/>
          </reference>
          <reference field="6" count="1" selected="0">
            <x v="210"/>
          </reference>
          <reference field="9" count="1">
            <x v="0"/>
          </reference>
        </references>
      </pivotArea>
    </format>
    <format dxfId="3547">
      <pivotArea dataOnly="0" labelOnly="1" outline="0" fieldPosition="0">
        <references count="3">
          <reference field="4" count="1" selected="0">
            <x v="6"/>
          </reference>
          <reference field="6" count="1" selected="0">
            <x v="191"/>
          </reference>
          <reference field="9" count="1">
            <x v="3"/>
          </reference>
        </references>
      </pivotArea>
    </format>
    <format dxfId="3548">
      <pivotArea dataOnly="0" labelOnly="1" outline="0" fieldPosition="0">
        <references count="3">
          <reference field="4" count="1" selected="0">
            <x v="7"/>
          </reference>
          <reference field="6" count="1" selected="0">
            <x v="343"/>
          </reference>
          <reference field="9" count="1">
            <x v="0"/>
          </reference>
        </references>
      </pivotArea>
    </format>
    <format dxfId="3549">
      <pivotArea dataOnly="0" labelOnly="1" outline="0" fieldPosition="0">
        <references count="3">
          <reference field="4" count="1" selected="0">
            <x v="8"/>
          </reference>
          <reference field="6" count="1" selected="0">
            <x v="287"/>
          </reference>
          <reference field="9" count="1">
            <x v="1"/>
          </reference>
        </references>
      </pivotArea>
    </format>
    <format dxfId="3550">
      <pivotArea dataOnly="0" labelOnly="1" outline="0" fieldPosition="0">
        <references count="3">
          <reference field="4" count="1" selected="0">
            <x v="8"/>
          </reference>
          <reference field="6" count="1" selected="0">
            <x v="304"/>
          </reference>
          <reference field="9" count="1">
            <x v="0"/>
          </reference>
        </references>
      </pivotArea>
    </format>
    <format dxfId="3551">
      <pivotArea dataOnly="0" labelOnly="1" outline="0" fieldPosition="0">
        <references count="3">
          <reference field="4" count="1" selected="0">
            <x v="8"/>
          </reference>
          <reference field="6" count="1" selected="0">
            <x v="307"/>
          </reference>
          <reference field="9" count="1">
            <x v="1"/>
          </reference>
        </references>
      </pivotArea>
    </format>
    <format dxfId="3552">
      <pivotArea dataOnly="0" labelOnly="1" outline="0" fieldPosition="0">
        <references count="3">
          <reference field="4" count="1" selected="0">
            <x v="8"/>
          </reference>
          <reference field="6" count="1" selected="0">
            <x v="412"/>
          </reference>
          <reference field="9" count="1">
            <x v="0"/>
          </reference>
        </references>
      </pivotArea>
    </format>
    <format dxfId="3553">
      <pivotArea dataOnly="0" labelOnly="1" outline="0" fieldPosition="0">
        <references count="3">
          <reference field="4" count="1" selected="0">
            <x v="8"/>
          </reference>
          <reference field="6" count="1" selected="0">
            <x v="500"/>
          </reference>
          <reference field="9" count="1">
            <x v="1"/>
          </reference>
        </references>
      </pivotArea>
    </format>
    <format dxfId="3554">
      <pivotArea dataOnly="0" labelOnly="1" outline="0" fieldPosition="0">
        <references count="3">
          <reference field="4" count="1" selected="0">
            <x v="8"/>
          </reference>
          <reference field="6" count="1" selected="0">
            <x v="616"/>
          </reference>
          <reference field="9" count="1">
            <x v="0"/>
          </reference>
        </references>
      </pivotArea>
    </format>
    <format dxfId="3555">
      <pivotArea dataOnly="0" labelOnly="1" outline="0" fieldPosition="0">
        <references count="3">
          <reference field="4" count="1" selected="0">
            <x v="8"/>
          </reference>
          <reference field="6" count="1" selected="0">
            <x v="626"/>
          </reference>
          <reference field="9" count="1">
            <x v="1"/>
          </reference>
        </references>
      </pivotArea>
    </format>
    <format dxfId="3556">
      <pivotArea dataOnly="0" labelOnly="1" outline="0" fieldPosition="0">
        <references count="3">
          <reference field="4" count="1" selected="0">
            <x v="8"/>
          </reference>
          <reference field="6" count="1" selected="0">
            <x v="666"/>
          </reference>
          <reference field="9" count="1">
            <x v="0"/>
          </reference>
        </references>
      </pivotArea>
    </format>
    <format dxfId="3557">
      <pivotArea dataOnly="0" labelOnly="1" outline="0" fieldPosition="0">
        <references count="3">
          <reference field="4" count="1" selected="0">
            <x v="9"/>
          </reference>
          <reference field="6" count="1" selected="0">
            <x v="137"/>
          </reference>
          <reference field="9" count="1">
            <x v="1"/>
          </reference>
        </references>
      </pivotArea>
    </format>
    <format dxfId="3558">
      <pivotArea dataOnly="0" labelOnly="1" outline="0" fieldPosition="0">
        <references count="3">
          <reference field="4" count="1" selected="0">
            <x v="9"/>
          </reference>
          <reference field="6" count="1" selected="0">
            <x v="159"/>
          </reference>
          <reference field="9" count="1">
            <x v="0"/>
          </reference>
        </references>
      </pivotArea>
    </format>
    <format dxfId="3559">
      <pivotArea dataOnly="0" labelOnly="1" outline="0" fieldPosition="0">
        <references count="3">
          <reference field="4" count="1" selected="0">
            <x v="9"/>
          </reference>
          <reference field="6" count="1" selected="0">
            <x v="182"/>
          </reference>
          <reference field="9" count="1">
            <x v="1"/>
          </reference>
        </references>
      </pivotArea>
    </format>
    <format dxfId="3560">
      <pivotArea dataOnly="0" labelOnly="1" outline="0" fieldPosition="0">
        <references count="3">
          <reference field="4" count="1" selected="0">
            <x v="9"/>
          </reference>
          <reference field="6" count="1" selected="0">
            <x v="196"/>
          </reference>
          <reference field="9" count="1">
            <x v="0"/>
          </reference>
        </references>
      </pivotArea>
    </format>
    <format dxfId="3561">
      <pivotArea dataOnly="0" labelOnly="1" outline="0" fieldPosition="0">
        <references count="3">
          <reference field="4" count="1" selected="0">
            <x v="9"/>
          </reference>
          <reference field="6" count="1" selected="0">
            <x v="249"/>
          </reference>
          <reference field="9" count="1">
            <x v="1"/>
          </reference>
        </references>
      </pivotArea>
    </format>
    <format dxfId="3562">
      <pivotArea dataOnly="0" labelOnly="1" outline="0" fieldPosition="0">
        <references count="3">
          <reference field="4" count="1" selected="0">
            <x v="9"/>
          </reference>
          <reference field="6" count="1" selected="0">
            <x v="262"/>
          </reference>
          <reference field="9" count="1">
            <x v="0"/>
          </reference>
        </references>
      </pivotArea>
    </format>
    <format dxfId="3563">
      <pivotArea dataOnly="0" labelOnly="1" outline="0" fieldPosition="0">
        <references count="3">
          <reference field="4" count="1" selected="0">
            <x v="9"/>
          </reference>
          <reference field="6" count="1" selected="0">
            <x v="279"/>
          </reference>
          <reference field="9" count="1">
            <x v="1"/>
          </reference>
        </references>
      </pivotArea>
    </format>
    <format dxfId="3564">
      <pivotArea dataOnly="0" labelOnly="1" outline="0" fieldPosition="0">
        <references count="3">
          <reference field="4" count="1" selected="0">
            <x v="9"/>
          </reference>
          <reference field="6" count="1" selected="0">
            <x v="286"/>
          </reference>
          <reference field="9" count="1">
            <x v="0"/>
          </reference>
        </references>
      </pivotArea>
    </format>
    <format dxfId="3565">
      <pivotArea dataOnly="0" labelOnly="1" outline="0" fieldPosition="0">
        <references count="3">
          <reference field="4" count="1" selected="0">
            <x v="10"/>
          </reference>
          <reference field="6" count="1" selected="0">
            <x v="309"/>
          </reference>
          <reference field="9" count="1">
            <x v="1"/>
          </reference>
        </references>
      </pivotArea>
    </format>
    <format dxfId="3566">
      <pivotArea dataOnly="0" labelOnly="1" outline="0" fieldPosition="0">
        <references count="3">
          <reference field="4" count="1" selected="0">
            <x v="10"/>
          </reference>
          <reference field="6" count="1" selected="0">
            <x v="339"/>
          </reference>
          <reference field="9" count="1">
            <x v="0"/>
          </reference>
        </references>
      </pivotArea>
    </format>
    <format dxfId="3567">
      <pivotArea dataOnly="0" labelOnly="1" outline="0" fieldPosition="0">
        <references count="3">
          <reference field="4" count="1" selected="0">
            <x v="12"/>
          </reference>
          <reference field="6" count="1" selected="0">
            <x v="153"/>
          </reference>
          <reference field="9" count="1">
            <x v="1"/>
          </reference>
        </references>
      </pivotArea>
    </format>
    <format dxfId="3568">
      <pivotArea dataOnly="0" labelOnly="1" outline="0" fieldPosition="0">
        <references count="3">
          <reference field="4" count="1" selected="0">
            <x v="12"/>
          </reference>
          <reference field="6" count="1" selected="0">
            <x v="363"/>
          </reference>
          <reference field="9" count="1">
            <x v="0"/>
          </reference>
        </references>
      </pivotArea>
    </format>
    <format dxfId="3569">
      <pivotArea dataOnly="0" labelOnly="1" outline="0" fieldPosition="0">
        <references count="3">
          <reference field="4" count="1" selected="0">
            <x v="13"/>
          </reference>
          <reference field="6" count="1" selected="0">
            <x v="61"/>
          </reference>
          <reference field="9" count="1">
            <x v="1"/>
          </reference>
        </references>
      </pivotArea>
    </format>
    <format dxfId="3570">
      <pivotArea dataOnly="0" labelOnly="1" outline="0" fieldPosition="0">
        <references count="3">
          <reference field="4" count="1" selected="0">
            <x v="13"/>
          </reference>
          <reference field="6" count="1" selected="0">
            <x v="79"/>
          </reference>
          <reference field="9" count="1">
            <x v="0"/>
          </reference>
        </references>
      </pivotArea>
    </format>
    <format dxfId="3571">
      <pivotArea dataOnly="0" labelOnly="1" outline="0" fieldPosition="0">
        <references count="3">
          <reference field="4" count="1" selected="0">
            <x v="13"/>
          </reference>
          <reference field="6" count="1" selected="0">
            <x v="280"/>
          </reference>
          <reference field="9" count="1">
            <x v="1"/>
          </reference>
        </references>
      </pivotArea>
    </format>
    <format dxfId="3572">
      <pivotArea dataOnly="0" labelOnly="1" outline="0" fieldPosition="0">
        <references count="3">
          <reference field="4" count="1" selected="0">
            <x v="13"/>
          </reference>
          <reference field="6" count="1" selected="0">
            <x v="326"/>
          </reference>
          <reference field="9" count="1">
            <x v="0"/>
          </reference>
        </references>
      </pivotArea>
    </format>
    <format dxfId="3573">
      <pivotArea dataOnly="0" labelOnly="1" outline="0" fieldPosition="0">
        <references count="3">
          <reference field="4" count="1" selected="0">
            <x v="13"/>
          </reference>
          <reference field="6" count="1" selected="0">
            <x v="332"/>
          </reference>
          <reference field="9" count="1">
            <x v="1"/>
          </reference>
        </references>
      </pivotArea>
    </format>
    <format dxfId="3574">
      <pivotArea dataOnly="0" labelOnly="1" outline="0" fieldPosition="0">
        <references count="3">
          <reference field="4" count="1" selected="0">
            <x v="13"/>
          </reference>
          <reference field="6" count="1" selected="0">
            <x v="356"/>
          </reference>
          <reference field="9" count="1">
            <x v="0"/>
          </reference>
        </references>
      </pivotArea>
    </format>
    <format dxfId="3575">
      <pivotArea dataOnly="0" labelOnly="1" outline="0" fieldPosition="0">
        <references count="3">
          <reference field="4" count="1" selected="0">
            <x v="13"/>
          </reference>
          <reference field="6" count="1" selected="0">
            <x v="407"/>
          </reference>
          <reference field="9" count="1">
            <x v="1"/>
          </reference>
        </references>
      </pivotArea>
    </format>
    <format dxfId="3576">
      <pivotArea dataOnly="0" labelOnly="1" outline="0" fieldPosition="0">
        <references count="3">
          <reference field="4" count="1" selected="0">
            <x v="13"/>
          </reference>
          <reference field="6" count="1" selected="0">
            <x v="452"/>
          </reference>
          <reference field="9" count="1">
            <x v="0"/>
          </reference>
        </references>
      </pivotArea>
    </format>
    <format dxfId="3577">
      <pivotArea dataOnly="0" labelOnly="1" outline="0" fieldPosition="0">
        <references count="3">
          <reference field="4" count="1" selected="0">
            <x v="13"/>
          </reference>
          <reference field="6" count="1" selected="0">
            <x v="457"/>
          </reference>
          <reference field="9" count="1">
            <x v="1"/>
          </reference>
        </references>
      </pivotArea>
    </format>
    <format dxfId="3578">
      <pivotArea dataOnly="0" labelOnly="1" outline="0" fieldPosition="0">
        <references count="3">
          <reference field="4" count="1" selected="0">
            <x v="13"/>
          </reference>
          <reference field="6" count="1" selected="0">
            <x v="524"/>
          </reference>
          <reference field="9" count="1">
            <x v="0"/>
          </reference>
        </references>
      </pivotArea>
    </format>
    <format dxfId="3579">
      <pivotArea dataOnly="0" labelOnly="1" outline="0" fieldPosition="0">
        <references count="3">
          <reference field="4" count="1" selected="0">
            <x v="13"/>
          </reference>
          <reference field="6" count="1" selected="0">
            <x v="630"/>
          </reference>
          <reference field="9" count="1">
            <x v="1"/>
          </reference>
        </references>
      </pivotArea>
    </format>
    <format dxfId="3580">
      <pivotArea dataOnly="0" labelOnly="1" outline="0" fieldPosition="0">
        <references count="3">
          <reference field="4" count="1" selected="0">
            <x v="13"/>
          </reference>
          <reference field="6" count="1" selected="0">
            <x v="640"/>
          </reference>
          <reference field="9" count="1">
            <x v="0"/>
          </reference>
        </references>
      </pivotArea>
    </format>
    <format dxfId="3581">
      <pivotArea dataOnly="0" labelOnly="1" outline="0" fieldPosition="0">
        <references count="3">
          <reference field="4" count="1" selected="0">
            <x v="17"/>
          </reference>
          <reference field="6" count="1" selected="0">
            <x v="37"/>
          </reference>
          <reference field="9" count="1">
            <x v="1"/>
          </reference>
        </references>
      </pivotArea>
    </format>
    <format dxfId="3582">
      <pivotArea dataOnly="0" labelOnly="1" outline="0" fieldPosition="0">
        <references count="3">
          <reference field="4" count="1" selected="0">
            <x v="17"/>
          </reference>
          <reference field="6" count="1" selected="0">
            <x v="52"/>
          </reference>
          <reference field="9" count="1">
            <x v="0"/>
          </reference>
        </references>
      </pivotArea>
    </format>
    <format dxfId="3583">
      <pivotArea dataOnly="0" labelOnly="1" outline="0" fieldPosition="0">
        <references count="3">
          <reference field="4" count="1" selected="0">
            <x v="17"/>
          </reference>
          <reference field="6" count="1" selected="0">
            <x v="74"/>
          </reference>
          <reference field="9" count="1">
            <x v="2"/>
          </reference>
        </references>
      </pivotArea>
    </format>
    <format dxfId="3584">
      <pivotArea dataOnly="0" labelOnly="1" outline="0" fieldPosition="0">
        <references count="3">
          <reference field="4" count="1" selected="0">
            <x v="17"/>
          </reference>
          <reference field="6" count="1" selected="0">
            <x v="199"/>
          </reference>
          <reference field="9" count="1">
            <x v="0"/>
          </reference>
        </references>
      </pivotArea>
    </format>
    <format dxfId="3585">
      <pivotArea dataOnly="0" labelOnly="1" outline="0" fieldPosition="0">
        <references count="3">
          <reference field="4" count="1" selected="0">
            <x v="17"/>
          </reference>
          <reference field="6" count="1" selected="0">
            <x v="221"/>
          </reference>
          <reference field="9" count="1">
            <x v="2"/>
          </reference>
        </references>
      </pivotArea>
    </format>
    <format dxfId="3586">
      <pivotArea dataOnly="0" labelOnly="1" outline="0" fieldPosition="0">
        <references count="3">
          <reference field="4" count="1" selected="0">
            <x v="17"/>
          </reference>
          <reference field="6" count="1" selected="0">
            <x v="242"/>
          </reference>
          <reference field="9" count="1">
            <x v="1"/>
          </reference>
        </references>
      </pivotArea>
    </format>
    <format dxfId="3587">
      <pivotArea dataOnly="0" labelOnly="1" outline="0" fieldPosition="0">
        <references count="3">
          <reference field="4" count="1" selected="0">
            <x v="17"/>
          </reference>
          <reference field="6" count="1" selected="0">
            <x v="441"/>
          </reference>
          <reference field="9" count="1">
            <x v="3"/>
          </reference>
        </references>
      </pivotArea>
    </format>
    <format dxfId="3588">
      <pivotArea dataOnly="0" labelOnly="1" outline="0" fieldPosition="0">
        <references count="3">
          <reference field="4" count="1" selected="0">
            <x v="17"/>
          </reference>
          <reference field="6" count="1" selected="0">
            <x v="468"/>
          </reference>
          <reference field="9" count="1">
            <x v="0"/>
          </reference>
        </references>
      </pivotArea>
    </format>
    <format dxfId="3589">
      <pivotArea dataOnly="0" labelOnly="1" outline="0" fieldPosition="0">
        <references count="3">
          <reference field="4" count="1" selected="0">
            <x v="17"/>
          </reference>
          <reference field="6" count="1" selected="0">
            <x v="485"/>
          </reference>
          <reference field="9" count="1">
            <x v="3"/>
          </reference>
        </references>
      </pivotArea>
    </format>
    <format dxfId="3590">
      <pivotArea dataOnly="0" labelOnly="1" outline="0" fieldPosition="0">
        <references count="3">
          <reference field="4" count="1" selected="0">
            <x v="17"/>
          </reference>
          <reference field="6" count="1" selected="0">
            <x v="663"/>
          </reference>
          <reference field="9" count="1">
            <x v="2"/>
          </reference>
        </references>
      </pivotArea>
    </format>
    <format dxfId="3591">
      <pivotArea dataOnly="0" labelOnly="1" outline="0" fieldPosition="0">
        <references count="3">
          <reference field="4" count="1" selected="0">
            <x v="17"/>
          </reference>
          <reference field="6" count="1" selected="0">
            <x v="754"/>
          </reference>
          <reference field="9" count="1">
            <x v="1"/>
          </reference>
        </references>
      </pivotArea>
    </format>
    <format dxfId="3592">
      <pivotArea dataOnly="0" labelOnly="1" outline="0" fieldPosition="0">
        <references count="3">
          <reference field="4" count="1" selected="0">
            <x v="18"/>
          </reference>
          <reference field="6" count="1" selected="0">
            <x v="7"/>
          </reference>
          <reference field="9" count="1">
            <x v="0"/>
          </reference>
        </references>
      </pivotArea>
    </format>
    <format dxfId="3593">
      <pivotArea dataOnly="0" labelOnly="1" outline="0" fieldPosition="0">
        <references count="3">
          <reference field="4" count="1" selected="0">
            <x v="18"/>
          </reference>
          <reference field="6" count="1" selected="0">
            <x v="33"/>
          </reference>
          <reference field="9" count="1">
            <x v="1"/>
          </reference>
        </references>
      </pivotArea>
    </format>
    <format dxfId="3594">
      <pivotArea dataOnly="0" labelOnly="1" outline="0" fieldPosition="0">
        <references count="3">
          <reference field="4" count="1" selected="0">
            <x v="18"/>
          </reference>
          <reference field="6" count="1" selected="0">
            <x v="102"/>
          </reference>
          <reference field="9" count="1">
            <x v="0"/>
          </reference>
        </references>
      </pivotArea>
    </format>
    <format dxfId="3595">
      <pivotArea dataOnly="0" labelOnly="1" outline="0" fieldPosition="0">
        <references count="3">
          <reference field="4" count="1" selected="0">
            <x v="18"/>
          </reference>
          <reference field="6" count="1" selected="0">
            <x v="313"/>
          </reference>
          <reference field="9" count="1">
            <x v="1"/>
          </reference>
        </references>
      </pivotArea>
    </format>
    <format dxfId="3596">
      <pivotArea dataOnly="0" labelOnly="1" outline="0" fieldPosition="0">
        <references count="3">
          <reference field="4" count="1" selected="0">
            <x v="18"/>
          </reference>
          <reference field="6" count="1" selected="0">
            <x v="343"/>
          </reference>
          <reference field="9" count="1">
            <x v="0"/>
          </reference>
        </references>
      </pivotArea>
    </format>
    <format dxfId="3597">
      <pivotArea dataOnly="0" labelOnly="1" outline="0" fieldPosition="0">
        <references count="3">
          <reference field="4" count="1" selected="0">
            <x v="18"/>
          </reference>
          <reference field="6" count="1" selected="0">
            <x v="454"/>
          </reference>
          <reference field="9" count="1">
            <x v="3"/>
          </reference>
        </references>
      </pivotArea>
    </format>
    <format dxfId="3598">
      <pivotArea dataOnly="0" labelOnly="1" outline="0" fieldPosition="0">
        <references count="3">
          <reference field="4" count="1" selected="0">
            <x v="18"/>
          </reference>
          <reference field="6" count="1" selected="0">
            <x v="554"/>
          </reference>
          <reference field="9" count="1">
            <x v="2"/>
          </reference>
        </references>
      </pivotArea>
    </format>
    <format dxfId="3599">
      <pivotArea dataOnly="0" labelOnly="1" outline="0" fieldPosition="0">
        <references count="3">
          <reference field="4" count="1" selected="0">
            <x v="18"/>
          </reference>
          <reference field="6" count="1" selected="0">
            <x v="559"/>
          </reference>
          <reference field="9" count="1">
            <x v="0"/>
          </reference>
        </references>
      </pivotArea>
    </format>
    <format dxfId="3600">
      <pivotArea dataOnly="0" labelOnly="1" outline="0" fieldPosition="0">
        <references count="3">
          <reference field="4" count="1" selected="0">
            <x v="19"/>
          </reference>
          <reference field="6" count="1" selected="0">
            <x v="13"/>
          </reference>
          <reference field="9" count="1">
            <x v="1"/>
          </reference>
        </references>
      </pivotArea>
    </format>
    <format dxfId="3601">
      <pivotArea dataOnly="0" labelOnly="1" outline="0" fieldPosition="0">
        <references count="3">
          <reference field="4" count="1" selected="0">
            <x v="19"/>
          </reference>
          <reference field="6" count="1" selected="0">
            <x v="21"/>
          </reference>
          <reference field="9" count="1">
            <x v="0"/>
          </reference>
        </references>
      </pivotArea>
    </format>
    <format dxfId="3602">
      <pivotArea dataOnly="0" labelOnly="1" outline="0" fieldPosition="0">
        <references count="3">
          <reference field="4" count="1" selected="0">
            <x v="19"/>
          </reference>
          <reference field="6" count="1" selected="0">
            <x v="167"/>
          </reference>
          <reference field="9" count="1">
            <x v="1"/>
          </reference>
        </references>
      </pivotArea>
    </format>
    <format dxfId="3603">
      <pivotArea dataOnly="0" labelOnly="1" outline="0" fieldPosition="0">
        <references count="3">
          <reference field="4" count="1" selected="0">
            <x v="19"/>
          </reference>
          <reference field="6" count="1" selected="0">
            <x v="242"/>
          </reference>
          <reference field="9" count="1">
            <x v="0"/>
          </reference>
        </references>
      </pivotArea>
    </format>
    <format dxfId="3604">
      <pivotArea dataOnly="0" labelOnly="1" outline="0" fieldPosition="0">
        <references count="3">
          <reference field="4" count="1" selected="0">
            <x v="19"/>
          </reference>
          <reference field="6" count="1" selected="0">
            <x v="342"/>
          </reference>
          <reference field="9" count="1">
            <x v="1"/>
          </reference>
        </references>
      </pivotArea>
    </format>
    <format dxfId="3605">
      <pivotArea dataOnly="0" labelOnly="1" outline="0" fieldPosition="0">
        <references count="3">
          <reference field="4" count="1" selected="0">
            <x v="19"/>
          </reference>
          <reference field="6" count="1" selected="0">
            <x v="356"/>
          </reference>
          <reference field="9" count="1">
            <x v="0"/>
          </reference>
        </references>
      </pivotArea>
    </format>
    <format dxfId="3606">
      <pivotArea dataOnly="0" labelOnly="1" outline="0" fieldPosition="0">
        <references count="3">
          <reference field="4" count="1" selected="0">
            <x v="19"/>
          </reference>
          <reference field="6" count="1" selected="0">
            <x v="389"/>
          </reference>
          <reference field="9" count="1">
            <x v="1"/>
          </reference>
        </references>
      </pivotArea>
    </format>
    <format dxfId="3607">
      <pivotArea dataOnly="0" labelOnly="1" outline="0" fieldPosition="0">
        <references count="3">
          <reference field="4" count="1" selected="0">
            <x v="19"/>
          </reference>
          <reference field="6" count="1" selected="0">
            <x v="522"/>
          </reference>
          <reference field="9" count="1">
            <x v="0"/>
          </reference>
        </references>
      </pivotArea>
    </format>
    <format dxfId="3608">
      <pivotArea dataOnly="0" labelOnly="1" outline="0" fieldPosition="0">
        <references count="3">
          <reference field="4" count="1" selected="0">
            <x v="19"/>
          </reference>
          <reference field="6" count="1" selected="0">
            <x v="595"/>
          </reference>
          <reference field="9" count="1">
            <x v="1"/>
          </reference>
        </references>
      </pivotArea>
    </format>
    <format dxfId="3609">
      <pivotArea dataOnly="0" labelOnly="1" outline="0" fieldPosition="0">
        <references count="3">
          <reference field="4" count="1" selected="0">
            <x v="19"/>
          </reference>
          <reference field="6" count="1" selected="0">
            <x v="637"/>
          </reference>
          <reference field="9" count="1">
            <x v="0"/>
          </reference>
        </references>
      </pivotArea>
    </format>
    <format dxfId="3610">
      <pivotArea dataOnly="0" labelOnly="1" outline="0" fieldPosition="0">
        <references count="3">
          <reference field="4" count="1" selected="0">
            <x v="19"/>
          </reference>
          <reference field="6" count="1" selected="0">
            <x v="764"/>
          </reference>
          <reference field="9" count="1">
            <x v="1"/>
          </reference>
        </references>
      </pivotArea>
    </format>
    <format dxfId="3611">
      <pivotArea dataOnly="0" labelOnly="1" outline="0" fieldPosition="0">
        <references count="3">
          <reference field="4" count="1" selected="0">
            <x v="20"/>
          </reference>
          <reference field="6" count="1" selected="0">
            <x v="6"/>
          </reference>
          <reference field="9" count="1">
            <x v="0"/>
          </reference>
        </references>
      </pivotArea>
    </format>
    <format dxfId="3612">
      <pivotArea dataOnly="0" labelOnly="1" outline="0" fieldPosition="0">
        <references count="3">
          <reference field="4" count="1" selected="0">
            <x v="20"/>
          </reference>
          <reference field="6" count="1" selected="0">
            <x v="343"/>
          </reference>
          <reference field="9" count="1">
            <x v="1"/>
          </reference>
        </references>
      </pivotArea>
    </format>
    <format dxfId="3613">
      <pivotArea dataOnly="0" labelOnly="1" outline="0" fieldPosition="0">
        <references count="3">
          <reference field="4" count="1" selected="0">
            <x v="20"/>
          </reference>
          <reference field="6" count="1" selected="0">
            <x v="392"/>
          </reference>
          <reference field="9" count="1">
            <x v="0"/>
          </reference>
        </references>
      </pivotArea>
    </format>
    <format dxfId="3614">
      <pivotArea dataOnly="0" labelOnly="1" outline="0" fieldPosition="0">
        <references count="3">
          <reference field="4" count="1" selected="0">
            <x v="20"/>
          </reference>
          <reference field="6" count="1" selected="0">
            <x v="728"/>
          </reference>
          <reference field="9" count="1">
            <x v="2"/>
          </reference>
        </references>
      </pivotArea>
    </format>
    <format dxfId="3615">
      <pivotArea dataOnly="0" labelOnly="1" outline="0" fieldPosition="0">
        <references count="3">
          <reference field="4" count="1" selected="0">
            <x v="21"/>
          </reference>
          <reference field="6" count="1" selected="0">
            <x v="16"/>
          </reference>
          <reference field="9" count="1">
            <x v="0"/>
          </reference>
        </references>
      </pivotArea>
    </format>
    <format dxfId="3616">
      <pivotArea dataOnly="0" labelOnly="1" outline="0" fieldPosition="0">
        <references count="3">
          <reference field="4" count="1" selected="0">
            <x v="21"/>
          </reference>
          <reference field="6" count="1" selected="0">
            <x v="623"/>
          </reference>
          <reference field="9" count="1">
            <x v="1"/>
          </reference>
        </references>
      </pivotArea>
    </format>
    <format dxfId="3617">
      <pivotArea dataOnly="0" labelOnly="1" outline="0" fieldPosition="0">
        <references count="3">
          <reference field="4" count="1" selected="0">
            <x v="21"/>
          </reference>
          <reference field="6" count="1" selected="0">
            <x v="631"/>
          </reference>
          <reference field="9" count="1">
            <x v="0"/>
          </reference>
        </references>
      </pivotArea>
    </format>
    <format dxfId="3618">
      <pivotArea dataOnly="0" labelOnly="1" outline="0" fieldPosition="0">
        <references count="3">
          <reference field="4" count="1" selected="0">
            <x v="24"/>
          </reference>
          <reference field="6" count="1" selected="0">
            <x v="763"/>
          </reference>
          <reference field="9" count="1">
            <x v="1"/>
          </reference>
        </references>
      </pivotArea>
    </format>
    <format dxfId="3619">
      <pivotArea dataOnly="0" labelOnly="1" outline="0" fieldPosition="0">
        <references count="3">
          <reference field="4" count="1" selected="0">
            <x v="25"/>
          </reference>
          <reference field="6" count="1" selected="0">
            <x v="23"/>
          </reference>
          <reference field="9" count="1">
            <x v="0"/>
          </reference>
        </references>
      </pivotArea>
    </format>
    <format dxfId="3620">
      <pivotArea dataOnly="0" labelOnly="1" outline="0" fieldPosition="0">
        <references count="3">
          <reference field="4" count="1" selected="0">
            <x v="28"/>
          </reference>
          <reference field="6" count="1" selected="0">
            <x v="46"/>
          </reference>
          <reference field="9" count="1">
            <x v="1"/>
          </reference>
        </references>
      </pivotArea>
    </format>
    <format dxfId="3621">
      <pivotArea dataOnly="0" labelOnly="1" outline="0" fieldPosition="0">
        <references count="3">
          <reference field="4" count="1" selected="0">
            <x v="29"/>
          </reference>
          <reference field="6" count="1" selected="0">
            <x v="26"/>
          </reference>
          <reference field="9" count="1">
            <x v="0"/>
          </reference>
        </references>
      </pivotArea>
    </format>
    <format dxfId="3622">
      <pivotArea dataOnly="0" labelOnly="1" outline="0" fieldPosition="0">
        <references count="3">
          <reference field="4" count="1" selected="0">
            <x v="29"/>
          </reference>
          <reference field="6" count="1" selected="0">
            <x v="103"/>
          </reference>
          <reference field="9" count="1">
            <x v="1"/>
          </reference>
        </references>
      </pivotArea>
    </format>
    <format dxfId="3623">
      <pivotArea dataOnly="0" labelOnly="1" outline="0" fieldPosition="0">
        <references count="3">
          <reference field="4" count="1" selected="0">
            <x v="29"/>
          </reference>
          <reference field="6" count="1" selected="0">
            <x v="105"/>
          </reference>
          <reference field="9" count="1">
            <x v="0"/>
          </reference>
        </references>
      </pivotArea>
    </format>
    <format dxfId="3624">
      <pivotArea dataOnly="0" labelOnly="1" outline="0" fieldPosition="0">
        <references count="3">
          <reference field="4" count="1" selected="0">
            <x v="32"/>
          </reference>
          <reference field="6" count="1" selected="0">
            <x v="76"/>
          </reference>
          <reference field="9" count="1">
            <x v="2"/>
          </reference>
        </references>
      </pivotArea>
    </format>
    <format dxfId="3625">
      <pivotArea dataOnly="0" labelOnly="1" outline="0" fieldPosition="0">
        <references count="3">
          <reference field="4" count="1" selected="0">
            <x v="32"/>
          </reference>
          <reference field="6" count="1" selected="0">
            <x v="352"/>
          </reference>
          <reference field="9" count="1">
            <x v="1"/>
          </reference>
        </references>
      </pivotArea>
    </format>
    <format dxfId="3626">
      <pivotArea dataOnly="0" labelOnly="1" outline="0" fieldPosition="0">
        <references count="3">
          <reference field="4" count="1" selected="0">
            <x v="32"/>
          </reference>
          <reference field="6" count="1" selected="0">
            <x v="478"/>
          </reference>
          <reference field="9" count="1">
            <x v="2"/>
          </reference>
        </references>
      </pivotArea>
    </format>
    <format dxfId="3627">
      <pivotArea dataOnly="0" labelOnly="1" outline="0" fieldPosition="0">
        <references count="3">
          <reference field="4" count="1" selected="0">
            <x v="32"/>
          </reference>
          <reference field="6" count="1" selected="0">
            <x v="569"/>
          </reference>
          <reference field="9" count="1">
            <x v="1"/>
          </reference>
        </references>
      </pivotArea>
    </format>
    <format dxfId="3628">
      <pivotArea dataOnly="0" labelOnly="1" outline="0" fieldPosition="0">
        <references count="3">
          <reference field="4" count="1" selected="0">
            <x v="32"/>
          </reference>
          <reference field="6" count="1" selected="0">
            <x v="734"/>
          </reference>
          <reference field="9" count="1">
            <x v="0"/>
          </reference>
        </references>
      </pivotArea>
    </format>
    <format dxfId="3629">
      <pivotArea dataOnly="0" labelOnly="1" outline="0" fieldPosition="0">
        <references count="3">
          <reference field="4" count="1" selected="0">
            <x v="33"/>
          </reference>
          <reference field="6" count="1" selected="0">
            <x v="94"/>
          </reference>
          <reference field="9" count="1">
            <x v="1"/>
          </reference>
        </references>
      </pivotArea>
    </format>
    <format dxfId="3630">
      <pivotArea dataOnly="0" labelOnly="1" outline="0" fieldPosition="0">
        <references count="3">
          <reference field="4" count="1" selected="0">
            <x v="33"/>
          </reference>
          <reference field="6" count="1" selected="0">
            <x v="170"/>
          </reference>
          <reference field="9" count="1">
            <x v="0"/>
          </reference>
        </references>
      </pivotArea>
    </format>
    <format dxfId="3631">
      <pivotArea dataOnly="0" labelOnly="1" outline="0" fieldPosition="0">
        <references count="3">
          <reference field="4" count="1" selected="0">
            <x v="33"/>
          </reference>
          <reference field="6" count="1" selected="0">
            <x v="280"/>
          </reference>
          <reference field="9" count="1">
            <x v="1"/>
          </reference>
        </references>
      </pivotArea>
    </format>
    <format dxfId="3632">
      <pivotArea dataOnly="0" labelOnly="1" outline="0" fieldPosition="0">
        <references count="3">
          <reference field="4" count="1" selected="0">
            <x v="33"/>
          </reference>
          <reference field="6" count="1" selected="0">
            <x v="363"/>
          </reference>
          <reference field="9" count="1">
            <x v="0"/>
          </reference>
        </references>
      </pivotArea>
    </format>
    <format dxfId="3633">
      <pivotArea dataOnly="0" labelOnly="1" outline="0" fieldPosition="0">
        <references count="3">
          <reference field="4" count="1" selected="0">
            <x v="33"/>
          </reference>
          <reference field="6" count="1" selected="0">
            <x v="715"/>
          </reference>
          <reference field="9" count="1">
            <x v="1"/>
          </reference>
        </references>
      </pivotArea>
    </format>
    <format dxfId="3634">
      <pivotArea dataOnly="0" labelOnly="1" outline="0" fieldPosition="0">
        <references count="3">
          <reference field="4" count="1" selected="0">
            <x v="34"/>
          </reference>
          <reference field="6" count="1" selected="0">
            <x v="104"/>
          </reference>
          <reference field="9" count="1">
            <x v="0"/>
          </reference>
        </references>
      </pivotArea>
    </format>
    <format dxfId="3635">
      <pivotArea dataOnly="0" labelOnly="1" outline="0" fieldPosition="0">
        <references count="3">
          <reference field="4" count="1" selected="0">
            <x v="34"/>
          </reference>
          <reference field="6" count="1" selected="0">
            <x v="314"/>
          </reference>
          <reference field="9" count="1">
            <x v="1"/>
          </reference>
        </references>
      </pivotArea>
    </format>
    <format dxfId="3636">
      <pivotArea dataOnly="0" labelOnly="1" outline="0" fieldPosition="0">
        <references count="3">
          <reference field="4" count="1" selected="0">
            <x v="34"/>
          </reference>
          <reference field="6" count="1" selected="0">
            <x v="389"/>
          </reference>
          <reference field="9" count="1">
            <x v="0"/>
          </reference>
        </references>
      </pivotArea>
    </format>
    <format dxfId="3637">
      <pivotArea dataOnly="0" labelOnly="1" outline="0" fieldPosition="0">
        <references count="3">
          <reference field="4" count="1" selected="0">
            <x v="34"/>
          </reference>
          <reference field="6" count="1" selected="0">
            <x v="626"/>
          </reference>
          <reference field="9" count="1">
            <x v="1"/>
          </reference>
        </references>
      </pivotArea>
    </format>
    <format dxfId="3638">
      <pivotArea dataOnly="0" labelOnly="1" outline="0" fieldPosition="0">
        <references count="3">
          <reference field="4" count="1" selected="0">
            <x v="34"/>
          </reference>
          <reference field="6" count="1" selected="0">
            <x v="706"/>
          </reference>
          <reference field="9" count="1">
            <x v="0"/>
          </reference>
        </references>
      </pivotArea>
    </format>
    <format dxfId="3639">
      <pivotArea dataOnly="0" labelOnly="1" outline="0" fieldPosition="0">
        <references count="3">
          <reference field="4" count="1" selected="0">
            <x v="35"/>
          </reference>
          <reference field="6" count="1" selected="0">
            <x v="368"/>
          </reference>
          <reference field="9" count="1">
            <x v="1"/>
          </reference>
        </references>
      </pivotArea>
    </format>
    <format dxfId="3640">
      <pivotArea dataOnly="0" labelOnly="1" outline="0" fieldPosition="0">
        <references count="3">
          <reference field="4" count="1" selected="0">
            <x v="35"/>
          </reference>
          <reference field="6" count="1" selected="0">
            <x v="418"/>
          </reference>
          <reference field="9" count="1">
            <x v="0"/>
          </reference>
        </references>
      </pivotArea>
    </format>
    <format dxfId="3641">
      <pivotArea dataOnly="0" labelOnly="1" outline="0" fieldPosition="0">
        <references count="3">
          <reference field="4" count="1" selected="0">
            <x v="36"/>
          </reference>
          <reference field="6" count="1" selected="0">
            <x v="9"/>
          </reference>
          <reference field="9" count="1">
            <x v="1"/>
          </reference>
        </references>
      </pivotArea>
    </format>
    <format dxfId="3642">
      <pivotArea dataOnly="0" labelOnly="1" outline="0" fieldPosition="0">
        <references count="3">
          <reference field="4" count="1" selected="0">
            <x v="36"/>
          </reference>
          <reference field="6" count="1" selected="0">
            <x v="20"/>
          </reference>
          <reference field="9" count="1">
            <x v="0"/>
          </reference>
        </references>
      </pivotArea>
    </format>
    <format dxfId="3643">
      <pivotArea dataOnly="0" labelOnly="1" outline="0" fieldPosition="0">
        <references count="3">
          <reference field="4" count="1" selected="0">
            <x v="36"/>
          </reference>
          <reference field="6" count="1" selected="0">
            <x v="94"/>
          </reference>
          <reference field="9" count="1">
            <x v="1"/>
          </reference>
        </references>
      </pivotArea>
    </format>
    <format dxfId="3644">
      <pivotArea dataOnly="0" labelOnly="1" outline="0" fieldPosition="0">
        <references count="3">
          <reference field="4" count="1" selected="0">
            <x v="36"/>
          </reference>
          <reference field="6" count="1" selected="0">
            <x v="106"/>
          </reference>
          <reference field="9" count="1">
            <x v="0"/>
          </reference>
        </references>
      </pivotArea>
    </format>
    <format dxfId="3645">
      <pivotArea dataOnly="0" labelOnly="1" outline="0" fieldPosition="0">
        <references count="3">
          <reference field="4" count="1" selected="0">
            <x v="36"/>
          </reference>
          <reference field="6" count="1" selected="0">
            <x v="719"/>
          </reference>
          <reference field="9" count="1">
            <x v="1"/>
          </reference>
        </references>
      </pivotArea>
    </format>
    <format dxfId="3646">
      <pivotArea dataOnly="0" labelOnly="1" outline="0" fieldPosition="0">
        <references count="3">
          <reference field="4" count="1" selected="0">
            <x v="36"/>
          </reference>
          <reference field="6" count="1" selected="0">
            <x v="728"/>
          </reference>
          <reference field="9" count="1">
            <x v="0"/>
          </reference>
        </references>
      </pivotArea>
    </format>
    <format dxfId="3647">
      <pivotArea dataOnly="0" labelOnly="1" outline="0" fieldPosition="0">
        <references count="3">
          <reference field="4" count="1" selected="0">
            <x v="36"/>
          </reference>
          <reference field="6" count="1" selected="0">
            <x v="735"/>
          </reference>
          <reference field="9" count="1">
            <x v="1"/>
          </reference>
        </references>
      </pivotArea>
    </format>
    <format dxfId="3648">
      <pivotArea dataOnly="0" labelOnly="1" outline="0" fieldPosition="0">
        <references count="3">
          <reference field="4" count="1" selected="0">
            <x v="36"/>
          </reference>
          <reference field="6" count="1" selected="0">
            <x v="757"/>
          </reference>
          <reference field="9" count="1">
            <x v="0"/>
          </reference>
        </references>
      </pivotArea>
    </format>
    <format dxfId="3649">
      <pivotArea dataOnly="0" labelOnly="1" outline="0" fieldPosition="0">
        <references count="3">
          <reference field="4" count="1" selected="0">
            <x v="40"/>
          </reference>
          <reference field="6" count="1" selected="0">
            <x v="47"/>
          </reference>
          <reference field="9" count="1">
            <x v="1"/>
          </reference>
        </references>
      </pivotArea>
    </format>
    <format dxfId="3650">
      <pivotArea dataOnly="0" labelOnly="1" outline="0" fieldPosition="0">
        <references count="3">
          <reference field="4" count="1" selected="0">
            <x v="40"/>
          </reference>
          <reference field="6" count="1" selected="0">
            <x v="62"/>
          </reference>
          <reference field="9" count="1">
            <x v="0"/>
          </reference>
        </references>
      </pivotArea>
    </format>
    <format dxfId="3651">
      <pivotArea dataOnly="0" labelOnly="1" outline="0" fieldPosition="0">
        <references count="3">
          <reference field="4" count="1" selected="0">
            <x v="40"/>
          </reference>
          <reference field="6" count="1" selected="0">
            <x v="69"/>
          </reference>
          <reference field="9" count="1">
            <x v="2"/>
          </reference>
        </references>
      </pivotArea>
    </format>
    <format dxfId="3652">
      <pivotArea dataOnly="0" labelOnly="1" outline="0" fieldPosition="0">
        <references count="3">
          <reference field="4" count="1" selected="0">
            <x v="40"/>
          </reference>
          <reference field="6" count="1" selected="0">
            <x v="70"/>
          </reference>
          <reference field="9" count="1">
            <x v="1"/>
          </reference>
        </references>
      </pivotArea>
    </format>
    <format dxfId="3653">
      <pivotArea dataOnly="0" labelOnly="1" outline="0" fieldPosition="0">
        <references count="3">
          <reference field="4" count="1" selected="0">
            <x v="40"/>
          </reference>
          <reference field="6" count="1" selected="0">
            <x v="79"/>
          </reference>
          <reference field="9" count="1">
            <x v="0"/>
          </reference>
        </references>
      </pivotArea>
    </format>
    <format dxfId="3654">
      <pivotArea dataOnly="0" labelOnly="1" outline="0" fieldPosition="0">
        <references count="3">
          <reference field="4" count="1" selected="0">
            <x v="40"/>
          </reference>
          <reference field="6" count="1" selected="0">
            <x v="90"/>
          </reference>
          <reference field="9" count="1">
            <x v="1"/>
          </reference>
        </references>
      </pivotArea>
    </format>
    <format dxfId="3655">
      <pivotArea dataOnly="0" labelOnly="1" outline="0" fieldPosition="0">
        <references count="3">
          <reference field="4" count="1" selected="0">
            <x v="40"/>
          </reference>
          <reference field="6" count="1" selected="0">
            <x v="100"/>
          </reference>
          <reference field="9" count="1">
            <x v="0"/>
          </reference>
        </references>
      </pivotArea>
    </format>
    <format dxfId="3656">
      <pivotArea dataOnly="0" labelOnly="1" outline="0" fieldPosition="0">
        <references count="3">
          <reference field="4" count="1" selected="0">
            <x v="40"/>
          </reference>
          <reference field="6" count="1" selected="0">
            <x v="119"/>
          </reference>
          <reference field="9" count="1">
            <x v="2"/>
          </reference>
        </references>
      </pivotArea>
    </format>
    <format dxfId="3657">
      <pivotArea dataOnly="0" labelOnly="1" outline="0" fieldPosition="0">
        <references count="3">
          <reference field="4" count="1" selected="0">
            <x v="40"/>
          </reference>
          <reference field="6" count="1" selected="0">
            <x v="143"/>
          </reference>
          <reference field="9" count="1">
            <x v="0"/>
          </reference>
        </references>
      </pivotArea>
    </format>
    <format dxfId="3658">
      <pivotArea dataOnly="0" labelOnly="1" outline="0" fieldPosition="0">
        <references count="3">
          <reference field="4" count="1" selected="0">
            <x v="40"/>
          </reference>
          <reference field="6" count="1" selected="0">
            <x v="144"/>
          </reference>
          <reference field="9" count="1">
            <x v="2"/>
          </reference>
        </references>
      </pivotArea>
    </format>
    <format dxfId="3659">
      <pivotArea dataOnly="0" labelOnly="1" outline="0" fieldPosition="0">
        <references count="3">
          <reference field="4" count="1" selected="0">
            <x v="40"/>
          </reference>
          <reference field="6" count="1" selected="0">
            <x v="146"/>
          </reference>
          <reference field="9" count="1">
            <x v="0"/>
          </reference>
        </references>
      </pivotArea>
    </format>
    <format dxfId="3660">
      <pivotArea dataOnly="0" labelOnly="1" outline="0" fieldPosition="0">
        <references count="3">
          <reference field="4" count="1" selected="0">
            <x v="40"/>
          </reference>
          <reference field="6" count="1" selected="0">
            <x v="172"/>
          </reference>
          <reference field="9" count="1">
            <x v="3"/>
          </reference>
        </references>
      </pivotArea>
    </format>
    <format dxfId="3661">
      <pivotArea dataOnly="0" labelOnly="1" outline="0" fieldPosition="0">
        <references count="3">
          <reference field="4" count="1" selected="0">
            <x v="40"/>
          </reference>
          <reference field="6" count="1" selected="0">
            <x v="184"/>
          </reference>
          <reference field="9" count="1">
            <x v="2"/>
          </reference>
        </references>
      </pivotArea>
    </format>
    <format dxfId="3662">
      <pivotArea dataOnly="0" labelOnly="1" outline="0" fieldPosition="0">
        <references count="3">
          <reference field="4" count="1" selected="0">
            <x v="40"/>
          </reference>
          <reference field="6" count="1" selected="0">
            <x v="206"/>
          </reference>
          <reference field="9" count="1">
            <x v="0"/>
          </reference>
        </references>
      </pivotArea>
    </format>
    <format dxfId="3663">
      <pivotArea dataOnly="0" labelOnly="1" outline="0" fieldPosition="0">
        <references count="3">
          <reference field="4" count="1" selected="0">
            <x v="40"/>
          </reference>
          <reference field="6" count="1" selected="0">
            <x v="213"/>
          </reference>
          <reference field="9" count="1">
            <x v="1"/>
          </reference>
        </references>
      </pivotArea>
    </format>
    <format dxfId="3664">
      <pivotArea dataOnly="0" labelOnly="1" outline="0" fieldPosition="0">
        <references count="3">
          <reference field="4" count="1" selected="0">
            <x v="40"/>
          </reference>
          <reference field="6" count="1" selected="0">
            <x v="218"/>
          </reference>
          <reference field="9" count="1">
            <x v="0"/>
          </reference>
        </references>
      </pivotArea>
    </format>
    <format dxfId="3665">
      <pivotArea dataOnly="0" labelOnly="1" outline="0" fieldPosition="0">
        <references count="3">
          <reference field="4" count="1" selected="0">
            <x v="40"/>
          </reference>
          <reference field="6" count="1" selected="0">
            <x v="241"/>
          </reference>
          <reference field="9" count="1">
            <x v="3"/>
          </reference>
        </references>
      </pivotArea>
    </format>
    <format dxfId="3666">
      <pivotArea dataOnly="0" labelOnly="1" outline="0" fieldPosition="0">
        <references count="3">
          <reference field="4" count="1" selected="0">
            <x v="40"/>
          </reference>
          <reference field="6" count="1" selected="0">
            <x v="246"/>
          </reference>
          <reference field="9" count="1">
            <x v="0"/>
          </reference>
        </references>
      </pivotArea>
    </format>
    <format dxfId="3667">
      <pivotArea dataOnly="0" labelOnly="1" outline="0" fieldPosition="0">
        <references count="3">
          <reference field="4" count="1" selected="0">
            <x v="40"/>
          </reference>
          <reference field="6" count="1" selected="0">
            <x v="251"/>
          </reference>
          <reference field="9" count="1">
            <x v="2"/>
          </reference>
        </references>
      </pivotArea>
    </format>
    <format dxfId="3668">
      <pivotArea dataOnly="0" labelOnly="1" outline="0" fieldPosition="0">
        <references count="3">
          <reference field="4" count="1" selected="0">
            <x v="40"/>
          </reference>
          <reference field="6" count="1" selected="0">
            <x v="280"/>
          </reference>
          <reference field="9" count="1">
            <x v="0"/>
          </reference>
        </references>
      </pivotArea>
    </format>
    <format dxfId="3669">
      <pivotArea dataOnly="0" labelOnly="1" outline="0" fieldPosition="0">
        <references count="3">
          <reference field="4" count="1" selected="0">
            <x v="40"/>
          </reference>
          <reference field="6" count="1" selected="0">
            <x v="293"/>
          </reference>
          <reference field="9" count="1">
            <x v="2"/>
          </reference>
        </references>
      </pivotArea>
    </format>
    <format dxfId="3670">
      <pivotArea dataOnly="0" labelOnly="1" outline="0" fieldPosition="0">
        <references count="3">
          <reference field="4" count="1" selected="0">
            <x v="40"/>
          </reference>
          <reference field="6" count="1" selected="0">
            <x v="296"/>
          </reference>
          <reference field="9" count="1">
            <x v="0"/>
          </reference>
        </references>
      </pivotArea>
    </format>
    <format dxfId="3671">
      <pivotArea dataOnly="0" labelOnly="1" outline="0" fieldPosition="0">
        <references count="3">
          <reference field="4" count="1" selected="0">
            <x v="40"/>
          </reference>
          <reference field="6" count="1" selected="0">
            <x v="328"/>
          </reference>
          <reference field="9" count="1">
            <x v="1"/>
          </reference>
        </references>
      </pivotArea>
    </format>
    <format dxfId="3672">
      <pivotArea dataOnly="0" labelOnly="1" outline="0" fieldPosition="0">
        <references count="3">
          <reference field="4" count="1" selected="0">
            <x v="40"/>
          </reference>
          <reference field="6" count="1" selected="0">
            <x v="334"/>
          </reference>
          <reference field="9" count="1">
            <x v="0"/>
          </reference>
        </references>
      </pivotArea>
    </format>
    <format dxfId="3673">
      <pivotArea dataOnly="0" labelOnly="1" outline="0" fieldPosition="0">
        <references count="3">
          <reference field="4" count="1" selected="0">
            <x v="40"/>
          </reference>
          <reference field="6" count="1" selected="0">
            <x v="341"/>
          </reference>
          <reference field="9" count="1">
            <x v="1"/>
          </reference>
        </references>
      </pivotArea>
    </format>
    <format dxfId="3674">
      <pivotArea dataOnly="0" labelOnly="1" outline="0" fieldPosition="0">
        <references count="3">
          <reference field="4" count="1" selected="0">
            <x v="40"/>
          </reference>
          <reference field="6" count="1" selected="0">
            <x v="343"/>
          </reference>
          <reference field="9" count="1">
            <x v="0"/>
          </reference>
        </references>
      </pivotArea>
    </format>
    <format dxfId="3675">
      <pivotArea dataOnly="0" labelOnly="1" outline="0" fieldPosition="0">
        <references count="3">
          <reference field="4" count="1" selected="0">
            <x v="40"/>
          </reference>
          <reference field="6" count="1" selected="0">
            <x v="379"/>
          </reference>
          <reference field="9" count="1">
            <x v="1"/>
          </reference>
        </references>
      </pivotArea>
    </format>
    <format dxfId="3676">
      <pivotArea dataOnly="0" labelOnly="1" outline="0" fieldPosition="0">
        <references count="3">
          <reference field="4" count="1" selected="0">
            <x v="40"/>
          </reference>
          <reference field="6" count="1" selected="0">
            <x v="388"/>
          </reference>
          <reference field="9" count="1">
            <x v="0"/>
          </reference>
        </references>
      </pivotArea>
    </format>
    <format dxfId="3677">
      <pivotArea dataOnly="0" labelOnly="1" outline="0" fieldPosition="0">
        <references count="3">
          <reference field="4" count="1" selected="0">
            <x v="40"/>
          </reference>
          <reference field="6" count="1" selected="0">
            <x v="423"/>
          </reference>
          <reference field="9" count="1">
            <x v="2"/>
          </reference>
        </references>
      </pivotArea>
    </format>
    <format dxfId="3678">
      <pivotArea dataOnly="0" labelOnly="1" outline="0" fieldPosition="0">
        <references count="3">
          <reference field="4" count="1" selected="0">
            <x v="40"/>
          </reference>
          <reference field="6" count="1" selected="0">
            <x v="435"/>
          </reference>
          <reference field="9" count="1">
            <x v="0"/>
          </reference>
        </references>
      </pivotArea>
    </format>
    <format dxfId="3679">
      <pivotArea dataOnly="0" labelOnly="1" outline="0" fieldPosition="0">
        <references count="3">
          <reference field="4" count="1" selected="0">
            <x v="40"/>
          </reference>
          <reference field="6" count="1" selected="0">
            <x v="454"/>
          </reference>
          <reference field="9" count="1">
            <x v="2"/>
          </reference>
        </references>
      </pivotArea>
    </format>
    <format dxfId="3680">
      <pivotArea dataOnly="0" labelOnly="1" outline="0" fieldPosition="0">
        <references count="3">
          <reference field="4" count="1" selected="0">
            <x v="40"/>
          </reference>
          <reference field="6" count="1" selected="0">
            <x v="467"/>
          </reference>
          <reference field="9" count="1">
            <x v="0"/>
          </reference>
        </references>
      </pivotArea>
    </format>
    <format dxfId="3681">
      <pivotArea dataOnly="0" labelOnly="1" outline="0" fieldPosition="0">
        <references count="3">
          <reference field="4" count="1" selected="0">
            <x v="40"/>
          </reference>
          <reference field="6" count="1" selected="0">
            <x v="514"/>
          </reference>
          <reference field="9" count="1">
            <x v="1"/>
          </reference>
        </references>
      </pivotArea>
    </format>
    <format dxfId="3682">
      <pivotArea dataOnly="0" labelOnly="1" outline="0" fieldPosition="0">
        <references count="3">
          <reference field="4" count="1" selected="0">
            <x v="40"/>
          </reference>
          <reference field="6" count="1" selected="0">
            <x v="542"/>
          </reference>
          <reference field="9" count="1">
            <x v="0"/>
          </reference>
        </references>
      </pivotArea>
    </format>
    <format dxfId="3683">
      <pivotArea dataOnly="0" labelOnly="1" outline="0" fieldPosition="0">
        <references count="3">
          <reference field="4" count="1" selected="0">
            <x v="40"/>
          </reference>
          <reference field="6" count="1" selected="0">
            <x v="581"/>
          </reference>
          <reference field="9" count="1">
            <x v="2"/>
          </reference>
        </references>
      </pivotArea>
    </format>
    <format dxfId="3684">
      <pivotArea dataOnly="0" labelOnly="1" outline="0" fieldPosition="0">
        <references count="3">
          <reference field="4" count="1" selected="0">
            <x v="40"/>
          </reference>
          <reference field="6" count="1" selected="0">
            <x v="587"/>
          </reference>
          <reference field="9" count="1">
            <x v="0"/>
          </reference>
        </references>
      </pivotArea>
    </format>
    <format dxfId="3685">
      <pivotArea dataOnly="0" labelOnly="1" outline="0" fieldPosition="0">
        <references count="3">
          <reference field="4" count="1" selected="0">
            <x v="40"/>
          </reference>
          <reference field="6" count="1" selected="0">
            <x v="673"/>
          </reference>
          <reference field="9" count="1">
            <x v="3"/>
          </reference>
        </references>
      </pivotArea>
    </format>
    <format dxfId="3686">
      <pivotArea dataOnly="0" labelOnly="1" outline="0" fieldPosition="0">
        <references count="3">
          <reference field="4" count="1" selected="0">
            <x v="40"/>
          </reference>
          <reference field="6" count="1" selected="0">
            <x v="674"/>
          </reference>
          <reference field="9" count="1">
            <x v="0"/>
          </reference>
        </references>
      </pivotArea>
    </format>
    <format dxfId="3687">
      <pivotArea dataOnly="0" labelOnly="1" outline="0" fieldPosition="0">
        <references count="3">
          <reference field="4" count="1" selected="0">
            <x v="40"/>
          </reference>
          <reference field="6" count="1" selected="0">
            <x v="687"/>
          </reference>
          <reference field="9" count="1">
            <x v="1"/>
          </reference>
        </references>
      </pivotArea>
    </format>
    <format dxfId="3688">
      <pivotArea dataOnly="0" labelOnly="1" outline="0" fieldPosition="0">
        <references count="3">
          <reference field="4" count="1" selected="0">
            <x v="40"/>
          </reference>
          <reference field="6" count="1" selected="0">
            <x v="689"/>
          </reference>
          <reference field="9" count="1">
            <x v="0"/>
          </reference>
        </references>
      </pivotArea>
    </format>
    <format dxfId="3689">
      <pivotArea dataOnly="0" labelOnly="1" outline="0" fieldPosition="0">
        <references count="3">
          <reference field="4" count="1" selected="0">
            <x v="40"/>
          </reference>
          <reference field="6" count="1" selected="0">
            <x v="709"/>
          </reference>
          <reference field="9" count="1">
            <x v="1"/>
          </reference>
        </references>
      </pivotArea>
    </format>
    <format dxfId="3690">
      <pivotArea dataOnly="0" labelOnly="1" outline="0" fieldPosition="0">
        <references count="3">
          <reference field="4" count="1" selected="0">
            <x v="40"/>
          </reference>
          <reference field="6" count="1" selected="0">
            <x v="719"/>
          </reference>
          <reference field="9" count="1">
            <x v="2"/>
          </reference>
        </references>
      </pivotArea>
    </format>
    <format dxfId="3691">
      <pivotArea dataOnly="0" labelOnly="1" outline="0" fieldPosition="0">
        <references count="3">
          <reference field="4" count="1" selected="0">
            <x v="40"/>
          </reference>
          <reference field="6" count="1" selected="0">
            <x v="737"/>
          </reference>
          <reference field="9" count="1">
            <x v="1"/>
          </reference>
        </references>
      </pivotArea>
    </format>
    <format dxfId="3692">
      <pivotArea dataOnly="0" labelOnly="1" outline="0" fieldPosition="0">
        <references count="3">
          <reference field="4" count="1" selected="0">
            <x v="40"/>
          </reference>
          <reference field="6" count="1" selected="0">
            <x v="749"/>
          </reference>
          <reference field="9" count="1">
            <x v="0"/>
          </reference>
        </references>
      </pivotArea>
    </format>
    <format dxfId="3693">
      <pivotArea dataOnly="0" labelOnly="1" outline="0" fieldPosition="0">
        <references count="3">
          <reference field="4" count="1" selected="0">
            <x v="42"/>
          </reference>
          <reference field="6" count="1" selected="0">
            <x v="4"/>
          </reference>
          <reference field="9" count="1">
            <x v="2"/>
          </reference>
        </references>
      </pivotArea>
    </format>
    <format dxfId="3694">
      <pivotArea dataOnly="0" labelOnly="1" outline="0" fieldPosition="0">
        <references count="3">
          <reference field="4" count="1" selected="0">
            <x v="42"/>
          </reference>
          <reference field="6" count="1" selected="0">
            <x v="8"/>
          </reference>
          <reference field="9" count="1">
            <x v="0"/>
          </reference>
        </references>
      </pivotArea>
    </format>
    <format dxfId="3695">
      <pivotArea dataOnly="0" labelOnly="1" outline="0" fieldPosition="0">
        <references count="3">
          <reference field="4" count="1" selected="0">
            <x v="42"/>
          </reference>
          <reference field="6" count="1" selected="0">
            <x v="19"/>
          </reference>
          <reference field="9" count="1">
            <x v="2"/>
          </reference>
        </references>
      </pivotArea>
    </format>
    <format dxfId="3696">
      <pivotArea dataOnly="0" labelOnly="1" outline="0" fieldPosition="0">
        <references count="3">
          <reference field="4" count="1" selected="0">
            <x v="42"/>
          </reference>
          <reference field="6" count="1" selected="0">
            <x v="41"/>
          </reference>
          <reference field="9" count="1">
            <x v="0"/>
          </reference>
        </references>
      </pivotArea>
    </format>
    <format dxfId="3697">
      <pivotArea dataOnly="0" labelOnly="1" outline="0" fieldPosition="0">
        <references count="3">
          <reference field="4" count="1" selected="0">
            <x v="42"/>
          </reference>
          <reference field="6" count="1" selected="0">
            <x v="223"/>
          </reference>
          <reference field="9" count="1">
            <x v="1"/>
          </reference>
        </references>
      </pivotArea>
    </format>
    <format dxfId="3698">
      <pivotArea dataOnly="0" labelOnly="1" outline="0" fieldPosition="0">
        <references count="3">
          <reference field="4" count="1" selected="0">
            <x v="42"/>
          </reference>
          <reference field="6" count="1" selected="0">
            <x v="224"/>
          </reference>
          <reference field="9" count="1">
            <x v="2"/>
          </reference>
        </references>
      </pivotArea>
    </format>
    <format dxfId="3699">
      <pivotArea dataOnly="0" labelOnly="1" outline="0" fieldPosition="0">
        <references count="3">
          <reference field="4" count="1" selected="0">
            <x v="42"/>
          </reference>
          <reference field="6" count="1" selected="0">
            <x v="226"/>
          </reference>
          <reference field="9" count="1">
            <x v="1"/>
          </reference>
        </references>
      </pivotArea>
    </format>
    <format dxfId="3700">
      <pivotArea dataOnly="0" labelOnly="1" outline="0" fieldPosition="0">
        <references count="3">
          <reference field="4" count="1" selected="0">
            <x v="42"/>
          </reference>
          <reference field="6" count="1" selected="0">
            <x v="229"/>
          </reference>
          <reference field="9" count="1">
            <x v="0"/>
          </reference>
        </references>
      </pivotArea>
    </format>
    <format dxfId="3701">
      <pivotArea dataOnly="0" labelOnly="1" outline="0" fieldPosition="0">
        <references count="3">
          <reference field="4" count="1" selected="0">
            <x v="42"/>
          </reference>
          <reference field="6" count="1" selected="0">
            <x v="397"/>
          </reference>
          <reference field="9" count="1">
            <x v="1"/>
          </reference>
        </references>
      </pivotArea>
    </format>
    <format dxfId="3702">
      <pivotArea dataOnly="0" labelOnly="1" outline="0" fieldPosition="0">
        <references count="3">
          <reference field="4" count="1" selected="0">
            <x v="42"/>
          </reference>
          <reference field="6" count="1" selected="0">
            <x v="402"/>
          </reference>
          <reference field="9" count="1">
            <x v="0"/>
          </reference>
        </references>
      </pivotArea>
    </format>
    <format dxfId="3703">
      <pivotArea dataOnly="0" labelOnly="1" outline="0" fieldPosition="0">
        <references count="3">
          <reference field="4" count="1" selected="0">
            <x v="42"/>
          </reference>
          <reference field="6" count="1" selected="0">
            <x v="410"/>
          </reference>
          <reference field="9" count="1">
            <x v="1"/>
          </reference>
        </references>
      </pivotArea>
    </format>
    <format dxfId="3704">
      <pivotArea dataOnly="0" labelOnly="1" outline="0" fieldPosition="0">
        <references count="3">
          <reference field="4" count="1" selected="0">
            <x v="42"/>
          </reference>
          <reference field="6" count="1" selected="0">
            <x v="454"/>
          </reference>
          <reference field="9" count="1">
            <x v="0"/>
          </reference>
        </references>
      </pivotArea>
    </format>
    <format dxfId="3705">
      <pivotArea dataOnly="0" labelOnly="1" outline="0" fieldPosition="0">
        <references count="3">
          <reference field="4" count="1" selected="0">
            <x v="42"/>
          </reference>
          <reference field="6" count="1" selected="0">
            <x v="556"/>
          </reference>
          <reference field="9" count="1">
            <x v="2"/>
          </reference>
        </references>
      </pivotArea>
    </format>
    <format dxfId="3706">
      <pivotArea dataOnly="0" labelOnly="1" outline="0" fieldPosition="0">
        <references count="3">
          <reference field="4" count="1" selected="0">
            <x v="42"/>
          </reference>
          <reference field="6" count="1" selected="0">
            <x v="568"/>
          </reference>
          <reference field="9" count="1">
            <x v="1"/>
          </reference>
        </references>
      </pivotArea>
    </format>
    <format dxfId="3707">
      <pivotArea dataOnly="0" labelOnly="1" outline="0" fieldPosition="0">
        <references count="3">
          <reference field="4" count="1" selected="0">
            <x v="42"/>
          </reference>
          <reference field="6" count="1" selected="0">
            <x v="573"/>
          </reference>
          <reference field="9" count="1">
            <x v="0"/>
          </reference>
        </references>
      </pivotArea>
    </format>
    <format dxfId="3708">
      <pivotArea dataOnly="0" labelOnly="1" outline="0" fieldPosition="0">
        <references count="3">
          <reference field="4" count="1" selected="0">
            <x v="42"/>
          </reference>
          <reference field="6" count="1" selected="0">
            <x v="652"/>
          </reference>
          <reference field="9" count="1">
            <x v="1"/>
          </reference>
        </references>
      </pivotArea>
    </format>
    <format dxfId="3709">
      <pivotArea dataOnly="0" labelOnly="1" outline="0" fieldPosition="0">
        <references count="3">
          <reference field="4" count="1" selected="0">
            <x v="42"/>
          </reference>
          <reference field="6" count="1" selected="0">
            <x v="742"/>
          </reference>
          <reference field="9" count="1">
            <x v="0"/>
          </reference>
        </references>
      </pivotArea>
    </format>
    <format dxfId="3710">
      <pivotArea dataOnly="0" labelOnly="1" outline="0" fieldPosition="0">
        <references count="3">
          <reference field="4" count="1" selected="0">
            <x v="45"/>
          </reference>
          <reference field="6" count="1" selected="0">
            <x v="38"/>
          </reference>
          <reference field="9" count="1">
            <x v="1"/>
          </reference>
        </references>
      </pivotArea>
    </format>
    <format dxfId="3711">
      <pivotArea dataOnly="0" labelOnly="1" outline="0" fieldPosition="0">
        <references count="3">
          <reference field="4" count="1" selected="0">
            <x v="45"/>
          </reference>
          <reference field="6" count="1" selected="0">
            <x v="42"/>
          </reference>
          <reference field="9" count="1">
            <x v="0"/>
          </reference>
        </references>
      </pivotArea>
    </format>
    <format dxfId="3712">
      <pivotArea dataOnly="0" labelOnly="1" outline="0" fieldPosition="0">
        <references count="3">
          <reference field="4" count="1" selected="0">
            <x v="45"/>
          </reference>
          <reference field="6" count="1" selected="0">
            <x v="85"/>
          </reference>
          <reference field="9" count="1">
            <x v="1"/>
          </reference>
        </references>
      </pivotArea>
    </format>
    <format dxfId="3713">
      <pivotArea dataOnly="0" labelOnly="1" outline="0" fieldPosition="0">
        <references count="3">
          <reference field="4" count="1" selected="0">
            <x v="45"/>
          </reference>
          <reference field="6" count="1" selected="0">
            <x v="92"/>
          </reference>
          <reference field="9" count="1">
            <x v="0"/>
          </reference>
        </references>
      </pivotArea>
    </format>
    <format dxfId="3714">
      <pivotArea dataOnly="0" labelOnly="1" outline="0" fieldPosition="0">
        <references count="3">
          <reference field="4" count="1" selected="0">
            <x v="45"/>
          </reference>
          <reference field="6" count="1" selected="0">
            <x v="131"/>
          </reference>
          <reference field="9" count="1">
            <x v="1"/>
          </reference>
        </references>
      </pivotArea>
    </format>
    <format dxfId="3715">
      <pivotArea dataOnly="0" labelOnly="1" outline="0" fieldPosition="0">
        <references count="3">
          <reference field="4" count="1" selected="0">
            <x v="45"/>
          </reference>
          <reference field="6" count="1" selected="0">
            <x v="147"/>
          </reference>
          <reference field="9" count="1">
            <x v="0"/>
          </reference>
        </references>
      </pivotArea>
    </format>
    <format dxfId="3716">
      <pivotArea dataOnly="0" labelOnly="1" outline="0" fieldPosition="0">
        <references count="3">
          <reference field="4" count="1" selected="0">
            <x v="45"/>
          </reference>
          <reference field="6" count="1" selected="0">
            <x v="161"/>
          </reference>
          <reference field="9" count="1">
            <x v="1"/>
          </reference>
        </references>
      </pivotArea>
    </format>
    <format dxfId="3717">
      <pivotArea dataOnly="0" labelOnly="1" outline="0" fieldPosition="0">
        <references count="3">
          <reference field="4" count="1" selected="0">
            <x v="45"/>
          </reference>
          <reference field="6" count="1" selected="0">
            <x v="173"/>
          </reference>
          <reference field="9" count="1">
            <x v="0"/>
          </reference>
        </references>
      </pivotArea>
    </format>
    <format dxfId="3718">
      <pivotArea dataOnly="0" labelOnly="1" outline="0" fieldPosition="0">
        <references count="3">
          <reference field="4" count="1" selected="0">
            <x v="45"/>
          </reference>
          <reference field="6" count="1" selected="0">
            <x v="196"/>
          </reference>
          <reference field="9" count="1">
            <x v="1"/>
          </reference>
        </references>
      </pivotArea>
    </format>
    <format dxfId="3719">
      <pivotArea dataOnly="0" labelOnly="1" outline="0" fieldPosition="0">
        <references count="3">
          <reference field="4" count="1" selected="0">
            <x v="45"/>
          </reference>
          <reference field="6" count="1" selected="0">
            <x v="236"/>
          </reference>
          <reference field="9" count="1">
            <x v="0"/>
          </reference>
        </references>
      </pivotArea>
    </format>
    <format dxfId="3720">
      <pivotArea dataOnly="0" labelOnly="1" outline="0" fieldPosition="0">
        <references count="3">
          <reference field="4" count="1" selected="0">
            <x v="45"/>
          </reference>
          <reference field="6" count="1" selected="0">
            <x v="324"/>
          </reference>
          <reference field="9" count="1">
            <x v="1"/>
          </reference>
        </references>
      </pivotArea>
    </format>
    <format dxfId="3721">
      <pivotArea dataOnly="0" labelOnly="1" outline="0" fieldPosition="0">
        <references count="3">
          <reference field="4" count="1" selected="0">
            <x v="45"/>
          </reference>
          <reference field="6" count="1" selected="0">
            <x v="328"/>
          </reference>
          <reference field="9" count="1">
            <x v="0"/>
          </reference>
        </references>
      </pivotArea>
    </format>
    <format dxfId="3722">
      <pivotArea dataOnly="0" labelOnly="1" outline="0" fieldPosition="0">
        <references count="3">
          <reference field="4" count="1" selected="0">
            <x v="45"/>
          </reference>
          <reference field="6" count="1" selected="0">
            <x v="358"/>
          </reference>
          <reference field="9" count="1">
            <x v="1"/>
          </reference>
        </references>
      </pivotArea>
    </format>
    <format dxfId="3723">
      <pivotArea dataOnly="0" labelOnly="1" outline="0" fieldPosition="0">
        <references count="3">
          <reference field="4" count="1" selected="0">
            <x v="45"/>
          </reference>
          <reference field="6" count="1" selected="0">
            <x v="361"/>
          </reference>
          <reference field="9" count="1">
            <x v="0"/>
          </reference>
        </references>
      </pivotArea>
    </format>
    <format dxfId="3724">
      <pivotArea dataOnly="0" labelOnly="1" outline="0" fieldPosition="0">
        <references count="3">
          <reference field="4" count="1" selected="0">
            <x v="45"/>
          </reference>
          <reference field="6" count="1" selected="0">
            <x v="452"/>
          </reference>
          <reference field="9" count="1">
            <x v="1"/>
          </reference>
        </references>
      </pivotArea>
    </format>
    <format dxfId="3725">
      <pivotArea dataOnly="0" labelOnly="1" outline="0" fieldPosition="0">
        <references count="3">
          <reference field="4" count="1" selected="0">
            <x v="45"/>
          </reference>
          <reference field="6" count="1" selected="0">
            <x v="491"/>
          </reference>
          <reference field="9" count="1">
            <x v="0"/>
          </reference>
        </references>
      </pivotArea>
    </format>
    <format dxfId="3726">
      <pivotArea dataOnly="0" labelOnly="1" outline="0" fieldPosition="0">
        <references count="3">
          <reference field="4" count="1" selected="0">
            <x v="45"/>
          </reference>
          <reference field="6" count="1" selected="0">
            <x v="523"/>
          </reference>
          <reference field="9" count="1">
            <x v="1"/>
          </reference>
        </references>
      </pivotArea>
    </format>
    <format dxfId="3727">
      <pivotArea dataOnly="0" labelOnly="1" outline="0" fieldPosition="0">
        <references count="3">
          <reference field="4" count="1" selected="0">
            <x v="45"/>
          </reference>
          <reference field="6" count="1" selected="0">
            <x v="545"/>
          </reference>
          <reference field="9" count="1">
            <x v="0"/>
          </reference>
        </references>
      </pivotArea>
    </format>
    <format dxfId="3728">
      <pivotArea dataOnly="0" labelOnly="1" outline="0" fieldPosition="0">
        <references count="3">
          <reference field="4" count="1" selected="0">
            <x v="45"/>
          </reference>
          <reference field="6" count="1" selected="0">
            <x v="588"/>
          </reference>
          <reference field="9" count="1">
            <x v="1"/>
          </reference>
        </references>
      </pivotArea>
    </format>
    <format dxfId="3729">
      <pivotArea dataOnly="0" labelOnly="1" outline="0" fieldPosition="0">
        <references count="3">
          <reference field="4" count="1" selected="0">
            <x v="45"/>
          </reference>
          <reference field="6" count="1" selected="0">
            <x v="619"/>
          </reference>
          <reference field="9" count="1">
            <x v="0"/>
          </reference>
        </references>
      </pivotArea>
    </format>
    <format dxfId="3730">
      <pivotArea dataOnly="0" labelOnly="1" outline="0" fieldPosition="0">
        <references count="3">
          <reference field="4" count="1" selected="0">
            <x v="45"/>
          </reference>
          <reference field="6" count="1" selected="0">
            <x v="645"/>
          </reference>
          <reference field="9" count="1">
            <x v="1"/>
          </reference>
        </references>
      </pivotArea>
    </format>
    <format dxfId="3731">
      <pivotArea dataOnly="0" labelOnly="1" outline="0" fieldPosition="0">
        <references count="3">
          <reference field="4" count="1" selected="0">
            <x v="45"/>
          </reference>
          <reference field="6" count="1" selected="0">
            <x v="674"/>
          </reference>
          <reference field="9" count="1">
            <x v="0"/>
          </reference>
        </references>
      </pivotArea>
    </format>
    <format dxfId="3732">
      <pivotArea dataOnly="0" labelOnly="1" outline="0" fieldPosition="0">
        <references count="3">
          <reference field="4" count="1" selected="0">
            <x v="45"/>
          </reference>
          <reference field="6" count="1" selected="0">
            <x v="688"/>
          </reference>
          <reference field="9" count="1">
            <x v="1"/>
          </reference>
        </references>
      </pivotArea>
    </format>
    <format dxfId="3733">
      <pivotArea dataOnly="0" labelOnly="1" outline="0" fieldPosition="0">
        <references count="3">
          <reference field="4" count="1" selected="0">
            <x v="45"/>
          </reference>
          <reference field="6" count="1" selected="0">
            <x v="704"/>
          </reference>
          <reference field="9" count="1">
            <x v="0"/>
          </reference>
        </references>
      </pivotArea>
    </format>
    <format dxfId="3734">
      <pivotArea dataOnly="0" labelOnly="1" outline="0" fieldPosition="0">
        <references count="3">
          <reference field="4" count="1" selected="0">
            <x v="47"/>
          </reference>
          <reference field="6" count="1" selected="0">
            <x v="766"/>
          </reference>
          <reference field="9" count="1">
            <x v="5"/>
          </reference>
        </references>
      </pivotArea>
    </format>
    <format dxfId="3735">
      <pivotArea dataOnly="0" labelOnly="1" outline="0" fieldPosition="0">
        <references count="4">
          <reference field="2" count="1">
            <x v="3"/>
          </reference>
          <reference field="4" count="1" selected="0">
            <x v="0"/>
          </reference>
          <reference field="6" count="1" selected="0">
            <x v="29"/>
          </reference>
          <reference field="9" count="1" selected="0">
            <x v="0"/>
          </reference>
        </references>
      </pivotArea>
    </format>
    <format dxfId="3736">
      <pivotArea dataOnly="0" labelOnly="1" outline="0" fieldPosition="0">
        <references count="4">
          <reference field="2" count="1">
            <x v="67"/>
          </reference>
          <reference field="4" count="1" selected="0">
            <x v="0"/>
          </reference>
          <reference field="6" count="1" selected="0">
            <x v="378"/>
          </reference>
          <reference field="9" count="1" selected="0">
            <x v="0"/>
          </reference>
        </references>
      </pivotArea>
    </format>
    <format dxfId="3737">
      <pivotArea dataOnly="0" labelOnly="1" outline="0" fieldPosition="0">
        <references count="4">
          <reference field="2" count="1">
            <x v="3"/>
          </reference>
          <reference field="4" count="1" selected="0">
            <x v="0"/>
          </reference>
          <reference field="6" count="1" selected="0">
            <x v="399"/>
          </reference>
          <reference field="9" count="1" selected="0">
            <x v="0"/>
          </reference>
        </references>
      </pivotArea>
    </format>
    <format dxfId="3738">
      <pivotArea dataOnly="0" labelOnly="1" outline="0" fieldPosition="0">
        <references count="4">
          <reference field="2" count="1">
            <x v="67"/>
          </reference>
          <reference field="4" count="1" selected="0">
            <x v="0"/>
          </reference>
          <reference field="6" count="1" selected="0">
            <x v="405"/>
          </reference>
          <reference field="9" count="1" selected="0">
            <x v="0"/>
          </reference>
        </references>
      </pivotArea>
    </format>
    <format dxfId="3739">
      <pivotArea dataOnly="0" labelOnly="1" outline="0" fieldPosition="0">
        <references count="4">
          <reference field="2" count="1">
            <x v="3"/>
          </reference>
          <reference field="4" count="1" selected="0">
            <x v="0"/>
          </reference>
          <reference field="6" count="1" selected="0">
            <x v="454"/>
          </reference>
          <reference field="9" count="1" selected="0">
            <x v="0"/>
          </reference>
        </references>
      </pivotArea>
    </format>
    <format dxfId="3740">
      <pivotArea dataOnly="0" labelOnly="1" outline="0" fieldPosition="0">
        <references count="4">
          <reference field="2" count="1">
            <x v="67"/>
          </reference>
          <reference field="4" count="1" selected="0">
            <x v="0"/>
          </reference>
          <reference field="6" count="1" selected="0">
            <x v="589"/>
          </reference>
          <reference field="9" count="1" selected="0">
            <x v="0"/>
          </reference>
        </references>
      </pivotArea>
    </format>
    <format dxfId="3741">
      <pivotArea dataOnly="0" labelOnly="1" outline="0" fieldPosition="0">
        <references count="4">
          <reference field="2" count="1">
            <x v="6"/>
          </reference>
          <reference field="4" count="1" selected="0">
            <x v="1"/>
          </reference>
          <reference field="6" count="1" selected="0">
            <x v="164"/>
          </reference>
          <reference field="9" count="1" selected="0">
            <x v="0"/>
          </reference>
        </references>
      </pivotArea>
    </format>
    <format dxfId="3742">
      <pivotArea dataOnly="0" labelOnly="1" outline="0" fieldPosition="0">
        <references count="4">
          <reference field="2" count="1">
            <x v="63"/>
          </reference>
          <reference field="4" count="1" selected="0">
            <x v="1"/>
          </reference>
          <reference field="6" count="1" selected="0">
            <x v="558"/>
          </reference>
          <reference field="9" count="1" selected="0">
            <x v="0"/>
          </reference>
        </references>
      </pivotArea>
    </format>
    <format dxfId="3743">
      <pivotArea dataOnly="0" labelOnly="1" outline="0" fieldPosition="0">
        <references count="4">
          <reference field="2" count="1">
            <x v="32"/>
          </reference>
          <reference field="4" count="1" selected="0">
            <x v="2"/>
          </reference>
          <reference field="6" count="1" selected="0">
            <x v="142"/>
          </reference>
          <reference field="9" count="1" selected="0">
            <x v="0"/>
          </reference>
        </references>
      </pivotArea>
    </format>
    <format dxfId="3744">
      <pivotArea dataOnly="0" labelOnly="1" outline="0" fieldPosition="0">
        <references count="4">
          <reference field="2" count="3">
            <x v="8"/>
            <x v="76"/>
            <x v="81"/>
          </reference>
          <reference field="4" count="1" selected="0">
            <x v="2"/>
          </reference>
          <reference field="6" count="1" selected="0">
            <x v="415"/>
          </reference>
          <reference field="9" count="1" selected="0">
            <x v="2"/>
          </reference>
        </references>
      </pivotArea>
    </format>
    <format dxfId="3745">
      <pivotArea dataOnly="0" labelOnly="1" outline="0" fieldPosition="0">
        <references count="4">
          <reference field="2" count="1">
            <x v="32"/>
          </reference>
          <reference field="4" count="1" selected="0">
            <x v="2"/>
          </reference>
          <reference field="6" count="1" selected="0">
            <x v="531"/>
          </reference>
          <reference field="9" count="1" selected="0">
            <x v="0"/>
          </reference>
        </references>
      </pivotArea>
    </format>
    <format dxfId="3746">
      <pivotArea dataOnly="0" labelOnly="1" outline="0" fieldPosition="0">
        <references count="4">
          <reference field="2" count="1">
            <x v="77"/>
          </reference>
          <reference field="4" count="1" selected="0">
            <x v="2"/>
          </reference>
          <reference field="6" count="1" selected="0">
            <x v="761"/>
          </reference>
          <reference field="9" count="1" selected="0">
            <x v="0"/>
          </reference>
        </references>
      </pivotArea>
    </format>
    <format dxfId="3747">
      <pivotArea dataOnly="0" labelOnly="1" outline="0" fieldPosition="0">
        <references count="4">
          <reference field="2" count="3">
            <x v="4"/>
            <x v="47"/>
            <x v="65"/>
          </reference>
          <reference field="4" count="1" selected="0">
            <x v="3"/>
          </reference>
          <reference field="6" count="1" selected="0">
            <x v="3"/>
          </reference>
          <reference field="9" count="1" selected="0">
            <x v="2"/>
          </reference>
        </references>
      </pivotArea>
    </format>
    <format dxfId="3748">
      <pivotArea dataOnly="0" labelOnly="1" outline="0" fieldPosition="0">
        <references count="4">
          <reference field="2" count="2">
            <x v="47"/>
            <x v="89"/>
          </reference>
          <reference field="4" count="1" selected="0">
            <x v="3"/>
          </reference>
          <reference field="6" count="1" selected="0">
            <x v="11"/>
          </reference>
          <reference field="9" count="1" selected="0">
            <x v="1"/>
          </reference>
        </references>
      </pivotArea>
    </format>
    <format dxfId="3749">
      <pivotArea dataOnly="0" labelOnly="1" outline="0" fieldPosition="0">
        <references count="4">
          <reference field="2" count="1">
            <x v="92"/>
          </reference>
          <reference field="4" count="1" selected="0">
            <x v="3"/>
          </reference>
          <reference field="6" count="1" selected="0">
            <x v="95"/>
          </reference>
          <reference field="9" count="1" selected="0">
            <x v="0"/>
          </reference>
        </references>
      </pivotArea>
    </format>
    <format dxfId="3750">
      <pivotArea dataOnly="0" labelOnly="1" outline="0" fieldPosition="0">
        <references count="4">
          <reference field="2" count="1">
            <x v="89"/>
          </reference>
          <reference field="4" count="1" selected="0">
            <x v="3"/>
          </reference>
          <reference field="6" count="1" selected="0">
            <x v="97"/>
          </reference>
          <reference field="9" count="1" selected="0">
            <x v="0"/>
          </reference>
        </references>
      </pivotArea>
    </format>
    <format dxfId="3751">
      <pivotArea dataOnly="0" labelOnly="1" outline="0" fieldPosition="0">
        <references count="4">
          <reference field="2" count="1">
            <x v="92"/>
          </reference>
          <reference field="4" count="1" selected="0">
            <x v="3"/>
          </reference>
          <reference field="6" count="1" selected="0">
            <x v="149"/>
          </reference>
          <reference field="9" count="1" selected="0">
            <x v="0"/>
          </reference>
        </references>
      </pivotArea>
    </format>
    <format dxfId="3752">
      <pivotArea dataOnly="0" labelOnly="1" outline="0" fieldPosition="0">
        <references count="4">
          <reference field="2" count="3">
            <x v="4"/>
            <x v="47"/>
            <x v="65"/>
          </reference>
          <reference field="4" count="1" selected="0">
            <x v="3"/>
          </reference>
          <reference field="6" count="1" selected="0">
            <x v="152"/>
          </reference>
          <reference field="9" count="1" selected="0">
            <x v="2"/>
          </reference>
        </references>
      </pivotArea>
    </format>
    <format dxfId="3753">
      <pivotArea dataOnly="0" labelOnly="1" outline="0" fieldPosition="0">
        <references count="4">
          <reference field="2" count="2">
            <x v="89"/>
            <x v="100"/>
          </reference>
          <reference field="4" count="1" selected="0">
            <x v="3"/>
          </reference>
          <reference field="6" count="1" selected="0">
            <x v="248"/>
          </reference>
          <reference field="9" count="1" selected="0">
            <x v="1"/>
          </reference>
        </references>
      </pivotArea>
    </format>
    <format dxfId="3754">
      <pivotArea dataOnly="0" labelOnly="1" outline="0" fieldPosition="0">
        <references count="4">
          <reference field="2" count="1">
            <x v="87"/>
          </reference>
          <reference field="4" count="1" selected="0">
            <x v="3"/>
          </reference>
          <reference field="6" count="1" selected="0">
            <x v="318"/>
          </reference>
          <reference field="9" count="1" selected="0">
            <x v="0"/>
          </reference>
        </references>
      </pivotArea>
    </format>
    <format dxfId="3755">
      <pivotArea dataOnly="0" labelOnly="1" outline="0" fieldPosition="0">
        <references count="4">
          <reference field="2" count="1">
            <x v="89"/>
          </reference>
          <reference field="4" count="1" selected="0">
            <x v="3"/>
          </reference>
          <reference field="6" count="1" selected="0">
            <x v="346"/>
          </reference>
          <reference field="9" count="1" selected="0">
            <x v="0"/>
          </reference>
        </references>
      </pivotArea>
    </format>
    <format dxfId="3756">
      <pivotArea dataOnly="0" labelOnly="1" outline="0" fieldPosition="0">
        <references count="4">
          <reference field="2" count="6">
            <x v="48"/>
            <x v="49"/>
            <x v="56"/>
            <x v="69"/>
            <x v="74"/>
            <x v="94"/>
          </reference>
          <reference field="4" count="1" selected="0">
            <x v="3"/>
          </reference>
          <reference field="6" count="1" selected="0">
            <x v="396"/>
          </reference>
          <reference field="9" count="1" selected="0">
            <x v="4"/>
          </reference>
        </references>
      </pivotArea>
    </format>
    <format dxfId="3757">
      <pivotArea dataOnly="0" labelOnly="1" outline="0" fieldPosition="0">
        <references count="4">
          <reference field="2" count="2">
            <x v="89"/>
            <x v="100"/>
          </reference>
          <reference field="4" count="1" selected="0">
            <x v="3"/>
          </reference>
          <reference field="6" count="1" selected="0">
            <x v="406"/>
          </reference>
          <reference field="9" count="1" selected="0">
            <x v="1"/>
          </reference>
        </references>
      </pivotArea>
    </format>
    <format dxfId="3758">
      <pivotArea dataOnly="0" labelOnly="1" outline="0" fieldPosition="0">
        <references count="4">
          <reference field="2" count="1">
            <x v="4"/>
          </reference>
          <reference field="4" count="1" selected="0">
            <x v="3"/>
          </reference>
          <reference field="6" count="1" selected="0">
            <x v="416"/>
          </reference>
          <reference field="9" count="1" selected="0">
            <x v="0"/>
          </reference>
        </references>
      </pivotArea>
    </format>
    <format dxfId="3759">
      <pivotArea dataOnly="0" labelOnly="1" outline="0" fieldPosition="0">
        <references count="4">
          <reference field="2" count="1">
            <x v="89"/>
          </reference>
          <reference field="4" count="1" selected="0">
            <x v="3"/>
          </reference>
          <reference field="6" count="1" selected="0">
            <x v="453"/>
          </reference>
          <reference field="9" count="1" selected="0">
            <x v="0"/>
          </reference>
        </references>
      </pivotArea>
    </format>
    <format dxfId="3760">
      <pivotArea dataOnly="0" labelOnly="1" outline="0" fieldPosition="0">
        <references count="4">
          <reference field="2" count="1">
            <x v="4"/>
          </reference>
          <reference field="4" count="1" selected="0">
            <x v="3"/>
          </reference>
          <reference field="6" count="1" selected="0">
            <x v="469"/>
          </reference>
          <reference field="9" count="1" selected="0">
            <x v="0"/>
          </reference>
        </references>
      </pivotArea>
    </format>
    <format dxfId="3761">
      <pivotArea dataOnly="0" labelOnly="1" outline="0" fieldPosition="0">
        <references count="4">
          <reference field="2" count="1">
            <x v="92"/>
          </reference>
          <reference field="4" count="1" selected="0">
            <x v="3"/>
          </reference>
          <reference field="6" count="1" selected="0">
            <x v="472"/>
          </reference>
          <reference field="9" count="1" selected="0">
            <x v="0"/>
          </reference>
        </references>
      </pivotArea>
    </format>
    <format dxfId="3762">
      <pivotArea dataOnly="0" labelOnly="1" outline="0" fieldPosition="0">
        <references count="4">
          <reference field="2" count="4">
            <x v="4"/>
            <x v="39"/>
            <x v="48"/>
            <x v="69"/>
          </reference>
          <reference field="4" count="1" selected="0">
            <x v="3"/>
          </reference>
          <reference field="6" count="1" selected="0">
            <x v="500"/>
          </reference>
          <reference field="9" count="1" selected="0">
            <x v="3"/>
          </reference>
        </references>
      </pivotArea>
    </format>
    <format dxfId="3763">
      <pivotArea dataOnly="0" labelOnly="1" outline="0" fieldPosition="0">
        <references count="4">
          <reference field="2" count="1">
            <x v="92"/>
          </reference>
          <reference field="4" count="1" selected="0">
            <x v="3"/>
          </reference>
          <reference field="6" count="1" selected="0">
            <x v="536"/>
          </reference>
          <reference field="9" count="1" selected="0">
            <x v="0"/>
          </reference>
        </references>
      </pivotArea>
    </format>
    <format dxfId="3764">
      <pivotArea dataOnly="0" labelOnly="1" outline="0" fieldPosition="0">
        <references count="4">
          <reference field="2" count="4">
            <x v="4"/>
            <x v="31"/>
            <x v="69"/>
            <x v="75"/>
          </reference>
          <reference field="4" count="1" selected="0">
            <x v="3"/>
          </reference>
          <reference field="6" count="1" selected="0">
            <x v="572"/>
          </reference>
          <reference field="9" count="1" selected="0">
            <x v="3"/>
          </reference>
        </references>
      </pivotArea>
    </format>
    <format dxfId="3765">
      <pivotArea dataOnly="0" labelOnly="1" outline="0" fieldPosition="0">
        <references count="4">
          <reference field="2" count="2">
            <x v="47"/>
            <x v="92"/>
          </reference>
          <reference field="4" count="1" selected="0">
            <x v="3"/>
          </reference>
          <reference field="6" count="1" selected="0">
            <x v="594"/>
          </reference>
          <reference field="9" count="1" selected="0">
            <x v="1"/>
          </reference>
        </references>
      </pivotArea>
    </format>
    <format dxfId="3766">
      <pivotArea dataOnly="0" labelOnly="1" outline="0" fieldPosition="0">
        <references count="4">
          <reference field="2" count="1">
            <x v="89"/>
          </reference>
          <reference field="4" count="1" selected="0">
            <x v="3"/>
          </reference>
          <reference field="6" count="1" selected="0">
            <x v="600"/>
          </reference>
          <reference field="9" count="1" selected="0">
            <x v="0"/>
          </reference>
        </references>
      </pivotArea>
    </format>
    <format dxfId="3767">
      <pivotArea dataOnly="0" labelOnly="1" outline="0" fieldPosition="0">
        <references count="4">
          <reference field="2" count="4">
            <x v="4"/>
            <x v="31"/>
            <x v="69"/>
            <x v="75"/>
          </reference>
          <reference field="4" count="1" selected="0">
            <x v="3"/>
          </reference>
          <reference field="6" count="1" selected="0">
            <x v="601"/>
          </reference>
          <reference field="9" count="1" selected="0">
            <x v="3"/>
          </reference>
        </references>
      </pivotArea>
    </format>
    <format dxfId="3768">
      <pivotArea dataOnly="0" labelOnly="1" outline="0" fieldPosition="0">
        <references count="4">
          <reference field="2" count="3">
            <x v="1"/>
            <x v="56"/>
            <x v="87"/>
          </reference>
          <reference field="4" count="1" selected="0">
            <x v="3"/>
          </reference>
          <reference field="6" count="1" selected="0">
            <x v="602"/>
          </reference>
          <reference field="9" count="1" selected="0">
            <x v="3"/>
          </reference>
        </references>
      </pivotArea>
    </format>
    <format dxfId="3769">
      <pivotArea dataOnly="0" labelOnly="1" outline="0" fieldPosition="0">
        <references count="4">
          <reference field="2" count="2">
            <x v="4"/>
            <x v="65"/>
          </reference>
          <reference field="4" count="1" selected="0">
            <x v="3"/>
          </reference>
          <reference field="6" count="1" selected="0">
            <x v="603"/>
          </reference>
          <reference field="9" count="1" selected="0">
            <x v="1"/>
          </reference>
        </references>
      </pivotArea>
    </format>
    <format dxfId="3770">
      <pivotArea dataOnly="0" labelOnly="1" outline="0" fieldPosition="0">
        <references count="4">
          <reference field="2" count="2">
            <x v="89"/>
            <x v="100"/>
          </reference>
          <reference field="4" count="1" selected="0">
            <x v="3"/>
          </reference>
          <reference field="6" count="1" selected="0">
            <x v="605"/>
          </reference>
          <reference field="9" count="1" selected="0">
            <x v="1"/>
          </reference>
        </references>
      </pivotArea>
    </format>
    <format dxfId="3771">
      <pivotArea dataOnly="0" labelOnly="1" outline="0" fieldPosition="0">
        <references count="4">
          <reference field="2" count="1">
            <x v="89"/>
          </reference>
          <reference field="4" count="1" selected="0">
            <x v="3"/>
          </reference>
          <reference field="6" count="1" selected="0">
            <x v="607"/>
          </reference>
          <reference field="9" count="1" selected="0">
            <x v="0"/>
          </reference>
        </references>
      </pivotArea>
    </format>
    <format dxfId="3772">
      <pivotArea dataOnly="0" labelOnly="1" outline="0" fieldPosition="0">
        <references count="4">
          <reference field="2" count="1">
            <x v="65"/>
          </reference>
          <reference field="4" count="1" selected="0">
            <x v="3"/>
          </reference>
          <reference field="6" count="1" selected="0">
            <x v="608"/>
          </reference>
          <reference field="9" count="1" selected="0">
            <x v="0"/>
          </reference>
        </references>
      </pivotArea>
    </format>
    <format dxfId="3773">
      <pivotArea dataOnly="0" labelOnly="1" outline="0" fieldPosition="0">
        <references count="4">
          <reference field="2" count="3">
            <x v="49"/>
            <x v="69"/>
            <x v="89"/>
          </reference>
          <reference field="4" count="1" selected="0">
            <x v="3"/>
          </reference>
          <reference field="6" count="1" selected="0">
            <x v="612"/>
          </reference>
          <reference field="9" count="1" selected="0">
            <x v="2"/>
          </reference>
        </references>
      </pivotArea>
    </format>
    <format dxfId="3774">
      <pivotArea dataOnly="0" labelOnly="1" outline="0" fieldPosition="0">
        <references count="4">
          <reference field="2" count="2">
            <x v="42"/>
            <x v="65"/>
          </reference>
          <reference field="4" count="1" selected="0">
            <x v="3"/>
          </reference>
          <reference field="6" count="1" selected="0">
            <x v="613"/>
          </reference>
          <reference field="9" count="1" selected="0">
            <x v="1"/>
          </reference>
        </references>
      </pivotArea>
    </format>
    <format dxfId="3775">
      <pivotArea dataOnly="0" labelOnly="1" outline="0" fieldPosition="0">
        <references count="4">
          <reference field="2" count="1">
            <x v="89"/>
          </reference>
          <reference field="4" count="1" selected="0">
            <x v="3"/>
          </reference>
          <reference field="6" count="1" selected="0">
            <x v="614"/>
          </reference>
          <reference field="9" count="1" selected="0">
            <x v="0"/>
          </reference>
        </references>
      </pivotArea>
    </format>
    <format dxfId="3776">
      <pivotArea dataOnly="0" labelOnly="1" outline="0" fieldPosition="0">
        <references count="4">
          <reference field="2" count="3">
            <x v="4"/>
            <x v="47"/>
            <x v="65"/>
          </reference>
          <reference field="4" count="1" selected="0">
            <x v="3"/>
          </reference>
          <reference field="6" count="1" selected="0">
            <x v="636"/>
          </reference>
          <reference field="9" count="1" selected="0">
            <x v="2"/>
          </reference>
        </references>
      </pivotArea>
    </format>
    <format dxfId="3777">
      <pivotArea dataOnly="0" labelOnly="1" outline="0" fieldPosition="0">
        <references count="4">
          <reference field="2" count="1">
            <x v="89"/>
          </reference>
          <reference field="4" count="1" selected="0">
            <x v="3"/>
          </reference>
          <reference field="6" count="1" selected="0">
            <x v="653"/>
          </reference>
          <reference field="9" count="1" selected="0">
            <x v="0"/>
          </reference>
        </references>
      </pivotArea>
    </format>
    <format dxfId="3778">
      <pivotArea dataOnly="0" labelOnly="1" outline="0" fieldPosition="0">
        <references count="4">
          <reference field="2" count="1">
            <x v="92"/>
          </reference>
          <reference field="4" count="1" selected="0">
            <x v="3"/>
          </reference>
          <reference field="6" count="1" selected="0">
            <x v="668"/>
          </reference>
          <reference field="9" count="1" selected="0">
            <x v="0"/>
          </reference>
        </references>
      </pivotArea>
    </format>
    <format dxfId="3779">
      <pivotArea dataOnly="0" labelOnly="1" outline="0" fieldPosition="0">
        <references count="4">
          <reference field="2" count="1">
            <x v="89"/>
          </reference>
          <reference field="4" count="1" selected="0">
            <x v="3"/>
          </reference>
          <reference field="6" count="1" selected="0">
            <x v="691"/>
          </reference>
          <reference field="9" count="1" selected="0">
            <x v="0"/>
          </reference>
        </references>
      </pivotArea>
    </format>
    <format dxfId="3780">
      <pivotArea dataOnly="0" labelOnly="1" outline="0" fieldPosition="0">
        <references count="4">
          <reference field="2" count="3">
            <x v="49"/>
            <x v="69"/>
            <x v="89"/>
          </reference>
          <reference field="4" count="1" selected="0">
            <x v="3"/>
          </reference>
          <reference field="6" count="1" selected="0">
            <x v="701"/>
          </reference>
          <reference field="9" count="1" selected="0">
            <x v="2"/>
          </reference>
        </references>
      </pivotArea>
    </format>
    <format dxfId="3781">
      <pivotArea dataOnly="0" labelOnly="1" outline="0" fieldPosition="0">
        <references count="4">
          <reference field="2" count="1">
            <x v="92"/>
          </reference>
          <reference field="4" count="1" selected="0">
            <x v="3"/>
          </reference>
          <reference field="6" count="1" selected="0">
            <x v="765"/>
          </reference>
          <reference field="9" count="1" selected="0">
            <x v="0"/>
          </reference>
        </references>
      </pivotArea>
    </format>
    <format dxfId="3782">
      <pivotArea dataOnly="0" labelOnly="1" outline="0" fieldPosition="0">
        <references count="4">
          <reference field="2" count="1">
            <x v="90"/>
          </reference>
          <reference field="4" count="1" selected="0">
            <x v="4"/>
          </reference>
          <reference field="6" count="1" selected="0">
            <x v="1"/>
          </reference>
          <reference field="9" count="1" selected="0">
            <x v="0"/>
          </reference>
        </references>
      </pivotArea>
    </format>
    <format dxfId="3783">
      <pivotArea dataOnly="0" labelOnly="1" outline="0" fieldPosition="0">
        <references count="4">
          <reference field="2" count="2">
            <x v="24"/>
            <x v="90"/>
          </reference>
          <reference field="4" count="1" selected="0">
            <x v="4"/>
          </reference>
          <reference field="6" count="1" selected="0">
            <x v="18"/>
          </reference>
          <reference field="9" count="1" selected="0">
            <x v="1"/>
          </reference>
        </references>
      </pivotArea>
    </format>
    <format dxfId="3784">
      <pivotArea dataOnly="0" labelOnly="1" outline="0" fieldPosition="0">
        <references count="4">
          <reference field="2" count="2">
            <x v="82"/>
            <x v="90"/>
          </reference>
          <reference field="4" count="1" selected="0">
            <x v="4"/>
          </reference>
          <reference field="6" count="1" selected="0">
            <x v="64"/>
          </reference>
          <reference field="9" count="1" selected="0">
            <x v="1"/>
          </reference>
        </references>
      </pivotArea>
    </format>
    <format dxfId="3785">
      <pivotArea dataOnly="0" labelOnly="1" outline="0" fieldPosition="0">
        <references count="4">
          <reference field="2" count="2">
            <x v="20"/>
            <x v="90"/>
          </reference>
          <reference field="4" count="1" selected="0">
            <x v="4"/>
          </reference>
          <reference field="6" count="1" selected="0">
            <x v="185"/>
          </reference>
          <reference field="9" count="1" selected="0">
            <x v="1"/>
          </reference>
        </references>
      </pivotArea>
    </format>
    <format dxfId="3786">
      <pivotArea dataOnly="0" labelOnly="1" outline="0" fieldPosition="0">
        <references count="4">
          <reference field="2" count="2">
            <x v="24"/>
            <x v="90"/>
          </reference>
          <reference field="4" count="1" selected="0">
            <x v="4"/>
          </reference>
          <reference field="6" count="1" selected="0">
            <x v="196"/>
          </reference>
          <reference field="9" count="1" selected="0">
            <x v="1"/>
          </reference>
        </references>
      </pivotArea>
    </format>
    <format dxfId="3787">
      <pivotArea dataOnly="0" labelOnly="1" outline="0" fieldPosition="0">
        <references count="4">
          <reference field="2" count="1">
            <x v="82"/>
          </reference>
          <reference field="4" count="1" selected="0">
            <x v="4"/>
          </reference>
          <reference field="6" count="1" selected="0">
            <x v="371"/>
          </reference>
          <reference field="9" count="1" selected="0">
            <x v="0"/>
          </reference>
        </references>
      </pivotArea>
    </format>
    <format dxfId="3788">
      <pivotArea dataOnly="0" labelOnly="1" outline="0" fieldPosition="0">
        <references count="4">
          <reference field="2" count="1">
            <x v="43"/>
          </reference>
          <reference field="4" count="1" selected="0">
            <x v="5"/>
          </reference>
          <reference field="6" count="1" selected="0">
            <x v="225"/>
          </reference>
          <reference field="9" count="1" selected="0">
            <x v="0"/>
          </reference>
        </references>
      </pivotArea>
    </format>
    <format dxfId="3789">
      <pivotArea dataOnly="0" labelOnly="1" outline="0" fieldPosition="0">
        <references count="4">
          <reference field="2" count="1">
            <x v="83"/>
          </reference>
          <reference field="4" count="1" selected="0">
            <x v="5"/>
          </reference>
          <reference field="6" count="1" selected="0">
            <x v="295"/>
          </reference>
          <reference field="9" count="1" selected="0">
            <x v="0"/>
          </reference>
        </references>
      </pivotArea>
    </format>
    <format dxfId="3790">
      <pivotArea dataOnly="0" labelOnly="1" outline="0" fieldPosition="0">
        <references count="4">
          <reference field="2" count="3">
            <x v="27"/>
            <x v="35"/>
            <x v="78"/>
          </reference>
          <reference field="4" count="1" selected="0">
            <x v="6"/>
          </reference>
          <reference field="6" count="1" selected="0">
            <x v="191"/>
          </reference>
          <reference field="9" count="1" selected="0">
            <x v="3"/>
          </reference>
        </references>
      </pivotArea>
    </format>
    <format dxfId="3791">
      <pivotArea dataOnly="0" labelOnly="1" outline="0" fieldPosition="0">
        <references count="4">
          <reference field="2" count="1">
            <x v="85"/>
          </reference>
          <reference field="4" count="1" selected="0">
            <x v="7"/>
          </reference>
          <reference field="6" count="1" selected="0">
            <x v="343"/>
          </reference>
          <reference field="9" count="1" selected="0">
            <x v="0"/>
          </reference>
        </references>
      </pivotArea>
    </format>
    <format dxfId="3792">
      <pivotArea dataOnly="0" labelOnly="1" outline="0" fieldPosition="0">
        <references count="4">
          <reference field="2" count="1">
            <x v="89"/>
          </reference>
          <reference field="4" count="1" selected="0">
            <x v="8"/>
          </reference>
          <reference field="6" count="1" selected="0">
            <x v="73"/>
          </reference>
          <reference field="9" count="1" selected="0">
            <x v="0"/>
          </reference>
        </references>
      </pivotArea>
    </format>
    <format dxfId="3793">
      <pivotArea dataOnly="0" labelOnly="1" outline="0" fieldPosition="0">
        <references count="4">
          <reference field="2" count="1">
            <x v="18"/>
          </reference>
          <reference field="4" count="1" selected="0">
            <x v="8"/>
          </reference>
          <reference field="6" count="1" selected="0">
            <x v="203"/>
          </reference>
          <reference field="9" count="1" selected="0">
            <x v="0"/>
          </reference>
        </references>
      </pivotArea>
    </format>
    <format dxfId="3794">
      <pivotArea dataOnly="0" labelOnly="1" outline="0" fieldPosition="0">
        <references count="4">
          <reference field="2" count="1">
            <x v="32"/>
          </reference>
          <reference field="4" count="1" selected="0">
            <x v="8"/>
          </reference>
          <reference field="6" count="1" selected="0">
            <x v="220"/>
          </reference>
          <reference field="9" count="1" selected="0">
            <x v="0"/>
          </reference>
        </references>
      </pivotArea>
    </format>
    <format dxfId="3795">
      <pivotArea dataOnly="0" labelOnly="1" outline="0" fieldPosition="0">
        <references count="4">
          <reference field="2" count="2">
            <x v="66"/>
            <x v="89"/>
          </reference>
          <reference field="4" count="1" selected="0">
            <x v="8"/>
          </reference>
          <reference field="6" count="1" selected="0">
            <x v="287"/>
          </reference>
          <reference field="9" count="1" selected="0">
            <x v="1"/>
          </reference>
        </references>
      </pivotArea>
    </format>
    <format dxfId="3796">
      <pivotArea dataOnly="0" labelOnly="1" outline="0" fieldPosition="0">
        <references count="4">
          <reference field="2" count="1">
            <x v="66"/>
          </reference>
          <reference field="4" count="1" selected="0">
            <x v="8"/>
          </reference>
          <reference field="6" count="1" selected="0">
            <x v="304"/>
          </reference>
          <reference field="9" count="1" selected="0">
            <x v="0"/>
          </reference>
        </references>
      </pivotArea>
    </format>
    <format dxfId="3797">
      <pivotArea dataOnly="0" labelOnly="1" outline="0" fieldPosition="0">
        <references count="4">
          <reference field="2" count="1">
            <x v="89"/>
          </reference>
          <reference field="4" count="1" selected="0">
            <x v="8"/>
          </reference>
          <reference field="6" count="1" selected="0">
            <x v="307"/>
          </reference>
          <reference field="9" count="1" selected="0">
            <x v="1"/>
          </reference>
        </references>
      </pivotArea>
    </format>
    <format dxfId="3798">
      <pivotArea dataOnly="0" labelOnly="1" outline="0" fieldPosition="0">
        <references count="4">
          <reference field="2" count="1">
            <x v="32"/>
          </reference>
          <reference field="4" count="1" selected="0">
            <x v="8"/>
          </reference>
          <reference field="6" count="1" selected="0">
            <x v="493"/>
          </reference>
          <reference field="9" count="1" selected="0">
            <x v="0"/>
          </reference>
        </references>
      </pivotArea>
    </format>
    <format dxfId="3799">
      <pivotArea dataOnly="0" labelOnly="1" outline="0" fieldPosition="0">
        <references count="4">
          <reference field="2" count="2">
            <x v="59"/>
            <x v="89"/>
          </reference>
          <reference field="4" count="1" selected="0">
            <x v="8"/>
          </reference>
          <reference field="6" count="1" selected="0">
            <x v="500"/>
          </reference>
          <reference field="9" count="1" selected="0">
            <x v="1"/>
          </reference>
        </references>
      </pivotArea>
    </format>
    <format dxfId="3800">
      <pivotArea dataOnly="0" labelOnly="1" outline="0" fieldPosition="0">
        <references count="4">
          <reference field="2" count="2">
            <x v="59"/>
            <x v="89"/>
          </reference>
          <reference field="4" count="1" selected="0">
            <x v="8"/>
          </reference>
          <reference field="6" count="1" selected="0">
            <x v="503"/>
          </reference>
          <reference field="9" count="1" selected="0">
            <x v="1"/>
          </reference>
        </references>
      </pivotArea>
    </format>
    <format dxfId="3801">
      <pivotArea dataOnly="0" labelOnly="1" outline="0" fieldPosition="0">
        <references count="4">
          <reference field="2" count="2">
            <x v="12"/>
            <x v="66"/>
          </reference>
          <reference field="4" count="1" selected="0">
            <x v="8"/>
          </reference>
          <reference field="6" count="1" selected="0">
            <x v="515"/>
          </reference>
          <reference field="9" count="1" selected="0">
            <x v="1"/>
          </reference>
        </references>
      </pivotArea>
    </format>
    <format dxfId="3802">
      <pivotArea dataOnly="0" labelOnly="1" outline="0" fieldPosition="0">
        <references count="4">
          <reference field="2" count="2">
            <x v="0"/>
            <x v="89"/>
          </reference>
          <reference field="4" count="1" selected="0">
            <x v="8"/>
          </reference>
          <reference field="6" count="1" selected="0">
            <x v="532"/>
          </reference>
          <reference field="9" count="1" selected="0">
            <x v="1"/>
          </reference>
        </references>
      </pivotArea>
    </format>
    <format dxfId="3803">
      <pivotArea dataOnly="0" labelOnly="1" outline="0" fieldPosition="0">
        <references count="4">
          <reference field="2" count="2">
            <x v="66"/>
            <x v="89"/>
          </reference>
          <reference field="4" count="1" selected="0">
            <x v="8"/>
          </reference>
          <reference field="6" count="1" selected="0">
            <x v="542"/>
          </reference>
          <reference field="9" count="1" selected="0">
            <x v="1"/>
          </reference>
        </references>
      </pivotArea>
    </format>
    <format dxfId="3804">
      <pivotArea dataOnly="0" labelOnly="1" outline="0" fieldPosition="0">
        <references count="4">
          <reference field="2" count="1">
            <x v="32"/>
          </reference>
          <reference field="4" count="1" selected="0">
            <x v="8"/>
          </reference>
          <reference field="6" count="1" selected="0">
            <x v="616"/>
          </reference>
          <reference field="9" count="1" selected="0">
            <x v="0"/>
          </reference>
        </references>
      </pivotArea>
    </format>
    <format dxfId="3805">
      <pivotArea dataOnly="0" labelOnly="1" outline="0" fieldPosition="0">
        <references count="4">
          <reference field="2" count="1">
            <x v="89"/>
          </reference>
          <reference field="4" count="1" selected="0">
            <x v="8"/>
          </reference>
          <reference field="6" count="1" selected="0">
            <x v="617"/>
          </reference>
          <reference field="9" count="1" selected="0">
            <x v="0"/>
          </reference>
        </references>
      </pivotArea>
    </format>
    <format dxfId="3806">
      <pivotArea dataOnly="0" labelOnly="1" outline="0" fieldPosition="0">
        <references count="4">
          <reference field="2" count="2">
            <x v="59"/>
            <x v="89"/>
          </reference>
          <reference field="4" count="1" selected="0">
            <x v="8"/>
          </reference>
          <reference field="6" count="1" selected="0">
            <x v="626"/>
          </reference>
          <reference field="9" count="1" selected="0">
            <x v="1"/>
          </reference>
        </references>
      </pivotArea>
    </format>
    <format dxfId="3807">
      <pivotArea dataOnly="0" labelOnly="1" outline="0" fieldPosition="0">
        <references count="4">
          <reference field="2" count="1">
            <x v="66"/>
          </reference>
          <reference field="4" count="1" selected="0">
            <x v="8"/>
          </reference>
          <reference field="6" count="1" selected="0">
            <x v="666"/>
          </reference>
          <reference field="9" count="1" selected="0">
            <x v="0"/>
          </reference>
        </references>
      </pivotArea>
    </format>
    <format dxfId="3808">
      <pivotArea dataOnly="0" labelOnly="1" outline="0" fieldPosition="0">
        <references count="4">
          <reference field="2" count="1">
            <x v="98"/>
          </reference>
          <reference field="4" count="1" selected="0">
            <x v="9"/>
          </reference>
          <reference field="6" count="1" selected="0">
            <x v="32"/>
          </reference>
          <reference field="9" count="1" selected="0">
            <x v="0"/>
          </reference>
        </references>
      </pivotArea>
    </format>
    <format dxfId="3809">
      <pivotArea dataOnly="0" labelOnly="1" outline="0" fieldPosition="0">
        <references count="4">
          <reference field="2" count="1">
            <x v="36"/>
          </reference>
          <reference field="4" count="1" selected="0">
            <x v="9"/>
          </reference>
          <reference field="6" count="1" selected="0">
            <x v="40"/>
          </reference>
          <reference field="9" count="1" selected="0">
            <x v="0"/>
          </reference>
        </references>
      </pivotArea>
    </format>
    <format dxfId="3810">
      <pivotArea dataOnly="0" labelOnly="1" outline="0" fieldPosition="0">
        <references count="4">
          <reference field="2" count="1">
            <x v="98"/>
          </reference>
          <reference field="4" count="1" selected="0">
            <x v="9"/>
          </reference>
          <reference field="6" count="1" selected="0">
            <x v="55"/>
          </reference>
          <reference field="9" count="1" selected="0">
            <x v="0"/>
          </reference>
        </references>
      </pivotArea>
    </format>
    <format dxfId="3811">
      <pivotArea dataOnly="0" labelOnly="1" outline="0" fieldPosition="0">
        <references count="4">
          <reference field="2" count="1">
            <x v="36"/>
          </reference>
          <reference field="4" count="1" selected="0">
            <x v="9"/>
          </reference>
          <reference field="6" count="1" selected="0">
            <x v="109"/>
          </reference>
          <reference field="9" count="1" selected="0">
            <x v="0"/>
          </reference>
        </references>
      </pivotArea>
    </format>
    <format dxfId="3812">
      <pivotArea dataOnly="0" labelOnly="1" outline="0" fieldPosition="0">
        <references count="4">
          <reference field="2" count="2">
            <x v="10"/>
            <x v="36"/>
          </reference>
          <reference field="4" count="1" selected="0">
            <x v="9"/>
          </reference>
          <reference field="6" count="1" selected="0">
            <x v="137"/>
          </reference>
          <reference field="9" count="1" selected="0">
            <x v="1"/>
          </reference>
        </references>
      </pivotArea>
    </format>
    <format dxfId="3813">
      <pivotArea dataOnly="0" labelOnly="1" outline="0" fieldPosition="0">
        <references count="4">
          <reference field="2" count="2">
            <x v="10"/>
            <x v="36"/>
          </reference>
          <reference field="4" count="1" selected="0">
            <x v="9"/>
          </reference>
          <reference field="6" count="1" selected="0">
            <x v="141"/>
          </reference>
          <reference field="9" count="1" selected="0">
            <x v="1"/>
          </reference>
        </references>
      </pivotArea>
    </format>
    <format dxfId="3814">
      <pivotArea dataOnly="0" labelOnly="1" outline="0" fieldPosition="0">
        <references count="4">
          <reference field="2" count="1">
            <x v="98"/>
          </reference>
          <reference field="4" count="1" selected="0">
            <x v="9"/>
          </reference>
          <reference field="6" count="1" selected="0">
            <x v="163"/>
          </reference>
          <reference field="9" count="1" selected="0">
            <x v="0"/>
          </reference>
        </references>
      </pivotArea>
    </format>
    <format dxfId="3815">
      <pivotArea dataOnly="0" labelOnly="1" outline="0" fieldPosition="0">
        <references count="4">
          <reference field="2" count="2">
            <x v="10"/>
            <x v="36"/>
          </reference>
          <reference field="4" count="1" selected="0">
            <x v="9"/>
          </reference>
          <reference field="6" count="1" selected="0">
            <x v="182"/>
          </reference>
          <reference field="9" count="1" selected="0">
            <x v="1"/>
          </reference>
        </references>
      </pivotArea>
    </format>
    <format dxfId="3816">
      <pivotArea dataOnly="0" labelOnly="1" outline="0" fieldPosition="0">
        <references count="4">
          <reference field="2" count="2">
            <x v="10"/>
            <x v="36"/>
          </reference>
          <reference field="4" count="1" selected="0">
            <x v="9"/>
          </reference>
          <reference field="6" count="1" selected="0">
            <x v="249"/>
          </reference>
          <reference field="9" count="1" selected="0">
            <x v="1"/>
          </reference>
        </references>
      </pivotArea>
    </format>
    <format dxfId="3817">
      <pivotArea dataOnly="0" labelOnly="1" outline="0" fieldPosition="0">
        <references count="4">
          <reference field="2" count="2">
            <x v="10"/>
            <x v="36"/>
          </reference>
          <reference field="4" count="1" selected="0">
            <x v="9"/>
          </reference>
          <reference field="6" count="1" selected="0">
            <x v="279"/>
          </reference>
          <reference field="9" count="1" selected="0">
            <x v="1"/>
          </reference>
        </references>
      </pivotArea>
    </format>
    <format dxfId="3818">
      <pivotArea dataOnly="0" labelOnly="1" outline="0" fieldPosition="0">
        <references count="4">
          <reference field="2" count="1">
            <x v="98"/>
          </reference>
          <reference field="4" count="1" selected="0">
            <x v="9"/>
          </reference>
          <reference field="6" count="1" selected="0">
            <x v="312"/>
          </reference>
          <reference field="9" count="1" selected="0">
            <x v="0"/>
          </reference>
        </references>
      </pivotArea>
    </format>
    <format dxfId="3819">
      <pivotArea dataOnly="0" labelOnly="1" outline="0" fieldPosition="0">
        <references count="4">
          <reference field="2" count="1">
            <x v="36"/>
          </reference>
          <reference field="4" count="1" selected="0">
            <x v="9"/>
          </reference>
          <reference field="6" count="1" selected="0">
            <x v="516"/>
          </reference>
          <reference field="9" count="1" selected="0">
            <x v="0"/>
          </reference>
        </references>
      </pivotArea>
    </format>
    <format dxfId="3820">
      <pivotArea dataOnly="0" labelOnly="1" outline="0" fieldPosition="0">
        <references count="4">
          <reference field="2" count="1">
            <x v="98"/>
          </reference>
          <reference field="4" count="1" selected="0">
            <x v="9"/>
          </reference>
          <reference field="6" count="1" selected="0">
            <x v="517"/>
          </reference>
          <reference field="9" count="1" selected="0">
            <x v="0"/>
          </reference>
        </references>
      </pivotArea>
    </format>
    <format dxfId="3821">
      <pivotArea dataOnly="0" labelOnly="1" outline="0" fieldPosition="0">
        <references count="4">
          <reference field="2" count="1">
            <x v="36"/>
          </reference>
          <reference field="4" count="1" selected="0">
            <x v="9"/>
          </reference>
          <reference field="6" count="1" selected="0">
            <x v="542"/>
          </reference>
          <reference field="9" count="1" selected="0">
            <x v="0"/>
          </reference>
        </references>
      </pivotArea>
    </format>
    <format dxfId="3822">
      <pivotArea dataOnly="0" labelOnly="1" outline="0" fieldPosition="0">
        <references count="4">
          <reference field="2" count="1">
            <x v="73"/>
          </reference>
          <reference field="4" count="1" selected="0">
            <x v="10"/>
          </reference>
          <reference field="6" count="1" selected="0">
            <x v="297"/>
          </reference>
          <reference field="9" count="1" selected="0">
            <x v="0"/>
          </reference>
        </references>
      </pivotArea>
    </format>
    <format dxfId="3823">
      <pivotArea dataOnly="0" labelOnly="1" outline="0" fieldPosition="0">
        <references count="4">
          <reference field="2" count="2">
            <x v="17"/>
            <x v="73"/>
          </reference>
          <reference field="4" count="1" selected="0">
            <x v="10"/>
          </reference>
          <reference field="6" count="1" selected="0">
            <x v="309"/>
          </reference>
          <reference field="9" count="1" selected="0">
            <x v="1"/>
          </reference>
        </references>
      </pivotArea>
    </format>
    <format dxfId="3824">
      <pivotArea dataOnly="0" labelOnly="1" outline="0" fieldPosition="0">
        <references count="4">
          <reference field="2" count="1">
            <x v="89"/>
          </reference>
          <reference field="4" count="1" selected="0">
            <x v="11"/>
          </reference>
          <reference field="6" count="1" selected="0">
            <x v="0"/>
          </reference>
          <reference field="9" count="1" selected="0">
            <x v="0"/>
          </reference>
        </references>
      </pivotArea>
    </format>
    <format dxfId="3825">
      <pivotArea dataOnly="0" labelOnly="1" outline="0" fieldPosition="0">
        <references count="4">
          <reference field="2" count="1">
            <x v="71"/>
          </reference>
          <reference field="4" count="1" selected="0">
            <x v="12"/>
          </reference>
          <reference field="6" count="1" selected="0">
            <x v="61"/>
          </reference>
          <reference field="9" count="1" selected="0">
            <x v="0"/>
          </reference>
        </references>
      </pivotArea>
    </format>
    <format dxfId="3826">
      <pivotArea dataOnly="0" labelOnly="1" outline="0" fieldPosition="0">
        <references count="4">
          <reference field="2" count="2">
            <x v="54"/>
            <x v="71"/>
          </reference>
          <reference field="4" count="1" selected="0">
            <x v="12"/>
          </reference>
          <reference field="6" count="1" selected="0">
            <x v="153"/>
          </reference>
          <reference field="9" count="1" selected="0">
            <x v="1"/>
          </reference>
        </references>
      </pivotArea>
    </format>
    <format dxfId="3827">
      <pivotArea dataOnly="0" labelOnly="1" outline="0" fieldPosition="0">
        <references count="4">
          <reference field="2" count="1">
            <x v="96"/>
          </reference>
          <reference field="4" count="1" selected="0">
            <x v="13"/>
          </reference>
          <reference field="6" count="1" selected="0">
            <x v="1"/>
          </reference>
          <reference field="9" count="1" selected="0">
            <x v="0"/>
          </reference>
        </references>
      </pivotArea>
    </format>
    <format dxfId="3828">
      <pivotArea dataOnly="0" labelOnly="1" outline="0" fieldPosition="0">
        <references count="4">
          <reference field="2" count="2">
            <x v="25"/>
            <x v="96"/>
          </reference>
          <reference field="4" count="1" selected="0">
            <x v="13"/>
          </reference>
          <reference field="6" count="1" selected="0">
            <x v="61"/>
          </reference>
          <reference field="9" count="1" selected="0">
            <x v="1"/>
          </reference>
        </references>
      </pivotArea>
    </format>
    <format dxfId="3829">
      <pivotArea dataOnly="0" labelOnly="1" outline="0" fieldPosition="0">
        <references count="4">
          <reference field="2" count="1">
            <x v="30"/>
          </reference>
          <reference field="4" count="1" selected="0">
            <x v="13"/>
          </reference>
          <reference field="6" count="1" selected="0">
            <x v="176"/>
          </reference>
          <reference field="9" count="1" selected="0">
            <x v="0"/>
          </reference>
        </references>
      </pivotArea>
    </format>
    <format dxfId="3830">
      <pivotArea dataOnly="0" labelOnly="1" outline="0" fieldPosition="0">
        <references count="4">
          <reference field="2" count="1">
            <x v="96"/>
          </reference>
          <reference field="4" count="1" selected="0">
            <x v="13"/>
          </reference>
          <reference field="6" count="1" selected="0">
            <x v="179"/>
          </reference>
          <reference field="9" count="1" selected="0">
            <x v="0"/>
          </reference>
        </references>
      </pivotArea>
    </format>
    <format dxfId="3831">
      <pivotArea dataOnly="0" labelOnly="1" outline="0" fieldPosition="0">
        <references count="4">
          <reference field="2" count="1">
            <x v="30"/>
          </reference>
          <reference field="4" count="1" selected="0">
            <x v="13"/>
          </reference>
          <reference field="6" count="1" selected="0">
            <x v="197"/>
          </reference>
          <reference field="9" count="1" selected="0">
            <x v="0"/>
          </reference>
        </references>
      </pivotArea>
    </format>
    <format dxfId="3832">
      <pivotArea dataOnly="0" labelOnly="1" outline="0" fieldPosition="0">
        <references count="4">
          <reference field="2" count="1">
            <x v="96"/>
          </reference>
          <reference field="4" count="1" selected="0">
            <x v="13"/>
          </reference>
          <reference field="6" count="1" selected="0">
            <x v="242"/>
          </reference>
          <reference field="9" count="1" selected="0">
            <x v="0"/>
          </reference>
        </references>
      </pivotArea>
    </format>
    <format dxfId="3833">
      <pivotArea dataOnly="0" labelOnly="1" outline="0" fieldPosition="0">
        <references count="4">
          <reference field="2" count="1">
            <x v="30"/>
          </reference>
          <reference field="4" count="1" selected="0">
            <x v="13"/>
          </reference>
          <reference field="6" count="1" selected="0">
            <x v="257"/>
          </reference>
          <reference field="9" count="1" selected="0">
            <x v="0"/>
          </reference>
        </references>
      </pivotArea>
    </format>
    <format dxfId="3834">
      <pivotArea dataOnly="0" labelOnly="1" outline="0" fieldPosition="0">
        <references count="4">
          <reference field="2" count="2">
            <x v="25"/>
            <x v="96"/>
          </reference>
          <reference field="4" count="1" selected="0">
            <x v="13"/>
          </reference>
          <reference field="6" count="1" selected="0">
            <x v="280"/>
          </reference>
          <reference field="9" count="1" selected="0">
            <x v="1"/>
          </reference>
        </references>
      </pivotArea>
    </format>
    <format dxfId="3835">
      <pivotArea dataOnly="0" labelOnly="1" outline="0" fieldPosition="0">
        <references count="4">
          <reference field="2" count="2">
            <x v="25"/>
            <x v="96"/>
          </reference>
          <reference field="4" count="1" selected="0">
            <x v="13"/>
          </reference>
          <reference field="6" count="1" selected="0">
            <x v="284"/>
          </reference>
          <reference field="9" count="1" selected="0">
            <x v="1"/>
          </reference>
        </references>
      </pivotArea>
    </format>
    <format dxfId="3836">
      <pivotArea dataOnly="0" labelOnly="1" outline="0" fieldPosition="0">
        <references count="4">
          <reference field="2" count="2">
            <x v="25"/>
            <x v="96"/>
          </reference>
          <reference field="4" count="1" selected="0">
            <x v="13"/>
          </reference>
          <reference field="6" count="1" selected="0">
            <x v="300"/>
          </reference>
          <reference field="9" count="1" selected="0">
            <x v="1"/>
          </reference>
        </references>
      </pivotArea>
    </format>
    <format dxfId="3837">
      <pivotArea dataOnly="0" labelOnly="1" outline="0" fieldPosition="0">
        <references count="4">
          <reference field="2" count="2">
            <x v="25"/>
            <x v="96"/>
          </reference>
          <reference field="4" count="1" selected="0">
            <x v="13"/>
          </reference>
          <reference field="6" count="1" selected="0">
            <x v="332"/>
          </reference>
          <reference field="9" count="1" selected="0">
            <x v="1"/>
          </reference>
        </references>
      </pivotArea>
    </format>
    <format dxfId="3838">
      <pivotArea dataOnly="0" labelOnly="1" outline="0" fieldPosition="0">
        <references count="4">
          <reference field="2" count="1">
            <x v="30"/>
          </reference>
          <reference field="4" count="1" selected="0">
            <x v="13"/>
          </reference>
          <reference field="6" count="1" selected="0">
            <x v="356"/>
          </reference>
          <reference field="9" count="1" selected="0">
            <x v="0"/>
          </reference>
        </references>
      </pivotArea>
    </format>
    <format dxfId="3839">
      <pivotArea dataOnly="0" labelOnly="1" outline="0" fieldPosition="0">
        <references count="4">
          <reference field="2" count="1">
            <x v="96"/>
          </reference>
          <reference field="4" count="1" selected="0">
            <x v="13"/>
          </reference>
          <reference field="6" count="1" selected="0">
            <x v="363"/>
          </reference>
          <reference field="9" count="1" selected="0">
            <x v="0"/>
          </reference>
        </references>
      </pivotArea>
    </format>
    <format dxfId="3840">
      <pivotArea dataOnly="0" labelOnly="1" outline="0" fieldPosition="0">
        <references count="4">
          <reference field="2" count="2">
            <x v="25"/>
            <x v="96"/>
          </reference>
          <reference field="4" count="1" selected="0">
            <x v="13"/>
          </reference>
          <reference field="6" count="1" selected="0">
            <x v="407"/>
          </reference>
          <reference field="9" count="1" selected="0">
            <x v="1"/>
          </reference>
        </references>
      </pivotArea>
    </format>
    <format dxfId="3841">
      <pivotArea dataOnly="0" labelOnly="1" outline="0" fieldPosition="0">
        <references count="4">
          <reference field="2" count="2">
            <x v="25"/>
            <x v="96"/>
          </reference>
          <reference field="4" count="1" selected="0">
            <x v="13"/>
          </reference>
          <reference field="6" count="1" selected="0">
            <x v="418"/>
          </reference>
          <reference field="9" count="1" selected="0">
            <x v="1"/>
          </reference>
        </references>
      </pivotArea>
    </format>
    <format dxfId="3842">
      <pivotArea dataOnly="0" labelOnly="1" outline="0" fieldPosition="0">
        <references count="4">
          <reference field="2" count="2">
            <x v="25"/>
            <x v="96"/>
          </reference>
          <reference field="4" count="1" selected="0">
            <x v="13"/>
          </reference>
          <reference field="6" count="1" selected="0">
            <x v="457"/>
          </reference>
          <reference field="9" count="1" selected="0">
            <x v="1"/>
          </reference>
        </references>
      </pivotArea>
    </format>
    <format dxfId="3843">
      <pivotArea dataOnly="0" labelOnly="1" outline="0" fieldPosition="0">
        <references count="4">
          <reference field="2" count="1">
            <x v="30"/>
          </reference>
          <reference field="4" count="1" selected="0">
            <x v="13"/>
          </reference>
          <reference field="6" count="1" selected="0">
            <x v="524"/>
          </reference>
          <reference field="9" count="1" selected="0">
            <x v="0"/>
          </reference>
        </references>
      </pivotArea>
    </format>
    <format dxfId="3844">
      <pivotArea dataOnly="0" labelOnly="1" outline="0" fieldPosition="0">
        <references count="4">
          <reference field="2" count="1">
            <x v="96"/>
          </reference>
          <reference field="4" count="1" selected="0">
            <x v="13"/>
          </reference>
          <reference field="6" count="1" selected="0">
            <x v="562"/>
          </reference>
          <reference field="9" count="1" selected="0">
            <x v="0"/>
          </reference>
        </references>
      </pivotArea>
    </format>
    <format dxfId="3845">
      <pivotArea dataOnly="0" labelOnly="1" outline="0" fieldPosition="0">
        <references count="4">
          <reference field="2" count="2">
            <x v="25"/>
            <x v="96"/>
          </reference>
          <reference field="4" count="1" selected="0">
            <x v="13"/>
          </reference>
          <reference field="6" count="1" selected="0">
            <x v="630"/>
          </reference>
          <reference field="9" count="1" selected="0">
            <x v="1"/>
          </reference>
        </references>
      </pivotArea>
    </format>
    <format dxfId="3846">
      <pivotArea dataOnly="0" labelOnly="1" outline="0" fieldPosition="0">
        <references count="4">
          <reference field="2" count="1">
            <x v="30"/>
          </reference>
          <reference field="4" count="1" selected="0">
            <x v="13"/>
          </reference>
          <reference field="6" count="1" selected="0">
            <x v="640"/>
          </reference>
          <reference field="9" count="1" selected="0">
            <x v="0"/>
          </reference>
        </references>
      </pivotArea>
    </format>
    <format dxfId="3847">
      <pivotArea dataOnly="0" labelOnly="1" outline="0" fieldPosition="0">
        <references count="4">
          <reference field="2" count="1">
            <x v="96"/>
          </reference>
          <reference field="4" count="1" selected="0">
            <x v="13"/>
          </reference>
          <reference field="6" count="1" selected="0">
            <x v="731"/>
          </reference>
          <reference field="9" count="1" selected="0">
            <x v="0"/>
          </reference>
        </references>
      </pivotArea>
    </format>
    <format dxfId="3848">
      <pivotArea dataOnly="0" labelOnly="1" outline="0" fieldPosition="0">
        <references count="4">
          <reference field="2" count="1">
            <x v="102"/>
          </reference>
          <reference field="4" count="1" selected="0">
            <x v="14"/>
          </reference>
          <reference field="6" count="1" selected="0">
            <x v="625"/>
          </reference>
          <reference field="9" count="1" selected="0">
            <x v="0"/>
          </reference>
        </references>
      </pivotArea>
    </format>
    <format dxfId="3849">
      <pivotArea dataOnly="0" labelOnly="1" outline="0" fieldPosition="0">
        <references count="4">
          <reference field="2" count="1">
            <x v="52"/>
          </reference>
          <reference field="4" count="1" selected="0">
            <x v="15"/>
          </reference>
          <reference field="6" count="1" selected="0">
            <x v="12"/>
          </reference>
          <reference field="9" count="1" selected="0">
            <x v="0"/>
          </reference>
        </references>
      </pivotArea>
    </format>
    <format dxfId="3850">
      <pivotArea dataOnly="0" labelOnly="1" outline="0" fieldPosition="0">
        <references count="4">
          <reference field="2" count="1">
            <x v="96"/>
          </reference>
          <reference field="4" count="1" selected="0">
            <x v="15"/>
          </reference>
          <reference field="6" count="1" selected="0">
            <x v="61"/>
          </reference>
          <reference field="9" count="1" selected="0">
            <x v="0"/>
          </reference>
        </references>
      </pivotArea>
    </format>
    <format dxfId="3851">
      <pivotArea dataOnly="0" labelOnly="1" outline="0" fieldPosition="0">
        <references count="4">
          <reference field="2" count="1">
            <x v="52"/>
          </reference>
          <reference field="4" count="1" selected="0">
            <x v="15"/>
          </reference>
          <reference field="6" count="1" selected="0">
            <x v="65"/>
          </reference>
          <reference field="9" count="1" selected="0">
            <x v="0"/>
          </reference>
        </references>
      </pivotArea>
    </format>
    <format dxfId="3852">
      <pivotArea dataOnly="0" labelOnly="1" outline="0" fieldPosition="0">
        <references count="4">
          <reference field="2" count="1">
            <x v="96"/>
          </reference>
          <reference field="4" count="1" selected="0">
            <x v="15"/>
          </reference>
          <reference field="6" count="1" selected="0">
            <x v="98"/>
          </reference>
          <reference field="9" count="1" selected="0">
            <x v="0"/>
          </reference>
        </references>
      </pivotArea>
    </format>
    <format dxfId="3853">
      <pivotArea dataOnly="0" labelOnly="1" outline="0" fieldPosition="0">
        <references count="4">
          <reference field="2" count="1">
            <x v="52"/>
          </reference>
          <reference field="4" count="1" selected="0">
            <x v="15"/>
          </reference>
          <reference field="6" count="1" selected="0">
            <x v="110"/>
          </reference>
          <reference field="9" count="1" selected="0">
            <x v="0"/>
          </reference>
        </references>
      </pivotArea>
    </format>
    <format dxfId="3854">
      <pivotArea dataOnly="0" labelOnly="1" outline="0" fieldPosition="0">
        <references count="4">
          <reference field="2" count="1">
            <x v="96"/>
          </reference>
          <reference field="4" count="1" selected="0">
            <x v="15"/>
          </reference>
          <reference field="6" count="1" selected="0">
            <x v="344"/>
          </reference>
          <reference field="9" count="1" selected="0">
            <x v="0"/>
          </reference>
        </references>
      </pivotArea>
    </format>
    <format dxfId="3855">
      <pivotArea dataOnly="0" labelOnly="1" outline="0" fieldPosition="0">
        <references count="4">
          <reference field="2" count="1">
            <x v="52"/>
          </reference>
          <reference field="4" count="1" selected="0">
            <x v="15"/>
          </reference>
          <reference field="6" count="1" selected="0">
            <x v="355"/>
          </reference>
          <reference field="9" count="1" selected="0">
            <x v="0"/>
          </reference>
        </references>
      </pivotArea>
    </format>
    <format dxfId="3856">
      <pivotArea dataOnly="0" labelOnly="1" outline="0" fieldPosition="0">
        <references count="4">
          <reference field="2" count="1">
            <x v="40"/>
          </reference>
          <reference field="4" count="1" selected="0">
            <x v="16"/>
          </reference>
          <reference field="6" count="1" selected="0">
            <x v="22"/>
          </reference>
          <reference field="9" count="1" selected="0">
            <x v="0"/>
          </reference>
        </references>
      </pivotArea>
    </format>
    <format dxfId="3857">
      <pivotArea dataOnly="0" labelOnly="1" outline="0" fieldPosition="0">
        <references count="4">
          <reference field="2" count="2">
            <x v="72"/>
            <x v="95"/>
          </reference>
          <reference field="4" count="1" selected="0">
            <x v="17"/>
          </reference>
          <reference field="6" count="1" selected="0">
            <x v="37"/>
          </reference>
          <reference field="9" count="1" selected="0">
            <x v="1"/>
          </reference>
        </references>
      </pivotArea>
    </format>
    <format dxfId="3858">
      <pivotArea dataOnly="0" labelOnly="1" outline="0" fieldPosition="0">
        <references count="4">
          <reference field="2" count="1">
            <x v="72"/>
          </reference>
          <reference field="4" count="1" selected="0">
            <x v="17"/>
          </reference>
          <reference field="6" count="1" selected="0">
            <x v="52"/>
          </reference>
          <reference field="9" count="1" selected="0">
            <x v="0"/>
          </reference>
        </references>
      </pivotArea>
    </format>
    <format dxfId="3859">
      <pivotArea dataOnly="0" labelOnly="1" outline="0" fieldPosition="0">
        <references count="4">
          <reference field="2" count="2">
            <x v="83"/>
            <x v="95"/>
          </reference>
          <reference field="4" count="1" selected="0">
            <x v="17"/>
          </reference>
          <reference field="6" count="1" selected="0">
            <x v="74"/>
          </reference>
          <reference field="9" count="1" selected="0">
            <x v="2"/>
          </reference>
        </references>
      </pivotArea>
    </format>
    <format dxfId="3860">
      <pivotArea dataOnly="0" labelOnly="1" outline="0" fieldPosition="0">
        <references count="4">
          <reference field="2" count="1">
            <x v="72"/>
          </reference>
          <reference field="4" count="1" selected="0">
            <x v="17"/>
          </reference>
          <reference field="6" count="1" selected="0">
            <x v="199"/>
          </reference>
          <reference field="9" count="1" selected="0">
            <x v="0"/>
          </reference>
        </references>
      </pivotArea>
    </format>
    <format dxfId="3861">
      <pivotArea dataOnly="0" labelOnly="1" outline="0" fieldPosition="0">
        <references count="4">
          <reference field="2" count="2">
            <x v="88"/>
            <x v="95"/>
          </reference>
          <reference field="4" count="1" selected="0">
            <x v="17"/>
          </reference>
          <reference field="6" count="1" selected="0">
            <x v="221"/>
          </reference>
          <reference field="9" count="1" selected="0">
            <x v="2"/>
          </reference>
        </references>
      </pivotArea>
    </format>
    <format dxfId="3862">
      <pivotArea dataOnly="0" labelOnly="1" outline="0" fieldPosition="0">
        <references count="4">
          <reference field="2" count="2">
            <x v="72"/>
            <x v="83"/>
          </reference>
          <reference field="4" count="1" selected="0">
            <x v="17"/>
          </reference>
          <reference field="6" count="1" selected="0">
            <x v="242"/>
          </reference>
          <reference field="9" count="1" selected="0">
            <x v="1"/>
          </reference>
        </references>
      </pivotArea>
    </format>
    <format dxfId="3863">
      <pivotArea dataOnly="0" labelOnly="1" outline="0" fieldPosition="0">
        <references count="4">
          <reference field="2" count="2">
            <x v="72"/>
            <x v="83"/>
          </reference>
          <reference field="4" count="1" selected="0">
            <x v="17"/>
          </reference>
          <reference field="6" count="1" selected="0">
            <x v="281"/>
          </reference>
          <reference field="9" count="1" selected="0">
            <x v="1"/>
          </reference>
        </references>
      </pivotArea>
    </format>
    <format dxfId="3864">
      <pivotArea dataOnly="0" labelOnly="1" outline="0" fieldPosition="0">
        <references count="4">
          <reference field="2" count="2">
            <x v="72"/>
            <x v="83"/>
          </reference>
          <reference field="4" count="1" selected="0">
            <x v="17"/>
          </reference>
          <reference field="6" count="1" selected="0">
            <x v="282"/>
          </reference>
          <reference field="9" count="1" selected="0">
            <x v="1"/>
          </reference>
        </references>
      </pivotArea>
    </format>
    <format dxfId="3865">
      <pivotArea dataOnly="0" labelOnly="1" outline="0" fieldPosition="0">
        <references count="4">
          <reference field="2" count="4">
            <x v="72"/>
            <x v="83"/>
            <x v="88"/>
            <x v="95"/>
          </reference>
          <reference field="4" count="1" selected="0">
            <x v="17"/>
          </reference>
          <reference field="6" count="1" selected="0">
            <x v="441"/>
          </reference>
          <reference field="9" count="1" selected="0">
            <x v="3"/>
          </reference>
        </references>
      </pivotArea>
    </format>
    <format dxfId="3866">
      <pivotArea dataOnly="0" labelOnly="1" outline="0" fieldPosition="0">
        <references count="4">
          <reference field="2" count="1">
            <x v="72"/>
          </reference>
          <reference field="4" count="1" selected="0">
            <x v="17"/>
          </reference>
          <reference field="6" count="1" selected="0">
            <x v="468"/>
          </reference>
          <reference field="9" count="1" selected="0">
            <x v="0"/>
          </reference>
        </references>
      </pivotArea>
    </format>
    <format dxfId="3867">
      <pivotArea dataOnly="0" labelOnly="1" outline="0" fieldPosition="0">
        <references count="4">
          <reference field="2" count="3">
            <x v="83"/>
            <x v="88"/>
            <x v="95"/>
          </reference>
          <reference field="4" count="1" selected="0">
            <x v="17"/>
          </reference>
          <reference field="6" count="1" selected="0">
            <x v="485"/>
          </reference>
          <reference field="9" count="1" selected="0">
            <x v="3"/>
          </reference>
        </references>
      </pivotArea>
    </format>
    <format dxfId="3868">
      <pivotArea dataOnly="0" labelOnly="1" outline="0" fieldPosition="0">
        <references count="4">
          <reference field="2" count="4">
            <x v="72"/>
            <x v="83"/>
            <x v="88"/>
            <x v="95"/>
          </reference>
          <reference field="4" count="1" selected="0">
            <x v="17"/>
          </reference>
          <reference field="6" count="1" selected="0">
            <x v="539"/>
          </reference>
          <reference field="9" count="1" selected="0">
            <x v="3"/>
          </reference>
        </references>
      </pivotArea>
    </format>
    <format dxfId="3869">
      <pivotArea dataOnly="0" labelOnly="1" outline="0" fieldPosition="0">
        <references count="4">
          <reference field="2" count="3">
            <x v="72"/>
            <x v="88"/>
            <x v="95"/>
          </reference>
          <reference field="4" count="1" selected="0">
            <x v="17"/>
          </reference>
          <reference field="6" count="1" selected="0">
            <x v="663"/>
          </reference>
          <reference field="9" count="1" selected="0">
            <x v="2"/>
          </reference>
        </references>
      </pivotArea>
    </format>
    <format dxfId="3870">
      <pivotArea dataOnly="0" labelOnly="1" outline="0" fieldPosition="0">
        <references count="4">
          <reference field="2" count="2">
            <x v="72"/>
            <x v="83"/>
          </reference>
          <reference field="4" count="1" selected="0">
            <x v="17"/>
          </reference>
          <reference field="6" count="1" selected="0">
            <x v="754"/>
          </reference>
          <reference field="9" count="1" selected="0">
            <x v="1"/>
          </reference>
        </references>
      </pivotArea>
    </format>
    <format dxfId="3871">
      <pivotArea dataOnly="0" labelOnly="1" outline="0" fieldPosition="0">
        <references count="4">
          <reference field="2" count="1">
            <x v="27"/>
          </reference>
          <reference field="4" count="1" selected="0">
            <x v="18"/>
          </reference>
          <reference field="6" count="1" selected="0">
            <x v="7"/>
          </reference>
          <reference field="9" count="1" selected="0">
            <x v="0"/>
          </reference>
        </references>
      </pivotArea>
    </format>
    <format dxfId="3872">
      <pivotArea dataOnly="0" labelOnly="1" outline="0" fieldPosition="0">
        <references count="4">
          <reference field="2" count="1">
            <x v="64"/>
          </reference>
          <reference field="4" count="1" selected="0">
            <x v="18"/>
          </reference>
          <reference field="6" count="1" selected="0">
            <x v="108"/>
          </reference>
          <reference field="9" count="1" selected="0">
            <x v="0"/>
          </reference>
        </references>
      </pivotArea>
    </format>
    <format dxfId="3873">
      <pivotArea dataOnly="0" labelOnly="1" outline="0" fieldPosition="0">
        <references count="4">
          <reference field="2" count="1">
            <x v="27"/>
          </reference>
          <reference field="4" count="1" selected="0">
            <x v="18"/>
          </reference>
          <reference field="6" count="1" selected="0">
            <x v="109"/>
          </reference>
          <reference field="9" count="1" selected="0">
            <x v="0"/>
          </reference>
        </references>
      </pivotArea>
    </format>
    <format dxfId="3874">
      <pivotArea dataOnly="0" labelOnly="1" outline="0" fieldPosition="0">
        <references count="4">
          <reference field="2" count="1">
            <x v="64"/>
          </reference>
          <reference field="4" count="1" selected="0">
            <x v="18"/>
          </reference>
          <reference field="6" count="1" selected="0">
            <x v="195"/>
          </reference>
          <reference field="9" count="1" selected="0">
            <x v="0"/>
          </reference>
        </references>
      </pivotArea>
    </format>
    <format dxfId="3875">
      <pivotArea dataOnly="0" labelOnly="1" outline="0" fieldPosition="0">
        <references count="4">
          <reference field="2" count="1">
            <x v="27"/>
          </reference>
          <reference field="4" count="1" selected="0">
            <x v="18"/>
          </reference>
          <reference field="6" count="1" selected="0">
            <x v="243"/>
          </reference>
          <reference field="9" count="1" selected="0">
            <x v="0"/>
          </reference>
        </references>
      </pivotArea>
    </format>
    <format dxfId="3876">
      <pivotArea dataOnly="0" labelOnly="1" outline="0" fieldPosition="0">
        <references count="4">
          <reference field="2" count="1">
            <x v="64"/>
          </reference>
          <reference field="4" count="1" selected="0">
            <x v="18"/>
          </reference>
          <reference field="6" count="1" selected="0">
            <x v="343"/>
          </reference>
          <reference field="9" count="1" selected="0">
            <x v="0"/>
          </reference>
        </references>
      </pivotArea>
    </format>
    <format dxfId="3877">
      <pivotArea dataOnly="0" labelOnly="1" outline="0" fieldPosition="0">
        <references count="4">
          <reference field="2" count="3">
            <x v="27"/>
            <x v="35"/>
            <x v="78"/>
          </reference>
          <reference field="4" count="1" selected="0">
            <x v="18"/>
          </reference>
          <reference field="6" count="1" selected="0">
            <x v="454"/>
          </reference>
          <reference field="9" count="1" selected="0">
            <x v="3"/>
          </reference>
        </references>
      </pivotArea>
    </format>
    <format dxfId="3878">
      <pivotArea dataOnly="0" labelOnly="1" outline="0" fieldPosition="0">
        <references count="4">
          <reference field="2" count="1">
            <x v="27"/>
          </reference>
          <reference field="4" count="1" selected="0">
            <x v="18"/>
          </reference>
          <reference field="6" count="1" selected="0">
            <x v="554"/>
          </reference>
          <reference field="9" count="1" selected="0">
            <x v="2"/>
          </reference>
        </references>
      </pivotArea>
    </format>
    <format dxfId="3879">
      <pivotArea dataOnly="0" labelOnly="1" outline="0" fieldPosition="0">
        <references count="4">
          <reference field="2" count="1">
            <x v="35"/>
          </reference>
          <reference field="4" count="1" selected="0">
            <x v="18"/>
          </reference>
          <reference field="6" count="1" selected="0">
            <x v="555"/>
          </reference>
          <reference field="9" count="1" selected="0">
            <x v="2"/>
          </reference>
        </references>
      </pivotArea>
    </format>
    <format dxfId="3880">
      <pivotArea dataOnly="0" labelOnly="1" outline="0" fieldPosition="0">
        <references count="4">
          <reference field="2" count="1">
            <x v="64"/>
          </reference>
          <reference field="4" count="1" selected="0">
            <x v="18"/>
          </reference>
          <reference field="6" count="1" selected="0">
            <x v="559"/>
          </reference>
          <reference field="9" count="1" selected="0">
            <x v="0"/>
          </reference>
        </references>
      </pivotArea>
    </format>
    <format dxfId="3881">
      <pivotArea dataOnly="0" labelOnly="1" outline="0" fieldPosition="0">
        <references count="4">
          <reference field="2" count="1">
            <x v="27"/>
          </reference>
          <reference field="4" count="1" selected="0">
            <x v="18"/>
          </reference>
          <reference field="6" count="1" selected="0">
            <x v="650"/>
          </reference>
          <reference field="9" count="1" selected="0">
            <x v="0"/>
          </reference>
        </references>
      </pivotArea>
    </format>
    <format dxfId="3882">
      <pivotArea dataOnly="0" labelOnly="1" outline="0" fieldPosition="0">
        <references count="4">
          <reference field="2" count="1">
            <x v="64"/>
          </reference>
          <reference field="4" count="1" selected="0">
            <x v="18"/>
          </reference>
          <reference field="6" count="1" selected="0">
            <x v="670"/>
          </reference>
          <reference field="9" count="1" selected="0">
            <x v="0"/>
          </reference>
        </references>
      </pivotArea>
    </format>
    <format dxfId="3883">
      <pivotArea dataOnly="0" labelOnly="1" outline="0" fieldPosition="0">
        <references count="4">
          <reference field="2" count="1">
            <x v="27"/>
          </reference>
          <reference field="4" count="1" selected="0">
            <x v="18"/>
          </reference>
          <reference field="6" count="1" selected="0">
            <x v="719"/>
          </reference>
          <reference field="9" count="1" selected="0">
            <x v="0"/>
          </reference>
        </references>
      </pivotArea>
    </format>
    <format dxfId="3884">
      <pivotArea dataOnly="0" labelOnly="1" outline="0" fieldPosition="0">
        <references count="4">
          <reference field="2" count="1">
            <x v="64"/>
          </reference>
          <reference field="4" count="1" selected="0">
            <x v="18"/>
          </reference>
          <reference field="6" count="1" selected="0">
            <x v="740"/>
          </reference>
          <reference field="9" count="1" selected="0">
            <x v="0"/>
          </reference>
        </references>
      </pivotArea>
    </format>
    <format dxfId="3885">
      <pivotArea dataOnly="0" labelOnly="1" outline="0" fieldPosition="0">
        <references count="4">
          <reference field="2" count="2">
            <x v="72"/>
            <x v="83"/>
          </reference>
          <reference field="4" count="1" selected="0">
            <x v="19"/>
          </reference>
          <reference field="6" count="1" selected="0">
            <x v="13"/>
          </reference>
          <reference field="9" count="1" selected="0">
            <x v="1"/>
          </reference>
        </references>
      </pivotArea>
    </format>
    <format dxfId="3886">
      <pivotArea dataOnly="0" labelOnly="1" outline="0" fieldPosition="0">
        <references count="4">
          <reference field="2" count="1">
            <x v="72"/>
          </reference>
          <reference field="4" count="1" selected="0">
            <x v="19"/>
          </reference>
          <reference field="6" count="1" selected="0">
            <x v="21"/>
          </reference>
          <reference field="9" count="1" selected="0">
            <x v="0"/>
          </reference>
        </references>
      </pivotArea>
    </format>
    <format dxfId="3887">
      <pivotArea dataOnly="0" labelOnly="1" outline="0" fieldPosition="0">
        <references count="4">
          <reference field="2" count="1">
            <x v="83"/>
          </reference>
          <reference field="4" count="1" selected="0">
            <x v="19"/>
          </reference>
          <reference field="6" count="1" selected="0">
            <x v="167"/>
          </reference>
          <reference field="9" count="1" selected="0">
            <x v="1"/>
          </reference>
        </references>
      </pivotArea>
    </format>
    <format dxfId="3888">
      <pivotArea dataOnly="0" labelOnly="1" outline="0" fieldPosition="0">
        <references count="4">
          <reference field="2" count="1">
            <x v="72"/>
          </reference>
          <reference field="4" count="1" selected="0">
            <x v="19"/>
          </reference>
          <reference field="6" count="1" selected="0">
            <x v="242"/>
          </reference>
          <reference field="9" count="1" selected="0">
            <x v="0"/>
          </reference>
        </references>
      </pivotArea>
    </format>
    <format dxfId="3889">
      <pivotArea dataOnly="0" labelOnly="1" outline="0" fieldPosition="0">
        <references count="4">
          <reference field="2" count="1">
            <x v="83"/>
          </reference>
          <reference field="4" count="1" selected="0">
            <x v="19"/>
          </reference>
          <reference field="6" count="1" selected="0">
            <x v="342"/>
          </reference>
          <reference field="9" count="1" selected="0">
            <x v="1"/>
          </reference>
        </references>
      </pivotArea>
    </format>
    <format dxfId="3890">
      <pivotArea dataOnly="0" labelOnly="1" outline="0" fieldPosition="0">
        <references count="4">
          <reference field="2" count="1">
            <x v="72"/>
          </reference>
          <reference field="4" count="1" selected="0">
            <x v="19"/>
          </reference>
          <reference field="6" count="1" selected="0">
            <x v="356"/>
          </reference>
          <reference field="9" count="1" selected="0">
            <x v="0"/>
          </reference>
        </references>
      </pivotArea>
    </format>
    <format dxfId="3891">
      <pivotArea dataOnly="0" labelOnly="1" outline="0" fieldPosition="0">
        <references count="4">
          <reference field="2" count="1">
            <x v="83"/>
          </reference>
          <reference field="4" count="1" selected="0">
            <x v="19"/>
          </reference>
          <reference field="6" count="1" selected="0">
            <x v="389"/>
          </reference>
          <reference field="9" count="1" selected="0">
            <x v="1"/>
          </reference>
        </references>
      </pivotArea>
    </format>
    <format dxfId="3892">
      <pivotArea dataOnly="0" labelOnly="1" outline="0" fieldPosition="0">
        <references count="4">
          <reference field="2" count="2">
            <x v="72"/>
            <x v="83"/>
          </reference>
          <reference field="4" count="1" selected="0">
            <x v="19"/>
          </reference>
          <reference field="6" count="1" selected="0">
            <x v="508"/>
          </reference>
          <reference field="9" count="1" selected="0">
            <x v="1"/>
          </reference>
        </references>
      </pivotArea>
    </format>
    <format dxfId="3893">
      <pivotArea dataOnly="0" labelOnly="1" outline="0" fieldPosition="0">
        <references count="4">
          <reference field="2" count="1">
            <x v="72"/>
          </reference>
          <reference field="4" count="1" selected="0">
            <x v="19"/>
          </reference>
          <reference field="6" count="1" selected="0">
            <x v="522"/>
          </reference>
          <reference field="9" count="1" selected="0">
            <x v="0"/>
          </reference>
        </references>
      </pivotArea>
    </format>
    <format dxfId="3894">
      <pivotArea dataOnly="0" labelOnly="1" outline="0" fieldPosition="0">
        <references count="4">
          <reference field="2" count="1">
            <x v="83"/>
          </reference>
          <reference field="4" count="1" selected="0">
            <x v="19"/>
          </reference>
          <reference field="6" count="1" selected="0">
            <x v="595"/>
          </reference>
          <reference field="9" count="1" selected="0">
            <x v="1"/>
          </reference>
        </references>
      </pivotArea>
    </format>
    <format dxfId="3895">
      <pivotArea dataOnly="0" labelOnly="1" outline="0" fieldPosition="0">
        <references count="4">
          <reference field="2" count="1">
            <x v="72"/>
          </reference>
          <reference field="4" count="1" selected="0">
            <x v="19"/>
          </reference>
          <reference field="6" count="1" selected="0">
            <x v="637"/>
          </reference>
          <reference field="9" count="1" selected="0">
            <x v="0"/>
          </reference>
        </references>
      </pivotArea>
    </format>
    <format dxfId="3896">
      <pivotArea dataOnly="0" labelOnly="1" outline="0" fieldPosition="0">
        <references count="4">
          <reference field="2" count="1">
            <x v="83"/>
          </reference>
          <reference field="4" count="1" selected="0">
            <x v="19"/>
          </reference>
          <reference field="6" count="1" selected="0">
            <x v="764"/>
          </reference>
          <reference field="9" count="1" selected="0">
            <x v="1"/>
          </reference>
        </references>
      </pivotArea>
    </format>
    <format dxfId="3897">
      <pivotArea dataOnly="0" labelOnly="1" outline="0" fieldPosition="0">
        <references count="4">
          <reference field="2" count="1">
            <x v="91"/>
          </reference>
          <reference field="4" count="1" selected="0">
            <x v="20"/>
          </reference>
          <reference field="6" count="1" selected="0">
            <x v="6"/>
          </reference>
          <reference field="9" count="1" selected="0">
            <x v="0"/>
          </reference>
        </references>
      </pivotArea>
    </format>
    <format dxfId="3898">
      <pivotArea dataOnly="0" labelOnly="1" outline="0" fieldPosition="0">
        <references count="4">
          <reference field="2" count="1">
            <x v="50"/>
          </reference>
          <reference field="4" count="1" selected="0">
            <x v="20"/>
          </reference>
          <reference field="6" count="1" selected="0">
            <x v="324"/>
          </reference>
          <reference field="9" count="1" selected="0">
            <x v="0"/>
          </reference>
        </references>
      </pivotArea>
    </format>
    <format dxfId="3899">
      <pivotArea dataOnly="0" labelOnly="1" outline="0" fieldPosition="0">
        <references count="4">
          <reference field="2" count="1">
            <x v="91"/>
          </reference>
          <reference field="4" count="1" selected="0">
            <x v="20"/>
          </reference>
          <reference field="6" count="1" selected="0">
            <x v="338"/>
          </reference>
          <reference field="9" count="1" selected="0">
            <x v="0"/>
          </reference>
        </references>
      </pivotArea>
    </format>
    <format dxfId="3900">
      <pivotArea dataOnly="0" labelOnly="1" outline="0" fieldPosition="0">
        <references count="4">
          <reference field="2" count="2">
            <x v="22"/>
            <x v="91"/>
          </reference>
          <reference field="4" count="1" selected="0">
            <x v="20"/>
          </reference>
          <reference field="6" count="1" selected="0">
            <x v="343"/>
          </reference>
          <reference field="9" count="1" selected="0">
            <x v="1"/>
          </reference>
        </references>
      </pivotArea>
    </format>
    <format dxfId="3901">
      <pivotArea dataOnly="0" labelOnly="1" outline="0" fieldPosition="0">
        <references count="4">
          <reference field="2" count="1">
            <x v="50"/>
          </reference>
          <reference field="4" count="1" selected="0">
            <x v="20"/>
          </reference>
          <reference field="6" count="1" selected="0">
            <x v="392"/>
          </reference>
          <reference field="9" count="1" selected="0">
            <x v="0"/>
          </reference>
        </references>
      </pivotArea>
    </format>
    <format dxfId="3902">
      <pivotArea dataOnly="0" labelOnly="1" outline="0" fieldPosition="0">
        <references count="4">
          <reference field="2" count="1">
            <x v="62"/>
          </reference>
          <reference field="4" count="1" selected="0">
            <x v="20"/>
          </reference>
          <reference field="6" count="1" selected="0">
            <x v="404"/>
          </reference>
          <reference field="9" count="1" selected="0">
            <x v="0"/>
          </reference>
        </references>
      </pivotArea>
    </format>
    <format dxfId="3903">
      <pivotArea dataOnly="0" labelOnly="1" outline="0" fieldPosition="0">
        <references count="4">
          <reference field="2" count="1">
            <x v="91"/>
          </reference>
          <reference field="4" count="1" selected="0">
            <x v="20"/>
          </reference>
          <reference field="6" count="1" selected="0">
            <x v="465"/>
          </reference>
          <reference field="9" count="1" selected="0">
            <x v="0"/>
          </reference>
        </references>
      </pivotArea>
    </format>
    <format dxfId="3904">
      <pivotArea dataOnly="0" labelOnly="1" outline="0" fieldPosition="0">
        <references count="4">
          <reference field="2" count="1">
            <x v="50"/>
          </reference>
          <reference field="4" count="1" selected="0">
            <x v="20"/>
          </reference>
          <reference field="6" count="1" selected="0">
            <x v="488"/>
          </reference>
          <reference field="9" count="1" selected="0">
            <x v="0"/>
          </reference>
        </references>
      </pivotArea>
    </format>
    <format dxfId="3905">
      <pivotArea dataOnly="0" labelOnly="1" outline="0" fieldPosition="0">
        <references count="4">
          <reference field="2" count="1">
            <x v="91"/>
          </reference>
          <reference field="4" count="1" selected="0">
            <x v="20"/>
          </reference>
          <reference field="6" count="1" selected="0">
            <x v="505"/>
          </reference>
          <reference field="9" count="1" selected="0">
            <x v="0"/>
          </reference>
        </references>
      </pivotArea>
    </format>
    <format dxfId="3906">
      <pivotArea dataOnly="0" labelOnly="1" outline="0" fieldPosition="0">
        <references count="4">
          <reference field="2" count="1">
            <x v="62"/>
          </reference>
          <reference field="4" count="1" selected="0">
            <x v="20"/>
          </reference>
          <reference field="6" count="1" selected="0">
            <x v="644"/>
          </reference>
          <reference field="9" count="1" selected="0">
            <x v="0"/>
          </reference>
        </references>
      </pivotArea>
    </format>
    <format dxfId="3907">
      <pivotArea dataOnly="0" labelOnly="1" outline="0" fieldPosition="0">
        <references count="4">
          <reference field="2" count="1">
            <x v="50"/>
          </reference>
          <reference field="4" count="1" selected="0">
            <x v="20"/>
          </reference>
          <reference field="6" count="1" selected="0">
            <x v="722"/>
          </reference>
          <reference field="9" count="1" selected="0">
            <x v="0"/>
          </reference>
        </references>
      </pivotArea>
    </format>
    <format dxfId="3908">
      <pivotArea dataOnly="0" labelOnly="1" outline="0" fieldPosition="0">
        <references count="4">
          <reference field="2" count="1">
            <x v="62"/>
          </reference>
          <reference field="4" count="1" selected="0">
            <x v="20"/>
          </reference>
          <reference field="6" count="1" selected="0">
            <x v="728"/>
          </reference>
          <reference field="9" count="1" selected="0">
            <x v="2"/>
          </reference>
        </references>
      </pivotArea>
    </format>
    <format dxfId="3909">
      <pivotArea dataOnly="0" labelOnly="1" outline="0" fieldPosition="0">
        <references count="4">
          <reference field="2" count="1">
            <x v="51"/>
          </reference>
          <reference field="4" count="1" selected="0">
            <x v="21"/>
          </reference>
          <reference field="6" count="1" selected="0">
            <x v="16"/>
          </reference>
          <reference field="9" count="1" selected="0">
            <x v="0"/>
          </reference>
        </references>
      </pivotArea>
    </format>
    <format dxfId="3910">
      <pivotArea dataOnly="0" labelOnly="1" outline="0" fieldPosition="0">
        <references count="4">
          <reference field="2" count="1">
            <x v="89"/>
          </reference>
          <reference field="4" count="1" selected="0">
            <x v="21"/>
          </reference>
          <reference field="6" count="1" selected="0">
            <x v="50"/>
          </reference>
          <reference field="9" count="1" selected="0">
            <x v="0"/>
          </reference>
        </references>
      </pivotArea>
    </format>
    <format dxfId="3911">
      <pivotArea dataOnly="0" labelOnly="1" outline="0" fieldPosition="0">
        <references count="4">
          <reference field="2" count="1">
            <x v="51"/>
          </reference>
          <reference field="4" count="1" selected="0">
            <x v="21"/>
          </reference>
          <reference field="6" count="1" selected="0">
            <x v="111"/>
          </reference>
          <reference field="9" count="1" selected="0">
            <x v="0"/>
          </reference>
        </references>
      </pivotArea>
    </format>
    <format dxfId="3912">
      <pivotArea dataOnly="0" labelOnly="1" outline="0" fieldPosition="0">
        <references count="4">
          <reference field="2" count="1">
            <x v="89"/>
          </reference>
          <reference field="4" count="1" selected="0">
            <x v="21"/>
          </reference>
          <reference field="6" count="1" selected="0">
            <x v="156"/>
          </reference>
          <reference field="9" count="1" selected="0">
            <x v="0"/>
          </reference>
        </references>
      </pivotArea>
    </format>
    <format dxfId="3913">
      <pivotArea dataOnly="0" labelOnly="1" outline="0" fieldPosition="0">
        <references count="4">
          <reference field="2" count="1">
            <x v="51"/>
          </reference>
          <reference field="4" count="1" selected="0">
            <x v="21"/>
          </reference>
          <reference field="6" count="1" selected="0">
            <x v="171"/>
          </reference>
          <reference field="9" count="1" selected="0">
            <x v="0"/>
          </reference>
        </references>
      </pivotArea>
    </format>
    <format dxfId="3914">
      <pivotArea dataOnly="0" labelOnly="1" outline="0" fieldPosition="0">
        <references count="4">
          <reference field="2" count="1">
            <x v="89"/>
          </reference>
          <reference field="4" count="1" selected="0">
            <x v="21"/>
          </reference>
          <reference field="6" count="1" selected="0">
            <x v="193"/>
          </reference>
          <reference field="9" count="1" selected="0">
            <x v="0"/>
          </reference>
        </references>
      </pivotArea>
    </format>
    <format dxfId="3915">
      <pivotArea dataOnly="0" labelOnly="1" outline="0" fieldPosition="0">
        <references count="4">
          <reference field="2" count="1">
            <x v="51"/>
          </reference>
          <reference field="4" count="1" selected="0">
            <x v="21"/>
          </reference>
          <reference field="6" count="1" selected="0">
            <x v="301"/>
          </reference>
          <reference field="9" count="1" selected="0">
            <x v="0"/>
          </reference>
        </references>
      </pivotArea>
    </format>
    <format dxfId="3916">
      <pivotArea dataOnly="0" labelOnly="1" outline="0" fieldPosition="0">
        <references count="4">
          <reference field="2" count="1">
            <x v="89"/>
          </reference>
          <reference field="4" count="1" selected="0">
            <x v="21"/>
          </reference>
          <reference field="6" count="1" selected="0">
            <x v="312"/>
          </reference>
          <reference field="9" count="1" selected="0">
            <x v="0"/>
          </reference>
        </references>
      </pivotArea>
    </format>
    <format dxfId="3917">
      <pivotArea dataOnly="0" labelOnly="1" outline="0" fieldPosition="0">
        <references count="4">
          <reference field="2" count="1">
            <x v="51"/>
          </reference>
          <reference field="4" count="1" selected="0">
            <x v="21"/>
          </reference>
          <reference field="6" count="1" selected="0">
            <x v="561"/>
          </reference>
          <reference field="9" count="1" selected="0">
            <x v="0"/>
          </reference>
        </references>
      </pivotArea>
    </format>
    <format dxfId="3918">
      <pivotArea dataOnly="0" labelOnly="1" outline="0" fieldPosition="0">
        <references count="4">
          <reference field="2" count="1">
            <x v="89"/>
          </reference>
          <reference field="4" count="1" selected="0">
            <x v="21"/>
          </reference>
          <reference field="6" count="1" selected="0">
            <x v="564"/>
          </reference>
          <reference field="9" count="1" selected="0">
            <x v="0"/>
          </reference>
        </references>
      </pivotArea>
    </format>
    <format dxfId="3919">
      <pivotArea dataOnly="0" labelOnly="1" outline="0" fieldPosition="0">
        <references count="4">
          <reference field="2" count="2">
            <x v="51"/>
            <x v="89"/>
          </reference>
          <reference field="4" count="1" selected="0">
            <x v="21"/>
          </reference>
          <reference field="6" count="1" selected="0">
            <x v="623"/>
          </reference>
          <reference field="9" count="1" selected="0">
            <x v="1"/>
          </reference>
        </references>
      </pivotArea>
    </format>
    <format dxfId="3920">
      <pivotArea dataOnly="0" labelOnly="1" outline="0" fieldPosition="0">
        <references count="4">
          <reference field="2" count="1">
            <x v="51"/>
          </reference>
          <reference field="4" count="1" selected="0">
            <x v="21"/>
          </reference>
          <reference field="6" count="1" selected="0">
            <x v="719"/>
          </reference>
          <reference field="9" count="1" selected="0">
            <x v="0"/>
          </reference>
        </references>
      </pivotArea>
    </format>
    <format dxfId="3921">
      <pivotArea dataOnly="0" labelOnly="1" outline="0" fieldPosition="0">
        <references count="4">
          <reference field="2" count="1">
            <x v="89"/>
          </reference>
          <reference field="4" count="1" selected="0">
            <x v="21"/>
          </reference>
          <reference field="6" count="1" selected="0">
            <x v="724"/>
          </reference>
          <reference field="9" count="1" selected="0">
            <x v="0"/>
          </reference>
        </references>
      </pivotArea>
    </format>
    <format dxfId="3922">
      <pivotArea dataOnly="0" labelOnly="1" outline="0" fieldPosition="0">
        <references count="4">
          <reference field="2" count="1">
            <x v="23"/>
          </reference>
          <reference field="4" count="1" selected="0">
            <x v="22"/>
          </reference>
          <reference field="6" count="1" selected="0">
            <x v="61"/>
          </reference>
          <reference field="9" count="1" selected="0">
            <x v="0"/>
          </reference>
        </references>
      </pivotArea>
    </format>
    <format dxfId="3923">
      <pivotArea dataOnly="0" labelOnly="1" outline="0" fieldPosition="0">
        <references count="4">
          <reference field="2" count="1">
            <x v="44"/>
          </reference>
          <reference field="4" count="1" selected="0">
            <x v="23"/>
          </reference>
          <reference field="6" count="1" selected="0">
            <x v="158"/>
          </reference>
          <reference field="9" count="1" selected="0">
            <x v="0"/>
          </reference>
        </references>
      </pivotArea>
    </format>
    <format dxfId="3924">
      <pivotArea dataOnly="0" labelOnly="1" outline="0" fieldPosition="0">
        <references count="4">
          <reference field="2" count="1">
            <x v="83"/>
          </reference>
          <reference field="4" count="1" selected="0">
            <x v="24"/>
          </reference>
          <reference field="6" count="1" selected="0">
            <x v="44"/>
          </reference>
          <reference field="9" count="1" selected="0">
            <x v="0"/>
          </reference>
        </references>
      </pivotArea>
    </format>
    <format dxfId="3925">
      <pivotArea dataOnly="0" labelOnly="1" outline="0" fieldPosition="0">
        <references count="4">
          <reference field="2" count="1">
            <x v="93"/>
          </reference>
          <reference field="4" count="1" selected="0">
            <x v="24"/>
          </reference>
          <reference field="6" count="1" selected="0">
            <x v="763"/>
          </reference>
          <reference field="9" count="1" selected="0">
            <x v="1"/>
          </reference>
        </references>
      </pivotArea>
    </format>
    <format dxfId="3926">
      <pivotArea dataOnly="0" labelOnly="1" outline="0" fieldPosition="0">
        <references count="4">
          <reference field="2" count="1">
            <x v="9"/>
          </reference>
          <reference field="4" count="1" selected="0">
            <x v="25"/>
          </reference>
          <reference field="6" count="1" selected="0">
            <x v="23"/>
          </reference>
          <reference field="9" count="1" selected="0">
            <x v="0"/>
          </reference>
        </references>
      </pivotArea>
    </format>
    <format dxfId="3927">
      <pivotArea dataOnly="0" labelOnly="1" outline="0" fieldPosition="0">
        <references count="4">
          <reference field="2" count="1">
            <x v="89"/>
          </reference>
          <reference field="4" count="1" selected="0">
            <x v="25"/>
          </reference>
          <reference field="6" count="1" selected="0">
            <x v="59"/>
          </reference>
          <reference field="9" count="1" selected="0">
            <x v="0"/>
          </reference>
        </references>
      </pivotArea>
    </format>
    <format dxfId="3928">
      <pivotArea dataOnly="0" labelOnly="1" outline="0" fieldPosition="0">
        <references count="4">
          <reference field="2" count="1">
            <x v="9"/>
          </reference>
          <reference field="4" count="1" selected="0">
            <x v="25"/>
          </reference>
          <reference field="6" count="1" selected="0">
            <x v="87"/>
          </reference>
          <reference field="9" count="1" selected="0">
            <x v="0"/>
          </reference>
        </references>
      </pivotArea>
    </format>
    <format dxfId="3929">
      <pivotArea dataOnly="0" labelOnly="1" outline="0" fieldPosition="0">
        <references count="4">
          <reference field="2" count="1">
            <x v="36"/>
          </reference>
          <reference field="4" count="1" selected="0">
            <x v="25"/>
          </reference>
          <reference field="6" count="1" selected="0">
            <x v="96"/>
          </reference>
          <reference field="9" count="1" selected="0">
            <x v="0"/>
          </reference>
        </references>
      </pivotArea>
    </format>
    <format dxfId="3930">
      <pivotArea dataOnly="0" labelOnly="1" outline="0" fieldPosition="0">
        <references count="4">
          <reference field="2" count="1">
            <x v="9"/>
          </reference>
          <reference field="4" count="1" selected="0">
            <x v="25"/>
          </reference>
          <reference field="6" count="1" selected="0">
            <x v="98"/>
          </reference>
          <reference field="9" count="1" selected="0">
            <x v="0"/>
          </reference>
        </references>
      </pivotArea>
    </format>
    <format dxfId="3931">
      <pivotArea dataOnly="0" labelOnly="1" outline="0" fieldPosition="0">
        <references count="4">
          <reference field="2" count="1">
            <x v="89"/>
          </reference>
          <reference field="4" count="1" selected="0">
            <x v="25"/>
          </reference>
          <reference field="6" count="1" selected="0">
            <x v="122"/>
          </reference>
          <reference field="9" count="1" selected="0">
            <x v="0"/>
          </reference>
        </references>
      </pivotArea>
    </format>
    <format dxfId="3932">
      <pivotArea dataOnly="0" labelOnly="1" outline="0" fieldPosition="0">
        <references count="4">
          <reference field="2" count="1">
            <x v="9"/>
          </reference>
          <reference field="4" count="1" selected="0">
            <x v="25"/>
          </reference>
          <reference field="6" count="1" selected="0">
            <x v="126"/>
          </reference>
          <reference field="9" count="1" selected="0">
            <x v="0"/>
          </reference>
        </references>
      </pivotArea>
    </format>
    <format dxfId="3933">
      <pivotArea dataOnly="0" labelOnly="1" outline="0" fieldPosition="0">
        <references count="4">
          <reference field="2" count="1">
            <x v="89"/>
          </reference>
          <reference field="4" count="1" selected="0">
            <x v="25"/>
          </reference>
          <reference field="6" count="1" selected="0">
            <x v="148"/>
          </reference>
          <reference field="9" count="1" selected="0">
            <x v="0"/>
          </reference>
        </references>
      </pivotArea>
    </format>
    <format dxfId="3934">
      <pivotArea dataOnly="0" labelOnly="1" outline="0" fieldPosition="0">
        <references count="4">
          <reference field="2" count="1">
            <x v="46"/>
          </reference>
          <reference field="4" count="1" selected="0">
            <x v="25"/>
          </reference>
          <reference field="6" count="1" selected="0">
            <x v="202"/>
          </reference>
          <reference field="9" count="1" selected="0">
            <x v="0"/>
          </reference>
        </references>
      </pivotArea>
    </format>
    <format dxfId="3935">
      <pivotArea dataOnly="0" labelOnly="1" outline="0" fieldPosition="0">
        <references count="4">
          <reference field="2" count="1">
            <x v="9"/>
          </reference>
          <reference field="4" count="1" selected="0">
            <x v="25"/>
          </reference>
          <reference field="6" count="1" selected="0">
            <x v="255"/>
          </reference>
          <reference field="9" count="1" selected="0">
            <x v="0"/>
          </reference>
        </references>
      </pivotArea>
    </format>
    <format dxfId="3936">
      <pivotArea dataOnly="0" labelOnly="1" outline="0" fieldPosition="0">
        <references count="4">
          <reference field="2" count="1">
            <x v="89"/>
          </reference>
          <reference field="4" count="1" selected="0">
            <x v="25"/>
          </reference>
          <reference field="6" count="1" selected="0">
            <x v="292"/>
          </reference>
          <reference field="9" count="1" selected="0">
            <x v="0"/>
          </reference>
        </references>
      </pivotArea>
    </format>
    <format dxfId="3937">
      <pivotArea dataOnly="0" labelOnly="1" outline="0" fieldPosition="0">
        <references count="4">
          <reference field="2" count="1">
            <x v="9"/>
          </reference>
          <reference field="4" count="1" selected="0">
            <x v="25"/>
          </reference>
          <reference field="6" count="1" selected="0">
            <x v="298"/>
          </reference>
          <reference field="9" count="1" selected="0">
            <x v="0"/>
          </reference>
        </references>
      </pivotArea>
    </format>
    <format dxfId="3938">
      <pivotArea dataOnly="0" labelOnly="1" outline="0" fieldPosition="0">
        <references count="4">
          <reference field="2" count="1">
            <x v="89"/>
          </reference>
          <reference field="4" count="1" selected="0">
            <x v="25"/>
          </reference>
          <reference field="6" count="1" selected="0">
            <x v="308"/>
          </reference>
          <reference field="9" count="1" selected="0">
            <x v="0"/>
          </reference>
        </references>
      </pivotArea>
    </format>
    <format dxfId="3939">
      <pivotArea dataOnly="0" labelOnly="1" outline="0" fieldPosition="0">
        <references count="4">
          <reference field="2" count="1">
            <x v="36"/>
          </reference>
          <reference field="4" count="1" selected="0">
            <x v="25"/>
          </reference>
          <reference field="6" count="1" selected="0">
            <x v="321"/>
          </reference>
          <reference field="9" count="1" selected="0">
            <x v="0"/>
          </reference>
        </references>
      </pivotArea>
    </format>
    <format dxfId="3940">
      <pivotArea dataOnly="0" labelOnly="1" outline="0" fieldPosition="0">
        <references count="4">
          <reference field="2" count="1">
            <x v="9"/>
          </reference>
          <reference field="4" count="1" selected="0">
            <x v="25"/>
          </reference>
          <reference field="6" count="1" selected="0">
            <x v="324"/>
          </reference>
          <reference field="9" count="1" selected="0">
            <x v="0"/>
          </reference>
        </references>
      </pivotArea>
    </format>
    <format dxfId="3941">
      <pivotArea dataOnly="0" labelOnly="1" outline="0" fieldPosition="0">
        <references count="4">
          <reference field="2" count="1">
            <x v="89"/>
          </reference>
          <reference field="4" count="1" selected="0">
            <x v="25"/>
          </reference>
          <reference field="6" count="1" selected="0">
            <x v="333"/>
          </reference>
          <reference field="9" count="1" selected="0">
            <x v="0"/>
          </reference>
        </references>
      </pivotArea>
    </format>
    <format dxfId="3942">
      <pivotArea dataOnly="0" labelOnly="1" outline="0" fieldPosition="0">
        <references count="4">
          <reference field="2" count="1">
            <x v="9"/>
          </reference>
          <reference field="4" count="1" selected="0">
            <x v="25"/>
          </reference>
          <reference field="6" count="1" selected="0">
            <x v="389"/>
          </reference>
          <reference field="9" count="1" selected="0">
            <x v="0"/>
          </reference>
        </references>
      </pivotArea>
    </format>
    <format dxfId="3943">
      <pivotArea dataOnly="0" labelOnly="1" outline="0" fieldPosition="0">
        <references count="4">
          <reference field="2" count="1">
            <x v="36"/>
          </reference>
          <reference field="4" count="1" selected="0">
            <x v="25"/>
          </reference>
          <reference field="6" count="1" selected="0">
            <x v="436"/>
          </reference>
          <reference field="9" count="1" selected="0">
            <x v="0"/>
          </reference>
        </references>
      </pivotArea>
    </format>
    <format dxfId="3944">
      <pivotArea dataOnly="0" labelOnly="1" outline="0" fieldPosition="0">
        <references count="4">
          <reference field="2" count="1">
            <x v="9"/>
          </reference>
          <reference field="4" count="1" selected="0">
            <x v="25"/>
          </reference>
          <reference field="6" count="1" selected="0">
            <x v="449"/>
          </reference>
          <reference field="9" count="1" selected="0">
            <x v="0"/>
          </reference>
        </references>
      </pivotArea>
    </format>
    <format dxfId="3945">
      <pivotArea dataOnly="0" labelOnly="1" outline="0" fieldPosition="0">
        <references count="4">
          <reference field="2" count="1">
            <x v="89"/>
          </reference>
          <reference field="4" count="1" selected="0">
            <x v="25"/>
          </reference>
          <reference field="6" count="1" selected="0">
            <x v="456"/>
          </reference>
          <reference field="9" count="1" selected="0">
            <x v="0"/>
          </reference>
        </references>
      </pivotArea>
    </format>
    <format dxfId="3946">
      <pivotArea dataOnly="0" labelOnly="1" outline="0" fieldPosition="0">
        <references count="4">
          <reference field="2" count="1">
            <x v="46"/>
          </reference>
          <reference field="4" count="1" selected="0">
            <x v="25"/>
          </reference>
          <reference field="6" count="1" selected="0">
            <x v="500"/>
          </reference>
          <reference field="9" count="1" selected="0">
            <x v="0"/>
          </reference>
        </references>
      </pivotArea>
    </format>
    <format dxfId="3947">
      <pivotArea dataOnly="0" labelOnly="1" outline="0" fieldPosition="0">
        <references count="4">
          <reference field="2" count="1">
            <x v="89"/>
          </reference>
          <reference field="4" count="1" selected="0">
            <x v="25"/>
          </reference>
          <reference field="6" count="1" selected="0">
            <x v="520"/>
          </reference>
          <reference field="9" count="1" selected="0">
            <x v="0"/>
          </reference>
        </references>
      </pivotArea>
    </format>
    <format dxfId="3948">
      <pivotArea dataOnly="0" labelOnly="1" outline="0" fieldPosition="0">
        <references count="4">
          <reference field="2" count="1">
            <x v="9"/>
          </reference>
          <reference field="4" count="1" selected="0">
            <x v="25"/>
          </reference>
          <reference field="6" count="1" selected="0">
            <x v="542"/>
          </reference>
          <reference field="9" count="1" selected="0">
            <x v="0"/>
          </reference>
        </references>
      </pivotArea>
    </format>
    <format dxfId="3949">
      <pivotArea dataOnly="0" labelOnly="1" outline="0" fieldPosition="0">
        <references count="4">
          <reference field="2" count="1">
            <x v="89"/>
          </reference>
          <reference field="4" count="1" selected="0">
            <x v="25"/>
          </reference>
          <reference field="6" count="1" selected="0">
            <x v="569"/>
          </reference>
          <reference field="9" count="1" selected="0">
            <x v="0"/>
          </reference>
        </references>
      </pivotArea>
    </format>
    <format dxfId="3950">
      <pivotArea dataOnly="0" labelOnly="1" outline="0" fieldPosition="0">
        <references count="4">
          <reference field="2" count="1">
            <x v="36"/>
          </reference>
          <reference field="4" count="1" selected="0">
            <x v="25"/>
          </reference>
          <reference field="6" count="1" selected="0">
            <x v="586"/>
          </reference>
          <reference field="9" count="1" selected="0">
            <x v="0"/>
          </reference>
        </references>
      </pivotArea>
    </format>
    <format dxfId="3951">
      <pivotArea dataOnly="0" labelOnly="1" outline="0" fieldPosition="0">
        <references count="4">
          <reference field="2" count="1">
            <x v="9"/>
          </reference>
          <reference field="4" count="1" selected="0">
            <x v="25"/>
          </reference>
          <reference field="6" count="1" selected="0">
            <x v="590"/>
          </reference>
          <reference field="9" count="1" selected="0">
            <x v="0"/>
          </reference>
        </references>
      </pivotArea>
    </format>
    <format dxfId="3952">
      <pivotArea dataOnly="0" labelOnly="1" outline="0" fieldPosition="0">
        <references count="4">
          <reference field="2" count="1">
            <x v="89"/>
          </reference>
          <reference field="4" count="1" selected="0">
            <x v="25"/>
          </reference>
          <reference field="6" count="1" selected="0">
            <x v="599"/>
          </reference>
          <reference field="9" count="1" selected="0">
            <x v="0"/>
          </reference>
        </references>
      </pivotArea>
    </format>
    <format dxfId="3953">
      <pivotArea dataOnly="0" labelOnly="1" outline="0" fieldPosition="0">
        <references count="4">
          <reference field="2" count="1">
            <x v="9"/>
          </reference>
          <reference field="4" count="1" selected="0">
            <x v="25"/>
          </reference>
          <reference field="6" count="1" selected="0">
            <x v="669"/>
          </reference>
          <reference field="9" count="1" selected="0">
            <x v="0"/>
          </reference>
        </references>
      </pivotArea>
    </format>
    <format dxfId="3954">
      <pivotArea dataOnly="0" labelOnly="1" outline="0" fieldPosition="0">
        <references count="4">
          <reference field="2" count="1">
            <x v="36"/>
          </reference>
          <reference field="4" count="1" selected="0">
            <x v="25"/>
          </reference>
          <reference field="6" count="1" selected="0">
            <x v="694"/>
          </reference>
          <reference field="9" count="1" selected="0">
            <x v="0"/>
          </reference>
        </references>
      </pivotArea>
    </format>
    <format dxfId="3955">
      <pivotArea dataOnly="0" labelOnly="1" outline="0" fieldPosition="0">
        <references count="4">
          <reference field="2" count="1">
            <x v="46"/>
          </reference>
          <reference field="4" count="1" selected="0">
            <x v="25"/>
          </reference>
          <reference field="6" count="1" selected="0">
            <x v="707"/>
          </reference>
          <reference field="9" count="1" selected="0">
            <x v="0"/>
          </reference>
        </references>
      </pivotArea>
    </format>
    <format dxfId="3956">
      <pivotArea dataOnly="0" labelOnly="1" outline="0" fieldPosition="0">
        <references count="4">
          <reference field="2" count="1">
            <x v="9"/>
          </reference>
          <reference field="4" count="1" selected="0">
            <x v="25"/>
          </reference>
          <reference field="6" count="1" selected="0">
            <x v="723"/>
          </reference>
          <reference field="9" count="1" selected="0">
            <x v="0"/>
          </reference>
        </references>
      </pivotArea>
    </format>
    <format dxfId="3957">
      <pivotArea dataOnly="0" labelOnly="1" outline="0" fieldPosition="0">
        <references count="4">
          <reference field="2" count="1">
            <x v="83"/>
          </reference>
          <reference field="4" count="1" selected="0">
            <x v="26"/>
          </reference>
          <reference field="6" count="1" selected="0">
            <x v="36"/>
          </reference>
          <reference field="9" count="1" selected="0">
            <x v="0"/>
          </reference>
        </references>
      </pivotArea>
    </format>
    <format dxfId="3958">
      <pivotArea dataOnly="0" labelOnly="1" outline="0" fieldPosition="0">
        <references count="4">
          <reference field="2" count="1">
            <x v="89"/>
          </reference>
          <reference field="4" count="1" selected="0">
            <x v="27"/>
          </reference>
          <reference field="6" count="1" selected="0">
            <x v="93"/>
          </reference>
          <reference field="9" count="1" selected="0">
            <x v="0"/>
          </reference>
        </references>
      </pivotArea>
    </format>
    <format dxfId="3959">
      <pivotArea dataOnly="0" labelOnly="1" outline="0" fieldPosition="0">
        <references count="4">
          <reference field="2" count="2">
            <x v="45"/>
            <x v="72"/>
          </reference>
          <reference field="4" count="1" selected="0">
            <x v="28"/>
          </reference>
          <reference field="6" count="1" selected="0">
            <x v="46"/>
          </reference>
          <reference field="9" count="1" selected="0">
            <x v="1"/>
          </reference>
        </references>
      </pivotArea>
    </format>
    <format dxfId="3960">
      <pivotArea dataOnly="0" labelOnly="1" outline="0" fieldPosition="0">
        <references count="4">
          <reference field="2" count="2">
            <x v="45"/>
            <x v="72"/>
          </reference>
          <reference field="4" count="1" selected="0">
            <x v="28"/>
          </reference>
          <reference field="6" count="1" selected="0">
            <x v="109"/>
          </reference>
          <reference field="9" count="1" selected="0">
            <x v="1"/>
          </reference>
        </references>
      </pivotArea>
    </format>
    <format dxfId="3961">
      <pivotArea dataOnly="0" labelOnly="1" outline="0" fieldPosition="0">
        <references count="4">
          <reference field="2" count="2">
            <x v="45"/>
            <x v="72"/>
          </reference>
          <reference field="4" count="1" selected="0">
            <x v="28"/>
          </reference>
          <reference field="6" count="1" selected="0">
            <x v="127"/>
          </reference>
          <reference field="9" count="1" selected="0">
            <x v="1"/>
          </reference>
        </references>
      </pivotArea>
    </format>
    <format dxfId="3962">
      <pivotArea dataOnly="0" labelOnly="1" outline="0" fieldPosition="0">
        <references count="4">
          <reference field="2" count="2">
            <x v="45"/>
            <x v="72"/>
          </reference>
          <reference field="4" count="1" selected="0">
            <x v="28"/>
          </reference>
          <reference field="6" count="1" selected="0">
            <x v="154"/>
          </reference>
          <reference field="9" count="1" selected="0">
            <x v="1"/>
          </reference>
        </references>
      </pivotArea>
    </format>
    <format dxfId="3963">
      <pivotArea dataOnly="0" labelOnly="1" outline="0" fieldPosition="0">
        <references count="4">
          <reference field="2" count="2">
            <x v="45"/>
            <x v="72"/>
          </reference>
          <reference field="4" count="1" selected="0">
            <x v="28"/>
          </reference>
          <reference field="6" count="1" selected="0">
            <x v="264"/>
          </reference>
          <reference field="9" count="1" selected="0">
            <x v="1"/>
          </reference>
        </references>
      </pivotArea>
    </format>
    <format dxfId="3964">
      <pivotArea dataOnly="0" labelOnly="1" outline="0" fieldPosition="0">
        <references count="4">
          <reference field="2" count="2">
            <x v="45"/>
            <x v="72"/>
          </reference>
          <reference field="4" count="1" selected="0">
            <x v="28"/>
          </reference>
          <reference field="6" count="1" selected="0">
            <x v="307"/>
          </reference>
          <reference field="9" count="1" selected="0">
            <x v="1"/>
          </reference>
        </references>
      </pivotArea>
    </format>
    <format dxfId="3965">
      <pivotArea dataOnly="0" labelOnly="1" outline="0" fieldPosition="0">
        <references count="4">
          <reference field="2" count="2">
            <x v="45"/>
            <x v="72"/>
          </reference>
          <reference field="4" count="1" selected="0">
            <x v="28"/>
          </reference>
          <reference field="6" count="1" selected="0">
            <x v="440"/>
          </reference>
          <reference field="9" count="1" selected="0">
            <x v="1"/>
          </reference>
        </references>
      </pivotArea>
    </format>
    <format dxfId="3966">
      <pivotArea dataOnly="0" labelOnly="1" outline="0" fieldPosition="0">
        <references count="4">
          <reference field="2" count="2">
            <x v="45"/>
            <x v="72"/>
          </reference>
          <reference field="4" count="1" selected="0">
            <x v="28"/>
          </reference>
          <reference field="6" count="1" selected="0">
            <x v="580"/>
          </reference>
          <reference field="9" count="1" selected="0">
            <x v="1"/>
          </reference>
        </references>
      </pivotArea>
    </format>
    <format dxfId="3967">
      <pivotArea dataOnly="0" labelOnly="1" outline="0" fieldPosition="0">
        <references count="4">
          <reference field="2" count="2">
            <x v="45"/>
            <x v="72"/>
          </reference>
          <reference field="4" count="1" selected="0">
            <x v="28"/>
          </reference>
          <reference field="6" count="1" selected="0">
            <x v="661"/>
          </reference>
          <reference field="9" count="1" selected="0">
            <x v="1"/>
          </reference>
        </references>
      </pivotArea>
    </format>
    <format dxfId="3968">
      <pivotArea dataOnly="0" labelOnly="1" outline="0" fieldPosition="0">
        <references count="4">
          <reference field="2" count="2">
            <x v="45"/>
            <x v="72"/>
          </reference>
          <reference field="4" count="1" selected="0">
            <x v="28"/>
          </reference>
          <reference field="6" count="1" selected="0">
            <x v="664"/>
          </reference>
          <reference field="9" count="1" selected="0">
            <x v="1"/>
          </reference>
        </references>
      </pivotArea>
    </format>
    <format dxfId="3969">
      <pivotArea dataOnly="0" labelOnly="1" outline="0" fieldPosition="0">
        <references count="4">
          <reference field="2" count="1">
            <x v="85"/>
          </reference>
          <reference field="4" count="1" selected="0">
            <x v="29"/>
          </reference>
          <reference field="6" count="1" selected="0">
            <x v="26"/>
          </reference>
          <reference field="9" count="1" selected="0">
            <x v="0"/>
          </reference>
        </references>
      </pivotArea>
    </format>
    <format dxfId="3970">
      <pivotArea dataOnly="0" labelOnly="1" outline="0" fieldPosition="0">
        <references count="4">
          <reference field="2" count="2">
            <x v="14"/>
            <x v="85"/>
          </reference>
          <reference field="4" count="1" selected="0">
            <x v="29"/>
          </reference>
          <reference field="6" count="1" selected="0">
            <x v="103"/>
          </reference>
          <reference field="9" count="1" selected="0">
            <x v="1"/>
          </reference>
        </references>
      </pivotArea>
    </format>
    <format dxfId="3971">
      <pivotArea dataOnly="0" labelOnly="1" outline="0" fieldPosition="0">
        <references count="4">
          <reference field="2" count="1">
            <x v="38"/>
          </reference>
          <reference field="4" count="1" selected="0">
            <x v="30"/>
          </reference>
          <reference field="6" count="1" selected="0">
            <x v="53"/>
          </reference>
          <reference field="9" count="1" selected="0">
            <x v="0"/>
          </reference>
        </references>
      </pivotArea>
    </format>
    <format dxfId="3972">
      <pivotArea dataOnly="0" labelOnly="1" outline="0" fieldPosition="0">
        <references count="4">
          <reference field="2" count="1">
            <x v="101"/>
          </reference>
          <reference field="4" count="1" selected="0">
            <x v="31"/>
          </reference>
          <reference field="6" count="1" selected="0">
            <x v="721"/>
          </reference>
          <reference field="9" count="1" selected="0">
            <x v="0"/>
          </reference>
        </references>
      </pivotArea>
    </format>
    <format dxfId="3973">
      <pivotArea dataOnly="0" labelOnly="1" outline="0" fieldPosition="0">
        <references count="4">
          <reference field="2" count="3">
            <x v="5"/>
            <x v="11"/>
            <x v="61"/>
          </reference>
          <reference field="4" count="1" selected="0">
            <x v="32"/>
          </reference>
          <reference field="6" count="1" selected="0">
            <x v="76"/>
          </reference>
          <reference field="9" count="1" selected="0">
            <x v="2"/>
          </reference>
        </references>
      </pivotArea>
    </format>
    <format dxfId="3974">
      <pivotArea dataOnly="0" labelOnly="1" outline="0" fieldPosition="0">
        <references count="4">
          <reference field="2" count="2">
            <x v="5"/>
            <x v="61"/>
          </reference>
          <reference field="4" count="1" selected="0">
            <x v="32"/>
          </reference>
          <reference field="6" count="1" selected="0">
            <x v="352"/>
          </reference>
          <reference field="9" count="1" selected="0">
            <x v="1"/>
          </reference>
        </references>
      </pivotArea>
    </format>
    <format dxfId="3975">
      <pivotArea dataOnly="0" labelOnly="1" outline="0" fieldPosition="0">
        <references count="4">
          <reference field="2" count="2">
            <x v="5"/>
            <x v="79"/>
          </reference>
          <reference field="4" count="1" selected="0">
            <x v="32"/>
          </reference>
          <reference field="6" count="1" selected="0">
            <x v="470"/>
          </reference>
          <reference field="9" count="1" selected="0">
            <x v="1"/>
          </reference>
        </references>
      </pivotArea>
    </format>
    <format dxfId="3976">
      <pivotArea dataOnly="0" labelOnly="1" outline="0" fieldPosition="0">
        <references count="4">
          <reference field="2" count="3">
            <x v="5"/>
            <x v="11"/>
            <x v="61"/>
          </reference>
          <reference field="4" count="1" selected="0">
            <x v="32"/>
          </reference>
          <reference field="6" count="1" selected="0">
            <x v="478"/>
          </reference>
          <reference field="9" count="1" selected="0">
            <x v="2"/>
          </reference>
        </references>
      </pivotArea>
    </format>
    <format dxfId="3977">
      <pivotArea dataOnly="0" labelOnly="1" outline="0" fieldPosition="0">
        <references count="4">
          <reference field="2" count="3">
            <x v="5"/>
            <x v="61"/>
            <x v="79"/>
          </reference>
          <reference field="4" count="1" selected="0">
            <x v="32"/>
          </reference>
          <reference field="6" count="1" selected="0">
            <x v="560"/>
          </reference>
          <reference field="9" count="1" selected="0">
            <x v="2"/>
          </reference>
        </references>
      </pivotArea>
    </format>
    <format dxfId="3978">
      <pivotArea dataOnly="0" labelOnly="1" outline="0" fieldPosition="0">
        <references count="4">
          <reference field="2" count="2">
            <x v="5"/>
            <x v="61"/>
          </reference>
          <reference field="4" count="1" selected="0">
            <x v="32"/>
          </reference>
          <reference field="6" count="1" selected="0">
            <x v="569"/>
          </reference>
          <reference field="9" count="1" selected="0">
            <x v="1"/>
          </reference>
        </references>
      </pivotArea>
    </format>
    <format dxfId="3979">
      <pivotArea dataOnly="0" labelOnly="1" outline="0" fieldPosition="0">
        <references count="4">
          <reference field="2" count="2">
            <x v="5"/>
            <x v="79"/>
          </reference>
          <reference field="4" count="1" selected="0">
            <x v="32"/>
          </reference>
          <reference field="6" count="1" selected="0">
            <x v="663"/>
          </reference>
          <reference field="9" count="1" selected="0">
            <x v="1"/>
          </reference>
        </references>
      </pivotArea>
    </format>
    <format dxfId="3980">
      <pivotArea dataOnly="0" labelOnly="1" outline="0" fieldPosition="0">
        <references count="4">
          <reference field="2" count="1">
            <x v="11"/>
          </reference>
          <reference field="4" count="1" selected="0">
            <x v="32"/>
          </reference>
          <reference field="6" count="1" selected="0">
            <x v="734"/>
          </reference>
          <reference field="9" count="1" selected="0">
            <x v="0"/>
          </reference>
        </references>
      </pivotArea>
    </format>
    <format dxfId="3981">
      <pivotArea dataOnly="0" labelOnly="1" outline="0" fieldPosition="0">
        <references count="4">
          <reference field="2" count="2">
            <x v="28"/>
            <x v="96"/>
          </reference>
          <reference field="4" count="1" selected="0">
            <x v="33"/>
          </reference>
          <reference field="6" count="1" selected="0">
            <x v="94"/>
          </reference>
          <reference field="9" count="1" selected="0">
            <x v="1"/>
          </reference>
        </references>
      </pivotArea>
    </format>
    <format dxfId="3982">
      <pivotArea dataOnly="0" labelOnly="1" outline="0" fieldPosition="0">
        <references count="4">
          <reference field="2" count="2">
            <x v="28"/>
            <x v="96"/>
          </reference>
          <reference field="4" count="1" selected="0">
            <x v="33"/>
          </reference>
          <reference field="6" count="1" selected="0">
            <x v="138"/>
          </reference>
          <reference field="9" count="1" selected="0">
            <x v="1"/>
          </reference>
        </references>
      </pivotArea>
    </format>
    <format dxfId="3983">
      <pivotArea dataOnly="0" labelOnly="1" outline="0" fieldPosition="0">
        <references count="4">
          <reference field="2" count="2">
            <x v="28"/>
            <x v="96"/>
          </reference>
          <reference field="4" count="1" selected="0">
            <x v="33"/>
          </reference>
          <reference field="6" count="1" selected="0">
            <x v="280"/>
          </reference>
          <reference field="9" count="1" selected="0">
            <x v="1"/>
          </reference>
        </references>
      </pivotArea>
    </format>
    <format dxfId="3984">
      <pivotArea dataOnly="0" labelOnly="1" outline="0" fieldPosition="0">
        <references count="4">
          <reference field="2" count="2">
            <x v="28"/>
            <x v="96"/>
          </reference>
          <reference field="4" count="1" selected="0">
            <x v="33"/>
          </reference>
          <reference field="6" count="1" selected="0">
            <x v="715"/>
          </reference>
          <reference field="9" count="1" selected="0">
            <x v="1"/>
          </reference>
        </references>
      </pivotArea>
    </format>
    <format dxfId="3985">
      <pivotArea dataOnly="0" labelOnly="1" outline="0" fieldPosition="0">
        <references count="4">
          <reference field="2" count="1">
            <x v="97"/>
          </reference>
          <reference field="4" count="1" selected="0">
            <x v="34"/>
          </reference>
          <reference field="6" count="1" selected="0">
            <x v="104"/>
          </reference>
          <reference field="9" count="1" selected="0">
            <x v="0"/>
          </reference>
        </references>
      </pivotArea>
    </format>
    <format dxfId="3986">
      <pivotArea dataOnly="0" labelOnly="1" outline="0" fieldPosition="0">
        <references count="4">
          <reference field="2" count="1">
            <x v="53"/>
          </reference>
          <reference field="4" count="1" selected="0">
            <x v="34"/>
          </reference>
          <reference field="6" count="1" selected="0">
            <x v="162"/>
          </reference>
          <reference field="9" count="1" selected="0">
            <x v="0"/>
          </reference>
        </references>
      </pivotArea>
    </format>
    <format dxfId="3987">
      <pivotArea dataOnly="0" labelOnly="1" outline="0" fieldPosition="0">
        <references count="4">
          <reference field="2" count="1">
            <x v="97"/>
          </reference>
          <reference field="4" count="1" selected="0">
            <x v="34"/>
          </reference>
          <reference field="6" count="1" selected="0">
            <x v="263"/>
          </reference>
          <reference field="9" count="1" selected="0">
            <x v="0"/>
          </reference>
        </references>
      </pivotArea>
    </format>
    <format dxfId="3988">
      <pivotArea dataOnly="0" labelOnly="1" outline="0" fieldPosition="0">
        <references count="4">
          <reference field="2" count="2">
            <x v="53"/>
            <x v="97"/>
          </reference>
          <reference field="4" count="1" selected="0">
            <x v="34"/>
          </reference>
          <reference field="6" count="1" selected="0">
            <x v="314"/>
          </reference>
          <reference field="9" count="1" selected="0">
            <x v="1"/>
          </reference>
        </references>
      </pivotArea>
    </format>
    <format dxfId="3989">
      <pivotArea dataOnly="0" labelOnly="1" outline="0" fieldPosition="0">
        <references count="4">
          <reference field="2" count="1">
            <x v="53"/>
          </reference>
          <reference field="4" count="1" selected="0">
            <x v="34"/>
          </reference>
          <reference field="6" count="1" selected="0">
            <x v="425"/>
          </reference>
          <reference field="9" count="1" selected="0">
            <x v="0"/>
          </reference>
        </references>
      </pivotArea>
    </format>
    <format dxfId="3990">
      <pivotArea dataOnly="0" labelOnly="1" outline="0" fieldPosition="0">
        <references count="4">
          <reference field="2" count="1">
            <x v="97"/>
          </reference>
          <reference field="4" count="1" selected="0">
            <x v="34"/>
          </reference>
          <reference field="6" count="1" selected="0">
            <x v="426"/>
          </reference>
          <reference field="9" count="1" selected="0">
            <x v="0"/>
          </reference>
        </references>
      </pivotArea>
    </format>
    <format dxfId="3991">
      <pivotArea dataOnly="0" labelOnly="1" outline="0" fieldPosition="0">
        <references count="4">
          <reference field="2" count="1">
            <x v="53"/>
          </reference>
          <reference field="4" count="1" selected="0">
            <x v="34"/>
          </reference>
          <reference field="6" count="1" selected="0">
            <x v="430"/>
          </reference>
          <reference field="9" count="1" selected="0">
            <x v="0"/>
          </reference>
        </references>
      </pivotArea>
    </format>
    <format dxfId="3992">
      <pivotArea dataOnly="0" labelOnly="1" outline="0" fieldPosition="0">
        <references count="4">
          <reference field="2" count="1">
            <x v="97"/>
          </reference>
          <reference field="4" count="1" selected="0">
            <x v="34"/>
          </reference>
          <reference field="6" count="1" selected="0">
            <x v="495"/>
          </reference>
          <reference field="9" count="1" selected="0">
            <x v="0"/>
          </reference>
        </references>
      </pivotArea>
    </format>
    <format dxfId="3993">
      <pivotArea dataOnly="0" labelOnly="1" outline="0" fieldPosition="0">
        <references count="4">
          <reference field="2" count="1">
            <x v="53"/>
          </reference>
          <reference field="4" count="1" selected="0">
            <x v="34"/>
          </reference>
          <reference field="6" count="1" selected="0">
            <x v="496"/>
          </reference>
          <reference field="9" count="1" selected="0">
            <x v="0"/>
          </reference>
        </references>
      </pivotArea>
    </format>
    <format dxfId="3994">
      <pivotArea dataOnly="0" labelOnly="1" outline="0" fieldPosition="0">
        <references count="4">
          <reference field="2" count="1">
            <x v="97"/>
          </reference>
          <reference field="4" count="1" selected="0">
            <x v="34"/>
          </reference>
          <reference field="6" count="1" selected="0">
            <x v="547"/>
          </reference>
          <reference field="9" count="1" selected="0">
            <x v="0"/>
          </reference>
        </references>
      </pivotArea>
    </format>
    <format dxfId="3995">
      <pivotArea dataOnly="0" labelOnly="1" outline="0" fieldPosition="0">
        <references count="4">
          <reference field="2" count="1">
            <x v="53"/>
          </reference>
          <reference field="4" count="1" selected="0">
            <x v="34"/>
          </reference>
          <reference field="6" count="1" selected="0">
            <x v="582"/>
          </reference>
          <reference field="9" count="1" selected="0">
            <x v="0"/>
          </reference>
        </references>
      </pivotArea>
    </format>
    <format dxfId="3996">
      <pivotArea dataOnly="0" labelOnly="1" outline="0" fieldPosition="0">
        <references count="4">
          <reference field="2" count="1">
            <x v="97"/>
          </reference>
          <reference field="4" count="1" selected="0">
            <x v="34"/>
          </reference>
          <reference field="6" count="1" selected="0">
            <x v="626"/>
          </reference>
          <reference field="9" count="1" selected="0">
            <x v="1"/>
          </reference>
        </references>
      </pivotArea>
    </format>
    <format dxfId="3997">
      <pivotArea dataOnly="0" labelOnly="1" outline="0" fieldPosition="0">
        <references count="4">
          <reference field="2" count="2">
            <x v="53"/>
            <x v="97"/>
          </reference>
          <reference field="4" count="1" selected="0">
            <x v="34"/>
          </reference>
          <reference field="6" count="1" selected="0">
            <x v="692"/>
          </reference>
          <reference field="9" count="1" selected="0">
            <x v="1"/>
          </reference>
        </references>
      </pivotArea>
    </format>
    <format dxfId="3998">
      <pivotArea dataOnly="0" labelOnly="1" outline="0" fieldPosition="0">
        <references count="4">
          <reference field="2" count="1">
            <x v="53"/>
          </reference>
          <reference field="4" count="1" selected="0">
            <x v="34"/>
          </reference>
          <reference field="6" count="1" selected="0">
            <x v="706"/>
          </reference>
          <reference field="9" count="1" selected="0">
            <x v="0"/>
          </reference>
        </references>
      </pivotArea>
    </format>
    <format dxfId="3999">
      <pivotArea dataOnly="0" labelOnly="1" outline="0" fieldPosition="0">
        <references count="4">
          <reference field="2" count="1">
            <x v="26"/>
          </reference>
          <reference field="4" count="1" selected="0">
            <x v="35"/>
          </reference>
          <reference field="6" count="1" selected="0">
            <x v="166"/>
          </reference>
          <reference field="9" count="1" selected="0">
            <x v="0"/>
          </reference>
        </references>
      </pivotArea>
    </format>
    <format dxfId="4000">
      <pivotArea dataOnly="0" labelOnly="1" outline="0" fieldPosition="0">
        <references count="4">
          <reference field="2" count="1">
            <x v="37"/>
          </reference>
          <reference field="4" count="1" selected="0">
            <x v="35"/>
          </reference>
          <reference field="6" count="1" selected="0">
            <x v="368"/>
          </reference>
          <reference field="9" count="1" selected="0">
            <x v="1"/>
          </reference>
        </references>
      </pivotArea>
    </format>
    <format dxfId="4001">
      <pivotArea dataOnly="0" labelOnly="1" outline="0" fieldPosition="0">
        <references count="4">
          <reference field="2" count="1">
            <x v="26"/>
          </reference>
          <reference field="4" count="1" selected="0">
            <x v="35"/>
          </reference>
          <reference field="6" count="1" selected="0">
            <x v="418"/>
          </reference>
          <reference field="9" count="1" selected="0">
            <x v="0"/>
          </reference>
        </references>
      </pivotArea>
    </format>
    <format dxfId="4002">
      <pivotArea dataOnly="0" labelOnly="1" outline="0" fieldPosition="0">
        <references count="4">
          <reference field="2" count="2">
            <x v="84"/>
            <x v="86"/>
          </reference>
          <reference field="4" count="1" selected="0">
            <x v="36"/>
          </reference>
          <reference field="6" count="1" selected="0">
            <x v="9"/>
          </reference>
          <reference field="9" count="1" selected="0">
            <x v="1"/>
          </reference>
        </references>
      </pivotArea>
    </format>
    <format dxfId="4003">
      <pivotArea dataOnly="0" labelOnly="1" outline="0" fieldPosition="0">
        <references count="4">
          <reference field="2" count="1">
            <x v="84"/>
          </reference>
          <reference field="4" count="1" selected="0">
            <x v="36"/>
          </reference>
          <reference field="6" count="1" selected="0">
            <x v="20"/>
          </reference>
          <reference field="9" count="1" selected="0">
            <x v="0"/>
          </reference>
        </references>
      </pivotArea>
    </format>
    <format dxfId="4004">
      <pivotArea dataOnly="0" labelOnly="1" outline="0" fieldPosition="0">
        <references count="4">
          <reference field="2" count="1">
            <x v="85"/>
          </reference>
          <reference field="4" count="1" selected="0">
            <x v="36"/>
          </reference>
          <reference field="6" count="1" selected="0">
            <x v="82"/>
          </reference>
          <reference field="9" count="1" selected="0">
            <x v="0"/>
          </reference>
        </references>
      </pivotArea>
    </format>
    <format dxfId="4005">
      <pivotArea dataOnly="0" labelOnly="1" outline="0" fieldPosition="0">
        <references count="4">
          <reference field="2" count="2">
            <x v="84"/>
            <x v="86"/>
          </reference>
          <reference field="4" count="1" selected="0">
            <x v="36"/>
          </reference>
          <reference field="6" count="1" selected="0">
            <x v="94"/>
          </reference>
          <reference field="9" count="1" selected="0">
            <x v="1"/>
          </reference>
        </references>
      </pivotArea>
    </format>
    <format dxfId="4006">
      <pivotArea dataOnly="0" labelOnly="1" outline="0" fieldPosition="0">
        <references count="4">
          <reference field="2" count="1">
            <x v="21"/>
          </reference>
          <reference field="4" count="1" selected="0">
            <x v="36"/>
          </reference>
          <reference field="6" count="1" selected="0">
            <x v="106"/>
          </reference>
          <reference field="9" count="1" selected="0">
            <x v="0"/>
          </reference>
        </references>
      </pivotArea>
    </format>
    <format dxfId="4007">
      <pivotArea dataOnly="0" labelOnly="1" outline="0" fieldPosition="0">
        <references count="4">
          <reference field="2" count="1">
            <x v="85"/>
          </reference>
          <reference field="4" count="1" selected="0">
            <x v="36"/>
          </reference>
          <reference field="6" count="1" selected="0">
            <x v="117"/>
          </reference>
          <reference field="9" count="1" selected="0">
            <x v="0"/>
          </reference>
        </references>
      </pivotArea>
    </format>
    <format dxfId="4008">
      <pivotArea dataOnly="0" labelOnly="1" outline="0" fieldPosition="0">
        <references count="4">
          <reference field="2" count="1">
            <x v="84"/>
          </reference>
          <reference field="4" count="1" selected="0">
            <x v="36"/>
          </reference>
          <reference field="6" count="1" selected="0">
            <x v="133"/>
          </reference>
          <reference field="9" count="1" selected="0">
            <x v="0"/>
          </reference>
        </references>
      </pivotArea>
    </format>
    <format dxfId="4009">
      <pivotArea dataOnly="0" labelOnly="1" outline="0" fieldPosition="0">
        <references count="4">
          <reference field="2" count="1">
            <x v="85"/>
          </reference>
          <reference field="4" count="1" selected="0">
            <x v="36"/>
          </reference>
          <reference field="6" count="1" selected="0">
            <x v="140"/>
          </reference>
          <reference field="9" count="1" selected="0">
            <x v="0"/>
          </reference>
        </references>
      </pivotArea>
    </format>
    <format dxfId="4010">
      <pivotArea dataOnly="0" labelOnly="1" outline="0" fieldPosition="0">
        <references count="4">
          <reference field="2" count="1">
            <x v="21"/>
          </reference>
          <reference field="4" count="1" selected="0">
            <x v="36"/>
          </reference>
          <reference field="6" count="1" selected="0">
            <x v="147"/>
          </reference>
          <reference field="9" count="1" selected="0">
            <x v="0"/>
          </reference>
        </references>
      </pivotArea>
    </format>
    <format dxfId="4011">
      <pivotArea dataOnly="0" labelOnly="1" outline="0" fieldPosition="0">
        <references count="4">
          <reference field="2" count="1">
            <x v="84"/>
          </reference>
          <reference field="4" count="1" selected="0">
            <x v="36"/>
          </reference>
          <reference field="6" count="1" selected="0">
            <x v="161"/>
          </reference>
          <reference field="9" count="1" selected="0">
            <x v="0"/>
          </reference>
        </references>
      </pivotArea>
    </format>
    <format dxfId="4012">
      <pivotArea dataOnly="0" labelOnly="1" outline="0" fieldPosition="0">
        <references count="4">
          <reference field="2" count="1">
            <x v="85"/>
          </reference>
          <reference field="4" count="1" selected="0">
            <x v="36"/>
          </reference>
          <reference field="6" count="1" selected="0">
            <x v="174"/>
          </reference>
          <reference field="9" count="1" selected="0">
            <x v="0"/>
          </reference>
        </references>
      </pivotArea>
    </format>
    <format dxfId="4013">
      <pivotArea dataOnly="0" labelOnly="1" outline="0" fieldPosition="0">
        <references count="4">
          <reference field="2" count="1">
            <x v="84"/>
          </reference>
          <reference field="4" count="1" selected="0">
            <x v="36"/>
          </reference>
          <reference field="6" count="1" selected="0">
            <x v="211"/>
          </reference>
          <reference field="9" count="1" selected="0">
            <x v="0"/>
          </reference>
        </references>
      </pivotArea>
    </format>
    <format dxfId="4014">
      <pivotArea dataOnly="0" labelOnly="1" outline="0" fieldPosition="0">
        <references count="4">
          <reference field="2" count="1">
            <x v="85"/>
          </reference>
          <reference field="4" count="1" selected="0">
            <x v="36"/>
          </reference>
          <reference field="6" count="1" selected="0">
            <x v="337"/>
          </reference>
          <reference field="9" count="1" selected="0">
            <x v="0"/>
          </reference>
        </references>
      </pivotArea>
    </format>
    <format dxfId="4015">
      <pivotArea dataOnly="0" labelOnly="1" outline="0" fieldPosition="0">
        <references count="4">
          <reference field="2" count="1">
            <x v="21"/>
          </reference>
          <reference field="4" count="1" selected="0">
            <x v="36"/>
          </reference>
          <reference field="6" count="1" selected="0">
            <x v="360"/>
          </reference>
          <reference field="9" count="1" selected="0">
            <x v="0"/>
          </reference>
        </references>
      </pivotArea>
    </format>
    <format dxfId="4016">
      <pivotArea dataOnly="0" labelOnly="1" outline="0" fieldPosition="0">
        <references count="4">
          <reference field="2" count="1">
            <x v="84"/>
          </reference>
          <reference field="4" count="1" selected="0">
            <x v="36"/>
          </reference>
          <reference field="6" count="1" selected="0">
            <x v="374"/>
          </reference>
          <reference field="9" count="1" selected="0">
            <x v="0"/>
          </reference>
        </references>
      </pivotArea>
    </format>
    <format dxfId="4017">
      <pivotArea dataOnly="0" labelOnly="1" outline="0" fieldPosition="0">
        <references count="4">
          <reference field="2" count="1">
            <x v="85"/>
          </reference>
          <reference field="4" count="1" selected="0">
            <x v="36"/>
          </reference>
          <reference field="6" count="1" selected="0">
            <x v="377"/>
          </reference>
          <reference field="9" count="1" selected="0">
            <x v="0"/>
          </reference>
        </references>
      </pivotArea>
    </format>
    <format dxfId="4018">
      <pivotArea dataOnly="0" labelOnly="1" outline="0" fieldPosition="0">
        <references count="4">
          <reference field="2" count="1">
            <x v="21"/>
          </reference>
          <reference field="4" count="1" selected="0">
            <x v="36"/>
          </reference>
          <reference field="6" count="1" selected="0">
            <x v="401"/>
          </reference>
          <reference field="9" count="1" selected="0">
            <x v="0"/>
          </reference>
        </references>
      </pivotArea>
    </format>
    <format dxfId="4019">
      <pivotArea dataOnly="0" labelOnly="1" outline="0" fieldPosition="0">
        <references count="4">
          <reference field="2" count="1">
            <x v="84"/>
          </reference>
          <reference field="4" count="1" selected="0">
            <x v="36"/>
          </reference>
          <reference field="6" count="1" selected="0">
            <x v="431"/>
          </reference>
          <reference field="9" count="1" selected="0">
            <x v="0"/>
          </reference>
        </references>
      </pivotArea>
    </format>
    <format dxfId="4020">
      <pivotArea dataOnly="0" labelOnly="1" outline="0" fieldPosition="0">
        <references count="4">
          <reference field="2" count="1">
            <x v="85"/>
          </reference>
          <reference field="4" count="1" selected="0">
            <x v="36"/>
          </reference>
          <reference field="6" count="1" selected="0">
            <x v="442"/>
          </reference>
          <reference field="9" count="1" selected="0">
            <x v="0"/>
          </reference>
        </references>
      </pivotArea>
    </format>
    <format dxfId="4021">
      <pivotArea dataOnly="0" labelOnly="1" outline="0" fieldPosition="0">
        <references count="4">
          <reference field="2" count="1">
            <x v="21"/>
          </reference>
          <reference field="4" count="1" selected="0">
            <x v="36"/>
          </reference>
          <reference field="6" count="1" selected="0">
            <x v="452"/>
          </reference>
          <reference field="9" count="1" selected="0">
            <x v="0"/>
          </reference>
        </references>
      </pivotArea>
    </format>
    <format dxfId="4022">
      <pivotArea dataOnly="0" labelOnly="1" outline="0" fieldPosition="0">
        <references count="4">
          <reference field="2" count="1">
            <x v="85"/>
          </reference>
          <reference field="4" count="1" selected="0">
            <x v="36"/>
          </reference>
          <reference field="6" count="1" selected="0">
            <x v="454"/>
          </reference>
          <reference field="9" count="1" selected="0">
            <x v="0"/>
          </reference>
        </references>
      </pivotArea>
    </format>
    <format dxfId="4023">
      <pivotArea dataOnly="0" labelOnly="1" outline="0" fieldPosition="0">
        <references count="4">
          <reference field="2" count="1">
            <x v="21"/>
          </reference>
          <reference field="4" count="1" selected="0">
            <x v="36"/>
          </reference>
          <reference field="6" count="1" selected="0">
            <x v="455"/>
          </reference>
          <reference field="9" count="1" selected="0">
            <x v="0"/>
          </reference>
        </references>
      </pivotArea>
    </format>
    <format dxfId="4024">
      <pivotArea dataOnly="0" labelOnly="1" outline="0" fieldPosition="0">
        <references count="4">
          <reference field="2" count="1">
            <x v="85"/>
          </reference>
          <reference field="4" count="1" selected="0">
            <x v="36"/>
          </reference>
          <reference field="6" count="1" selected="0">
            <x v="526"/>
          </reference>
          <reference field="9" count="1" selected="0">
            <x v="0"/>
          </reference>
        </references>
      </pivotArea>
    </format>
    <format dxfId="4025">
      <pivotArea dataOnly="0" labelOnly="1" outline="0" fieldPosition="0">
        <references count="4">
          <reference field="2" count="1">
            <x v="21"/>
          </reference>
          <reference field="4" count="1" selected="0">
            <x v="36"/>
          </reference>
          <reference field="6" count="1" selected="0">
            <x v="530"/>
          </reference>
          <reference field="9" count="1" selected="0">
            <x v="0"/>
          </reference>
        </references>
      </pivotArea>
    </format>
    <format dxfId="4026">
      <pivotArea dataOnly="0" labelOnly="1" outline="0" fieldPosition="0">
        <references count="4">
          <reference field="2" count="1">
            <x v="84"/>
          </reference>
          <reference field="4" count="1" selected="0">
            <x v="36"/>
          </reference>
          <reference field="6" count="1" selected="0">
            <x v="700"/>
          </reference>
          <reference field="9" count="1" selected="0">
            <x v="0"/>
          </reference>
        </references>
      </pivotArea>
    </format>
    <format dxfId="4027">
      <pivotArea dataOnly="0" labelOnly="1" outline="0" fieldPosition="0">
        <references count="4">
          <reference field="2" count="1">
            <x v="86"/>
          </reference>
          <reference field="4" count="1" selected="0">
            <x v="36"/>
          </reference>
          <reference field="6" count="1" selected="0">
            <x v="719"/>
          </reference>
          <reference field="9" count="1" selected="0">
            <x v="1"/>
          </reference>
        </references>
      </pivotArea>
    </format>
    <format dxfId="4028">
      <pivotArea dataOnly="0" labelOnly="1" outline="0" fieldPosition="0">
        <references count="4">
          <reference field="2" count="1">
            <x v="21"/>
          </reference>
          <reference field="4" count="1" selected="0">
            <x v="36"/>
          </reference>
          <reference field="6" count="1" selected="0">
            <x v="728"/>
          </reference>
          <reference field="9" count="1" selected="0">
            <x v="0"/>
          </reference>
        </references>
      </pivotArea>
    </format>
    <format dxfId="4029">
      <pivotArea dataOnly="0" labelOnly="1" outline="0" fieldPosition="0">
        <references count="4">
          <reference field="2" count="2">
            <x v="84"/>
            <x v="86"/>
          </reference>
          <reference field="4" count="1" selected="0">
            <x v="36"/>
          </reference>
          <reference field="6" count="1" selected="0">
            <x v="735"/>
          </reference>
          <reference field="9" count="1" selected="0">
            <x v="1"/>
          </reference>
        </references>
      </pivotArea>
    </format>
    <format dxfId="4030">
      <pivotArea dataOnly="0" labelOnly="1" outline="0" fieldPosition="0">
        <references count="4">
          <reference field="2" count="1">
            <x v="21"/>
          </reference>
          <reference field="4" count="1" selected="0">
            <x v="36"/>
          </reference>
          <reference field="6" count="1" selected="0">
            <x v="757"/>
          </reference>
          <reference field="9" count="1" selected="0">
            <x v="0"/>
          </reference>
        </references>
      </pivotArea>
    </format>
    <format dxfId="4031">
      <pivotArea dataOnly="0" labelOnly="1" outline="0" fieldPosition="0">
        <references count="4">
          <reference field="2" count="1">
            <x v="83"/>
          </reference>
          <reference field="4" count="1" selected="0">
            <x v="37"/>
          </reference>
          <reference field="6" count="1" selected="0">
            <x v="74"/>
          </reference>
          <reference field="9" count="1" selected="0">
            <x v="0"/>
          </reference>
        </references>
      </pivotArea>
    </format>
    <format dxfId="4032">
      <pivotArea dataOnly="0" labelOnly="1" outline="0" fieldPosition="0">
        <references count="4">
          <reference field="2" count="1">
            <x v="41"/>
          </reference>
          <reference field="4" count="1" selected="0">
            <x v="38"/>
          </reference>
          <reference field="6" count="1" selected="0">
            <x v="12"/>
          </reference>
          <reference field="9" count="1" selected="0">
            <x v="0"/>
          </reference>
        </references>
      </pivotArea>
    </format>
    <format dxfId="4033">
      <pivotArea dataOnly="0" labelOnly="1" outline="0" fieldPosition="0">
        <references count="4">
          <reference field="2" count="1">
            <x v="33"/>
          </reference>
          <reference field="4" count="1" selected="0">
            <x v="38"/>
          </reference>
          <reference field="6" count="1" selected="0">
            <x v="225"/>
          </reference>
          <reference field="9" count="1" selected="0">
            <x v="0"/>
          </reference>
        </references>
      </pivotArea>
    </format>
    <format dxfId="4034">
      <pivotArea dataOnly="0" labelOnly="1" outline="0" fieldPosition="0">
        <references count="4">
          <reference field="2" count="1">
            <x v="41"/>
          </reference>
          <reference field="4" count="1" selected="0">
            <x v="38"/>
          </reference>
          <reference field="6" count="1" selected="0">
            <x v="275"/>
          </reference>
          <reference field="9" count="1" selected="0">
            <x v="0"/>
          </reference>
        </references>
      </pivotArea>
    </format>
    <format dxfId="4035">
      <pivotArea dataOnly="0" labelOnly="1" outline="0" fieldPosition="0">
        <references count="4">
          <reference field="2" count="1">
            <x v="33"/>
          </reference>
          <reference field="4" count="1" selected="0">
            <x v="38"/>
          </reference>
          <reference field="6" count="1" selected="0">
            <x v="385"/>
          </reference>
          <reference field="9" count="1" selected="0">
            <x v="0"/>
          </reference>
        </references>
      </pivotArea>
    </format>
    <format dxfId="4036">
      <pivotArea dataOnly="0" labelOnly="1" outline="0" fieldPosition="0">
        <references count="4">
          <reference field="2" count="1">
            <x v="41"/>
          </reference>
          <reference field="4" count="1" selected="0">
            <x v="38"/>
          </reference>
          <reference field="6" count="1" selected="0">
            <x v="490"/>
          </reference>
          <reference field="9" count="1" selected="0">
            <x v="0"/>
          </reference>
        </references>
      </pivotArea>
    </format>
    <format dxfId="4037">
      <pivotArea dataOnly="0" labelOnly="1" outline="0" fieldPosition="0">
        <references count="4">
          <reference field="2" count="1">
            <x v="33"/>
          </reference>
          <reference field="4" count="1" selected="0">
            <x v="38"/>
          </reference>
          <reference field="6" count="1" selected="0">
            <x v="567"/>
          </reference>
          <reference field="9" count="1" selected="0">
            <x v="0"/>
          </reference>
        </references>
      </pivotArea>
    </format>
    <format dxfId="4038">
      <pivotArea dataOnly="0" labelOnly="1" outline="0" fieldPosition="0">
        <references count="4">
          <reference field="2" count="1">
            <x v="41"/>
          </reference>
          <reference field="4" count="1" selected="0">
            <x v="38"/>
          </reference>
          <reference field="6" count="1" selected="0">
            <x v="639"/>
          </reference>
          <reference field="9" count="1" selected="0">
            <x v="0"/>
          </reference>
        </references>
      </pivotArea>
    </format>
    <format dxfId="4039">
      <pivotArea dataOnly="0" labelOnly="1" outline="0" fieldPosition="0">
        <references count="4">
          <reference field="2" count="1">
            <x v="57"/>
          </reference>
          <reference field="4" count="1" selected="0">
            <x v="39"/>
          </reference>
          <reference field="6" count="1" selected="0">
            <x v="175"/>
          </reference>
          <reference field="9" count="1" selected="0">
            <x v="0"/>
          </reference>
        </references>
      </pivotArea>
    </format>
    <format dxfId="4040">
      <pivotArea dataOnly="0" labelOnly="1" outline="0" fieldPosition="0">
        <references count="4">
          <reference field="2" count="1">
            <x v="6"/>
          </reference>
          <reference field="4" count="1" selected="0">
            <x v="39"/>
          </reference>
          <reference field="6" count="1" selected="0">
            <x v="230"/>
          </reference>
          <reference field="9" count="1" selected="0">
            <x v="0"/>
          </reference>
        </references>
      </pivotArea>
    </format>
    <format dxfId="4041">
      <pivotArea dataOnly="0" labelOnly="1" outline="0" fieldPosition="0">
        <references count="4">
          <reference field="2" count="1">
            <x v="68"/>
          </reference>
          <reference field="4" count="1" selected="0">
            <x v="40"/>
          </reference>
          <reference field="6" count="1" selected="0">
            <x v="14"/>
          </reference>
          <reference field="9" count="1" selected="0">
            <x v="0"/>
          </reference>
        </references>
      </pivotArea>
    </format>
    <format dxfId="4042">
      <pivotArea dataOnly="0" labelOnly="1" outline="0" fieldPosition="0">
        <references count="4">
          <reference field="2" count="1">
            <x v="2"/>
          </reference>
          <reference field="4" count="1" selected="0">
            <x v="40"/>
          </reference>
          <reference field="6" count="1" selected="0">
            <x v="28"/>
          </reference>
          <reference field="9" count="1" selected="0">
            <x v="0"/>
          </reference>
        </references>
      </pivotArea>
    </format>
    <format dxfId="4043">
      <pivotArea dataOnly="0" labelOnly="1" outline="0" fieldPosition="0">
        <references count="4">
          <reference field="2" count="1">
            <x v="68"/>
          </reference>
          <reference field="4" count="1" selected="0">
            <x v="40"/>
          </reference>
          <reference field="6" count="1" selected="0">
            <x v="47"/>
          </reference>
          <reference field="9" count="1" selected="0">
            <x v="1"/>
          </reference>
        </references>
      </pivotArea>
    </format>
    <format dxfId="4044">
      <pivotArea dataOnly="0" labelOnly="1" outline="0" fieldPosition="0">
        <references count="4">
          <reference field="2" count="2">
            <x v="7"/>
            <x v="68"/>
          </reference>
          <reference field="4" count="1" selected="0">
            <x v="40"/>
          </reference>
          <reference field="6" count="1" selected="0">
            <x v="54"/>
          </reference>
          <reference field="9" count="1" selected="0">
            <x v="1"/>
          </reference>
        </references>
      </pivotArea>
    </format>
    <format dxfId="4045">
      <pivotArea dataOnly="0" labelOnly="1" outline="0" fieldPosition="0">
        <references count="4">
          <reference field="2" count="1">
            <x v="2"/>
          </reference>
          <reference field="4" count="1" selected="0">
            <x v="40"/>
          </reference>
          <reference field="6" count="1" selected="0">
            <x v="62"/>
          </reference>
          <reference field="9" count="1" selected="0">
            <x v="0"/>
          </reference>
        </references>
      </pivotArea>
    </format>
    <format dxfId="4046">
      <pivotArea dataOnly="0" labelOnly="1" outline="0" fieldPosition="0">
        <references count="4">
          <reference field="2" count="2">
            <x v="13"/>
            <x v="68"/>
          </reference>
          <reference field="4" count="1" selected="0">
            <x v="40"/>
          </reference>
          <reference field="6" count="1" selected="0">
            <x v="69"/>
          </reference>
          <reference field="9" count="1" selected="0">
            <x v="2"/>
          </reference>
        </references>
      </pivotArea>
    </format>
    <format dxfId="4047">
      <pivotArea dataOnly="0" labelOnly="1" outline="0" fieldPosition="0">
        <references count="4">
          <reference field="2" count="1">
            <x v="80"/>
          </reference>
          <reference field="4" count="1" selected="0">
            <x v="40"/>
          </reference>
          <reference field="6" count="1" selected="0">
            <x v="70"/>
          </reference>
          <reference field="9" count="1" selected="0">
            <x v="1"/>
          </reference>
        </references>
      </pivotArea>
    </format>
    <format dxfId="4048">
      <pivotArea dataOnly="0" labelOnly="1" outline="0" fieldPosition="0">
        <references count="4">
          <reference field="2" count="1">
            <x v="2"/>
          </reference>
          <reference field="4" count="1" selected="0">
            <x v="40"/>
          </reference>
          <reference field="6" count="1" selected="0">
            <x v="79"/>
          </reference>
          <reference field="9" count="1" selected="0">
            <x v="0"/>
          </reference>
        </references>
      </pivotArea>
    </format>
    <format dxfId="4049">
      <pivotArea dataOnly="0" labelOnly="1" outline="0" fieldPosition="0">
        <references count="4">
          <reference field="2" count="1">
            <x v="80"/>
          </reference>
          <reference field="4" count="1" selected="0">
            <x v="40"/>
          </reference>
          <reference field="6" count="1" selected="0">
            <x v="90"/>
          </reference>
          <reference field="9" count="1" selected="0">
            <x v="1"/>
          </reference>
        </references>
      </pivotArea>
    </format>
    <format dxfId="4050">
      <pivotArea dataOnly="0" labelOnly="1" outline="0" fieldPosition="0">
        <references count="4">
          <reference field="2" count="1">
            <x v="2"/>
          </reference>
          <reference field="4" count="1" selected="0">
            <x v="40"/>
          </reference>
          <reference field="6" count="1" selected="0">
            <x v="100"/>
          </reference>
          <reference field="9" count="1" selected="0">
            <x v="0"/>
          </reference>
        </references>
      </pivotArea>
    </format>
    <format dxfId="4051">
      <pivotArea dataOnly="0" labelOnly="1" outline="0" fieldPosition="0">
        <references count="4">
          <reference field="2" count="2">
            <x v="13"/>
            <x v="68"/>
          </reference>
          <reference field="4" count="1" selected="0">
            <x v="40"/>
          </reference>
          <reference field="6" count="1" selected="0">
            <x v="119"/>
          </reference>
          <reference field="9" count="1" selected="0">
            <x v="2"/>
          </reference>
        </references>
      </pivotArea>
    </format>
    <format dxfId="4052">
      <pivotArea dataOnly="0" labelOnly="1" outline="0" fieldPosition="0">
        <references count="4">
          <reference field="2" count="1">
            <x v="2"/>
          </reference>
          <reference field="4" count="1" selected="0">
            <x v="40"/>
          </reference>
          <reference field="6" count="1" selected="0">
            <x v="143"/>
          </reference>
          <reference field="9" count="1" selected="0">
            <x v="0"/>
          </reference>
        </references>
      </pivotArea>
    </format>
    <format dxfId="4053">
      <pivotArea dataOnly="0" labelOnly="1" outline="0" fieldPosition="0">
        <references count="4">
          <reference field="2" count="2">
            <x v="7"/>
            <x v="16"/>
          </reference>
          <reference field="4" count="1" selected="0">
            <x v="40"/>
          </reference>
          <reference field="6" count="1" selected="0">
            <x v="144"/>
          </reference>
          <reference field="9" count="1" selected="0">
            <x v="2"/>
          </reference>
        </references>
      </pivotArea>
    </format>
    <format dxfId="4054">
      <pivotArea dataOnly="0" labelOnly="1" outline="0" fieldPosition="0">
        <references count="4">
          <reference field="2" count="1">
            <x v="2"/>
          </reference>
          <reference field="4" count="1" selected="0">
            <x v="40"/>
          </reference>
          <reference field="6" count="1" selected="0">
            <x v="146"/>
          </reference>
          <reference field="9" count="1" selected="0">
            <x v="0"/>
          </reference>
        </references>
      </pivotArea>
    </format>
    <format dxfId="4055">
      <pivotArea dataOnly="0" labelOnly="1" outline="0" fieldPosition="0">
        <references count="4">
          <reference field="2" count="1">
            <x v="68"/>
          </reference>
          <reference field="4" count="1" selected="0">
            <x v="40"/>
          </reference>
          <reference field="6" count="1" selected="0">
            <x v="165"/>
          </reference>
          <reference field="9" count="1" selected="0">
            <x v="0"/>
          </reference>
        </references>
      </pivotArea>
    </format>
    <format dxfId="4056">
      <pivotArea dataOnly="0" labelOnly="1" outline="0" fieldPosition="0">
        <references count="4">
          <reference field="2" count="4">
            <x v="7"/>
            <x v="16"/>
            <x v="19"/>
            <x v="99"/>
          </reference>
          <reference field="4" count="1" selected="0">
            <x v="40"/>
          </reference>
          <reference field="6" count="1" selected="0">
            <x v="172"/>
          </reference>
          <reference field="9" count="1" selected="0">
            <x v="3"/>
          </reference>
        </references>
      </pivotArea>
    </format>
    <format dxfId="4057">
      <pivotArea dataOnly="0" labelOnly="1" outline="0" fieldPosition="0">
        <references count="4">
          <reference field="2" count="3">
            <x v="2"/>
            <x v="16"/>
            <x v="19"/>
          </reference>
          <reference field="4" count="1" selected="0">
            <x v="40"/>
          </reference>
          <reference field="6" count="1" selected="0">
            <x v="184"/>
          </reference>
          <reference field="9" count="1" selected="0">
            <x v="2"/>
          </reference>
        </references>
      </pivotArea>
    </format>
    <format dxfId="4058">
      <pivotArea dataOnly="0" labelOnly="1" outline="0" fieldPosition="0">
        <references count="4">
          <reference field="2" count="1">
            <x v="2"/>
          </reference>
          <reference field="4" count="1" selected="0">
            <x v="40"/>
          </reference>
          <reference field="6" count="1" selected="0">
            <x v="206"/>
          </reference>
          <reference field="9" count="1" selected="0">
            <x v="0"/>
          </reference>
        </references>
      </pivotArea>
    </format>
    <format dxfId="4059">
      <pivotArea dataOnly="0" labelOnly="1" outline="0" fieldPosition="0">
        <references count="4">
          <reference field="2" count="1">
            <x v="7"/>
          </reference>
          <reference field="4" count="1" selected="0">
            <x v="40"/>
          </reference>
          <reference field="6" count="1" selected="0">
            <x v="210"/>
          </reference>
          <reference field="9" count="1" selected="0">
            <x v="0"/>
          </reference>
        </references>
      </pivotArea>
    </format>
    <format dxfId="4060">
      <pivotArea dataOnly="0" labelOnly="1" outline="0" fieldPosition="0">
        <references count="4">
          <reference field="2" count="2">
            <x v="2"/>
            <x v="16"/>
          </reference>
          <reference field="4" count="1" selected="0">
            <x v="40"/>
          </reference>
          <reference field="6" count="1" selected="0">
            <x v="213"/>
          </reference>
          <reference field="9" count="1" selected="0">
            <x v="1"/>
          </reference>
        </references>
      </pivotArea>
    </format>
    <format dxfId="4061">
      <pivotArea dataOnly="0" labelOnly="1" outline="0" fieldPosition="0">
        <references count="4">
          <reference field="2" count="1">
            <x v="2"/>
          </reference>
          <reference field="4" count="1" selected="0">
            <x v="40"/>
          </reference>
          <reference field="6" count="1" selected="0">
            <x v="218"/>
          </reference>
          <reference field="9" count="1" selected="0">
            <x v="0"/>
          </reference>
        </references>
      </pivotArea>
    </format>
    <format dxfId="4062">
      <pivotArea dataOnly="0" labelOnly="1" outline="0" fieldPosition="0">
        <references count="4">
          <reference field="2" count="3">
            <x v="13"/>
            <x v="60"/>
            <x v="68"/>
          </reference>
          <reference field="4" count="1" selected="0">
            <x v="40"/>
          </reference>
          <reference field="6" count="1" selected="0">
            <x v="241"/>
          </reference>
          <reference field="9" count="1" selected="0">
            <x v="3"/>
          </reference>
        </references>
      </pivotArea>
    </format>
    <format dxfId="4063">
      <pivotArea dataOnly="0" labelOnly="1" outline="0" fieldPosition="0">
        <references count="4">
          <reference field="2" count="1">
            <x v="2"/>
          </reference>
          <reference field="4" count="1" selected="0">
            <x v="40"/>
          </reference>
          <reference field="6" count="1" selected="0">
            <x v="246"/>
          </reference>
          <reference field="9" count="1" selected="0">
            <x v="0"/>
          </reference>
        </references>
      </pivotArea>
    </format>
    <format dxfId="4064">
      <pivotArea dataOnly="0" labelOnly="1" outline="0" fieldPosition="0">
        <references count="4">
          <reference field="2" count="2">
            <x v="13"/>
            <x v="68"/>
          </reference>
          <reference field="4" count="1" selected="0">
            <x v="40"/>
          </reference>
          <reference field="6" count="1" selected="0">
            <x v="251"/>
          </reference>
          <reference field="9" count="1" selected="0">
            <x v="2"/>
          </reference>
        </references>
      </pivotArea>
    </format>
    <format dxfId="4065">
      <pivotArea dataOnly="0" labelOnly="1" outline="0" fieldPosition="0">
        <references count="4">
          <reference field="2" count="3">
            <x v="2"/>
            <x v="68"/>
            <x v="80"/>
          </reference>
          <reference field="4" count="1" selected="0">
            <x v="40"/>
          </reference>
          <reference field="6" count="1" selected="0">
            <x v="276"/>
          </reference>
          <reference field="9" count="1" selected="0">
            <x v="2"/>
          </reference>
        </references>
      </pivotArea>
    </format>
    <format dxfId="4066">
      <pivotArea dataOnly="0" labelOnly="1" outline="0" fieldPosition="0">
        <references count="4">
          <reference field="2" count="1">
            <x v="2"/>
          </reference>
          <reference field="4" count="1" selected="0">
            <x v="40"/>
          </reference>
          <reference field="6" count="1" selected="0">
            <x v="280"/>
          </reference>
          <reference field="9" count="1" selected="0">
            <x v="0"/>
          </reference>
        </references>
      </pivotArea>
    </format>
    <format dxfId="4067">
      <pivotArea dataOnly="0" labelOnly="1" outline="0" fieldPosition="0">
        <references count="4">
          <reference field="2" count="1">
            <x v="68"/>
          </reference>
          <reference field="4" count="1" selected="0">
            <x v="40"/>
          </reference>
          <reference field="6" count="1" selected="0">
            <x v="288"/>
          </reference>
          <reference field="9" count="1" selected="0">
            <x v="0"/>
          </reference>
        </references>
      </pivotArea>
    </format>
    <format dxfId="4068">
      <pivotArea dataOnly="0" labelOnly="1" outline="0" fieldPosition="0">
        <references count="4">
          <reference field="2" count="3">
            <x v="2"/>
            <x v="60"/>
            <x v="68"/>
          </reference>
          <reference field="4" count="1" selected="0">
            <x v="40"/>
          </reference>
          <reference field="6" count="1" selected="0">
            <x v="293"/>
          </reference>
          <reference field="9" count="1" selected="0">
            <x v="2"/>
          </reference>
        </references>
      </pivotArea>
    </format>
    <format dxfId="4069">
      <pivotArea dataOnly="0" labelOnly="1" outline="0" fieldPosition="0">
        <references count="4">
          <reference field="2" count="1">
            <x v="2"/>
          </reference>
          <reference field="4" count="1" selected="0">
            <x v="40"/>
          </reference>
          <reference field="6" count="1" selected="0">
            <x v="296"/>
          </reference>
          <reference field="9" count="1" selected="0">
            <x v="0"/>
          </reference>
        </references>
      </pivotArea>
    </format>
    <format dxfId="4070">
      <pivotArea dataOnly="0" labelOnly="1" outline="0" fieldPosition="0">
        <references count="4">
          <reference field="2" count="1">
            <x v="68"/>
          </reference>
          <reference field="4" count="1" selected="0">
            <x v="40"/>
          </reference>
          <reference field="6" count="1" selected="0">
            <x v="326"/>
          </reference>
          <reference field="9" count="1" selected="0">
            <x v="0"/>
          </reference>
        </references>
      </pivotArea>
    </format>
    <format dxfId="4071">
      <pivotArea dataOnly="0" labelOnly="1" outline="0" fieldPosition="0">
        <references count="4">
          <reference field="2" count="2">
            <x v="13"/>
            <x v="68"/>
          </reference>
          <reference field="4" count="1" selected="0">
            <x v="40"/>
          </reference>
          <reference field="6" count="1" selected="0">
            <x v="328"/>
          </reference>
          <reference field="9" count="1" selected="0">
            <x v="1"/>
          </reference>
        </references>
      </pivotArea>
    </format>
    <format dxfId="4072">
      <pivotArea dataOnly="0" labelOnly="1" outline="0" fieldPosition="0">
        <references count="4">
          <reference field="2" count="2">
            <x v="2"/>
            <x v="19"/>
          </reference>
          <reference field="4" count="1" selected="0">
            <x v="40"/>
          </reference>
          <reference field="6" count="1" selected="0">
            <x v="332"/>
          </reference>
          <reference field="9" count="1" selected="0">
            <x v="1"/>
          </reference>
        </references>
      </pivotArea>
    </format>
    <format dxfId="4073">
      <pivotArea dataOnly="0" labelOnly="1" outline="0" fieldPosition="0">
        <references count="4">
          <reference field="2" count="1">
            <x v="2"/>
          </reference>
          <reference field="4" count="1" selected="0">
            <x v="40"/>
          </reference>
          <reference field="6" count="1" selected="0">
            <x v="334"/>
          </reference>
          <reference field="9" count="1" selected="0">
            <x v="0"/>
          </reference>
        </references>
      </pivotArea>
    </format>
    <format dxfId="4074">
      <pivotArea dataOnly="0" labelOnly="1" outline="0" fieldPosition="0">
        <references count="4">
          <reference field="2" count="1">
            <x v="16"/>
          </reference>
          <reference field="4" count="1" selected="0">
            <x v="40"/>
          </reference>
          <reference field="6" count="1" selected="0">
            <x v="341"/>
          </reference>
          <reference field="9" count="1" selected="0">
            <x v="1"/>
          </reference>
        </references>
      </pivotArea>
    </format>
    <format dxfId="4075">
      <pivotArea dataOnly="0" labelOnly="1" outline="0" fieldPosition="0">
        <references count="4">
          <reference field="2" count="1">
            <x v="2"/>
          </reference>
          <reference field="4" count="1" selected="0">
            <x v="40"/>
          </reference>
          <reference field="6" count="1" selected="0">
            <x v="343"/>
          </reference>
          <reference field="9" count="1" selected="0">
            <x v="0"/>
          </reference>
        </references>
      </pivotArea>
    </format>
    <format dxfId="4076">
      <pivotArea dataOnly="0" labelOnly="1" outline="0" fieldPosition="0">
        <references count="4">
          <reference field="2" count="1">
            <x v="80"/>
          </reference>
          <reference field="4" count="1" selected="0">
            <x v="40"/>
          </reference>
          <reference field="6" count="1" selected="0">
            <x v="379"/>
          </reference>
          <reference field="9" count="1" selected="0">
            <x v="1"/>
          </reference>
        </references>
      </pivotArea>
    </format>
    <format dxfId="4077">
      <pivotArea dataOnly="0" labelOnly="1" outline="0" fieldPosition="0">
        <references count="4">
          <reference field="2" count="2">
            <x v="2"/>
            <x v="68"/>
          </reference>
          <reference field="4" count="1" selected="0">
            <x v="40"/>
          </reference>
          <reference field="6" count="1" selected="0">
            <x v="386"/>
          </reference>
          <reference field="9" count="1" selected="0">
            <x v="1"/>
          </reference>
        </references>
      </pivotArea>
    </format>
    <format dxfId="4078">
      <pivotArea dataOnly="0" labelOnly="1" outline="0" fieldPosition="0">
        <references count="4">
          <reference field="2" count="1">
            <x v="2"/>
          </reference>
          <reference field="4" count="1" selected="0">
            <x v="40"/>
          </reference>
          <reference field="6" count="1" selected="0">
            <x v="388"/>
          </reference>
          <reference field="9" count="1" selected="0">
            <x v="0"/>
          </reference>
        </references>
      </pivotArea>
    </format>
    <format dxfId="4079">
      <pivotArea dataOnly="0" labelOnly="1" outline="0" fieldPosition="0">
        <references count="4">
          <reference field="2" count="1">
            <x v="80"/>
          </reference>
          <reference field="4" count="1" selected="0">
            <x v="40"/>
          </reference>
          <reference field="6" count="1" selected="0">
            <x v="407"/>
          </reference>
          <reference field="9" count="1" selected="0">
            <x v="0"/>
          </reference>
        </references>
      </pivotArea>
    </format>
    <format dxfId="4080">
      <pivotArea dataOnly="0" labelOnly="1" outline="0" fieldPosition="0">
        <references count="4">
          <reference field="2" count="3">
            <x v="2"/>
            <x v="13"/>
            <x v="68"/>
          </reference>
          <reference field="4" count="1" selected="0">
            <x v="40"/>
          </reference>
          <reference field="6" count="1" selected="0">
            <x v="423"/>
          </reference>
          <reference field="9" count="1" selected="0">
            <x v="2"/>
          </reference>
        </references>
      </pivotArea>
    </format>
    <format dxfId="4081">
      <pivotArea dataOnly="0" labelOnly="1" outline="0" fieldPosition="0">
        <references count="4">
          <reference field="2" count="1">
            <x v="2"/>
          </reference>
          <reference field="4" count="1" selected="0">
            <x v="40"/>
          </reference>
          <reference field="6" count="1" selected="0">
            <x v="435"/>
          </reference>
          <reference field="9" count="1" selected="0">
            <x v="0"/>
          </reference>
        </references>
      </pivotArea>
    </format>
    <format dxfId="4082">
      <pivotArea dataOnly="0" labelOnly="1" outline="0" fieldPosition="0">
        <references count="4">
          <reference field="2" count="2">
            <x v="60"/>
            <x v="68"/>
          </reference>
          <reference field="4" count="1" selected="0">
            <x v="40"/>
          </reference>
          <reference field="6" count="1" selected="0">
            <x v="454"/>
          </reference>
          <reference field="9" count="1" selected="0">
            <x v="2"/>
          </reference>
        </references>
      </pivotArea>
    </format>
    <format dxfId="4083">
      <pivotArea dataOnly="0" labelOnly="1" outline="0" fieldPosition="0">
        <references count="4">
          <reference field="2" count="1">
            <x v="2"/>
          </reference>
          <reference field="4" count="1" selected="0">
            <x v="40"/>
          </reference>
          <reference field="6" count="1" selected="0">
            <x v="471"/>
          </reference>
          <reference field="9" count="1" selected="0">
            <x v="0"/>
          </reference>
        </references>
      </pivotArea>
    </format>
    <format dxfId="4084">
      <pivotArea dataOnly="0" labelOnly="1" outline="0" fieldPosition="0">
        <references count="4">
          <reference field="2" count="1">
            <x v="68"/>
          </reference>
          <reference field="4" count="1" selected="0">
            <x v="40"/>
          </reference>
          <reference field="6" count="1" selected="0">
            <x v="487"/>
          </reference>
          <reference field="9" count="1" selected="0">
            <x v="0"/>
          </reference>
        </references>
      </pivotArea>
    </format>
    <format dxfId="4085">
      <pivotArea dataOnly="0" labelOnly="1" outline="0" fieldPosition="0">
        <references count="4">
          <reference field="2" count="1">
            <x v="2"/>
          </reference>
          <reference field="4" count="1" selected="0">
            <x v="40"/>
          </reference>
          <reference field="6" count="1" selected="0">
            <x v="512"/>
          </reference>
          <reference field="9" count="1" selected="0">
            <x v="0"/>
          </reference>
        </references>
      </pivotArea>
    </format>
    <format dxfId="4086">
      <pivotArea dataOnly="0" labelOnly="1" outline="0" fieldPosition="0">
        <references count="4">
          <reference field="2" count="1">
            <x v="19"/>
          </reference>
          <reference field="4" count="1" selected="0">
            <x v="40"/>
          </reference>
          <reference field="6" count="1" selected="0">
            <x v="514"/>
          </reference>
          <reference field="9" count="1" selected="0">
            <x v="1"/>
          </reference>
        </references>
      </pivotArea>
    </format>
    <format dxfId="4087">
      <pivotArea dataOnly="0" labelOnly="1" outline="0" fieldPosition="0">
        <references count="4">
          <reference field="2" count="1">
            <x v="68"/>
          </reference>
          <reference field="4" count="1" selected="0">
            <x v="40"/>
          </reference>
          <reference field="6" count="1" selected="0">
            <x v="542"/>
          </reference>
          <reference field="9" count="1" selected="0">
            <x v="0"/>
          </reference>
        </references>
      </pivotArea>
    </format>
    <format dxfId="4088">
      <pivotArea dataOnly="0" labelOnly="1" outline="0" fieldPosition="0">
        <references count="4">
          <reference field="2" count="1">
            <x v="80"/>
          </reference>
          <reference field="4" count="1" selected="0">
            <x v="40"/>
          </reference>
          <reference field="6" count="1" selected="0">
            <x v="575"/>
          </reference>
          <reference field="9" count="1" selected="0">
            <x v="0"/>
          </reference>
        </references>
      </pivotArea>
    </format>
    <format dxfId="4089">
      <pivotArea dataOnly="0" labelOnly="1" outline="0" fieldPosition="0">
        <references count="4">
          <reference field="2" count="3">
            <x v="2"/>
            <x v="7"/>
            <x v="16"/>
          </reference>
          <reference field="4" count="1" selected="0">
            <x v="40"/>
          </reference>
          <reference field="6" count="1" selected="0">
            <x v="581"/>
          </reference>
          <reference field="9" count="1" selected="0">
            <x v="2"/>
          </reference>
        </references>
      </pivotArea>
    </format>
    <format dxfId="4090">
      <pivotArea dataOnly="0" labelOnly="1" outline="0" fieldPosition="0">
        <references count="4">
          <reference field="2" count="1">
            <x v="2"/>
          </reference>
          <reference field="4" count="1" selected="0">
            <x v="40"/>
          </reference>
          <reference field="6" count="1" selected="0">
            <x v="587"/>
          </reference>
          <reference field="9" count="1" selected="0">
            <x v="0"/>
          </reference>
        </references>
      </pivotArea>
    </format>
    <format dxfId="4091">
      <pivotArea dataOnly="0" labelOnly="1" outline="0" fieldPosition="0">
        <references count="4">
          <reference field="2" count="1">
            <x v="68"/>
          </reference>
          <reference field="4" count="1" selected="0">
            <x v="40"/>
          </reference>
          <reference field="6" count="1" selected="0">
            <x v="592"/>
          </reference>
          <reference field="9" count="1" selected="0">
            <x v="0"/>
          </reference>
        </references>
      </pivotArea>
    </format>
    <format dxfId="4092">
      <pivotArea dataOnly="0" labelOnly="1" outline="0" fieldPosition="0">
        <references count="4">
          <reference field="2" count="1">
            <x v="2"/>
          </reference>
          <reference field="4" count="1" selected="0">
            <x v="40"/>
          </reference>
          <reference field="6" count="1" selected="0">
            <x v="609"/>
          </reference>
          <reference field="9" count="1" selected="0">
            <x v="0"/>
          </reference>
        </references>
      </pivotArea>
    </format>
    <format dxfId="4093">
      <pivotArea dataOnly="0" labelOnly="1" outline="0" fieldPosition="0">
        <references count="4">
          <reference field="2" count="1">
            <x v="68"/>
          </reference>
          <reference field="4" count="1" selected="0">
            <x v="40"/>
          </reference>
          <reference field="6" count="1" selected="0">
            <x v="630"/>
          </reference>
          <reference field="9" count="1" selected="0">
            <x v="0"/>
          </reference>
        </references>
      </pivotArea>
    </format>
    <format dxfId="4094">
      <pivotArea dataOnly="0" labelOnly="1" outline="0" fieldPosition="0">
        <references count="4">
          <reference field="2" count="1">
            <x v="2"/>
          </reference>
          <reference field="4" count="1" selected="0">
            <x v="40"/>
          </reference>
          <reference field="6" count="1" selected="0">
            <x v="638"/>
          </reference>
          <reference field="9" count="1" selected="0">
            <x v="0"/>
          </reference>
        </references>
      </pivotArea>
    </format>
    <format dxfId="4095">
      <pivotArea dataOnly="0" labelOnly="1" outline="0" fieldPosition="0">
        <references count="4">
          <reference field="2" count="4">
            <x v="7"/>
            <x v="16"/>
            <x v="19"/>
            <x v="99"/>
          </reference>
          <reference field="4" count="1" selected="0">
            <x v="40"/>
          </reference>
          <reference field="6" count="1" selected="0">
            <x v="673"/>
          </reference>
          <reference field="9" count="1" selected="0">
            <x v="3"/>
          </reference>
        </references>
      </pivotArea>
    </format>
    <format dxfId="4096">
      <pivotArea dataOnly="0" labelOnly="1" outline="0" fieldPosition="0">
        <references count="4">
          <reference field="2" count="1">
            <x v="2"/>
          </reference>
          <reference field="4" count="1" selected="0">
            <x v="40"/>
          </reference>
          <reference field="6" count="1" selected="0">
            <x v="674"/>
          </reference>
          <reference field="9" count="1" selected="0">
            <x v="0"/>
          </reference>
        </references>
      </pivotArea>
    </format>
    <format dxfId="4097">
      <pivotArea dataOnly="0" labelOnly="1" outline="0" fieldPosition="0">
        <references count="4">
          <reference field="2" count="1">
            <x v="68"/>
          </reference>
          <reference field="4" count="1" selected="0">
            <x v="40"/>
          </reference>
          <reference field="6" count="1" selected="0">
            <x v="682"/>
          </reference>
          <reference field="9" count="1" selected="0">
            <x v="0"/>
          </reference>
        </references>
      </pivotArea>
    </format>
    <format dxfId="4098">
      <pivotArea dataOnly="0" labelOnly="1" outline="0" fieldPosition="0">
        <references count="4">
          <reference field="2" count="2">
            <x v="7"/>
            <x v="68"/>
          </reference>
          <reference field="4" count="1" selected="0">
            <x v="40"/>
          </reference>
          <reference field="6" count="1" selected="0">
            <x v="687"/>
          </reference>
          <reference field="9" count="1" selected="0">
            <x v="1"/>
          </reference>
        </references>
      </pivotArea>
    </format>
    <format dxfId="4099">
      <pivotArea dataOnly="0" labelOnly="1" outline="0" fieldPosition="0">
        <references count="4">
          <reference field="2" count="2">
            <x v="2"/>
            <x v="68"/>
          </reference>
          <reference field="4" count="1" selected="0">
            <x v="40"/>
          </reference>
          <reference field="6" count="1" selected="0">
            <x v="709"/>
          </reference>
          <reference field="9" count="1" selected="0">
            <x v="1"/>
          </reference>
        </references>
      </pivotArea>
    </format>
    <format dxfId="4100">
      <pivotArea dataOnly="0" labelOnly="1" outline="0" fieldPosition="0">
        <references count="4">
          <reference field="2" count="2">
            <x v="2"/>
            <x v="68"/>
          </reference>
          <reference field="4" count="1" selected="0">
            <x v="40"/>
          </reference>
          <reference field="6" count="1" selected="0">
            <x v="711"/>
          </reference>
          <reference field="9" count="1" selected="0">
            <x v="1"/>
          </reference>
        </references>
      </pivotArea>
    </format>
    <format dxfId="4101">
      <pivotArea dataOnly="0" labelOnly="1" outline="0" fieldPosition="0">
        <references count="4">
          <reference field="2" count="3">
            <x v="2"/>
            <x v="68"/>
            <x v="80"/>
          </reference>
          <reference field="4" count="1" selected="0">
            <x v="40"/>
          </reference>
          <reference field="6" count="1" selected="0">
            <x v="719"/>
          </reference>
          <reference field="9" count="1" selected="0">
            <x v="2"/>
          </reference>
        </references>
      </pivotArea>
    </format>
    <format dxfId="4102">
      <pivotArea dataOnly="0" labelOnly="1" outline="0" fieldPosition="0">
        <references count="4">
          <reference field="2" count="2">
            <x v="2"/>
            <x v="68"/>
          </reference>
          <reference field="4" count="1" selected="0">
            <x v="40"/>
          </reference>
          <reference field="6" count="1" selected="0">
            <x v="737"/>
          </reference>
          <reference field="9" count="1" selected="0">
            <x v="1"/>
          </reference>
        </references>
      </pivotArea>
    </format>
    <format dxfId="4103">
      <pivotArea dataOnly="0" labelOnly="1" outline="0" fieldPosition="0">
        <references count="4">
          <reference field="2" count="1">
            <x v="2"/>
          </reference>
          <reference field="4" count="1" selected="0">
            <x v="40"/>
          </reference>
          <reference field="6" count="1" selected="0">
            <x v="749"/>
          </reference>
          <reference field="9" count="1" selected="0">
            <x v="0"/>
          </reference>
        </references>
      </pivotArea>
    </format>
    <format dxfId="4104">
      <pivotArea dataOnly="0" labelOnly="1" outline="0" fieldPosition="0">
        <references count="4">
          <reference field="2" count="1">
            <x v="8"/>
          </reference>
          <reference field="4" count="1" selected="0">
            <x v="41"/>
          </reference>
          <reference field="6" count="1" selected="0">
            <x v="598"/>
          </reference>
          <reference field="9" count="1" selected="0">
            <x v="0"/>
          </reference>
        </references>
      </pivotArea>
    </format>
    <format dxfId="4105">
      <pivotArea dataOnly="0" labelOnly="1" outline="0" fieldPosition="0">
        <references count="4">
          <reference field="2" count="2">
            <x v="27"/>
            <x v="35"/>
          </reference>
          <reference field="4" count="1" selected="0">
            <x v="42"/>
          </reference>
          <reference field="6" count="1" selected="0">
            <x v="4"/>
          </reference>
          <reference field="9" count="1" selected="0">
            <x v="2"/>
          </reference>
        </references>
      </pivotArea>
    </format>
    <format dxfId="4106">
      <pivotArea dataOnly="0" labelOnly="1" outline="0" fieldPosition="0">
        <references count="4">
          <reference field="2" count="1">
            <x v="70"/>
          </reference>
          <reference field="4" count="1" selected="0">
            <x v="42"/>
          </reference>
          <reference field="6" count="1" selected="0">
            <x v="8"/>
          </reference>
          <reference field="9" count="1" selected="0">
            <x v="0"/>
          </reference>
        </references>
      </pivotArea>
    </format>
    <format dxfId="4107">
      <pivotArea dataOnly="0" labelOnly="1" outline="0" fieldPosition="0">
        <references count="4">
          <reference field="2" count="2">
            <x v="27"/>
            <x v="35"/>
          </reference>
          <reference field="4" count="1" selected="0">
            <x v="42"/>
          </reference>
          <reference field="6" count="1" selected="0">
            <x v="19"/>
          </reference>
          <reference field="9" count="1" selected="0">
            <x v="2"/>
          </reference>
        </references>
      </pivotArea>
    </format>
    <format dxfId="4108">
      <pivotArea dataOnly="0" labelOnly="1" outline="0" fieldPosition="0">
        <references count="4">
          <reference field="2" count="1">
            <x v="70"/>
          </reference>
          <reference field="4" count="1" selected="0">
            <x v="42"/>
          </reference>
          <reference field="6" count="1" selected="0">
            <x v="41"/>
          </reference>
          <reference field="9" count="1" selected="0">
            <x v="0"/>
          </reference>
        </references>
      </pivotArea>
    </format>
    <format dxfId="4109">
      <pivotArea dataOnly="0" labelOnly="1" outline="0" fieldPosition="0">
        <references count="4">
          <reference field="2" count="1">
            <x v="35"/>
          </reference>
          <reference field="4" count="1" selected="0">
            <x v="42"/>
          </reference>
          <reference field="6" count="1" selected="0">
            <x v="108"/>
          </reference>
          <reference field="9" count="1" selected="0">
            <x v="0"/>
          </reference>
        </references>
      </pivotArea>
    </format>
    <format dxfId="4110">
      <pivotArea dataOnly="0" labelOnly="1" outline="0" fieldPosition="0">
        <references count="4">
          <reference field="2" count="1">
            <x v="34"/>
          </reference>
          <reference field="4" count="1" selected="0">
            <x v="42"/>
          </reference>
          <reference field="6" count="1" selected="0">
            <x v="120"/>
          </reference>
          <reference field="9" count="1" selected="0">
            <x v="0"/>
          </reference>
        </references>
      </pivotArea>
    </format>
    <format dxfId="4111">
      <pivotArea dataOnly="0" labelOnly="1" outline="0" fieldPosition="0">
        <references count="4">
          <reference field="2" count="1">
            <x v="70"/>
          </reference>
          <reference field="4" count="1" selected="0">
            <x v="42"/>
          </reference>
          <reference field="6" count="1" selected="0">
            <x v="157"/>
          </reference>
          <reference field="9" count="1" selected="0">
            <x v="0"/>
          </reference>
        </references>
      </pivotArea>
    </format>
    <format dxfId="4112">
      <pivotArea dataOnly="0" labelOnly="1" outline="0" fieldPosition="0">
        <references count="4">
          <reference field="2" count="1">
            <x v="34"/>
          </reference>
          <reference field="4" count="1" selected="0">
            <x v="42"/>
          </reference>
          <reference field="6" count="1" selected="0">
            <x v="190"/>
          </reference>
          <reference field="9" count="1" selected="0">
            <x v="0"/>
          </reference>
        </references>
      </pivotArea>
    </format>
    <format dxfId="4113">
      <pivotArea dataOnly="0" labelOnly="1" outline="0" fieldPosition="0">
        <references count="4">
          <reference field="2" count="2">
            <x v="27"/>
            <x v="35"/>
          </reference>
          <reference field="4" count="1" selected="0">
            <x v="42"/>
          </reference>
          <reference field="6" count="1" selected="0">
            <x v="223"/>
          </reference>
          <reference field="9" count="1" selected="0">
            <x v="1"/>
          </reference>
        </references>
      </pivotArea>
    </format>
    <format dxfId="4114">
      <pivotArea dataOnly="0" labelOnly="1" outline="0" fieldPosition="0">
        <references count="4">
          <reference field="2" count="2">
            <x v="27"/>
            <x v="35"/>
          </reference>
          <reference field="4" count="1" selected="0">
            <x v="42"/>
          </reference>
          <reference field="6" count="1" selected="0">
            <x v="224"/>
          </reference>
          <reference field="9" count="1" selected="0">
            <x v="2"/>
          </reference>
        </references>
      </pivotArea>
    </format>
    <format dxfId="4115">
      <pivotArea dataOnly="0" labelOnly="1" outline="0" fieldPosition="0">
        <references count="4">
          <reference field="2" count="2">
            <x v="27"/>
            <x v="35"/>
          </reference>
          <reference field="4" count="1" selected="0">
            <x v="42"/>
          </reference>
          <reference field="6" count="1" selected="0">
            <x v="226"/>
          </reference>
          <reference field="9" count="1" selected="0">
            <x v="1"/>
          </reference>
        </references>
      </pivotArea>
    </format>
    <format dxfId="4116">
      <pivotArea dataOnly="0" labelOnly="1" outline="0" fieldPosition="0">
        <references count="4">
          <reference field="2" count="1">
            <x v="27"/>
          </reference>
          <reference field="4" count="1" selected="0">
            <x v="42"/>
          </reference>
          <reference field="6" count="1" selected="0">
            <x v="229"/>
          </reference>
          <reference field="9" count="1" selected="0">
            <x v="0"/>
          </reference>
        </references>
      </pivotArea>
    </format>
    <format dxfId="4117">
      <pivotArea dataOnly="0" labelOnly="1" outline="0" fieldPosition="0">
        <references count="4">
          <reference field="2" count="1">
            <x v="70"/>
          </reference>
          <reference field="4" count="1" selected="0">
            <x v="42"/>
          </reference>
          <reference field="6" count="1" selected="0">
            <x v="242"/>
          </reference>
          <reference field="9" count="1" selected="0">
            <x v="0"/>
          </reference>
        </references>
      </pivotArea>
    </format>
    <format dxfId="4118">
      <pivotArea dataOnly="0" labelOnly="1" outline="0" fieldPosition="0">
        <references count="4">
          <reference field="2" count="1">
            <x v="35"/>
          </reference>
          <reference field="4" count="1" selected="0">
            <x v="42"/>
          </reference>
          <reference field="6" count="1" selected="0">
            <x v="244"/>
          </reference>
          <reference field="9" count="1" selected="0">
            <x v="0"/>
          </reference>
        </references>
      </pivotArea>
    </format>
    <format dxfId="4119">
      <pivotArea dataOnly="0" labelOnly="1" outline="0" fieldPosition="0">
        <references count="4">
          <reference field="2" count="1">
            <x v="34"/>
          </reference>
          <reference field="4" count="1" selected="0">
            <x v="42"/>
          </reference>
          <reference field="6" count="1" selected="0">
            <x v="273"/>
          </reference>
          <reference field="9" count="1" selected="0">
            <x v="0"/>
          </reference>
        </references>
      </pivotArea>
    </format>
    <format dxfId="4120">
      <pivotArea dataOnly="0" labelOnly="1" outline="0" fieldPosition="0">
        <references count="4">
          <reference field="2" count="1">
            <x v="35"/>
          </reference>
          <reference field="4" count="1" selected="0">
            <x v="42"/>
          </reference>
          <reference field="6" count="1" selected="0">
            <x v="350"/>
          </reference>
          <reference field="9" count="1" selected="0">
            <x v="0"/>
          </reference>
        </references>
      </pivotArea>
    </format>
    <format dxfId="4121">
      <pivotArea dataOnly="0" labelOnly="1" outline="0" fieldPosition="0">
        <references count="4">
          <reference field="2" count="1">
            <x v="34"/>
          </reference>
          <reference field="4" count="1" selected="0">
            <x v="42"/>
          </reference>
          <reference field="6" count="1" selected="0">
            <x v="351"/>
          </reference>
          <reference field="9" count="1" selected="0">
            <x v="0"/>
          </reference>
        </references>
      </pivotArea>
    </format>
    <format dxfId="4122">
      <pivotArea dataOnly="0" labelOnly="1" outline="0" fieldPosition="0">
        <references count="4">
          <reference field="2" count="1">
            <x v="70"/>
          </reference>
          <reference field="4" count="1" selected="0">
            <x v="42"/>
          </reference>
          <reference field="6" count="1" selected="0">
            <x v="384"/>
          </reference>
          <reference field="9" count="1" selected="0">
            <x v="0"/>
          </reference>
        </references>
      </pivotArea>
    </format>
    <format dxfId="4123">
      <pivotArea dataOnly="0" labelOnly="1" outline="0" fieldPosition="0">
        <references count="4">
          <reference field="2" count="2">
            <x v="27"/>
            <x v="35"/>
          </reference>
          <reference field="4" count="1" selected="0">
            <x v="42"/>
          </reference>
          <reference field="6" count="1" selected="0">
            <x v="397"/>
          </reference>
          <reference field="9" count="1" selected="0">
            <x v="1"/>
          </reference>
        </references>
      </pivotArea>
    </format>
    <format dxfId="4124">
      <pivotArea dataOnly="0" labelOnly="1" outline="0" fieldPosition="0">
        <references count="4">
          <reference field="2" count="1">
            <x v="70"/>
          </reference>
          <reference field="4" count="1" selected="0">
            <x v="42"/>
          </reference>
          <reference field="6" count="1" selected="0">
            <x v="402"/>
          </reference>
          <reference field="9" count="1" selected="0">
            <x v="0"/>
          </reference>
        </references>
      </pivotArea>
    </format>
    <format dxfId="4125">
      <pivotArea dataOnly="0" labelOnly="1" outline="0" fieldPosition="0">
        <references count="4">
          <reference field="2" count="2">
            <x v="27"/>
            <x v="35"/>
          </reference>
          <reference field="4" count="1" selected="0">
            <x v="42"/>
          </reference>
          <reference field="6" count="1" selected="0">
            <x v="410"/>
          </reference>
          <reference field="9" count="1" selected="0">
            <x v="1"/>
          </reference>
        </references>
      </pivotArea>
    </format>
    <format dxfId="4126">
      <pivotArea dataOnly="0" labelOnly="1" outline="0" fieldPosition="0">
        <references count="4">
          <reference field="2" count="2">
            <x v="27"/>
            <x v="35"/>
          </reference>
          <reference field="4" count="1" selected="0">
            <x v="42"/>
          </reference>
          <reference field="6" count="1" selected="0">
            <x v="411"/>
          </reference>
          <reference field="9" count="1" selected="0">
            <x v="1"/>
          </reference>
        </references>
      </pivotArea>
    </format>
    <format dxfId="4127">
      <pivotArea dataOnly="0" labelOnly="1" outline="0" fieldPosition="0">
        <references count="4">
          <reference field="2" count="1">
            <x v="70"/>
          </reference>
          <reference field="4" count="1" selected="0">
            <x v="42"/>
          </reference>
          <reference field="6" count="1" selected="0">
            <x v="454"/>
          </reference>
          <reference field="9" count="1" selected="0">
            <x v="0"/>
          </reference>
        </references>
      </pivotArea>
    </format>
    <format dxfId="4128">
      <pivotArea dataOnly="0" labelOnly="1" outline="0" fieldPosition="0">
        <references count="4">
          <reference field="2" count="1">
            <x v="34"/>
          </reference>
          <reference field="4" count="1" selected="0">
            <x v="42"/>
          </reference>
          <reference field="6" count="1" selected="0">
            <x v="476"/>
          </reference>
          <reference field="9" count="1" selected="0">
            <x v="0"/>
          </reference>
        </references>
      </pivotArea>
    </format>
    <format dxfId="4129">
      <pivotArea dataOnly="0" labelOnly="1" outline="0" fieldPosition="0">
        <references count="4">
          <reference field="2" count="2">
            <x v="27"/>
            <x v="35"/>
          </reference>
          <reference field="4" count="1" selected="0">
            <x v="42"/>
          </reference>
          <reference field="6" count="1" selected="0">
            <x v="556"/>
          </reference>
          <reference field="9" count="1" selected="0">
            <x v="2"/>
          </reference>
        </references>
      </pivotArea>
    </format>
    <format dxfId="4130">
      <pivotArea dataOnly="0" labelOnly="1" outline="0" fieldPosition="0">
        <references count="4">
          <reference field="2" count="2">
            <x v="34"/>
            <x v="58"/>
          </reference>
          <reference field="4" count="1" selected="0">
            <x v="42"/>
          </reference>
          <reference field="6" count="1" selected="0">
            <x v="568"/>
          </reference>
          <reference field="9" count="1" selected="0">
            <x v="1"/>
          </reference>
        </references>
      </pivotArea>
    </format>
    <format dxfId="4131">
      <pivotArea dataOnly="0" labelOnly="1" outline="0" fieldPosition="0">
        <references count="4">
          <reference field="2" count="1">
            <x v="70"/>
          </reference>
          <reference field="4" count="1" selected="0">
            <x v="42"/>
          </reference>
          <reference field="6" count="1" selected="0">
            <x v="573"/>
          </reference>
          <reference field="9" count="1" selected="0">
            <x v="0"/>
          </reference>
        </references>
      </pivotArea>
    </format>
    <format dxfId="4132">
      <pivotArea dataOnly="0" labelOnly="1" outline="0" fieldPosition="0">
        <references count="4">
          <reference field="2" count="1">
            <x v="35"/>
          </reference>
          <reference field="4" count="1" selected="0">
            <x v="42"/>
          </reference>
          <reference field="6" count="1" selected="0">
            <x v="641"/>
          </reference>
          <reference field="9" count="1" selected="0">
            <x v="0"/>
          </reference>
        </references>
      </pivotArea>
    </format>
    <format dxfId="4133">
      <pivotArea dataOnly="0" labelOnly="1" outline="0" fieldPosition="0">
        <references count="4">
          <reference field="2" count="2">
            <x v="27"/>
            <x v="35"/>
          </reference>
          <reference field="4" count="1" selected="0">
            <x v="42"/>
          </reference>
          <reference field="6" count="1" selected="0">
            <x v="652"/>
          </reference>
          <reference field="9" count="1" selected="0">
            <x v="1"/>
          </reference>
        </references>
      </pivotArea>
    </format>
    <format dxfId="4134">
      <pivotArea dataOnly="0" labelOnly="1" outline="0" fieldPosition="0">
        <references count="4">
          <reference field="2" count="1">
            <x v="34"/>
          </reference>
          <reference field="4" count="1" selected="0">
            <x v="42"/>
          </reference>
          <reference field="6" count="1" selected="0">
            <x v="742"/>
          </reference>
          <reference field="9" count="1" selected="0">
            <x v="0"/>
          </reference>
        </references>
      </pivotArea>
    </format>
    <format dxfId="4135">
      <pivotArea dataOnly="0" labelOnly="1" outline="0" fieldPosition="0">
        <references count="4">
          <reference field="2" count="1">
            <x v="72"/>
          </reference>
          <reference field="4" count="1" selected="0">
            <x v="43"/>
          </reference>
          <reference field="6" count="1" selected="0">
            <x v="2"/>
          </reference>
          <reference field="9" count="1" selected="0">
            <x v="0"/>
          </reference>
        </references>
      </pivotArea>
    </format>
    <format dxfId="4136">
      <pivotArea dataOnly="0" labelOnly="1" outline="0" fieldPosition="0">
        <references count="4">
          <reference field="2" count="1">
            <x v="55"/>
          </reference>
          <reference field="4" count="1" selected="0">
            <x v="44"/>
          </reference>
          <reference field="6" count="1" selected="0">
            <x v="1"/>
          </reference>
          <reference field="9" count="1" selected="0">
            <x v="0"/>
          </reference>
        </references>
      </pivotArea>
    </format>
    <format dxfId="4137">
      <pivotArea dataOnly="0" labelOnly="1" outline="0" fieldPosition="0">
        <references count="4">
          <reference field="2" count="1">
            <x v="89"/>
          </reference>
          <reference field="4" count="1" selected="0">
            <x v="44"/>
          </reference>
          <reference field="6" count="1" selected="0">
            <x v="323"/>
          </reference>
          <reference field="9" count="1" selected="0">
            <x v="0"/>
          </reference>
        </references>
      </pivotArea>
    </format>
    <format dxfId="4138">
      <pivotArea dataOnly="0" labelOnly="1" outline="0" fieldPosition="0">
        <references count="4">
          <reference field="2" count="1">
            <x v="55"/>
          </reference>
          <reference field="4" count="1" selected="0">
            <x v="44"/>
          </reference>
          <reference field="6" count="1" selected="0">
            <x v="354"/>
          </reference>
          <reference field="9" count="1" selected="0">
            <x v="0"/>
          </reference>
        </references>
      </pivotArea>
    </format>
    <format dxfId="4139">
      <pivotArea dataOnly="0" labelOnly="1" outline="0" fieldPosition="0">
        <references count="4">
          <reference field="2" count="1">
            <x v="89"/>
          </reference>
          <reference field="4" count="1" selected="0">
            <x v="44"/>
          </reference>
          <reference field="6" count="1" selected="0">
            <x v="422"/>
          </reference>
          <reference field="9" count="1" selected="0">
            <x v="0"/>
          </reference>
        </references>
      </pivotArea>
    </format>
    <format dxfId="4140">
      <pivotArea dataOnly="0" labelOnly="1" outline="0" fieldPosition="0">
        <references count="4">
          <reference field="2" count="1">
            <x v="55"/>
          </reference>
          <reference field="4" count="1" selected="0">
            <x v="44"/>
          </reference>
          <reference field="6" count="1" selected="0">
            <x v="710"/>
          </reference>
          <reference field="9" count="1" selected="0">
            <x v="0"/>
          </reference>
        </references>
      </pivotArea>
    </format>
    <format dxfId="4141">
      <pivotArea dataOnly="0" labelOnly="1" outline="0" fieldPosition="0">
        <references count="4">
          <reference field="2" count="1">
            <x v="103"/>
          </reference>
          <reference field="4" count="1" selected="0">
            <x v="45"/>
          </reference>
          <reference field="6" count="1" selected="0">
            <x v="1"/>
          </reference>
          <reference field="9" count="1" selected="0">
            <x v="0"/>
          </reference>
        </references>
      </pivotArea>
    </format>
    <format dxfId="4142">
      <pivotArea dataOnly="0" labelOnly="1" outline="0" fieldPosition="0">
        <references count="4">
          <reference field="2" count="2">
            <x v="89"/>
            <x v="103"/>
          </reference>
          <reference field="4" count="1" selected="0">
            <x v="45"/>
          </reference>
          <reference field="6" count="1" selected="0">
            <x v="38"/>
          </reference>
          <reference field="9" count="1" selected="0">
            <x v="1"/>
          </reference>
        </references>
      </pivotArea>
    </format>
    <format dxfId="4143">
      <pivotArea dataOnly="0" labelOnly="1" outline="0" fieldPosition="0">
        <references count="4">
          <reference field="2" count="1">
            <x v="89"/>
          </reference>
          <reference field="4" count="1" selected="0">
            <x v="45"/>
          </reference>
          <reference field="6" count="1" selected="0">
            <x v="79"/>
          </reference>
          <reference field="9" count="1" selected="0">
            <x v="0"/>
          </reference>
        </references>
      </pivotArea>
    </format>
    <format dxfId="4144">
      <pivotArea dataOnly="0" labelOnly="1" outline="0" fieldPosition="0">
        <references count="4">
          <reference field="2" count="1">
            <x v="103"/>
          </reference>
          <reference field="4" count="1" selected="0">
            <x v="45"/>
          </reference>
          <reference field="6" count="1" selected="0">
            <x v="85"/>
          </reference>
          <reference field="9" count="1" selected="0">
            <x v="1"/>
          </reference>
        </references>
      </pivotArea>
    </format>
    <format dxfId="4145">
      <pivotArea dataOnly="0" labelOnly="1" outline="0" fieldPosition="0">
        <references count="4">
          <reference field="2" count="1">
            <x v="89"/>
          </reference>
          <reference field="4" count="1" selected="0">
            <x v="45"/>
          </reference>
          <reference field="6" count="1" selected="0">
            <x v="101"/>
          </reference>
          <reference field="9" count="1" selected="0">
            <x v="0"/>
          </reference>
        </references>
      </pivotArea>
    </format>
    <format dxfId="4146">
      <pivotArea dataOnly="0" labelOnly="1" outline="0" fieldPosition="0">
        <references count="4">
          <reference field="2" count="1">
            <x v="103"/>
          </reference>
          <reference field="4" count="1" selected="0">
            <x v="45"/>
          </reference>
          <reference field="6" count="1" selected="0">
            <x v="131"/>
          </reference>
          <reference field="9" count="1" selected="0">
            <x v="1"/>
          </reference>
        </references>
      </pivotArea>
    </format>
    <format dxfId="4147">
      <pivotArea dataOnly="0" labelOnly="1" outline="0" fieldPosition="0">
        <references count="4">
          <reference field="2" count="2">
            <x v="89"/>
            <x v="103"/>
          </reference>
          <reference field="4" count="1" selected="0">
            <x v="45"/>
          </reference>
          <reference field="6" count="1" selected="0">
            <x v="134"/>
          </reference>
          <reference field="9" count="1" selected="0">
            <x v="1"/>
          </reference>
        </references>
      </pivotArea>
    </format>
    <format dxfId="4148">
      <pivotArea dataOnly="0" labelOnly="1" outline="0" fieldPosition="0">
        <references count="4">
          <reference field="2" count="1">
            <x v="89"/>
          </reference>
          <reference field="4" count="1" selected="0">
            <x v="45"/>
          </reference>
          <reference field="6" count="1" selected="0">
            <x v="147"/>
          </reference>
          <reference field="9" count="1" selected="0">
            <x v="0"/>
          </reference>
        </references>
      </pivotArea>
    </format>
    <format dxfId="4149">
      <pivotArea dataOnly="0" labelOnly="1" outline="0" fieldPosition="0">
        <references count="4">
          <reference field="2" count="1">
            <x v="103"/>
          </reference>
          <reference field="4" count="1" selected="0">
            <x v="45"/>
          </reference>
          <reference field="6" count="1" selected="0">
            <x v="161"/>
          </reference>
          <reference field="9" count="1" selected="0">
            <x v="1"/>
          </reference>
        </references>
      </pivotArea>
    </format>
    <format dxfId="4150">
      <pivotArea dataOnly="0" labelOnly="1" outline="0" fieldPosition="0">
        <references count="4">
          <reference field="2" count="1">
            <x v="89"/>
          </reference>
          <reference field="4" count="1" selected="0">
            <x v="45"/>
          </reference>
          <reference field="6" count="1" selected="0">
            <x v="173"/>
          </reference>
          <reference field="9" count="1" selected="0">
            <x v="0"/>
          </reference>
        </references>
      </pivotArea>
    </format>
    <format dxfId="4151">
      <pivotArea dataOnly="0" labelOnly="1" outline="0" fieldPosition="0">
        <references count="4">
          <reference field="2" count="1">
            <x v="103"/>
          </reference>
          <reference field="4" count="1" selected="0">
            <x v="45"/>
          </reference>
          <reference field="6" count="1" selected="0">
            <x v="196"/>
          </reference>
          <reference field="9" count="1" selected="0">
            <x v="1"/>
          </reference>
        </references>
      </pivotArea>
    </format>
    <format dxfId="4152">
      <pivotArea dataOnly="0" labelOnly="1" outline="0" fieldPosition="0">
        <references count="4">
          <reference field="2" count="2">
            <x v="89"/>
            <x v="103"/>
          </reference>
          <reference field="4" count="1" selected="0">
            <x v="45"/>
          </reference>
          <reference field="6" count="1" selected="0">
            <x v="200"/>
          </reference>
          <reference field="9" count="1" selected="0">
            <x v="1"/>
          </reference>
        </references>
      </pivotArea>
    </format>
    <format dxfId="4153">
      <pivotArea dataOnly="0" labelOnly="1" outline="0" fieldPosition="0">
        <references count="4">
          <reference field="2" count="2">
            <x v="89"/>
            <x v="103"/>
          </reference>
          <reference field="4" count="1" selected="0">
            <x v="45"/>
          </reference>
          <reference field="6" count="1" selected="0">
            <x v="208"/>
          </reference>
          <reference field="9" count="1" selected="0">
            <x v="1"/>
          </reference>
        </references>
      </pivotArea>
    </format>
    <format dxfId="4154">
      <pivotArea dataOnly="0" labelOnly="1" outline="0" fieldPosition="0">
        <references count="4">
          <reference field="2" count="1">
            <x v="89"/>
          </reference>
          <reference field="4" count="1" selected="0">
            <x v="45"/>
          </reference>
          <reference field="6" count="1" selected="0">
            <x v="238"/>
          </reference>
          <reference field="9" count="1" selected="0">
            <x v="0"/>
          </reference>
        </references>
      </pivotArea>
    </format>
    <format dxfId="4155">
      <pivotArea dataOnly="0" labelOnly="1" outline="0" fieldPosition="0">
        <references count="4">
          <reference field="2" count="1">
            <x v="103"/>
          </reference>
          <reference field="4" count="1" selected="0">
            <x v="45"/>
          </reference>
          <reference field="6" count="1" selected="0">
            <x v="239"/>
          </reference>
          <reference field="9" count="1" selected="0">
            <x v="0"/>
          </reference>
        </references>
      </pivotArea>
    </format>
    <format dxfId="4156">
      <pivotArea dataOnly="0" labelOnly="1" outline="0" fieldPosition="0">
        <references count="4">
          <reference field="2" count="1">
            <x v="89"/>
          </reference>
          <reference field="4" count="1" selected="0">
            <x v="45"/>
          </reference>
          <reference field="6" count="1" selected="0">
            <x v="269"/>
          </reference>
          <reference field="9" count="1" selected="0">
            <x v="0"/>
          </reference>
        </references>
      </pivotArea>
    </format>
    <format dxfId="4157">
      <pivotArea dataOnly="0" labelOnly="1" outline="0" fieldPosition="0">
        <references count="4">
          <reference field="2" count="1">
            <x v="103"/>
          </reference>
          <reference field="4" count="1" selected="0">
            <x v="45"/>
          </reference>
          <reference field="6" count="1" selected="0">
            <x v="322"/>
          </reference>
          <reference field="9" count="1" selected="0">
            <x v="0"/>
          </reference>
        </references>
      </pivotArea>
    </format>
    <format dxfId="4158">
      <pivotArea dataOnly="0" labelOnly="1" outline="0" fieldPosition="0">
        <references count="4">
          <reference field="2" count="2">
            <x v="89"/>
            <x v="103"/>
          </reference>
          <reference field="4" count="1" selected="0">
            <x v="45"/>
          </reference>
          <reference field="6" count="1" selected="0">
            <x v="324"/>
          </reference>
          <reference field="9" count="1" selected="0">
            <x v="1"/>
          </reference>
        </references>
      </pivotArea>
    </format>
    <format dxfId="4159">
      <pivotArea dataOnly="0" labelOnly="1" outline="0" fieldPosition="0">
        <references count="4">
          <reference field="2" count="1">
            <x v="89"/>
          </reference>
          <reference field="4" count="1" selected="0">
            <x v="45"/>
          </reference>
          <reference field="6" count="1" selected="0">
            <x v="328"/>
          </reference>
          <reference field="9" count="1" selected="0">
            <x v="0"/>
          </reference>
        </references>
      </pivotArea>
    </format>
    <format dxfId="4160">
      <pivotArea dataOnly="0" labelOnly="1" outline="0" fieldPosition="0">
        <references count="4">
          <reference field="2" count="1">
            <x v="103"/>
          </reference>
          <reference field="4" count="1" selected="0">
            <x v="45"/>
          </reference>
          <reference field="6" count="1" selected="0">
            <x v="336"/>
          </reference>
          <reference field="9" count="1" selected="0">
            <x v="0"/>
          </reference>
        </references>
      </pivotArea>
    </format>
    <format dxfId="4161">
      <pivotArea dataOnly="0" labelOnly="1" outline="0" fieldPosition="0">
        <references count="4">
          <reference field="2" count="1">
            <x v="89"/>
          </reference>
          <reference field="4" count="1" selected="0">
            <x v="45"/>
          </reference>
          <reference field="6" count="1" selected="0">
            <x v="347"/>
          </reference>
          <reference field="9" count="1" selected="0">
            <x v="0"/>
          </reference>
        </references>
      </pivotArea>
    </format>
    <format dxfId="4162">
      <pivotArea dataOnly="0" labelOnly="1" outline="0" fieldPosition="0">
        <references count="4">
          <reference field="2" count="1">
            <x v="103"/>
          </reference>
          <reference field="4" count="1" selected="0">
            <x v="45"/>
          </reference>
          <reference field="6" count="1" selected="0">
            <x v="358"/>
          </reference>
          <reference field="9" count="1" selected="0">
            <x v="1"/>
          </reference>
        </references>
      </pivotArea>
    </format>
    <format dxfId="4163">
      <pivotArea dataOnly="0" labelOnly="1" outline="0" fieldPosition="0">
        <references count="4">
          <reference field="2" count="1">
            <x v="89"/>
          </reference>
          <reference field="4" count="1" selected="0">
            <x v="45"/>
          </reference>
          <reference field="6" count="1" selected="0">
            <x v="361"/>
          </reference>
          <reference field="9" count="1" selected="0">
            <x v="0"/>
          </reference>
        </references>
      </pivotArea>
    </format>
    <format dxfId="4164">
      <pivotArea dataOnly="0" labelOnly="1" outline="0" fieldPosition="0">
        <references count="4">
          <reference field="2" count="1">
            <x v="103"/>
          </reference>
          <reference field="4" count="1" selected="0">
            <x v="45"/>
          </reference>
          <reference field="6" count="1" selected="0">
            <x v="369"/>
          </reference>
          <reference field="9" count="1" selected="0">
            <x v="0"/>
          </reference>
        </references>
      </pivotArea>
    </format>
    <format dxfId="4165">
      <pivotArea dataOnly="0" labelOnly="1" outline="0" fieldPosition="0">
        <references count="4">
          <reference field="2" count="1">
            <x v="89"/>
          </reference>
          <reference field="4" count="1" selected="0">
            <x v="45"/>
          </reference>
          <reference field="6" count="1" selected="0">
            <x v="413"/>
          </reference>
          <reference field="9" count="1" selected="0">
            <x v="0"/>
          </reference>
        </references>
      </pivotArea>
    </format>
    <format dxfId="4166">
      <pivotArea dataOnly="0" labelOnly="1" outline="0" fieldPosition="0">
        <references count="4">
          <reference field="2" count="1">
            <x v="103"/>
          </reference>
          <reference field="4" count="1" selected="0">
            <x v="45"/>
          </reference>
          <reference field="6" count="1" selected="0">
            <x v="414"/>
          </reference>
          <reference field="9" count="1" selected="0">
            <x v="0"/>
          </reference>
        </references>
      </pivotArea>
    </format>
    <format dxfId="4167">
      <pivotArea dataOnly="0" labelOnly="1" outline="0" fieldPosition="0">
        <references count="4">
          <reference field="2" count="1">
            <x v="89"/>
          </reference>
          <reference field="4" count="1" selected="0">
            <x v="45"/>
          </reference>
          <reference field="6" count="1" selected="0">
            <x v="417"/>
          </reference>
          <reference field="9" count="1" selected="0">
            <x v="0"/>
          </reference>
        </references>
      </pivotArea>
    </format>
    <format dxfId="4168">
      <pivotArea dataOnly="0" labelOnly="1" outline="0" fieldPosition="0">
        <references count="4">
          <reference field="2" count="1">
            <x v="15"/>
          </reference>
          <reference field="4" count="1" selected="0">
            <x v="45"/>
          </reference>
          <reference field="6" count="1" selected="0">
            <x v="446"/>
          </reference>
          <reference field="9" count="1" selected="0">
            <x v="0"/>
          </reference>
        </references>
      </pivotArea>
    </format>
    <format dxfId="4169">
      <pivotArea dataOnly="0" labelOnly="1" outline="0" fieldPosition="0">
        <references count="4">
          <reference field="2" count="2">
            <x v="89"/>
            <x v="103"/>
          </reference>
          <reference field="4" count="1" selected="0">
            <x v="45"/>
          </reference>
          <reference field="6" count="1" selected="0">
            <x v="452"/>
          </reference>
          <reference field="9" count="1" selected="0">
            <x v="1"/>
          </reference>
        </references>
      </pivotArea>
    </format>
    <format dxfId="4170">
      <pivotArea dataOnly="0" labelOnly="1" outline="0" fieldPosition="0">
        <references count="4">
          <reference field="2" count="1">
            <x v="89"/>
          </reference>
          <reference field="4" count="1" selected="0">
            <x v="45"/>
          </reference>
          <reference field="6" count="1" selected="0">
            <x v="491"/>
          </reference>
          <reference field="9" count="1" selected="0">
            <x v="0"/>
          </reference>
        </references>
      </pivotArea>
    </format>
    <format dxfId="4171">
      <pivotArea dataOnly="0" labelOnly="1" outline="0" fieldPosition="0">
        <references count="4">
          <reference field="2" count="1">
            <x v="103"/>
          </reference>
          <reference field="4" count="1" selected="0">
            <x v="45"/>
          </reference>
          <reference field="6" count="1" selected="0">
            <x v="498"/>
          </reference>
          <reference field="9" count="1" selected="0">
            <x v="0"/>
          </reference>
        </references>
      </pivotArea>
    </format>
    <format dxfId="4172">
      <pivotArea dataOnly="0" labelOnly="1" outline="0" fieldPosition="0">
        <references count="4">
          <reference field="2" count="1">
            <x v="89"/>
          </reference>
          <reference field="4" count="1" selected="0">
            <x v="45"/>
          </reference>
          <reference field="6" count="1" selected="0">
            <x v="506"/>
          </reference>
          <reference field="9" count="1" selected="0">
            <x v="0"/>
          </reference>
        </references>
      </pivotArea>
    </format>
    <format dxfId="4173">
      <pivotArea dataOnly="0" labelOnly="1" outline="0" fieldPosition="0">
        <references count="4">
          <reference field="2" count="1">
            <x v="103"/>
          </reference>
          <reference field="4" count="1" selected="0">
            <x v="45"/>
          </reference>
          <reference field="6" count="1" selected="0">
            <x v="523"/>
          </reference>
          <reference field="9" count="1" selected="0">
            <x v="1"/>
          </reference>
        </references>
      </pivotArea>
    </format>
    <format dxfId="4174">
      <pivotArea dataOnly="0" labelOnly="1" outline="0" fieldPosition="0">
        <references count="4">
          <reference field="2" count="2">
            <x v="89"/>
            <x v="103"/>
          </reference>
          <reference field="4" count="1" selected="0">
            <x v="45"/>
          </reference>
          <reference field="6" count="1" selected="0">
            <x v="529"/>
          </reference>
          <reference field="9" count="1" selected="0">
            <x v="1"/>
          </reference>
        </references>
      </pivotArea>
    </format>
    <format dxfId="4175">
      <pivotArea dataOnly="0" labelOnly="1" outline="0" fieldPosition="0">
        <references count="4">
          <reference field="2" count="2">
            <x v="89"/>
            <x v="103"/>
          </reference>
          <reference field="4" count="1" selected="0">
            <x v="45"/>
          </reference>
          <reference field="6" count="1" selected="0">
            <x v="542"/>
          </reference>
          <reference field="9" count="1" selected="0">
            <x v="1"/>
          </reference>
        </references>
      </pivotArea>
    </format>
    <format dxfId="4176">
      <pivotArea dataOnly="0" labelOnly="1" outline="0" fieldPosition="0">
        <references count="4">
          <reference field="2" count="1">
            <x v="89"/>
          </reference>
          <reference field="4" count="1" selected="0">
            <x v="45"/>
          </reference>
          <reference field="6" count="1" selected="0">
            <x v="577"/>
          </reference>
          <reference field="9" count="1" selected="0">
            <x v="0"/>
          </reference>
        </references>
      </pivotArea>
    </format>
    <format dxfId="4177">
      <pivotArea dataOnly="0" labelOnly="1" outline="0" fieldPosition="0">
        <references count="4">
          <reference field="2" count="1">
            <x v="103"/>
          </reference>
          <reference field="4" count="1" selected="0">
            <x v="45"/>
          </reference>
          <reference field="6" count="1" selected="0">
            <x v="588"/>
          </reference>
          <reference field="9" count="1" selected="0">
            <x v="1"/>
          </reference>
        </references>
      </pivotArea>
    </format>
    <format dxfId="4178">
      <pivotArea dataOnly="0" labelOnly="1" outline="0" fieldPosition="0">
        <references count="4">
          <reference field="2" count="1">
            <x v="89"/>
          </reference>
          <reference field="4" count="1" selected="0">
            <x v="45"/>
          </reference>
          <reference field="6" count="1" selected="0">
            <x v="619"/>
          </reference>
          <reference field="9" count="1" selected="0">
            <x v="0"/>
          </reference>
        </references>
      </pivotArea>
    </format>
    <format dxfId="4179">
      <pivotArea dataOnly="0" labelOnly="1" outline="0" fieldPosition="0">
        <references count="4">
          <reference field="2" count="1">
            <x v="103"/>
          </reference>
          <reference field="4" count="1" selected="0">
            <x v="45"/>
          </reference>
          <reference field="6" count="1" selected="0">
            <x v="621"/>
          </reference>
          <reference field="9" count="1" selected="0">
            <x v="0"/>
          </reference>
        </references>
      </pivotArea>
    </format>
    <format dxfId="4180">
      <pivotArea dataOnly="0" labelOnly="1" outline="0" fieldPosition="0">
        <references count="4">
          <reference field="2" count="1">
            <x v="89"/>
          </reference>
          <reference field="4" count="1" selected="0">
            <x v="45"/>
          </reference>
          <reference field="6" count="1" selected="0">
            <x v="628"/>
          </reference>
          <reference field="9" count="1" selected="0">
            <x v="0"/>
          </reference>
        </references>
      </pivotArea>
    </format>
    <format dxfId="4181">
      <pivotArea dataOnly="0" labelOnly="1" outline="0" fieldPosition="0">
        <references count="4">
          <reference field="2" count="1">
            <x v="103"/>
          </reference>
          <reference field="4" count="1" selected="0">
            <x v="45"/>
          </reference>
          <reference field="6" count="1" selected="0">
            <x v="645"/>
          </reference>
          <reference field="9" count="1" selected="0">
            <x v="1"/>
          </reference>
        </references>
      </pivotArea>
    </format>
    <format dxfId="4182">
      <pivotArea dataOnly="0" labelOnly="1" outline="0" fieldPosition="0">
        <references count="4">
          <reference field="2" count="2">
            <x v="89"/>
            <x v="103"/>
          </reference>
          <reference field="4" count="1" selected="0">
            <x v="45"/>
          </reference>
          <reference field="6" count="1" selected="0">
            <x v="688"/>
          </reference>
          <reference field="9" count="1" selected="0">
            <x v="1"/>
          </reference>
        </references>
      </pivotArea>
    </format>
    <format dxfId="4183">
      <pivotArea dataOnly="0" labelOnly="1" outline="0" fieldPosition="0">
        <references count="4">
          <reference field="2" count="2">
            <x v="89"/>
            <x v="103"/>
          </reference>
          <reference field="4" count="1" selected="0">
            <x v="45"/>
          </reference>
          <reference field="6" count="1" selected="0">
            <x v="702"/>
          </reference>
          <reference field="9" count="1" selected="0">
            <x v="1"/>
          </reference>
        </references>
      </pivotArea>
    </format>
    <format dxfId="4184">
      <pivotArea dataOnly="0" labelOnly="1" outline="0" fieldPosition="0">
        <references count="4">
          <reference field="2" count="1">
            <x v="89"/>
          </reference>
          <reference field="4" count="1" selected="0">
            <x v="45"/>
          </reference>
          <reference field="6" count="1" selected="0">
            <x v="719"/>
          </reference>
          <reference field="9" count="1" selected="0">
            <x v="0"/>
          </reference>
        </references>
      </pivotArea>
    </format>
    <format dxfId="4185">
      <pivotArea dataOnly="0" labelOnly="1" outline="0" fieldPosition="0">
        <references count="4">
          <reference field="2" count="1">
            <x v="15"/>
          </reference>
          <reference field="4" count="1" selected="0">
            <x v="45"/>
          </reference>
          <reference field="6" count="1" selected="0">
            <x v="725"/>
          </reference>
          <reference field="9" count="1" selected="0">
            <x v="0"/>
          </reference>
        </references>
      </pivotArea>
    </format>
    <format dxfId="4186">
      <pivotArea dataOnly="0" labelOnly="1" outline="0" fieldPosition="0">
        <references count="4">
          <reference field="2" count="1">
            <x v="89"/>
          </reference>
          <reference field="4" count="1" selected="0">
            <x v="45"/>
          </reference>
          <reference field="6" count="1" selected="0">
            <x v="726"/>
          </reference>
          <reference field="9" count="1" selected="0">
            <x v="0"/>
          </reference>
        </references>
      </pivotArea>
    </format>
    <format dxfId="4187">
      <pivotArea dataOnly="0" labelOnly="1" outline="0" fieldPosition="0">
        <references count="4">
          <reference field="2" count="1">
            <x v="103"/>
          </reference>
          <reference field="4" count="1" selected="0">
            <x v="45"/>
          </reference>
          <reference field="6" count="1" selected="0">
            <x v="751"/>
          </reference>
          <reference field="9" count="1" selected="0">
            <x v="0"/>
          </reference>
        </references>
      </pivotArea>
    </format>
    <format dxfId="4188">
      <pivotArea dataOnly="0" labelOnly="1" outline="0" fieldPosition="0">
        <references count="4">
          <reference field="2" count="1">
            <x v="29"/>
          </reference>
          <reference field="4" count="1" selected="0">
            <x v="46"/>
          </reference>
          <reference field="6" count="1" selected="0">
            <x v="35"/>
          </reference>
          <reference field="9" count="1" selected="0">
            <x v="0"/>
          </reference>
        </references>
      </pivotArea>
    </format>
    <format dxfId="4189">
      <pivotArea dataOnly="0" labelOnly="1" outline="0" fieldPosition="0">
        <references count="4">
          <reference field="2" count="1">
            <x v="104"/>
          </reference>
          <reference field="4" count="1" selected="0">
            <x v="47"/>
          </reference>
          <reference field="6" count="1" selected="0">
            <x v="766"/>
          </reference>
          <reference field="9" count="1" selected="0">
            <x v="5"/>
          </reference>
        </references>
      </pivotArea>
    </format>
    <format dxfId="4190">
      <pivotArea dataOnly="0" labelOnly="1" outline="0" fieldPosition="0">
        <references count="5">
          <reference field="2" count="1" selected="0">
            <x v="3"/>
          </reference>
          <reference field="4" count="1" selected="0">
            <x v="0"/>
          </reference>
          <reference field="6" count="1" selected="0">
            <x v="29"/>
          </reference>
          <reference field="9" count="1" selected="0">
            <x v="0"/>
          </reference>
          <reference field="18" count="1">
            <x v="25"/>
          </reference>
        </references>
      </pivotArea>
    </format>
    <format dxfId="4191">
      <pivotArea dataOnly="0" labelOnly="1" outline="0" fieldPosition="0">
        <references count="5">
          <reference field="2" count="1" selected="0">
            <x v="3"/>
          </reference>
          <reference field="4" count="1" selected="0">
            <x v="0"/>
          </reference>
          <reference field="6" count="1" selected="0">
            <x v="328"/>
          </reference>
          <reference field="9" count="1" selected="0">
            <x v="0"/>
          </reference>
          <reference field="18" count="1">
            <x v="110"/>
          </reference>
        </references>
      </pivotArea>
    </format>
    <format dxfId="4192">
      <pivotArea dataOnly="0" labelOnly="1" outline="0" fieldPosition="0">
        <references count="5">
          <reference field="2" count="1" selected="0">
            <x v="67"/>
          </reference>
          <reference field="4" count="1" selected="0">
            <x v="0"/>
          </reference>
          <reference field="6" count="1" selected="0">
            <x v="378"/>
          </reference>
          <reference field="9" count="1" selected="0">
            <x v="0"/>
          </reference>
          <reference field="18" count="1">
            <x v="7"/>
          </reference>
        </references>
      </pivotArea>
    </format>
    <format dxfId="4193">
      <pivotArea dataOnly="0" labelOnly="1" outline="0" fieldPosition="0">
        <references count="5">
          <reference field="2" count="1" selected="0">
            <x v="3"/>
          </reference>
          <reference field="4" count="1" selected="0">
            <x v="0"/>
          </reference>
          <reference field="6" count="1" selected="0">
            <x v="399"/>
          </reference>
          <reference field="9" count="1" selected="0">
            <x v="0"/>
          </reference>
          <reference field="18" count="1">
            <x v="25"/>
          </reference>
        </references>
      </pivotArea>
    </format>
    <format dxfId="4194">
      <pivotArea dataOnly="0" labelOnly="1" outline="0" fieldPosition="0">
        <references count="5">
          <reference field="2" count="1" selected="0">
            <x v="67"/>
          </reference>
          <reference field="4" count="1" selected="0">
            <x v="0"/>
          </reference>
          <reference field="6" count="1" selected="0">
            <x v="405"/>
          </reference>
          <reference field="9" count="1" selected="0">
            <x v="0"/>
          </reference>
          <reference field="18" count="1">
            <x v="7"/>
          </reference>
        </references>
      </pivotArea>
    </format>
    <format dxfId="4195">
      <pivotArea dataOnly="0" labelOnly="1" outline="0" fieldPosition="0">
        <references count="5">
          <reference field="2" count="1" selected="0">
            <x v="3"/>
          </reference>
          <reference field="4" count="1" selected="0">
            <x v="0"/>
          </reference>
          <reference field="6" count="1" selected="0">
            <x v="454"/>
          </reference>
          <reference field="9" count="1" selected="0">
            <x v="0"/>
          </reference>
          <reference field="18" count="1">
            <x v="25"/>
          </reference>
        </references>
      </pivotArea>
    </format>
    <format dxfId="4196">
      <pivotArea dataOnly="0" labelOnly="1" outline="0" fieldPosition="0">
        <references count="5">
          <reference field="2" count="1" selected="0">
            <x v="67"/>
          </reference>
          <reference field="4" count="1" selected="0">
            <x v="0"/>
          </reference>
          <reference field="6" count="1" selected="0">
            <x v="589"/>
          </reference>
          <reference field="9" count="1" selected="0">
            <x v="0"/>
          </reference>
          <reference field="18" count="1">
            <x v="7"/>
          </reference>
        </references>
      </pivotArea>
    </format>
    <format dxfId="4197">
      <pivotArea dataOnly="0" labelOnly="1" outline="0" fieldPosition="0">
        <references count="5">
          <reference field="2" count="1" selected="0">
            <x v="6"/>
          </reference>
          <reference field="4" count="1" selected="0">
            <x v="1"/>
          </reference>
          <reference field="6" count="1" selected="0">
            <x v="164"/>
          </reference>
          <reference field="9" count="1" selected="0">
            <x v="0"/>
          </reference>
          <reference field="18" count="1">
            <x v="78"/>
          </reference>
        </references>
      </pivotArea>
    </format>
    <format dxfId="4198">
      <pivotArea dataOnly="0" labelOnly="1" outline="0" fieldPosition="0">
        <references count="5">
          <reference field="2" count="1" selected="0">
            <x v="63"/>
          </reference>
          <reference field="4" count="1" selected="0">
            <x v="1"/>
          </reference>
          <reference field="6" count="1" selected="0">
            <x v="558"/>
          </reference>
          <reference field="9" count="1" selected="0">
            <x v="0"/>
          </reference>
          <reference field="18" count="1">
            <x v="115"/>
          </reference>
        </references>
      </pivotArea>
    </format>
    <format dxfId="4199">
      <pivotArea dataOnly="0" labelOnly="1" outline="0" fieldPosition="0">
        <references count="5">
          <reference field="2" count="1" selected="0">
            <x v="32"/>
          </reference>
          <reference field="4" count="1" selected="0">
            <x v="2"/>
          </reference>
          <reference field="6" count="1" selected="0">
            <x v="142"/>
          </reference>
          <reference field="9" count="1" selected="0">
            <x v="0"/>
          </reference>
          <reference field="18" count="1">
            <x v="161"/>
          </reference>
        </references>
      </pivotArea>
    </format>
    <format dxfId="4200">
      <pivotArea dataOnly="0" labelOnly="1" outline="0" fieldPosition="0">
        <references count="5">
          <reference field="2" count="1" selected="0">
            <x v="8"/>
          </reference>
          <reference field="4" count="1" selected="0">
            <x v="2"/>
          </reference>
          <reference field="6" count="1" selected="0">
            <x v="415"/>
          </reference>
          <reference field="9" count="1" selected="0">
            <x v="2"/>
          </reference>
          <reference field="18" count="1">
            <x v="200"/>
          </reference>
        </references>
      </pivotArea>
    </format>
    <format dxfId="4201">
      <pivotArea dataOnly="0" labelOnly="1" outline="0" fieldPosition="0">
        <references count="5">
          <reference field="2" count="1" selected="0">
            <x v="76"/>
          </reference>
          <reference field="4" count="1" selected="0">
            <x v="2"/>
          </reference>
          <reference field="6" count="1" selected="0">
            <x v="415"/>
          </reference>
          <reference field="9" count="1" selected="0">
            <x v="2"/>
          </reference>
          <reference field="18" count="1">
            <x v="146"/>
          </reference>
        </references>
      </pivotArea>
    </format>
    <format dxfId="4202">
      <pivotArea dataOnly="0" labelOnly="1" outline="0" fieldPosition="0">
        <references count="5">
          <reference field="2" count="1" selected="0">
            <x v="81"/>
          </reference>
          <reference field="4" count="1" selected="0">
            <x v="2"/>
          </reference>
          <reference field="6" count="1" selected="0">
            <x v="415"/>
          </reference>
          <reference field="9" count="1" selected="0">
            <x v="2"/>
          </reference>
          <reference field="18" count="1">
            <x v="145"/>
          </reference>
        </references>
      </pivotArea>
    </format>
    <format dxfId="4203">
      <pivotArea dataOnly="0" labelOnly="1" outline="0" fieldPosition="0">
        <references count="5">
          <reference field="2" count="1" selected="0">
            <x v="32"/>
          </reference>
          <reference field="4" count="1" selected="0">
            <x v="2"/>
          </reference>
          <reference field="6" count="1" selected="0">
            <x v="531"/>
          </reference>
          <reference field="9" count="1" selected="0">
            <x v="0"/>
          </reference>
          <reference field="18" count="1">
            <x v="116"/>
          </reference>
        </references>
      </pivotArea>
    </format>
    <format dxfId="4204">
      <pivotArea dataOnly="0" labelOnly="1" outline="0" fieldPosition="0">
        <references count="5">
          <reference field="2" count="1" selected="0">
            <x v="77"/>
          </reference>
          <reference field="4" count="1" selected="0">
            <x v="2"/>
          </reference>
          <reference field="6" count="1" selected="0">
            <x v="761"/>
          </reference>
          <reference field="9" count="1" selected="0">
            <x v="0"/>
          </reference>
          <reference field="18" count="1">
            <x v="14"/>
          </reference>
        </references>
      </pivotArea>
    </format>
    <format dxfId="4205">
      <pivotArea dataOnly="0" labelOnly="1" outline="0" fieldPosition="0">
        <references count="5">
          <reference field="2" count="1" selected="0">
            <x v="4"/>
          </reference>
          <reference field="4" count="1" selected="0">
            <x v="3"/>
          </reference>
          <reference field="6" count="1" selected="0">
            <x v="3"/>
          </reference>
          <reference field="9" count="1" selected="0">
            <x v="2"/>
          </reference>
          <reference field="18" count="1">
            <x v="50"/>
          </reference>
        </references>
      </pivotArea>
    </format>
    <format dxfId="4206">
      <pivotArea dataOnly="0" labelOnly="1" outline="0" fieldPosition="0">
        <references count="5">
          <reference field="2" count="1" selected="0">
            <x v="47"/>
          </reference>
          <reference field="4" count="1" selected="0">
            <x v="3"/>
          </reference>
          <reference field="6" count="1" selected="0">
            <x v="3"/>
          </reference>
          <reference field="9" count="1" selected="0">
            <x v="2"/>
          </reference>
          <reference field="18" count="1">
            <x v="120"/>
          </reference>
        </references>
      </pivotArea>
    </format>
    <format dxfId="4207">
      <pivotArea dataOnly="0" labelOnly="1" outline="0" fieldPosition="0">
        <references count="5">
          <reference field="2" count="1" selected="0">
            <x v="65"/>
          </reference>
          <reference field="4" count="1" selected="0">
            <x v="3"/>
          </reference>
          <reference field="6" count="1" selected="0">
            <x v="3"/>
          </reference>
          <reference field="9" count="1" selected="0">
            <x v="2"/>
          </reference>
          <reference field="18" count="1">
            <x v="15"/>
          </reference>
        </references>
      </pivotArea>
    </format>
    <format dxfId="4208">
      <pivotArea dataOnly="0" labelOnly="1" outline="0" fieldPosition="0">
        <references count="5">
          <reference field="2" count="1" selected="0">
            <x v="47"/>
          </reference>
          <reference field="4" count="1" selected="0">
            <x v="3"/>
          </reference>
          <reference field="6" count="1" selected="0">
            <x v="11"/>
          </reference>
          <reference field="9" count="1" selected="0">
            <x v="1"/>
          </reference>
          <reference field="18" count="1">
            <x v="120"/>
          </reference>
        </references>
      </pivotArea>
    </format>
    <format dxfId="4209">
      <pivotArea dataOnly="0" labelOnly="1" outline="0" fieldPosition="0">
        <references count="5">
          <reference field="2" count="1" selected="0">
            <x v="89"/>
          </reference>
          <reference field="4" count="1" selected="0">
            <x v="3"/>
          </reference>
          <reference field="6" count="1" selected="0">
            <x v="11"/>
          </reference>
          <reference field="9" count="1" selected="0">
            <x v="1"/>
          </reference>
          <reference field="18" count="1">
            <x v="137"/>
          </reference>
        </references>
      </pivotArea>
    </format>
    <format dxfId="4210">
      <pivotArea dataOnly="0" labelOnly="1" outline="0" fieldPosition="0">
        <references count="5">
          <reference field="2" count="1" selected="0">
            <x v="92"/>
          </reference>
          <reference field="4" count="1" selected="0">
            <x v="3"/>
          </reference>
          <reference field="6" count="1" selected="0">
            <x v="95"/>
          </reference>
          <reference field="9" count="1" selected="0">
            <x v="0"/>
          </reference>
          <reference field="18" count="1">
            <x v="16"/>
          </reference>
        </references>
      </pivotArea>
    </format>
    <format dxfId="4211">
      <pivotArea dataOnly="0" labelOnly="1" outline="0" fieldPosition="0">
        <references count="5">
          <reference field="2" count="1" selected="0">
            <x v="89"/>
          </reference>
          <reference field="4" count="1" selected="0">
            <x v="3"/>
          </reference>
          <reference field="6" count="1" selected="0">
            <x v="97"/>
          </reference>
          <reference field="9" count="1" selected="0">
            <x v="0"/>
          </reference>
          <reference field="18" count="1">
            <x v="137"/>
          </reference>
        </references>
      </pivotArea>
    </format>
    <format dxfId="4212">
      <pivotArea dataOnly="0" labelOnly="1" outline="0" fieldPosition="0">
        <references count="5">
          <reference field="2" count="1" selected="0">
            <x v="92"/>
          </reference>
          <reference field="4" count="1" selected="0">
            <x v="3"/>
          </reference>
          <reference field="6" count="1" selected="0">
            <x v="149"/>
          </reference>
          <reference field="9" count="1" selected="0">
            <x v="0"/>
          </reference>
          <reference field="18" count="1">
            <x v="16"/>
          </reference>
        </references>
      </pivotArea>
    </format>
    <format dxfId="4213">
      <pivotArea dataOnly="0" labelOnly="1" outline="0" fieldPosition="0">
        <references count="5">
          <reference field="2" count="1" selected="0">
            <x v="4"/>
          </reference>
          <reference field="4" count="1" selected="0">
            <x v="3"/>
          </reference>
          <reference field="6" count="1" selected="0">
            <x v="152"/>
          </reference>
          <reference field="9" count="1" selected="0">
            <x v="2"/>
          </reference>
          <reference field="18" count="1">
            <x v="50"/>
          </reference>
        </references>
      </pivotArea>
    </format>
    <format dxfId="4214">
      <pivotArea dataOnly="0" labelOnly="1" outline="0" fieldPosition="0">
        <references count="5">
          <reference field="2" count="1" selected="0">
            <x v="47"/>
          </reference>
          <reference field="4" count="1" selected="0">
            <x v="3"/>
          </reference>
          <reference field="6" count="1" selected="0">
            <x v="152"/>
          </reference>
          <reference field="9" count="1" selected="0">
            <x v="2"/>
          </reference>
          <reference field="18" count="1">
            <x v="120"/>
          </reference>
        </references>
      </pivotArea>
    </format>
    <format dxfId="4215">
      <pivotArea dataOnly="0" labelOnly="1" outline="0" fieldPosition="0">
        <references count="5">
          <reference field="2" count="1" selected="0">
            <x v="65"/>
          </reference>
          <reference field="4" count="1" selected="0">
            <x v="3"/>
          </reference>
          <reference field="6" count="1" selected="0">
            <x v="152"/>
          </reference>
          <reference field="9" count="1" selected="0">
            <x v="2"/>
          </reference>
          <reference field="18" count="1">
            <x v="15"/>
          </reference>
        </references>
      </pivotArea>
    </format>
    <format dxfId="4216">
      <pivotArea dataOnly="0" labelOnly="1" outline="0" fieldPosition="0">
        <references count="5">
          <reference field="2" count="1" selected="0">
            <x v="89"/>
          </reference>
          <reference field="4" count="1" selected="0">
            <x v="3"/>
          </reference>
          <reference field="6" count="1" selected="0">
            <x v="248"/>
          </reference>
          <reference field="9" count="1" selected="0">
            <x v="1"/>
          </reference>
          <reference field="18" count="1">
            <x v="109"/>
          </reference>
        </references>
      </pivotArea>
    </format>
    <format dxfId="4217">
      <pivotArea dataOnly="0" labelOnly="1" outline="0" fieldPosition="0">
        <references count="5">
          <reference field="2" count="1" selected="0">
            <x v="100"/>
          </reference>
          <reference field="4" count="1" selected="0">
            <x v="3"/>
          </reference>
          <reference field="6" count="1" selected="0">
            <x v="248"/>
          </reference>
          <reference field="9" count="1" selected="0">
            <x v="1"/>
          </reference>
          <reference field="18" count="1">
            <x v="73"/>
          </reference>
        </references>
      </pivotArea>
    </format>
    <format dxfId="4218">
      <pivotArea dataOnly="0" labelOnly="1" outline="0" fieldPosition="0">
        <references count="5">
          <reference field="2" count="1" selected="0">
            <x v="87"/>
          </reference>
          <reference field="4" count="1" selected="0">
            <x v="3"/>
          </reference>
          <reference field="6" count="1" selected="0">
            <x v="318"/>
          </reference>
          <reference field="9" count="1" selected="0">
            <x v="0"/>
          </reference>
          <reference field="18" count="1">
            <x v="55"/>
          </reference>
        </references>
      </pivotArea>
    </format>
    <format dxfId="4219">
      <pivotArea dataOnly="0" labelOnly="1" outline="0" fieldPosition="0">
        <references count="5">
          <reference field="2" count="1" selected="0">
            <x v="89"/>
          </reference>
          <reference field="4" count="1" selected="0">
            <x v="3"/>
          </reference>
          <reference field="6" count="1" selected="0">
            <x v="346"/>
          </reference>
          <reference field="9" count="1" selected="0">
            <x v="0"/>
          </reference>
          <reference field="18" count="1">
            <x v="69"/>
          </reference>
        </references>
      </pivotArea>
    </format>
    <format dxfId="4220">
      <pivotArea dataOnly="0" labelOnly="1" outline="0" fieldPosition="0">
        <references count="5">
          <reference field="2" count="1" selected="0">
            <x v="48"/>
          </reference>
          <reference field="4" count="1" selected="0">
            <x v="3"/>
          </reference>
          <reference field="6" count="1" selected="0">
            <x v="396"/>
          </reference>
          <reference field="9" count="1" selected="0">
            <x v="4"/>
          </reference>
          <reference field="18" count="1">
            <x v="72"/>
          </reference>
        </references>
      </pivotArea>
    </format>
    <format dxfId="4221">
      <pivotArea dataOnly="0" labelOnly="1" outline="0" fieldPosition="0">
        <references count="5">
          <reference field="2" count="1" selected="0">
            <x v="49"/>
          </reference>
          <reference field="4" count="1" selected="0">
            <x v="3"/>
          </reference>
          <reference field="6" count="1" selected="0">
            <x v="396"/>
          </reference>
          <reference field="9" count="1" selected="0">
            <x v="4"/>
          </reference>
          <reference field="18" count="1">
            <x v="167"/>
          </reference>
        </references>
      </pivotArea>
    </format>
    <format dxfId="4222">
      <pivotArea dataOnly="0" labelOnly="1" outline="0" fieldPosition="0">
        <references count="5">
          <reference field="2" count="1" selected="0">
            <x v="56"/>
          </reference>
          <reference field="4" count="1" selected="0">
            <x v="3"/>
          </reference>
          <reference field="6" count="1" selected="0">
            <x v="396"/>
          </reference>
          <reference field="9" count="1" selected="0">
            <x v="4"/>
          </reference>
          <reference field="18" count="1">
            <x v="141"/>
          </reference>
        </references>
      </pivotArea>
    </format>
    <format dxfId="4223">
      <pivotArea dataOnly="0" labelOnly="1" outline="0" fieldPosition="0">
        <references count="5">
          <reference field="2" count="1" selected="0">
            <x v="69"/>
          </reference>
          <reference field="4" count="1" selected="0">
            <x v="3"/>
          </reference>
          <reference field="6" count="1" selected="0">
            <x v="396"/>
          </reference>
          <reference field="9" count="1" selected="0">
            <x v="4"/>
          </reference>
          <reference field="18" count="2">
            <x v="43"/>
            <x v="186"/>
          </reference>
        </references>
      </pivotArea>
    </format>
    <format dxfId="4224">
      <pivotArea dataOnly="0" labelOnly="1" outline="0" fieldPosition="0">
        <references count="5">
          <reference field="2" count="1" selected="0">
            <x v="74"/>
          </reference>
          <reference field="4" count="1" selected="0">
            <x v="3"/>
          </reference>
          <reference field="6" count="1" selected="0">
            <x v="396"/>
          </reference>
          <reference field="9" count="1" selected="0">
            <x v="4"/>
          </reference>
          <reference field="18" count="1">
            <x v="206"/>
          </reference>
        </references>
      </pivotArea>
    </format>
    <format dxfId="4225">
      <pivotArea dataOnly="0" labelOnly="1" outline="0" fieldPosition="0">
        <references count="5">
          <reference field="2" count="1" selected="0">
            <x v="94"/>
          </reference>
          <reference field="4" count="1" selected="0">
            <x v="3"/>
          </reference>
          <reference field="6" count="1" selected="0">
            <x v="396"/>
          </reference>
          <reference field="9" count="1" selected="0">
            <x v="4"/>
          </reference>
          <reference field="18" count="3">
            <x v="74"/>
            <x v="197"/>
            <x v="202"/>
          </reference>
        </references>
      </pivotArea>
    </format>
    <format dxfId="4226">
      <pivotArea dataOnly="0" labelOnly="1" outline="0" fieldPosition="0">
        <references count="5">
          <reference field="2" count="1" selected="0">
            <x v="89"/>
          </reference>
          <reference field="4" count="1" selected="0">
            <x v="3"/>
          </reference>
          <reference field="6" count="1" selected="0">
            <x v="406"/>
          </reference>
          <reference field="9" count="1" selected="0">
            <x v="1"/>
          </reference>
          <reference field="18" count="1">
            <x v="109"/>
          </reference>
        </references>
      </pivotArea>
    </format>
    <format dxfId="4227">
      <pivotArea dataOnly="0" labelOnly="1" outline="0" fieldPosition="0">
        <references count="5">
          <reference field="2" count="1" selected="0">
            <x v="100"/>
          </reference>
          <reference field="4" count="1" selected="0">
            <x v="3"/>
          </reference>
          <reference field="6" count="1" selected="0">
            <x v="406"/>
          </reference>
          <reference field="9" count="1" selected="0">
            <x v="1"/>
          </reference>
          <reference field="18" count="1">
            <x v="73"/>
          </reference>
        </references>
      </pivotArea>
    </format>
    <format dxfId="4228">
      <pivotArea dataOnly="0" labelOnly="1" outline="0" fieldPosition="0">
        <references count="5">
          <reference field="2" count="1" selected="0">
            <x v="4"/>
          </reference>
          <reference field="4" count="1" selected="0">
            <x v="3"/>
          </reference>
          <reference field="6" count="1" selected="0">
            <x v="416"/>
          </reference>
          <reference field="9" count="1" selected="0">
            <x v="0"/>
          </reference>
          <reference field="18" count="1">
            <x v="50"/>
          </reference>
        </references>
      </pivotArea>
    </format>
    <format dxfId="4229">
      <pivotArea dataOnly="0" labelOnly="1" outline="0" fieldPosition="0">
        <references count="5">
          <reference field="2" count="1" selected="0">
            <x v="89"/>
          </reference>
          <reference field="4" count="1" selected="0">
            <x v="3"/>
          </reference>
          <reference field="6" count="1" selected="0">
            <x v="453"/>
          </reference>
          <reference field="9" count="1" selected="0">
            <x v="0"/>
          </reference>
          <reference field="18" count="1">
            <x v="89"/>
          </reference>
        </references>
      </pivotArea>
    </format>
    <format dxfId="4230">
      <pivotArea dataOnly="0" labelOnly="1" outline="0" fieldPosition="0">
        <references count="5">
          <reference field="2" count="1" selected="0">
            <x v="4"/>
          </reference>
          <reference field="4" count="1" selected="0">
            <x v="3"/>
          </reference>
          <reference field="6" count="1" selected="0">
            <x v="469"/>
          </reference>
          <reference field="9" count="1" selected="0">
            <x v="0"/>
          </reference>
          <reference field="18" count="1">
            <x v="50"/>
          </reference>
        </references>
      </pivotArea>
    </format>
    <format dxfId="4231">
      <pivotArea dataOnly="0" labelOnly="1" outline="0" fieldPosition="0">
        <references count="5">
          <reference field="2" count="1" selected="0">
            <x v="92"/>
          </reference>
          <reference field="4" count="1" selected="0">
            <x v="3"/>
          </reference>
          <reference field="6" count="1" selected="0">
            <x v="472"/>
          </reference>
          <reference field="9" count="1" selected="0">
            <x v="0"/>
          </reference>
          <reference field="18" count="1">
            <x v="16"/>
          </reference>
        </references>
      </pivotArea>
    </format>
    <format dxfId="4232">
      <pivotArea dataOnly="0" labelOnly="1" outline="0" fieldPosition="0">
        <references count="5">
          <reference field="2" count="1" selected="0">
            <x v="4"/>
          </reference>
          <reference field="4" count="1" selected="0">
            <x v="3"/>
          </reference>
          <reference field="6" count="1" selected="0">
            <x v="500"/>
          </reference>
          <reference field="9" count="1" selected="0">
            <x v="3"/>
          </reference>
          <reference field="18" count="1">
            <x v="50"/>
          </reference>
        </references>
      </pivotArea>
    </format>
    <format dxfId="4233">
      <pivotArea dataOnly="0" labelOnly="1" outline="0" fieldPosition="0">
        <references count="5">
          <reference field="2" count="1" selected="0">
            <x v="39"/>
          </reference>
          <reference field="4" count="1" selected="0">
            <x v="3"/>
          </reference>
          <reference field="6" count="1" selected="0">
            <x v="500"/>
          </reference>
          <reference field="9" count="1" selected="0">
            <x v="3"/>
          </reference>
          <reference field="18" count="1">
            <x v="79"/>
          </reference>
        </references>
      </pivotArea>
    </format>
    <format dxfId="4234">
      <pivotArea dataOnly="0" labelOnly="1" outline="0" fieldPosition="0">
        <references count="5">
          <reference field="2" count="1" selected="0">
            <x v="48"/>
          </reference>
          <reference field="4" count="1" selected="0">
            <x v="3"/>
          </reference>
          <reference field="6" count="1" selected="0">
            <x v="500"/>
          </reference>
          <reference field="9" count="1" selected="0">
            <x v="3"/>
          </reference>
          <reference field="18" count="1">
            <x v="71"/>
          </reference>
        </references>
      </pivotArea>
    </format>
    <format dxfId="4235">
      <pivotArea dataOnly="0" labelOnly="1" outline="0" fieldPosition="0">
        <references count="5">
          <reference field="2" count="1" selected="0">
            <x v="69"/>
          </reference>
          <reference field="4" count="1" selected="0">
            <x v="3"/>
          </reference>
          <reference field="6" count="1" selected="0">
            <x v="500"/>
          </reference>
          <reference field="9" count="1" selected="0">
            <x v="3"/>
          </reference>
          <reference field="18" count="1">
            <x v="186"/>
          </reference>
        </references>
      </pivotArea>
    </format>
    <format dxfId="4236">
      <pivotArea dataOnly="0" labelOnly="1" outline="0" fieldPosition="0">
        <references count="5">
          <reference field="2" count="1" selected="0">
            <x v="92"/>
          </reference>
          <reference field="4" count="1" selected="0">
            <x v="3"/>
          </reference>
          <reference field="6" count="1" selected="0">
            <x v="536"/>
          </reference>
          <reference field="9" count="1" selected="0">
            <x v="0"/>
          </reference>
          <reference field="18" count="1">
            <x v="16"/>
          </reference>
        </references>
      </pivotArea>
    </format>
    <format dxfId="4237">
      <pivotArea dataOnly="0" labelOnly="1" outline="0" fieldPosition="0">
        <references count="5">
          <reference field="2" count="1" selected="0">
            <x v="4"/>
          </reference>
          <reference field="4" count="1" selected="0">
            <x v="3"/>
          </reference>
          <reference field="6" count="1" selected="0">
            <x v="572"/>
          </reference>
          <reference field="9" count="1" selected="0">
            <x v="3"/>
          </reference>
          <reference field="18" count="1">
            <x v="50"/>
          </reference>
        </references>
      </pivotArea>
    </format>
    <format dxfId="4238">
      <pivotArea dataOnly="0" labelOnly="1" outline="0" fieldPosition="0">
        <references count="5">
          <reference field="2" count="1" selected="0">
            <x v="31"/>
          </reference>
          <reference field="4" count="1" selected="0">
            <x v="3"/>
          </reference>
          <reference field="6" count="1" selected="0">
            <x v="572"/>
          </reference>
          <reference field="9" count="1" selected="0">
            <x v="3"/>
          </reference>
          <reference field="18" count="1">
            <x v="27"/>
          </reference>
        </references>
      </pivotArea>
    </format>
    <format dxfId="4239">
      <pivotArea dataOnly="0" labelOnly="1" outline="0" fieldPosition="0">
        <references count="5">
          <reference field="2" count="1" selected="0">
            <x v="69"/>
          </reference>
          <reference field="4" count="1" selected="0">
            <x v="3"/>
          </reference>
          <reference field="6" count="1" selected="0">
            <x v="572"/>
          </reference>
          <reference field="9" count="1" selected="0">
            <x v="3"/>
          </reference>
          <reference field="18" count="1">
            <x v="186"/>
          </reference>
        </references>
      </pivotArea>
    </format>
    <format dxfId="4240">
      <pivotArea dataOnly="0" labelOnly="1" outline="0" fieldPosition="0">
        <references count="5">
          <reference field="2" count="1" selected="0">
            <x v="75"/>
          </reference>
          <reference field="4" count="1" selected="0">
            <x v="3"/>
          </reference>
          <reference field="6" count="1" selected="0">
            <x v="572"/>
          </reference>
          <reference field="9" count="1" selected="0">
            <x v="3"/>
          </reference>
          <reference field="18" count="1">
            <x v="53"/>
          </reference>
        </references>
      </pivotArea>
    </format>
    <format dxfId="4241">
      <pivotArea dataOnly="0" labelOnly="1" outline="0" fieldPosition="0">
        <references count="5">
          <reference field="2" count="1" selected="0">
            <x v="47"/>
          </reference>
          <reference field="4" count="1" selected="0">
            <x v="3"/>
          </reference>
          <reference field="6" count="1" selected="0">
            <x v="594"/>
          </reference>
          <reference field="9" count="1" selected="0">
            <x v="1"/>
          </reference>
          <reference field="18" count="1">
            <x v="120"/>
          </reference>
        </references>
      </pivotArea>
    </format>
    <format dxfId="4242">
      <pivotArea dataOnly="0" labelOnly="1" outline="0" fieldPosition="0">
        <references count="5">
          <reference field="2" count="1" selected="0">
            <x v="92"/>
          </reference>
          <reference field="4" count="1" selected="0">
            <x v="3"/>
          </reference>
          <reference field="6" count="1" selected="0">
            <x v="594"/>
          </reference>
          <reference field="9" count="1" selected="0">
            <x v="1"/>
          </reference>
          <reference field="18" count="1">
            <x v="16"/>
          </reference>
        </references>
      </pivotArea>
    </format>
    <format dxfId="4243">
      <pivotArea dataOnly="0" labelOnly="1" outline="0" fieldPosition="0">
        <references count="5">
          <reference field="2" count="1" selected="0">
            <x v="89"/>
          </reference>
          <reference field="4" count="1" selected="0">
            <x v="3"/>
          </reference>
          <reference field="6" count="1" selected="0">
            <x v="600"/>
          </reference>
          <reference field="9" count="1" selected="0">
            <x v="0"/>
          </reference>
          <reference field="18" count="1">
            <x v="89"/>
          </reference>
        </references>
      </pivotArea>
    </format>
    <format dxfId="4244">
      <pivotArea dataOnly="0" labelOnly="1" outline="0" fieldPosition="0">
        <references count="5">
          <reference field="2" count="1" selected="0">
            <x v="4"/>
          </reference>
          <reference field="4" count="1" selected="0">
            <x v="3"/>
          </reference>
          <reference field="6" count="1" selected="0">
            <x v="601"/>
          </reference>
          <reference field="9" count="1" selected="0">
            <x v="3"/>
          </reference>
          <reference field="18" count="1">
            <x v="50"/>
          </reference>
        </references>
      </pivotArea>
    </format>
    <format dxfId="4245">
      <pivotArea dataOnly="0" labelOnly="1" outline="0" fieldPosition="0">
        <references count="5">
          <reference field="2" count="1" selected="0">
            <x v="31"/>
          </reference>
          <reference field="4" count="1" selected="0">
            <x v="3"/>
          </reference>
          <reference field="6" count="1" selected="0">
            <x v="601"/>
          </reference>
          <reference field="9" count="1" selected="0">
            <x v="3"/>
          </reference>
          <reference field="18" count="1">
            <x v="27"/>
          </reference>
        </references>
      </pivotArea>
    </format>
    <format dxfId="4246">
      <pivotArea dataOnly="0" labelOnly="1" outline="0" fieldPosition="0">
        <references count="5">
          <reference field="2" count="1" selected="0">
            <x v="69"/>
          </reference>
          <reference field="4" count="1" selected="0">
            <x v="3"/>
          </reference>
          <reference field="6" count="1" selected="0">
            <x v="601"/>
          </reference>
          <reference field="9" count="1" selected="0">
            <x v="3"/>
          </reference>
          <reference field="18" count="1">
            <x v="186"/>
          </reference>
        </references>
      </pivotArea>
    </format>
    <format dxfId="4247">
      <pivotArea dataOnly="0" labelOnly="1" outline="0" fieldPosition="0">
        <references count="5">
          <reference field="2" count="1" selected="0">
            <x v="75"/>
          </reference>
          <reference field="4" count="1" selected="0">
            <x v="3"/>
          </reference>
          <reference field="6" count="1" selected="0">
            <x v="601"/>
          </reference>
          <reference field="9" count="1" selected="0">
            <x v="3"/>
          </reference>
          <reference field="18" count="1">
            <x v="53"/>
          </reference>
        </references>
      </pivotArea>
    </format>
    <format dxfId="4248">
      <pivotArea dataOnly="0" labelOnly="1" outline="0" fieldPosition="0">
        <references count="5">
          <reference field="2" count="1" selected="0">
            <x v="1"/>
          </reference>
          <reference field="4" count="1" selected="0">
            <x v="3"/>
          </reference>
          <reference field="6" count="1" selected="0">
            <x v="602"/>
          </reference>
          <reference field="9" count="1" selected="0">
            <x v="3"/>
          </reference>
          <reference field="18" count="1">
            <x v="166"/>
          </reference>
        </references>
      </pivotArea>
    </format>
    <format dxfId="4249">
      <pivotArea dataOnly="0" labelOnly="1" outline="0" fieldPosition="0">
        <references count="5">
          <reference field="2" count="1" selected="0">
            <x v="56"/>
          </reference>
          <reference field="4" count="1" selected="0">
            <x v="3"/>
          </reference>
          <reference field="6" count="1" selected="0">
            <x v="602"/>
          </reference>
          <reference field="9" count="1" selected="0">
            <x v="3"/>
          </reference>
          <reference field="18" count="1">
            <x v="34"/>
          </reference>
        </references>
      </pivotArea>
    </format>
    <format dxfId="4250">
      <pivotArea dataOnly="0" labelOnly="1" outline="0" fieldPosition="0">
        <references count="5">
          <reference field="2" count="1" selected="0">
            <x v="87"/>
          </reference>
          <reference field="4" count="1" selected="0">
            <x v="3"/>
          </reference>
          <reference field="6" count="1" selected="0">
            <x v="602"/>
          </reference>
          <reference field="9" count="1" selected="0">
            <x v="3"/>
          </reference>
          <reference field="18" count="1">
            <x v="163"/>
          </reference>
        </references>
      </pivotArea>
    </format>
    <format dxfId="4251">
      <pivotArea dataOnly="0" labelOnly="1" outline="0" fieldPosition="0">
        <references count="5">
          <reference field="2" count="1" selected="0">
            <x v="4"/>
          </reference>
          <reference field="4" count="1" selected="0">
            <x v="3"/>
          </reference>
          <reference field="6" count="1" selected="0">
            <x v="603"/>
          </reference>
          <reference field="9" count="1" selected="0">
            <x v="1"/>
          </reference>
          <reference field="18" count="1">
            <x v="50"/>
          </reference>
        </references>
      </pivotArea>
    </format>
    <format dxfId="4252">
      <pivotArea dataOnly="0" labelOnly="1" outline="0" fieldPosition="0">
        <references count="5">
          <reference field="2" count="1" selected="0">
            <x v="65"/>
          </reference>
          <reference field="4" count="1" selected="0">
            <x v="3"/>
          </reference>
          <reference field="6" count="1" selected="0">
            <x v="603"/>
          </reference>
          <reference field="9" count="1" selected="0">
            <x v="1"/>
          </reference>
          <reference field="18" count="1">
            <x v="15"/>
          </reference>
        </references>
      </pivotArea>
    </format>
    <format dxfId="4253">
      <pivotArea dataOnly="0" labelOnly="1" outline="0" fieldPosition="0">
        <references count="5">
          <reference field="2" count="1" selected="0">
            <x v="89"/>
          </reference>
          <reference field="4" count="1" selected="0">
            <x v="3"/>
          </reference>
          <reference field="6" count="1" selected="0">
            <x v="605"/>
          </reference>
          <reference field="9" count="1" selected="0">
            <x v="1"/>
          </reference>
          <reference field="18" count="1">
            <x v="137"/>
          </reference>
        </references>
      </pivotArea>
    </format>
    <format dxfId="4254">
      <pivotArea dataOnly="0" labelOnly="1" outline="0" fieldPosition="0">
        <references count="5">
          <reference field="2" count="1" selected="0">
            <x v="100"/>
          </reference>
          <reference field="4" count="1" selected="0">
            <x v="3"/>
          </reference>
          <reference field="6" count="1" selected="0">
            <x v="605"/>
          </reference>
          <reference field="9" count="1" selected="0">
            <x v="1"/>
          </reference>
          <reference field="18" count="1">
            <x v="100"/>
          </reference>
        </references>
      </pivotArea>
    </format>
    <format dxfId="4255">
      <pivotArea dataOnly="0" labelOnly="1" outline="0" fieldPosition="0">
        <references count="5">
          <reference field="2" count="1" selected="0">
            <x v="89"/>
          </reference>
          <reference field="4" count="1" selected="0">
            <x v="3"/>
          </reference>
          <reference field="6" count="1" selected="0">
            <x v="607"/>
          </reference>
          <reference field="9" count="1" selected="0">
            <x v="0"/>
          </reference>
          <reference field="18" count="1">
            <x v="44"/>
          </reference>
        </references>
      </pivotArea>
    </format>
    <format dxfId="4256">
      <pivotArea dataOnly="0" labelOnly="1" outline="0" fieldPosition="0">
        <references count="5">
          <reference field="2" count="1" selected="0">
            <x v="65"/>
          </reference>
          <reference field="4" count="1" selected="0">
            <x v="3"/>
          </reference>
          <reference field="6" count="1" selected="0">
            <x v="608"/>
          </reference>
          <reference field="9" count="1" selected="0">
            <x v="0"/>
          </reference>
          <reference field="18" count="1">
            <x v="15"/>
          </reference>
        </references>
      </pivotArea>
    </format>
    <format dxfId="4257">
      <pivotArea dataOnly="0" labelOnly="1" outline="0" fieldPosition="0">
        <references count="5">
          <reference field="2" count="1" selected="0">
            <x v="49"/>
          </reference>
          <reference field="4" count="1" selected="0">
            <x v="3"/>
          </reference>
          <reference field="6" count="1" selected="0">
            <x v="612"/>
          </reference>
          <reference field="9" count="1" selected="0">
            <x v="2"/>
          </reference>
          <reference field="18" count="1">
            <x v="40"/>
          </reference>
        </references>
      </pivotArea>
    </format>
    <format dxfId="4258">
      <pivotArea dataOnly="0" labelOnly="1" outline="0" fieldPosition="0">
        <references count="5">
          <reference field="2" count="1" selected="0">
            <x v="69"/>
          </reference>
          <reference field="4" count="1" selected="0">
            <x v="3"/>
          </reference>
          <reference field="6" count="1" selected="0">
            <x v="612"/>
          </reference>
          <reference field="9" count="1" selected="0">
            <x v="2"/>
          </reference>
          <reference field="18" count="1">
            <x v="43"/>
          </reference>
        </references>
      </pivotArea>
    </format>
    <format dxfId="4259">
      <pivotArea dataOnly="0" labelOnly="1" outline="0" fieldPosition="0">
        <references count="5">
          <reference field="2" count="1" selected="0">
            <x v="89"/>
          </reference>
          <reference field="4" count="1" selected="0">
            <x v="3"/>
          </reference>
          <reference field="6" count="1" selected="0">
            <x v="612"/>
          </reference>
          <reference field="9" count="1" selected="0">
            <x v="2"/>
          </reference>
          <reference field="18" count="1">
            <x v="44"/>
          </reference>
        </references>
      </pivotArea>
    </format>
    <format dxfId="4260">
      <pivotArea dataOnly="0" labelOnly="1" outline="0" fieldPosition="0">
        <references count="5">
          <reference field="2" count="1" selected="0">
            <x v="42"/>
          </reference>
          <reference field="4" count="1" selected="0">
            <x v="3"/>
          </reference>
          <reference field="6" count="1" selected="0">
            <x v="613"/>
          </reference>
          <reference field="9" count="1" selected="0">
            <x v="1"/>
          </reference>
          <reference field="18" count="1">
            <x v="18"/>
          </reference>
        </references>
      </pivotArea>
    </format>
    <format dxfId="4261">
      <pivotArea dataOnly="0" labelOnly="1" outline="0" fieldPosition="0">
        <references count="5">
          <reference field="2" count="1" selected="0">
            <x v="65"/>
          </reference>
          <reference field="4" count="1" selected="0">
            <x v="3"/>
          </reference>
          <reference field="6" count="1" selected="0">
            <x v="613"/>
          </reference>
          <reference field="9" count="1" selected="0">
            <x v="1"/>
          </reference>
          <reference field="18" count="1">
            <x v="15"/>
          </reference>
        </references>
      </pivotArea>
    </format>
    <format dxfId="4262">
      <pivotArea dataOnly="0" labelOnly="1" outline="0" fieldPosition="0">
        <references count="5">
          <reference field="2" count="1" selected="0">
            <x v="89"/>
          </reference>
          <reference field="4" count="1" selected="0">
            <x v="3"/>
          </reference>
          <reference field="6" count="1" selected="0">
            <x v="614"/>
          </reference>
          <reference field="9" count="1" selected="0">
            <x v="0"/>
          </reference>
          <reference field="18" count="1">
            <x v="89"/>
          </reference>
        </references>
      </pivotArea>
    </format>
    <format dxfId="4263">
      <pivotArea dataOnly="0" labelOnly="1" outline="0" fieldPosition="0">
        <references count="5">
          <reference field="2" count="1" selected="0">
            <x v="4"/>
          </reference>
          <reference field="4" count="1" selected="0">
            <x v="3"/>
          </reference>
          <reference field="6" count="1" selected="0">
            <x v="636"/>
          </reference>
          <reference field="9" count="1" selected="0">
            <x v="2"/>
          </reference>
          <reference field="18" count="1">
            <x v="50"/>
          </reference>
        </references>
      </pivotArea>
    </format>
    <format dxfId="4264">
      <pivotArea dataOnly="0" labelOnly="1" outline="0" fieldPosition="0">
        <references count="5">
          <reference field="2" count="1" selected="0">
            <x v="47"/>
          </reference>
          <reference field="4" count="1" selected="0">
            <x v="3"/>
          </reference>
          <reference field="6" count="1" selected="0">
            <x v="636"/>
          </reference>
          <reference field="9" count="1" selected="0">
            <x v="2"/>
          </reference>
          <reference field="18" count="1">
            <x v="120"/>
          </reference>
        </references>
      </pivotArea>
    </format>
    <format dxfId="4265">
      <pivotArea dataOnly="0" labelOnly="1" outline="0" fieldPosition="0">
        <references count="5">
          <reference field="2" count="1" selected="0">
            <x v="65"/>
          </reference>
          <reference field="4" count="1" selected="0">
            <x v="3"/>
          </reference>
          <reference field="6" count="1" selected="0">
            <x v="636"/>
          </reference>
          <reference field="9" count="1" selected="0">
            <x v="2"/>
          </reference>
          <reference field="18" count="1">
            <x v="15"/>
          </reference>
        </references>
      </pivotArea>
    </format>
    <format dxfId="4266">
      <pivotArea dataOnly="0" labelOnly="1" outline="0" fieldPosition="0">
        <references count="5">
          <reference field="2" count="1" selected="0">
            <x v="89"/>
          </reference>
          <reference field="4" count="1" selected="0">
            <x v="3"/>
          </reference>
          <reference field="6" count="1" selected="0">
            <x v="653"/>
          </reference>
          <reference field="9" count="1" selected="0">
            <x v="0"/>
          </reference>
          <reference field="18" count="1">
            <x v="137"/>
          </reference>
        </references>
      </pivotArea>
    </format>
    <format dxfId="4267">
      <pivotArea dataOnly="0" labelOnly="1" outline="0" fieldPosition="0">
        <references count="5">
          <reference field="2" count="1" selected="0">
            <x v="92"/>
          </reference>
          <reference field="4" count="1" selected="0">
            <x v="3"/>
          </reference>
          <reference field="6" count="1" selected="0">
            <x v="668"/>
          </reference>
          <reference field="9" count="1" selected="0">
            <x v="0"/>
          </reference>
          <reference field="18" count="1">
            <x v="16"/>
          </reference>
        </references>
      </pivotArea>
    </format>
    <format dxfId="4268">
      <pivotArea dataOnly="0" labelOnly="1" outline="0" fieldPosition="0">
        <references count="5">
          <reference field="2" count="1" selected="0">
            <x v="89"/>
          </reference>
          <reference field="4" count="1" selected="0">
            <x v="3"/>
          </reference>
          <reference field="6" count="1" selected="0">
            <x v="691"/>
          </reference>
          <reference field="9" count="1" selected="0">
            <x v="0"/>
          </reference>
          <reference field="18" count="1">
            <x v="69"/>
          </reference>
        </references>
      </pivotArea>
    </format>
    <format dxfId="4269">
      <pivotArea dataOnly="0" labelOnly="1" outline="0" fieldPosition="0">
        <references count="5">
          <reference field="2" count="1" selected="0">
            <x v="49"/>
          </reference>
          <reference field="4" count="1" selected="0">
            <x v="3"/>
          </reference>
          <reference field="6" count="1" selected="0">
            <x v="701"/>
          </reference>
          <reference field="9" count="1" selected="0">
            <x v="2"/>
          </reference>
          <reference field="18" count="1">
            <x v="123"/>
          </reference>
        </references>
      </pivotArea>
    </format>
    <format dxfId="4270">
      <pivotArea dataOnly="0" labelOnly="1" outline="0" fieldPosition="0">
        <references count="5">
          <reference field="2" count="1" selected="0">
            <x v="69"/>
          </reference>
          <reference field="4" count="1" selected="0">
            <x v="3"/>
          </reference>
          <reference field="6" count="1" selected="0">
            <x v="701"/>
          </reference>
          <reference field="9" count="1" selected="0">
            <x v="2"/>
          </reference>
          <reference field="18" count="1">
            <x v="43"/>
          </reference>
        </references>
      </pivotArea>
    </format>
    <format dxfId="4271">
      <pivotArea dataOnly="0" labelOnly="1" outline="0" fieldPosition="0">
        <references count="5">
          <reference field="2" count="1" selected="0">
            <x v="89"/>
          </reference>
          <reference field="4" count="1" selected="0">
            <x v="3"/>
          </reference>
          <reference field="6" count="1" selected="0">
            <x v="701"/>
          </reference>
          <reference field="9" count="1" selected="0">
            <x v="2"/>
          </reference>
          <reference field="18" count="1">
            <x v="184"/>
          </reference>
        </references>
      </pivotArea>
    </format>
    <format dxfId="4272">
      <pivotArea dataOnly="0" labelOnly="1" outline="0" fieldPosition="0">
        <references count="5">
          <reference field="2" count="1" selected="0">
            <x v="92"/>
          </reference>
          <reference field="4" count="1" selected="0">
            <x v="3"/>
          </reference>
          <reference field="6" count="1" selected="0">
            <x v="765"/>
          </reference>
          <reference field="9" count="1" selected="0">
            <x v="0"/>
          </reference>
          <reference field="18" count="1">
            <x v="16"/>
          </reference>
        </references>
      </pivotArea>
    </format>
    <format dxfId="4273">
      <pivotArea dataOnly="0" labelOnly="1" outline="0" fieldPosition="0">
        <references count="5">
          <reference field="2" count="1" selected="0">
            <x v="90"/>
          </reference>
          <reference field="4" count="1" selected="0">
            <x v="4"/>
          </reference>
          <reference field="6" count="1" selected="0">
            <x v="1"/>
          </reference>
          <reference field="9" count="1" selected="0">
            <x v="0"/>
          </reference>
          <reference field="18" count="1">
            <x v="33"/>
          </reference>
        </references>
      </pivotArea>
    </format>
    <format dxfId="4274">
      <pivotArea dataOnly="0" labelOnly="1" outline="0" fieldPosition="0">
        <references count="5">
          <reference field="2" count="1" selected="0">
            <x v="24"/>
          </reference>
          <reference field="4" count="1" selected="0">
            <x v="4"/>
          </reference>
          <reference field="6" count="1" selected="0">
            <x v="18"/>
          </reference>
          <reference field="9" count="1" selected="0">
            <x v="1"/>
          </reference>
          <reference field="18" count="1">
            <x v="54"/>
          </reference>
        </references>
      </pivotArea>
    </format>
    <format dxfId="4275">
      <pivotArea dataOnly="0" labelOnly="1" outline="0" fieldPosition="0">
        <references count="5">
          <reference field="2" count="1" selected="0">
            <x v="90"/>
          </reference>
          <reference field="4" count="1" selected="0">
            <x v="4"/>
          </reference>
          <reference field="6" count="1" selected="0">
            <x v="18"/>
          </reference>
          <reference field="9" count="1" selected="0">
            <x v="1"/>
          </reference>
          <reference field="18" count="1">
            <x v="33"/>
          </reference>
        </references>
      </pivotArea>
    </format>
    <format dxfId="4276">
      <pivotArea dataOnly="0" labelOnly="1" outline="0" fieldPosition="0">
        <references count="5">
          <reference field="2" count="1" selected="0">
            <x v="82"/>
          </reference>
          <reference field="4" count="1" selected="0">
            <x v="4"/>
          </reference>
          <reference field="6" count="1" selected="0">
            <x v="64"/>
          </reference>
          <reference field="9" count="1" selected="0">
            <x v="1"/>
          </reference>
          <reference field="18" count="1">
            <x v="98"/>
          </reference>
        </references>
      </pivotArea>
    </format>
    <format dxfId="4277">
      <pivotArea dataOnly="0" labelOnly="1" outline="0" fieldPosition="0">
        <references count="5">
          <reference field="2" count="1" selected="0">
            <x v="90"/>
          </reference>
          <reference field="4" count="1" selected="0">
            <x v="4"/>
          </reference>
          <reference field="6" count="1" selected="0">
            <x v="64"/>
          </reference>
          <reference field="9" count="1" selected="0">
            <x v="1"/>
          </reference>
          <reference field="18" count="1">
            <x v="33"/>
          </reference>
        </references>
      </pivotArea>
    </format>
    <format dxfId="4278">
      <pivotArea dataOnly="0" labelOnly="1" outline="0" fieldPosition="0">
        <references count="5">
          <reference field="2" count="1" selected="0">
            <x v="20"/>
          </reference>
          <reference field="4" count="1" selected="0">
            <x v="4"/>
          </reference>
          <reference field="6" count="1" selected="0">
            <x v="185"/>
          </reference>
          <reference field="9" count="1" selected="0">
            <x v="1"/>
          </reference>
          <reference field="18" count="1">
            <x v="85"/>
          </reference>
        </references>
      </pivotArea>
    </format>
    <format dxfId="4279">
      <pivotArea dataOnly="0" labelOnly="1" outline="0" fieldPosition="0">
        <references count="5">
          <reference field="2" count="1" selected="0">
            <x v="90"/>
          </reference>
          <reference field="4" count="1" selected="0">
            <x v="4"/>
          </reference>
          <reference field="6" count="1" selected="0">
            <x v="185"/>
          </reference>
          <reference field="9" count="1" selected="0">
            <x v="1"/>
          </reference>
          <reference field="18" count="1">
            <x v="33"/>
          </reference>
        </references>
      </pivotArea>
    </format>
    <format dxfId="4280">
      <pivotArea dataOnly="0" labelOnly="1" outline="0" fieldPosition="0">
        <references count="5">
          <reference field="2" count="1" selected="0">
            <x v="24"/>
          </reference>
          <reference field="4" count="1" selected="0">
            <x v="4"/>
          </reference>
          <reference field="6" count="1" selected="0">
            <x v="196"/>
          </reference>
          <reference field="9" count="1" selected="0">
            <x v="1"/>
          </reference>
          <reference field="18" count="1">
            <x v="170"/>
          </reference>
        </references>
      </pivotArea>
    </format>
    <format dxfId="4281">
      <pivotArea dataOnly="0" labelOnly="1" outline="0" fieldPosition="0">
        <references count="5">
          <reference field="2" count="1" selected="0">
            <x v="90"/>
          </reference>
          <reference field="4" count="1" selected="0">
            <x v="4"/>
          </reference>
          <reference field="6" count="1" selected="0">
            <x v="196"/>
          </reference>
          <reference field="9" count="1" selected="0">
            <x v="1"/>
          </reference>
          <reference field="18" count="1">
            <x v="33"/>
          </reference>
        </references>
      </pivotArea>
    </format>
    <format dxfId="4282">
      <pivotArea dataOnly="0" labelOnly="1" outline="0" fieldPosition="0">
        <references count="5">
          <reference field="2" count="1" selected="0">
            <x v="90"/>
          </reference>
          <reference field="4" count="1" selected="0">
            <x v="4"/>
          </reference>
          <reference field="6" count="1" selected="0">
            <x v="210"/>
          </reference>
          <reference field="9" count="1" selected="0">
            <x v="0"/>
          </reference>
          <reference field="18" count="1">
            <x v="187"/>
          </reference>
        </references>
      </pivotArea>
    </format>
    <format dxfId="4283">
      <pivotArea dataOnly="0" labelOnly="1" outline="0" fieldPosition="0">
        <references count="5">
          <reference field="2" count="1" selected="0">
            <x v="90"/>
          </reference>
          <reference field="4" count="1" selected="0">
            <x v="4"/>
          </reference>
          <reference field="6" count="1" selected="0">
            <x v="328"/>
          </reference>
          <reference field="9" count="1" selected="0">
            <x v="0"/>
          </reference>
          <reference field="18" count="1">
            <x v="33"/>
          </reference>
        </references>
      </pivotArea>
    </format>
    <format dxfId="4284">
      <pivotArea dataOnly="0" labelOnly="1" outline="0" fieldPosition="0">
        <references count="5">
          <reference field="2" count="1" selected="0">
            <x v="82"/>
          </reference>
          <reference field="4" count="1" selected="0">
            <x v="4"/>
          </reference>
          <reference field="6" count="1" selected="0">
            <x v="371"/>
          </reference>
          <reference field="9" count="1" selected="0">
            <x v="0"/>
          </reference>
          <reference field="18" count="1">
            <x v="98"/>
          </reference>
        </references>
      </pivotArea>
    </format>
    <format dxfId="4285">
      <pivotArea dataOnly="0" labelOnly="1" outline="0" fieldPosition="0">
        <references count="5">
          <reference field="2" count="1" selected="0">
            <x v="43"/>
          </reference>
          <reference field="4" count="1" selected="0">
            <x v="5"/>
          </reference>
          <reference field="6" count="1" selected="0">
            <x v="225"/>
          </reference>
          <reference field="9" count="1" selected="0">
            <x v="0"/>
          </reference>
          <reference field="18" count="1">
            <x v="61"/>
          </reference>
        </references>
      </pivotArea>
    </format>
    <format dxfId="4286">
      <pivotArea dataOnly="0" labelOnly="1" outline="0" fieldPosition="0">
        <references count="5">
          <reference field="2" count="1" selected="0">
            <x v="83"/>
          </reference>
          <reference field="4" count="1" selected="0">
            <x v="5"/>
          </reference>
          <reference field="6" count="1" selected="0">
            <x v="295"/>
          </reference>
          <reference field="9" count="1" selected="0">
            <x v="0"/>
          </reference>
          <reference field="18" count="1">
            <x v="102"/>
          </reference>
        </references>
      </pivotArea>
    </format>
    <format dxfId="4287">
      <pivotArea dataOnly="0" labelOnly="1" outline="0" fieldPosition="0">
        <references count="5">
          <reference field="2" count="1" selected="0">
            <x v="27"/>
          </reference>
          <reference field="4" count="1" selected="0">
            <x v="6"/>
          </reference>
          <reference field="6" count="1" selected="0">
            <x v="191"/>
          </reference>
          <reference field="9" count="1" selected="0">
            <x v="3"/>
          </reference>
          <reference field="18" count="1">
            <x v="46"/>
          </reference>
        </references>
      </pivotArea>
    </format>
    <format dxfId="4288">
      <pivotArea dataOnly="0" labelOnly="1" outline="0" fieldPosition="0">
        <references count="5">
          <reference field="2" count="1" selected="0">
            <x v="35"/>
          </reference>
          <reference field="4" count="1" selected="0">
            <x v="6"/>
          </reference>
          <reference field="6" count="1" selected="0">
            <x v="191"/>
          </reference>
          <reference field="9" count="1" selected="0">
            <x v="3"/>
          </reference>
          <reference field="18" count="1">
            <x v="174"/>
          </reference>
        </references>
      </pivotArea>
    </format>
    <format dxfId="4289">
      <pivotArea dataOnly="0" labelOnly="1" outline="0" fieldPosition="0">
        <references count="5">
          <reference field="2" count="1" selected="0">
            <x v="78"/>
          </reference>
          <reference field="4" count="1" selected="0">
            <x v="6"/>
          </reference>
          <reference field="6" count="1" selected="0">
            <x v="191"/>
          </reference>
          <reference field="9" count="1" selected="0">
            <x v="3"/>
          </reference>
          <reference field="18" count="1">
            <x v="51"/>
          </reference>
        </references>
      </pivotArea>
    </format>
    <format dxfId="4290">
      <pivotArea dataOnly="0" labelOnly="1" outline="0" fieldPosition="0">
        <references count="5">
          <reference field="2" count="1" selected="0">
            <x v="85"/>
          </reference>
          <reference field="4" count="1" selected="0">
            <x v="7"/>
          </reference>
          <reference field="6" count="1" selected="0">
            <x v="343"/>
          </reference>
          <reference field="9" count="1" selected="0">
            <x v="0"/>
          </reference>
          <reference field="18" count="1">
            <x v="31"/>
          </reference>
        </references>
      </pivotArea>
    </format>
    <format dxfId="4291">
      <pivotArea dataOnly="0" labelOnly="1" outline="0" fieldPosition="0">
        <references count="5">
          <reference field="2" count="1" selected="0">
            <x v="89"/>
          </reference>
          <reference field="4" count="1" selected="0">
            <x v="8"/>
          </reference>
          <reference field="6" count="1" selected="0">
            <x v="73"/>
          </reference>
          <reference field="9" count="1" selected="0">
            <x v="0"/>
          </reference>
          <reference field="18" count="1">
            <x v="216"/>
          </reference>
        </references>
      </pivotArea>
    </format>
    <format dxfId="4292">
      <pivotArea dataOnly="0" labelOnly="1" outline="0" fieldPosition="0">
        <references count="5">
          <reference field="2" count="1" selected="0">
            <x v="18"/>
          </reference>
          <reference field="4" count="1" selected="0">
            <x v="8"/>
          </reference>
          <reference field="6" count="1" selected="0">
            <x v="203"/>
          </reference>
          <reference field="9" count="1" selected="0">
            <x v="0"/>
          </reference>
          <reference field="18" count="1">
            <x v="26"/>
          </reference>
        </references>
      </pivotArea>
    </format>
    <format dxfId="4293">
      <pivotArea dataOnly="0" labelOnly="1" outline="0" fieldPosition="0">
        <references count="5">
          <reference field="2" count="1" selected="0">
            <x v="32"/>
          </reference>
          <reference field="4" count="1" selected="0">
            <x v="8"/>
          </reference>
          <reference field="6" count="1" selected="0">
            <x v="220"/>
          </reference>
          <reference field="9" count="1" selected="0">
            <x v="0"/>
          </reference>
          <reference field="18" count="1">
            <x v="218"/>
          </reference>
        </references>
      </pivotArea>
    </format>
    <format dxfId="4294">
      <pivotArea dataOnly="0" labelOnly="1" outline="0" fieldPosition="0">
        <references count="5">
          <reference field="2" count="1" selected="0">
            <x v="66"/>
          </reference>
          <reference field="4" count="1" selected="0">
            <x v="8"/>
          </reference>
          <reference field="6" count="1" selected="0">
            <x v="287"/>
          </reference>
          <reference field="9" count="1" selected="0">
            <x v="1"/>
          </reference>
          <reference field="18" count="1">
            <x v="204"/>
          </reference>
        </references>
      </pivotArea>
    </format>
    <format dxfId="4295">
      <pivotArea dataOnly="0" labelOnly="1" outline="0" fieldPosition="0">
        <references count="5">
          <reference field="2" count="1" selected="0">
            <x v="89"/>
          </reference>
          <reference field="4" count="1" selected="0">
            <x v="8"/>
          </reference>
          <reference field="6" count="1" selected="0">
            <x v="287"/>
          </reference>
          <reference field="9" count="1" selected="0">
            <x v="1"/>
          </reference>
          <reference field="18" count="1">
            <x v="224"/>
          </reference>
        </references>
      </pivotArea>
    </format>
    <format dxfId="4296">
      <pivotArea dataOnly="0" labelOnly="1" outline="0" fieldPosition="0">
        <references count="5">
          <reference field="2" count="1" selected="0">
            <x v="66"/>
          </reference>
          <reference field="4" count="1" selected="0">
            <x v="8"/>
          </reference>
          <reference field="6" count="1" selected="0">
            <x v="304"/>
          </reference>
          <reference field="9" count="1" selected="0">
            <x v="0"/>
          </reference>
          <reference field="18" count="1">
            <x v="204"/>
          </reference>
        </references>
      </pivotArea>
    </format>
    <format dxfId="4297">
      <pivotArea dataOnly="0" labelOnly="1" outline="0" fieldPosition="0">
        <references count="5">
          <reference field="2" count="1" selected="0">
            <x v="89"/>
          </reference>
          <reference field="4" count="1" selected="0">
            <x v="8"/>
          </reference>
          <reference field="6" count="1" selected="0">
            <x v="307"/>
          </reference>
          <reference field="9" count="1" selected="0">
            <x v="1"/>
          </reference>
          <reference field="18" count="1">
            <x v="224"/>
          </reference>
        </references>
      </pivotArea>
    </format>
    <format dxfId="4298">
      <pivotArea dataOnly="0" labelOnly="1" outline="0" fieldPosition="0">
        <references count="5">
          <reference field="2" count="1" selected="0">
            <x v="89"/>
          </reference>
          <reference field="4" count="1" selected="0">
            <x v="8"/>
          </reference>
          <reference field="6" count="1" selected="0">
            <x v="412"/>
          </reference>
          <reference field="9" count="1" selected="0">
            <x v="0"/>
          </reference>
          <reference field="18" count="1">
            <x v="121"/>
          </reference>
        </references>
      </pivotArea>
    </format>
    <format dxfId="4299">
      <pivotArea dataOnly="0" labelOnly="1" outline="0" fieldPosition="0">
        <references count="5">
          <reference field="2" count="1" selected="0">
            <x v="32"/>
          </reference>
          <reference field="4" count="1" selected="0">
            <x v="8"/>
          </reference>
          <reference field="6" count="1" selected="0">
            <x v="493"/>
          </reference>
          <reference field="9" count="1" selected="0">
            <x v="0"/>
          </reference>
          <reference field="18" count="1">
            <x v="218"/>
          </reference>
        </references>
      </pivotArea>
    </format>
    <format dxfId="4300">
      <pivotArea dataOnly="0" labelOnly="1" outline="0" fieldPosition="0">
        <references count="5">
          <reference field="2" count="1" selected="0">
            <x v="59"/>
          </reference>
          <reference field="4" count="1" selected="0">
            <x v="8"/>
          </reference>
          <reference field="6" count="1" selected="0">
            <x v="500"/>
          </reference>
          <reference field="9" count="1" selected="0">
            <x v="1"/>
          </reference>
          <reference field="18" count="1">
            <x v="30"/>
          </reference>
        </references>
      </pivotArea>
    </format>
    <format dxfId="4301">
      <pivotArea dataOnly="0" labelOnly="1" outline="0" fieldPosition="0">
        <references count="5">
          <reference field="2" count="1" selected="0">
            <x v="89"/>
          </reference>
          <reference field="4" count="1" selected="0">
            <x v="8"/>
          </reference>
          <reference field="6" count="1" selected="0">
            <x v="500"/>
          </reference>
          <reference field="9" count="1" selected="0">
            <x v="1"/>
          </reference>
          <reference field="18" count="1">
            <x v="216"/>
          </reference>
        </references>
      </pivotArea>
    </format>
    <format dxfId="4302">
      <pivotArea dataOnly="0" labelOnly="1" outline="0" fieldPosition="0">
        <references count="5">
          <reference field="2" count="1" selected="0">
            <x v="59"/>
          </reference>
          <reference field="4" count="1" selected="0">
            <x v="8"/>
          </reference>
          <reference field="6" count="1" selected="0">
            <x v="503"/>
          </reference>
          <reference field="9" count="1" selected="0">
            <x v="1"/>
          </reference>
          <reference field="18" count="1">
            <x v="30"/>
          </reference>
        </references>
      </pivotArea>
    </format>
    <format dxfId="4303">
      <pivotArea dataOnly="0" labelOnly="1" outline="0" fieldPosition="0">
        <references count="5">
          <reference field="2" count="1" selected="0">
            <x v="89"/>
          </reference>
          <reference field="4" count="1" selected="0">
            <x v="8"/>
          </reference>
          <reference field="6" count="1" selected="0">
            <x v="503"/>
          </reference>
          <reference field="9" count="1" selected="0">
            <x v="1"/>
          </reference>
          <reference field="18" count="1">
            <x v="216"/>
          </reference>
        </references>
      </pivotArea>
    </format>
    <format dxfId="4304">
      <pivotArea dataOnly="0" labelOnly="1" outline="0" fieldPosition="0">
        <references count="5">
          <reference field="2" count="1" selected="0">
            <x v="12"/>
          </reference>
          <reference field="4" count="1" selected="0">
            <x v="8"/>
          </reference>
          <reference field="6" count="1" selected="0">
            <x v="515"/>
          </reference>
          <reference field="9" count="1" selected="0">
            <x v="1"/>
          </reference>
          <reference field="18" count="1">
            <x v="183"/>
          </reference>
        </references>
      </pivotArea>
    </format>
    <format dxfId="4305">
      <pivotArea dataOnly="0" labelOnly="1" outline="0" fieldPosition="0">
        <references count="5">
          <reference field="2" count="1" selected="0">
            <x v="66"/>
          </reference>
          <reference field="4" count="1" selected="0">
            <x v="8"/>
          </reference>
          <reference field="6" count="1" selected="0">
            <x v="515"/>
          </reference>
          <reference field="9" count="1" selected="0">
            <x v="1"/>
          </reference>
          <reference field="18" count="1">
            <x v="204"/>
          </reference>
        </references>
      </pivotArea>
    </format>
    <format dxfId="4306">
      <pivotArea dataOnly="0" labelOnly="1" outline="0" fieldPosition="0">
        <references count="5">
          <reference field="2" count="1" selected="0">
            <x v="0"/>
          </reference>
          <reference field="4" count="1" selected="0">
            <x v="8"/>
          </reference>
          <reference field="6" count="1" selected="0">
            <x v="532"/>
          </reference>
          <reference field="9" count="1" selected="0">
            <x v="1"/>
          </reference>
          <reference field="18" count="1">
            <x v="117"/>
          </reference>
        </references>
      </pivotArea>
    </format>
    <format dxfId="4307">
      <pivotArea dataOnly="0" labelOnly="1" outline="0" fieldPosition="0">
        <references count="5">
          <reference field="2" count="1" selected="0">
            <x v="89"/>
          </reference>
          <reference field="4" count="1" selected="0">
            <x v="8"/>
          </reference>
          <reference field="6" count="1" selected="0">
            <x v="532"/>
          </reference>
          <reference field="9" count="1" selected="0">
            <x v="1"/>
          </reference>
          <reference field="18" count="1">
            <x v="121"/>
          </reference>
        </references>
      </pivotArea>
    </format>
    <format dxfId="4308">
      <pivotArea dataOnly="0" labelOnly="1" outline="0" fieldPosition="0">
        <references count="5">
          <reference field="2" count="1" selected="0">
            <x v="66"/>
          </reference>
          <reference field="4" count="1" selected="0">
            <x v="8"/>
          </reference>
          <reference field="6" count="1" selected="0">
            <x v="542"/>
          </reference>
          <reference field="9" count="1" selected="0">
            <x v="1"/>
          </reference>
          <reference field="18" count="1">
            <x v="204"/>
          </reference>
        </references>
      </pivotArea>
    </format>
    <format dxfId="4309">
      <pivotArea dataOnly="0" labelOnly="1" outline="0" fieldPosition="0">
        <references count="5">
          <reference field="2" count="1" selected="0">
            <x v="89"/>
          </reference>
          <reference field="4" count="1" selected="0">
            <x v="8"/>
          </reference>
          <reference field="6" count="1" selected="0">
            <x v="542"/>
          </reference>
          <reference field="9" count="1" selected="0">
            <x v="1"/>
          </reference>
          <reference field="18" count="1">
            <x v="224"/>
          </reference>
        </references>
      </pivotArea>
    </format>
    <format dxfId="4310">
      <pivotArea dataOnly="0" labelOnly="1" outline="0" fieldPosition="0">
        <references count="5">
          <reference field="2" count="1" selected="0">
            <x v="32"/>
          </reference>
          <reference field="4" count="1" selected="0">
            <x v="8"/>
          </reference>
          <reference field="6" count="1" selected="0">
            <x v="616"/>
          </reference>
          <reference field="9" count="1" selected="0">
            <x v="0"/>
          </reference>
          <reference field="18" count="1">
            <x v="218"/>
          </reference>
        </references>
      </pivotArea>
    </format>
    <format dxfId="4311">
      <pivotArea dataOnly="0" labelOnly="1" outline="0" fieldPosition="0">
        <references count="5">
          <reference field="2" count="1" selected="0">
            <x v="89"/>
          </reference>
          <reference field="4" count="1" selected="0">
            <x v="8"/>
          </reference>
          <reference field="6" count="1" selected="0">
            <x v="617"/>
          </reference>
          <reference field="9" count="1" selected="0">
            <x v="0"/>
          </reference>
          <reference field="18" count="1">
            <x v="121"/>
          </reference>
        </references>
      </pivotArea>
    </format>
    <format dxfId="4312">
      <pivotArea dataOnly="0" labelOnly="1" outline="0" fieldPosition="0">
        <references count="5">
          <reference field="2" count="1" selected="0">
            <x v="59"/>
          </reference>
          <reference field="4" count="1" selected="0">
            <x v="8"/>
          </reference>
          <reference field="6" count="1" selected="0">
            <x v="626"/>
          </reference>
          <reference field="9" count="1" selected="0">
            <x v="1"/>
          </reference>
          <reference field="18" count="1">
            <x v="30"/>
          </reference>
        </references>
      </pivotArea>
    </format>
    <format dxfId="4313">
      <pivotArea dataOnly="0" labelOnly="1" outline="0" fieldPosition="0">
        <references count="5">
          <reference field="2" count="1" selected="0">
            <x v="89"/>
          </reference>
          <reference field="4" count="1" selected="0">
            <x v="8"/>
          </reference>
          <reference field="6" count="1" selected="0">
            <x v="626"/>
          </reference>
          <reference field="9" count="1" selected="0">
            <x v="1"/>
          </reference>
          <reference field="18" count="1">
            <x v="216"/>
          </reference>
        </references>
      </pivotArea>
    </format>
    <format dxfId="4314">
      <pivotArea dataOnly="0" labelOnly="1" outline="0" fieldPosition="0">
        <references count="5">
          <reference field="2" count="1" selected="0">
            <x v="66"/>
          </reference>
          <reference field="4" count="1" selected="0">
            <x v="8"/>
          </reference>
          <reference field="6" count="1" selected="0">
            <x v="666"/>
          </reference>
          <reference field="9" count="1" selected="0">
            <x v="0"/>
          </reference>
          <reference field="18" count="1">
            <x v="204"/>
          </reference>
        </references>
      </pivotArea>
    </format>
    <format dxfId="4315">
      <pivotArea dataOnly="0" labelOnly="1" outline="0" fieldPosition="0">
        <references count="5">
          <reference field="2" count="1" selected="0">
            <x v="98"/>
          </reference>
          <reference field="4" count="1" selected="0">
            <x v="9"/>
          </reference>
          <reference field="6" count="1" selected="0">
            <x v="32"/>
          </reference>
          <reference field="9" count="1" selected="0">
            <x v="0"/>
          </reference>
          <reference field="18" count="1">
            <x v="9"/>
          </reference>
        </references>
      </pivotArea>
    </format>
    <format dxfId="4316">
      <pivotArea dataOnly="0" labelOnly="1" outline="0" fieldPosition="0">
        <references count="5">
          <reference field="2" count="1" selected="0">
            <x v="36"/>
          </reference>
          <reference field="4" count="1" selected="0">
            <x v="9"/>
          </reference>
          <reference field="6" count="1" selected="0">
            <x v="40"/>
          </reference>
          <reference field="9" count="1" selected="0">
            <x v="0"/>
          </reference>
          <reference field="18" count="1">
            <x v="60"/>
          </reference>
        </references>
      </pivotArea>
    </format>
    <format dxfId="4317">
      <pivotArea dataOnly="0" labelOnly="1" outline="0" fieldPosition="0">
        <references count="5">
          <reference field="2" count="1" selected="0">
            <x v="98"/>
          </reference>
          <reference field="4" count="1" selected="0">
            <x v="9"/>
          </reference>
          <reference field="6" count="1" selected="0">
            <x v="55"/>
          </reference>
          <reference field="9" count="1" selected="0">
            <x v="0"/>
          </reference>
          <reference field="18" count="1">
            <x v="9"/>
          </reference>
        </references>
      </pivotArea>
    </format>
    <format dxfId="4318">
      <pivotArea dataOnly="0" labelOnly="1" outline="0" fieldPosition="0">
        <references count="5">
          <reference field="2" count="1" selected="0">
            <x v="36"/>
          </reference>
          <reference field="4" count="1" selected="0">
            <x v="9"/>
          </reference>
          <reference field="6" count="1" selected="0">
            <x v="109"/>
          </reference>
          <reference field="9" count="1" selected="0">
            <x v="0"/>
          </reference>
          <reference field="18" count="1">
            <x v="60"/>
          </reference>
        </references>
      </pivotArea>
    </format>
    <format dxfId="4319">
      <pivotArea dataOnly="0" labelOnly="1" outline="0" fieldPosition="0">
        <references count="5">
          <reference field="2" count="1" selected="0">
            <x v="10"/>
          </reference>
          <reference field="4" count="1" selected="0">
            <x v="9"/>
          </reference>
          <reference field="6" count="1" selected="0">
            <x v="137"/>
          </reference>
          <reference field="9" count="1" selected="0">
            <x v="1"/>
          </reference>
          <reference field="18" count="1">
            <x v="212"/>
          </reference>
        </references>
      </pivotArea>
    </format>
    <format dxfId="4320">
      <pivotArea dataOnly="0" labelOnly="1" outline="0" fieldPosition="0">
        <references count="5">
          <reference field="2" count="1" selected="0">
            <x v="36"/>
          </reference>
          <reference field="4" count="1" selected="0">
            <x v="9"/>
          </reference>
          <reference field="6" count="1" selected="0">
            <x v="137"/>
          </reference>
          <reference field="9" count="1" selected="0">
            <x v="1"/>
          </reference>
          <reference field="18" count="1">
            <x v="105"/>
          </reference>
        </references>
      </pivotArea>
    </format>
    <format dxfId="4321">
      <pivotArea dataOnly="0" labelOnly="1" outline="0" fieldPosition="0">
        <references count="5">
          <reference field="2" count="1" selected="0">
            <x v="10"/>
          </reference>
          <reference field="4" count="1" selected="0">
            <x v="9"/>
          </reference>
          <reference field="6" count="1" selected="0">
            <x v="141"/>
          </reference>
          <reference field="9" count="1" selected="0">
            <x v="1"/>
          </reference>
          <reference field="18" count="1">
            <x v="212"/>
          </reference>
        </references>
      </pivotArea>
    </format>
    <format dxfId="4322">
      <pivotArea dataOnly="0" labelOnly="1" outline="0" fieldPosition="0">
        <references count="5">
          <reference field="2" count="1" selected="0">
            <x v="36"/>
          </reference>
          <reference field="4" count="1" selected="0">
            <x v="9"/>
          </reference>
          <reference field="6" count="1" selected="0">
            <x v="141"/>
          </reference>
          <reference field="9" count="1" selected="0">
            <x v="1"/>
          </reference>
          <reference field="18" count="1">
            <x v="105"/>
          </reference>
        </references>
      </pivotArea>
    </format>
    <format dxfId="4323">
      <pivotArea dataOnly="0" labelOnly="1" outline="0" fieldPosition="0">
        <references count="5">
          <reference field="2" count="1" selected="0">
            <x v="36"/>
          </reference>
          <reference field="4" count="1" selected="0">
            <x v="9"/>
          </reference>
          <reference field="6" count="1" selected="0">
            <x v="159"/>
          </reference>
          <reference field="9" count="1" selected="0">
            <x v="0"/>
          </reference>
          <reference field="18" count="1">
            <x v="60"/>
          </reference>
        </references>
      </pivotArea>
    </format>
    <format dxfId="4324">
      <pivotArea dataOnly="0" labelOnly="1" outline="0" fieldPosition="0">
        <references count="5">
          <reference field="2" count="1" selected="0">
            <x v="98"/>
          </reference>
          <reference field="4" count="1" selected="0">
            <x v="9"/>
          </reference>
          <reference field="6" count="1" selected="0">
            <x v="163"/>
          </reference>
          <reference field="9" count="1" selected="0">
            <x v="0"/>
          </reference>
          <reference field="18" count="1">
            <x v="9"/>
          </reference>
        </references>
      </pivotArea>
    </format>
    <format dxfId="4325">
      <pivotArea dataOnly="0" labelOnly="1" outline="0" fieldPosition="0">
        <references count="5">
          <reference field="2" count="1" selected="0">
            <x v="10"/>
          </reference>
          <reference field="4" count="1" selected="0">
            <x v="9"/>
          </reference>
          <reference field="6" count="1" selected="0">
            <x v="182"/>
          </reference>
          <reference field="9" count="1" selected="0">
            <x v="1"/>
          </reference>
          <reference field="18" count="1">
            <x v="212"/>
          </reference>
        </references>
      </pivotArea>
    </format>
    <format dxfId="4326">
      <pivotArea dataOnly="0" labelOnly="1" outline="0" fieldPosition="0">
        <references count="5">
          <reference field="2" count="1" selected="0">
            <x v="36"/>
          </reference>
          <reference field="4" count="1" selected="0">
            <x v="9"/>
          </reference>
          <reference field="6" count="1" selected="0">
            <x v="182"/>
          </reference>
          <reference field="9" count="1" selected="0">
            <x v="1"/>
          </reference>
          <reference field="18" count="1">
            <x v="105"/>
          </reference>
        </references>
      </pivotArea>
    </format>
    <format dxfId="4327">
      <pivotArea dataOnly="0" labelOnly="1" outline="0" fieldPosition="0">
        <references count="5">
          <reference field="2" count="1" selected="0">
            <x v="36"/>
          </reference>
          <reference field="4" count="1" selected="0">
            <x v="9"/>
          </reference>
          <reference field="6" count="1" selected="0">
            <x v="237"/>
          </reference>
          <reference field="9" count="1" selected="0">
            <x v="0"/>
          </reference>
          <reference field="18" count="1">
            <x v="60"/>
          </reference>
        </references>
      </pivotArea>
    </format>
    <format dxfId="4328">
      <pivotArea dataOnly="0" labelOnly="1" outline="0" fieldPosition="0">
        <references count="5">
          <reference field="2" count="1" selected="0">
            <x v="10"/>
          </reference>
          <reference field="4" count="1" selected="0">
            <x v="9"/>
          </reference>
          <reference field="6" count="1" selected="0">
            <x v="249"/>
          </reference>
          <reference field="9" count="1" selected="0">
            <x v="1"/>
          </reference>
          <reference field="18" count="1">
            <x v="212"/>
          </reference>
        </references>
      </pivotArea>
    </format>
    <format dxfId="4329">
      <pivotArea dataOnly="0" labelOnly="1" outline="0" fieldPosition="0">
        <references count="5">
          <reference field="2" count="1" selected="0">
            <x v="36"/>
          </reference>
          <reference field="4" count="1" selected="0">
            <x v="9"/>
          </reference>
          <reference field="6" count="1" selected="0">
            <x v="249"/>
          </reference>
          <reference field="9" count="1" selected="0">
            <x v="1"/>
          </reference>
          <reference field="18" count="1">
            <x v="105"/>
          </reference>
        </references>
      </pivotArea>
    </format>
    <format dxfId="4330">
      <pivotArea dataOnly="0" labelOnly="1" outline="0" fieldPosition="0">
        <references count="5">
          <reference field="2" count="1" selected="0">
            <x v="36"/>
          </reference>
          <reference field="4" count="1" selected="0">
            <x v="9"/>
          </reference>
          <reference field="6" count="1" selected="0">
            <x v="262"/>
          </reference>
          <reference field="9" count="1" selected="0">
            <x v="0"/>
          </reference>
          <reference field="18" count="1">
            <x v="60"/>
          </reference>
        </references>
      </pivotArea>
    </format>
    <format dxfId="4331">
      <pivotArea dataOnly="0" labelOnly="1" outline="0" fieldPosition="0">
        <references count="5">
          <reference field="2" count="1" selected="0">
            <x v="10"/>
          </reference>
          <reference field="4" count="1" selected="0">
            <x v="9"/>
          </reference>
          <reference field="6" count="1" selected="0">
            <x v="279"/>
          </reference>
          <reference field="9" count="1" selected="0">
            <x v="1"/>
          </reference>
          <reference field="18" count="1">
            <x v="212"/>
          </reference>
        </references>
      </pivotArea>
    </format>
    <format dxfId="4332">
      <pivotArea dataOnly="0" labelOnly="1" outline="0" fieldPosition="0">
        <references count="5">
          <reference field="2" count="1" selected="0">
            <x v="36"/>
          </reference>
          <reference field="4" count="1" selected="0">
            <x v="9"/>
          </reference>
          <reference field="6" count="1" selected="0">
            <x v="279"/>
          </reference>
          <reference field="9" count="1" selected="0">
            <x v="1"/>
          </reference>
          <reference field="18" count="1">
            <x v="105"/>
          </reference>
        </references>
      </pivotArea>
    </format>
    <format dxfId="4333">
      <pivotArea dataOnly="0" labelOnly="1" outline="0" fieldPosition="0">
        <references count="5">
          <reference field="2" count="1" selected="0">
            <x v="36"/>
          </reference>
          <reference field="4" count="1" selected="0">
            <x v="9"/>
          </reference>
          <reference field="6" count="1" selected="0">
            <x v="286"/>
          </reference>
          <reference field="9" count="1" selected="0">
            <x v="0"/>
          </reference>
          <reference field="18" count="1">
            <x v="60"/>
          </reference>
        </references>
      </pivotArea>
    </format>
    <format dxfId="4334">
      <pivotArea dataOnly="0" labelOnly="1" outline="0" fieldPosition="0">
        <references count="5">
          <reference field="2" count="1" selected="0">
            <x v="36"/>
          </reference>
          <reference field="4" count="1" selected="0">
            <x v="9"/>
          </reference>
          <reference field="6" count="1" selected="0">
            <x v="303"/>
          </reference>
          <reference field="9" count="1" selected="0">
            <x v="0"/>
          </reference>
          <reference field="18" count="1">
            <x v="105"/>
          </reference>
        </references>
      </pivotArea>
    </format>
    <format dxfId="4335">
      <pivotArea dataOnly="0" labelOnly="1" outline="0" fieldPosition="0">
        <references count="5">
          <reference field="2" count="1" selected="0">
            <x v="98"/>
          </reference>
          <reference field="4" count="1" selected="0">
            <x v="9"/>
          </reference>
          <reference field="6" count="1" selected="0">
            <x v="312"/>
          </reference>
          <reference field="9" count="1" selected="0">
            <x v="0"/>
          </reference>
          <reference field="18" count="1">
            <x v="9"/>
          </reference>
        </references>
      </pivotArea>
    </format>
    <format dxfId="4336">
      <pivotArea dataOnly="0" labelOnly="1" outline="0" fieldPosition="0">
        <references count="5">
          <reference field="2" count="1" selected="0">
            <x v="36"/>
          </reference>
          <reference field="4" count="1" selected="0">
            <x v="9"/>
          </reference>
          <reference field="6" count="1" selected="0">
            <x v="516"/>
          </reference>
          <reference field="9" count="1" selected="0">
            <x v="0"/>
          </reference>
          <reference field="18" count="1">
            <x v="60"/>
          </reference>
        </references>
      </pivotArea>
    </format>
    <format dxfId="4337">
      <pivotArea dataOnly="0" labelOnly="1" outline="0" fieldPosition="0">
        <references count="5">
          <reference field="2" count="1" selected="0">
            <x v="98"/>
          </reference>
          <reference field="4" count="1" selected="0">
            <x v="9"/>
          </reference>
          <reference field="6" count="1" selected="0">
            <x v="517"/>
          </reference>
          <reference field="9" count="1" selected="0">
            <x v="0"/>
          </reference>
          <reference field="18" count="1">
            <x v="9"/>
          </reference>
        </references>
      </pivotArea>
    </format>
    <format dxfId="4338">
      <pivotArea dataOnly="0" labelOnly="1" outline="0" fieldPosition="0">
        <references count="5">
          <reference field="2" count="1" selected="0">
            <x v="36"/>
          </reference>
          <reference field="4" count="1" selected="0">
            <x v="9"/>
          </reference>
          <reference field="6" count="1" selected="0">
            <x v="542"/>
          </reference>
          <reference field="9" count="1" selected="0">
            <x v="0"/>
          </reference>
          <reference field="18" count="1">
            <x v="60"/>
          </reference>
        </references>
      </pivotArea>
    </format>
    <format dxfId="4339">
      <pivotArea dataOnly="0" labelOnly="1" outline="0" fieldPosition="0">
        <references count="5">
          <reference field="2" count="1" selected="0">
            <x v="36"/>
          </reference>
          <reference field="4" count="1" selected="0">
            <x v="9"/>
          </reference>
          <reference field="6" count="1" selected="0">
            <x v="579"/>
          </reference>
          <reference field="9" count="1" selected="0">
            <x v="0"/>
          </reference>
          <reference field="18" count="1">
            <x v="105"/>
          </reference>
        </references>
      </pivotArea>
    </format>
    <format dxfId="4340">
      <pivotArea dataOnly="0" labelOnly="1" outline="0" fieldPosition="0">
        <references count="5">
          <reference field="2" count="1" selected="0">
            <x v="73"/>
          </reference>
          <reference field="4" count="1" selected="0">
            <x v="10"/>
          </reference>
          <reference field="6" count="1" selected="0">
            <x v="297"/>
          </reference>
          <reference field="9" count="1" selected="0">
            <x v="0"/>
          </reference>
          <reference field="18" count="1">
            <x v="223"/>
          </reference>
        </references>
      </pivotArea>
    </format>
    <format dxfId="4341">
      <pivotArea dataOnly="0" labelOnly="1" outline="0" fieldPosition="0">
        <references count="5">
          <reference field="2" count="1" selected="0">
            <x v="17"/>
          </reference>
          <reference field="4" count="1" selected="0">
            <x v="10"/>
          </reference>
          <reference field="6" count="1" selected="0">
            <x v="309"/>
          </reference>
          <reference field="9" count="1" selected="0">
            <x v="1"/>
          </reference>
          <reference field="18" count="1">
            <x v="225"/>
          </reference>
        </references>
      </pivotArea>
    </format>
    <format dxfId="4342">
      <pivotArea dataOnly="0" labelOnly="1" outline="0" fieldPosition="0">
        <references count="5">
          <reference field="2" count="1" selected="0">
            <x v="73"/>
          </reference>
          <reference field="4" count="1" selected="0">
            <x v="10"/>
          </reference>
          <reference field="6" count="1" selected="0">
            <x v="309"/>
          </reference>
          <reference field="9" count="1" selected="0">
            <x v="1"/>
          </reference>
          <reference field="18" count="1">
            <x v="223"/>
          </reference>
        </references>
      </pivotArea>
    </format>
    <format dxfId="4343">
      <pivotArea dataOnly="0" labelOnly="1" outline="0" fieldPosition="0">
        <references count="5">
          <reference field="2" count="1" selected="0">
            <x v="89"/>
          </reference>
          <reference field="4" count="1" selected="0">
            <x v="11"/>
          </reference>
          <reference field="6" count="1" selected="0">
            <x v="0"/>
          </reference>
          <reference field="9" count="1" selected="0">
            <x v="0"/>
          </reference>
          <reference field="18" count="1">
            <x v="8"/>
          </reference>
        </references>
      </pivotArea>
    </format>
    <format dxfId="4344">
      <pivotArea dataOnly="0" labelOnly="1" outline="0" fieldPosition="0">
        <references count="5">
          <reference field="2" count="1" selected="0">
            <x v="71"/>
          </reference>
          <reference field="4" count="1" selected="0">
            <x v="12"/>
          </reference>
          <reference field="6" count="1" selected="0">
            <x v="61"/>
          </reference>
          <reference field="9" count="1" selected="0">
            <x v="0"/>
          </reference>
          <reference field="18" count="1">
            <x v="213"/>
          </reference>
        </references>
      </pivotArea>
    </format>
    <format dxfId="4345">
      <pivotArea dataOnly="0" labelOnly="1" outline="0" fieldPosition="0">
        <references count="5">
          <reference field="2" count="1" selected="0">
            <x v="54"/>
          </reference>
          <reference field="4" count="1" selected="0">
            <x v="12"/>
          </reference>
          <reference field="6" count="1" selected="0">
            <x v="153"/>
          </reference>
          <reference field="9" count="1" selected="0">
            <x v="1"/>
          </reference>
          <reference field="18" count="1">
            <x v="82"/>
          </reference>
        </references>
      </pivotArea>
    </format>
    <format dxfId="4346">
      <pivotArea dataOnly="0" labelOnly="1" outline="0" fieldPosition="0">
        <references count="5">
          <reference field="2" count="1" selected="0">
            <x v="71"/>
          </reference>
          <reference field="4" count="1" selected="0">
            <x v="12"/>
          </reference>
          <reference field="6" count="1" selected="0">
            <x v="153"/>
          </reference>
          <reference field="9" count="1" selected="0">
            <x v="1"/>
          </reference>
          <reference field="18" count="1">
            <x v="213"/>
          </reference>
        </references>
      </pivotArea>
    </format>
    <format dxfId="4347">
      <pivotArea dataOnly="0" labelOnly="1" outline="0" fieldPosition="0">
        <references count="5">
          <reference field="2" count="1" selected="0">
            <x v="96"/>
          </reference>
          <reference field="4" count="1" selected="0">
            <x v="13"/>
          </reference>
          <reference field="6" count="1" selected="0">
            <x v="1"/>
          </reference>
          <reference field="9" count="1" selected="0">
            <x v="0"/>
          </reference>
          <reference field="18" count="1">
            <x v="118"/>
          </reference>
        </references>
      </pivotArea>
    </format>
    <format dxfId="4348">
      <pivotArea dataOnly="0" labelOnly="1" outline="0" fieldPosition="0">
        <references count="5">
          <reference field="2" count="1" selected="0">
            <x v="96"/>
          </reference>
          <reference field="4" count="1" selected="0">
            <x v="13"/>
          </reference>
          <reference field="6" count="1" selected="0">
            <x v="39"/>
          </reference>
          <reference field="9" count="1" selected="0">
            <x v="0"/>
          </reference>
          <reference field="18" count="1">
            <x v="68"/>
          </reference>
        </references>
      </pivotArea>
    </format>
    <format dxfId="4349">
      <pivotArea dataOnly="0" labelOnly="1" outline="0" fieldPosition="0">
        <references count="5">
          <reference field="2" count="1" selected="0">
            <x v="96"/>
          </reference>
          <reference field="4" count="1" selected="0">
            <x v="13"/>
          </reference>
          <reference field="6" count="1" selected="0">
            <x v="58"/>
          </reference>
          <reference field="9" count="1" selected="0">
            <x v="0"/>
          </reference>
          <reference field="18" count="1">
            <x v="118"/>
          </reference>
        </references>
      </pivotArea>
    </format>
    <format dxfId="4350">
      <pivotArea dataOnly="0" labelOnly="1" outline="0" fieldPosition="0">
        <references count="5">
          <reference field="2" count="1" selected="0">
            <x v="25"/>
          </reference>
          <reference field="4" count="1" selected="0">
            <x v="13"/>
          </reference>
          <reference field="6" count="1" selected="0">
            <x v="61"/>
          </reference>
          <reference field="9" count="1" selected="0">
            <x v="1"/>
          </reference>
          <reference field="18" count="1">
            <x v="175"/>
          </reference>
        </references>
      </pivotArea>
    </format>
    <format dxfId="4351">
      <pivotArea dataOnly="0" labelOnly="1" outline="0" fieldPosition="0">
        <references count="5">
          <reference field="2" count="1" selected="0">
            <x v="96"/>
          </reference>
          <reference field="4" count="1" selected="0">
            <x v="13"/>
          </reference>
          <reference field="6" count="1" selected="0">
            <x v="61"/>
          </reference>
          <reference field="9" count="1" selected="0">
            <x v="1"/>
          </reference>
          <reference field="18" count="1">
            <x v="68"/>
          </reference>
        </references>
      </pivotArea>
    </format>
    <format dxfId="4352">
      <pivotArea dataOnly="0" labelOnly="1" outline="0" fieldPosition="0">
        <references count="5">
          <reference field="2" count="1" selected="0">
            <x v="30"/>
          </reference>
          <reference field="4" count="1" selected="0">
            <x v="13"/>
          </reference>
          <reference field="6" count="1" selected="0">
            <x v="176"/>
          </reference>
          <reference field="9" count="1" selected="0">
            <x v="0"/>
          </reference>
          <reference field="18" count="1">
            <x v="162"/>
          </reference>
        </references>
      </pivotArea>
    </format>
    <format dxfId="4353">
      <pivotArea dataOnly="0" labelOnly="1" outline="0" fieldPosition="0">
        <references count="5">
          <reference field="2" count="1" selected="0">
            <x v="96"/>
          </reference>
          <reference field="4" count="1" selected="0">
            <x v="13"/>
          </reference>
          <reference field="6" count="1" selected="0">
            <x v="179"/>
          </reference>
          <reference field="9" count="1" selected="0">
            <x v="0"/>
          </reference>
          <reference field="18" count="1">
            <x v="210"/>
          </reference>
        </references>
      </pivotArea>
    </format>
    <format dxfId="4354">
      <pivotArea dataOnly="0" labelOnly="1" outline="0" fieldPosition="0">
        <references count="5">
          <reference field="2" count="1" selected="0">
            <x v="96"/>
          </reference>
          <reference field="4" count="1" selected="0">
            <x v="13"/>
          </reference>
          <reference field="6" count="1" selected="0">
            <x v="183"/>
          </reference>
          <reference field="9" count="1" selected="0">
            <x v="0"/>
          </reference>
          <reference field="18" count="1">
            <x v="118"/>
          </reference>
        </references>
      </pivotArea>
    </format>
    <format dxfId="4355">
      <pivotArea dataOnly="0" labelOnly="1" outline="0" fieldPosition="0">
        <references count="5">
          <reference field="2" count="1" selected="0">
            <x v="30"/>
          </reference>
          <reference field="4" count="1" selected="0">
            <x v="13"/>
          </reference>
          <reference field="6" count="1" selected="0">
            <x v="197"/>
          </reference>
          <reference field="9" count="1" selected="0">
            <x v="0"/>
          </reference>
          <reference field="18" count="1">
            <x v="162"/>
          </reference>
        </references>
      </pivotArea>
    </format>
    <format dxfId="4356">
      <pivotArea dataOnly="0" labelOnly="1" outline="0" fieldPosition="0">
        <references count="5">
          <reference field="2" count="1" selected="0">
            <x v="96"/>
          </reference>
          <reference field="4" count="1" selected="0">
            <x v="13"/>
          </reference>
          <reference field="6" count="1" selected="0">
            <x v="242"/>
          </reference>
          <reference field="9" count="1" selected="0">
            <x v="0"/>
          </reference>
          <reference field="18" count="1">
            <x v="210"/>
          </reference>
        </references>
      </pivotArea>
    </format>
    <format dxfId="4357">
      <pivotArea dataOnly="0" labelOnly="1" outline="0" fieldPosition="0">
        <references count="5">
          <reference field="2" count="1" selected="0">
            <x v="30"/>
          </reference>
          <reference field="4" count="1" selected="0">
            <x v="13"/>
          </reference>
          <reference field="6" count="1" selected="0">
            <x v="257"/>
          </reference>
          <reference field="9" count="1" selected="0">
            <x v="0"/>
          </reference>
          <reference field="18" count="1">
            <x v="162"/>
          </reference>
        </references>
      </pivotArea>
    </format>
    <format dxfId="4358">
      <pivotArea dataOnly="0" labelOnly="1" outline="0" fieldPosition="0">
        <references count="5">
          <reference field="2" count="1" selected="0">
            <x v="25"/>
          </reference>
          <reference field="4" count="1" selected="0">
            <x v="13"/>
          </reference>
          <reference field="6" count="1" selected="0">
            <x v="280"/>
          </reference>
          <reference field="9" count="1" selected="0">
            <x v="1"/>
          </reference>
          <reference field="18" count="1">
            <x v="175"/>
          </reference>
        </references>
      </pivotArea>
    </format>
    <format dxfId="4359">
      <pivotArea dataOnly="0" labelOnly="1" outline="0" fieldPosition="0">
        <references count="5">
          <reference field="2" count="1" selected="0">
            <x v="96"/>
          </reference>
          <reference field="4" count="1" selected="0">
            <x v="13"/>
          </reference>
          <reference field="6" count="1" selected="0">
            <x v="280"/>
          </reference>
          <reference field="9" count="1" selected="0">
            <x v="1"/>
          </reference>
          <reference field="18" count="1">
            <x v="68"/>
          </reference>
        </references>
      </pivotArea>
    </format>
    <format dxfId="4360">
      <pivotArea dataOnly="0" labelOnly="1" outline="0" fieldPosition="0">
        <references count="5">
          <reference field="2" count="1" selected="0">
            <x v="25"/>
          </reference>
          <reference field="4" count="1" selected="0">
            <x v="13"/>
          </reference>
          <reference field="6" count="1" selected="0">
            <x v="284"/>
          </reference>
          <reference field="9" count="1" selected="0">
            <x v="1"/>
          </reference>
          <reference field="18" count="1">
            <x v="175"/>
          </reference>
        </references>
      </pivotArea>
    </format>
    <format dxfId="4361">
      <pivotArea dataOnly="0" labelOnly="1" outline="0" fieldPosition="0">
        <references count="5">
          <reference field="2" count="1" selected="0">
            <x v="96"/>
          </reference>
          <reference field="4" count="1" selected="0">
            <x v="13"/>
          </reference>
          <reference field="6" count="1" selected="0">
            <x v="284"/>
          </reference>
          <reference field="9" count="1" selected="0">
            <x v="1"/>
          </reference>
          <reference field="18" count="1">
            <x v="68"/>
          </reference>
        </references>
      </pivotArea>
    </format>
    <format dxfId="4362">
      <pivotArea dataOnly="0" labelOnly="1" outline="0" fieldPosition="0">
        <references count="5">
          <reference field="2" count="1" selected="0">
            <x v="25"/>
          </reference>
          <reference field="4" count="1" selected="0">
            <x v="13"/>
          </reference>
          <reference field="6" count="1" selected="0">
            <x v="300"/>
          </reference>
          <reference field="9" count="1" selected="0">
            <x v="1"/>
          </reference>
          <reference field="18" count="1">
            <x v="175"/>
          </reference>
        </references>
      </pivotArea>
    </format>
    <format dxfId="4363">
      <pivotArea dataOnly="0" labelOnly="1" outline="0" fieldPosition="0">
        <references count="5">
          <reference field="2" count="1" selected="0">
            <x v="96"/>
          </reference>
          <reference field="4" count="1" selected="0">
            <x v="13"/>
          </reference>
          <reference field="6" count="1" selected="0">
            <x v="300"/>
          </reference>
          <reference field="9" count="1" selected="0">
            <x v="1"/>
          </reference>
          <reference field="18" count="1">
            <x v="68"/>
          </reference>
        </references>
      </pivotArea>
    </format>
    <format dxfId="4364">
      <pivotArea dataOnly="0" labelOnly="1" outline="0" fieldPosition="0">
        <references count="5">
          <reference field="2" count="1" selected="0">
            <x v="96"/>
          </reference>
          <reference field="4" count="1" selected="0">
            <x v="13"/>
          </reference>
          <reference field="6" count="1" selected="0">
            <x v="326"/>
          </reference>
          <reference field="9" count="1" selected="0">
            <x v="0"/>
          </reference>
          <reference field="18" count="1">
            <x v="136"/>
          </reference>
        </references>
      </pivotArea>
    </format>
    <format dxfId="4365">
      <pivotArea dataOnly="0" labelOnly="1" outline="0" fieldPosition="0">
        <references count="5">
          <reference field="2" count="1" selected="0">
            <x v="96"/>
          </reference>
          <reference field="4" count="1" selected="0">
            <x v="13"/>
          </reference>
          <reference field="6" count="1" selected="0">
            <x v="327"/>
          </reference>
          <reference field="9" count="1" selected="0">
            <x v="0"/>
          </reference>
          <reference field="18" count="1">
            <x v="118"/>
          </reference>
        </references>
      </pivotArea>
    </format>
    <format dxfId="4366">
      <pivotArea dataOnly="0" labelOnly="1" outline="0" fieldPosition="0">
        <references count="5">
          <reference field="2" count="1" selected="0">
            <x v="25"/>
          </reference>
          <reference field="4" count="1" selected="0">
            <x v="13"/>
          </reference>
          <reference field="6" count="1" selected="0">
            <x v="332"/>
          </reference>
          <reference field="9" count="1" selected="0">
            <x v="1"/>
          </reference>
          <reference field="18" count="1">
            <x v="175"/>
          </reference>
        </references>
      </pivotArea>
    </format>
    <format dxfId="4367">
      <pivotArea dataOnly="0" labelOnly="1" outline="0" fieldPosition="0">
        <references count="5">
          <reference field="2" count="1" selected="0">
            <x v="96"/>
          </reference>
          <reference field="4" count="1" selected="0">
            <x v="13"/>
          </reference>
          <reference field="6" count="1" selected="0">
            <x v="332"/>
          </reference>
          <reference field="9" count="1" selected="0">
            <x v="1"/>
          </reference>
          <reference field="18" count="1">
            <x v="68"/>
          </reference>
        </references>
      </pivotArea>
    </format>
    <format dxfId="4368">
      <pivotArea dataOnly="0" labelOnly="1" outline="0" fieldPosition="0">
        <references count="5">
          <reference field="2" count="1" selected="0">
            <x v="30"/>
          </reference>
          <reference field="4" count="1" selected="0">
            <x v="13"/>
          </reference>
          <reference field="6" count="1" selected="0">
            <x v="356"/>
          </reference>
          <reference field="9" count="1" selected="0">
            <x v="0"/>
          </reference>
          <reference field="18" count="1">
            <x v="162"/>
          </reference>
        </references>
      </pivotArea>
    </format>
    <format dxfId="4369">
      <pivotArea dataOnly="0" labelOnly="1" outline="0" fieldPosition="0">
        <references count="5">
          <reference field="2" count="1" selected="0">
            <x v="96"/>
          </reference>
          <reference field="4" count="1" selected="0">
            <x v="13"/>
          </reference>
          <reference field="6" count="1" selected="0">
            <x v="363"/>
          </reference>
          <reference field="9" count="1" selected="0">
            <x v="0"/>
          </reference>
          <reference field="18" count="1">
            <x v="136"/>
          </reference>
        </references>
      </pivotArea>
    </format>
    <format dxfId="4370">
      <pivotArea dataOnly="0" labelOnly="1" outline="0" fieldPosition="0">
        <references count="5">
          <reference field="2" count="1" selected="0">
            <x v="25"/>
          </reference>
          <reference field="4" count="1" selected="0">
            <x v="13"/>
          </reference>
          <reference field="6" count="1" selected="0">
            <x v="407"/>
          </reference>
          <reference field="9" count="1" selected="0">
            <x v="1"/>
          </reference>
          <reference field="18" count="1">
            <x v="175"/>
          </reference>
        </references>
      </pivotArea>
    </format>
    <format dxfId="4371">
      <pivotArea dataOnly="0" labelOnly="1" outline="0" fieldPosition="0">
        <references count="5">
          <reference field="2" count="1" selected="0">
            <x v="96"/>
          </reference>
          <reference field="4" count="1" selected="0">
            <x v="13"/>
          </reference>
          <reference field="6" count="1" selected="0">
            <x v="407"/>
          </reference>
          <reference field="9" count="1" selected="0">
            <x v="1"/>
          </reference>
          <reference field="18" count="1">
            <x v="68"/>
          </reference>
        </references>
      </pivotArea>
    </format>
    <format dxfId="4372">
      <pivotArea dataOnly="0" labelOnly="1" outline="0" fieldPosition="0">
        <references count="5">
          <reference field="2" count="1" selected="0">
            <x v="25"/>
          </reference>
          <reference field="4" count="1" selected="0">
            <x v="13"/>
          </reference>
          <reference field="6" count="1" selected="0">
            <x v="418"/>
          </reference>
          <reference field="9" count="1" selected="0">
            <x v="1"/>
          </reference>
          <reference field="18" count="1">
            <x v="175"/>
          </reference>
        </references>
      </pivotArea>
    </format>
    <format dxfId="4373">
      <pivotArea dataOnly="0" labelOnly="1" outline="0" fieldPosition="0">
        <references count="5">
          <reference field="2" count="1" selected="0">
            <x v="96"/>
          </reference>
          <reference field="4" count="1" selected="0">
            <x v="13"/>
          </reference>
          <reference field="6" count="1" selected="0">
            <x v="418"/>
          </reference>
          <reference field="9" count="1" selected="0">
            <x v="1"/>
          </reference>
          <reference field="18" count="1">
            <x v="68"/>
          </reference>
        </references>
      </pivotArea>
    </format>
    <format dxfId="4374">
      <pivotArea dataOnly="0" labelOnly="1" outline="0" fieldPosition="0">
        <references count="5">
          <reference field="2" count="1" selected="0">
            <x v="25"/>
          </reference>
          <reference field="4" count="1" selected="0">
            <x v="13"/>
          </reference>
          <reference field="6" count="1" selected="0">
            <x v="457"/>
          </reference>
          <reference field="9" count="1" selected="0">
            <x v="1"/>
          </reference>
          <reference field="18" count="1">
            <x v="175"/>
          </reference>
        </references>
      </pivotArea>
    </format>
    <format dxfId="4375">
      <pivotArea dataOnly="0" labelOnly="1" outline="0" fieldPosition="0">
        <references count="5">
          <reference field="2" count="1" selected="0">
            <x v="96"/>
          </reference>
          <reference field="4" count="1" selected="0">
            <x v="13"/>
          </reference>
          <reference field="6" count="1" selected="0">
            <x v="457"/>
          </reference>
          <reference field="9" count="1" selected="0">
            <x v="1"/>
          </reference>
          <reference field="18" count="1">
            <x v="68"/>
          </reference>
        </references>
      </pivotArea>
    </format>
    <format dxfId="4376">
      <pivotArea dataOnly="0" labelOnly="1" outline="0" fieldPosition="0">
        <references count="5">
          <reference field="2" count="1" selected="0">
            <x v="30"/>
          </reference>
          <reference field="4" count="1" selected="0">
            <x v="13"/>
          </reference>
          <reference field="6" count="1" selected="0">
            <x v="524"/>
          </reference>
          <reference field="9" count="1" selected="0">
            <x v="0"/>
          </reference>
          <reference field="18" count="1">
            <x v="162"/>
          </reference>
        </references>
      </pivotArea>
    </format>
    <format dxfId="4377">
      <pivotArea dataOnly="0" labelOnly="1" outline="0" fieldPosition="0">
        <references count="5">
          <reference field="2" count="1" selected="0">
            <x v="96"/>
          </reference>
          <reference field="4" count="1" selected="0">
            <x v="13"/>
          </reference>
          <reference field="6" count="1" selected="0">
            <x v="562"/>
          </reference>
          <reference field="9" count="1" selected="0">
            <x v="0"/>
          </reference>
          <reference field="18" count="1">
            <x v="118"/>
          </reference>
        </references>
      </pivotArea>
    </format>
    <format dxfId="4378">
      <pivotArea dataOnly="0" labelOnly="1" outline="0" fieldPosition="0">
        <references count="5">
          <reference field="2" count="1" selected="0">
            <x v="25"/>
          </reference>
          <reference field="4" count="1" selected="0">
            <x v="13"/>
          </reference>
          <reference field="6" count="1" selected="0">
            <x v="630"/>
          </reference>
          <reference field="9" count="1" selected="0">
            <x v="1"/>
          </reference>
          <reference field="18" count="1">
            <x v="175"/>
          </reference>
        </references>
      </pivotArea>
    </format>
    <format dxfId="4379">
      <pivotArea dataOnly="0" labelOnly="1" outline="0" fieldPosition="0">
        <references count="5">
          <reference field="2" count="1" selected="0">
            <x v="96"/>
          </reference>
          <reference field="4" count="1" selected="0">
            <x v="13"/>
          </reference>
          <reference field="6" count="1" selected="0">
            <x v="630"/>
          </reference>
          <reference field="9" count="1" selected="0">
            <x v="1"/>
          </reference>
          <reference field="18" count="1">
            <x v="68"/>
          </reference>
        </references>
      </pivotArea>
    </format>
    <format dxfId="4380">
      <pivotArea dataOnly="0" labelOnly="1" outline="0" fieldPosition="0">
        <references count="5">
          <reference field="2" count="1" selected="0">
            <x v="30"/>
          </reference>
          <reference field="4" count="1" selected="0">
            <x v="13"/>
          </reference>
          <reference field="6" count="1" selected="0">
            <x v="640"/>
          </reference>
          <reference field="9" count="1" selected="0">
            <x v="0"/>
          </reference>
          <reference field="18" count="1">
            <x v="162"/>
          </reference>
        </references>
      </pivotArea>
    </format>
    <format dxfId="4381">
      <pivotArea dataOnly="0" labelOnly="1" outline="0" fieldPosition="0">
        <references count="5">
          <reference field="2" count="1" selected="0">
            <x v="96"/>
          </reference>
          <reference field="4" count="1" selected="0">
            <x v="13"/>
          </reference>
          <reference field="6" count="1" selected="0">
            <x v="731"/>
          </reference>
          <reference field="9" count="1" selected="0">
            <x v="0"/>
          </reference>
          <reference field="18" count="1">
            <x v="118"/>
          </reference>
        </references>
      </pivotArea>
    </format>
    <format dxfId="4382">
      <pivotArea dataOnly="0" labelOnly="1" outline="0" fieldPosition="0">
        <references count="5">
          <reference field="2" count="1" selected="0">
            <x v="102"/>
          </reference>
          <reference field="4" count="1" selected="0">
            <x v="14"/>
          </reference>
          <reference field="6" count="1" selected="0">
            <x v="625"/>
          </reference>
          <reference field="9" count="1" selected="0">
            <x v="0"/>
          </reference>
          <reference field="18" count="1">
            <x v="81"/>
          </reference>
        </references>
      </pivotArea>
    </format>
    <format dxfId="4383">
      <pivotArea dataOnly="0" labelOnly="1" outline="0" fieldPosition="0">
        <references count="5">
          <reference field="2" count="1" selected="0">
            <x v="52"/>
          </reference>
          <reference field="4" count="1" selected="0">
            <x v="15"/>
          </reference>
          <reference field="6" count="1" selected="0">
            <x v="12"/>
          </reference>
          <reference field="9" count="1" selected="0">
            <x v="0"/>
          </reference>
          <reference field="18" count="1">
            <x v="181"/>
          </reference>
        </references>
      </pivotArea>
    </format>
    <format dxfId="4384">
      <pivotArea dataOnly="0" labelOnly="1" outline="0" fieldPosition="0">
        <references count="5">
          <reference field="2" count="1" selected="0">
            <x v="96"/>
          </reference>
          <reference field="4" count="1" selected="0">
            <x v="15"/>
          </reference>
          <reference field="6" count="1" selected="0">
            <x v="61"/>
          </reference>
          <reference field="9" count="1" selected="0">
            <x v="0"/>
          </reference>
          <reference field="18" count="1">
            <x v="210"/>
          </reference>
        </references>
      </pivotArea>
    </format>
    <format dxfId="4385">
      <pivotArea dataOnly="0" labelOnly="1" outline="0" fieldPosition="0">
        <references count="5">
          <reference field="2" count="1" selected="0">
            <x v="52"/>
          </reference>
          <reference field="4" count="1" selected="0">
            <x v="15"/>
          </reference>
          <reference field="6" count="1" selected="0">
            <x v="65"/>
          </reference>
          <reference field="9" count="1" selected="0">
            <x v="0"/>
          </reference>
          <reference field="18" count="1">
            <x v="181"/>
          </reference>
        </references>
      </pivotArea>
    </format>
    <format dxfId="4386">
      <pivotArea dataOnly="0" labelOnly="1" outline="0" fieldPosition="0">
        <references count="5">
          <reference field="2" count="1" selected="0">
            <x v="52"/>
          </reference>
          <reference field="4" count="1" selected="0">
            <x v="15"/>
          </reference>
          <reference field="6" count="1" selected="0">
            <x v="66"/>
          </reference>
          <reference field="9" count="1" selected="0">
            <x v="0"/>
          </reference>
          <reference field="18" count="1">
            <x v="11"/>
          </reference>
        </references>
      </pivotArea>
    </format>
    <format dxfId="4387">
      <pivotArea dataOnly="0" labelOnly="1" outline="0" fieldPosition="0">
        <references count="5">
          <reference field="2" count="1" selected="0">
            <x v="52"/>
          </reference>
          <reference field="4" count="1" selected="0">
            <x v="15"/>
          </reference>
          <reference field="6" count="1" selected="0">
            <x v="67"/>
          </reference>
          <reference field="9" count="1" selected="0">
            <x v="0"/>
          </reference>
          <reference field="18" count="1">
            <x v="181"/>
          </reference>
        </references>
      </pivotArea>
    </format>
    <format dxfId="4388">
      <pivotArea dataOnly="0" labelOnly="1" outline="0" fieldPosition="0">
        <references count="5">
          <reference field="2" count="1" selected="0">
            <x v="96"/>
          </reference>
          <reference field="4" count="1" selected="0">
            <x v="15"/>
          </reference>
          <reference field="6" count="1" selected="0">
            <x v="98"/>
          </reference>
          <reference field="9" count="1" selected="0">
            <x v="0"/>
          </reference>
          <reference field="18" count="1">
            <x v="210"/>
          </reference>
        </references>
      </pivotArea>
    </format>
    <format dxfId="4389">
      <pivotArea dataOnly="0" labelOnly="1" outline="0" fieldPosition="0">
        <references count="5">
          <reference field="2" count="1" selected="0">
            <x v="52"/>
          </reference>
          <reference field="4" count="1" selected="0">
            <x v="15"/>
          </reference>
          <reference field="6" count="1" selected="0">
            <x v="110"/>
          </reference>
          <reference field="9" count="1" selected="0">
            <x v="0"/>
          </reference>
          <reference field="18" count="1">
            <x v="11"/>
          </reference>
        </references>
      </pivotArea>
    </format>
    <format dxfId="4390">
      <pivotArea dataOnly="0" labelOnly="1" outline="0" fieldPosition="0">
        <references count="5">
          <reference field="2" count="1" selected="0">
            <x v="52"/>
          </reference>
          <reference field="4" count="1" selected="0">
            <x v="15"/>
          </reference>
          <reference field="6" count="1" selected="0">
            <x v="134"/>
          </reference>
          <reference field="9" count="1" selected="0">
            <x v="0"/>
          </reference>
          <reference field="18" count="1">
            <x v="181"/>
          </reference>
        </references>
      </pivotArea>
    </format>
    <format dxfId="4391">
      <pivotArea dataOnly="0" labelOnly="1" outline="0" fieldPosition="0">
        <references count="5">
          <reference field="2" count="1" selected="0">
            <x v="52"/>
          </reference>
          <reference field="4" count="1" selected="0">
            <x v="15"/>
          </reference>
          <reference field="6" count="1" selected="0">
            <x v="237"/>
          </reference>
          <reference field="9" count="1" selected="0">
            <x v="0"/>
          </reference>
          <reference field="18" count="1">
            <x v="11"/>
          </reference>
        </references>
      </pivotArea>
    </format>
    <format dxfId="4392">
      <pivotArea dataOnly="0" labelOnly="1" outline="0" fieldPosition="0">
        <references count="5">
          <reference field="2" count="1" selected="0">
            <x v="52"/>
          </reference>
          <reference field="4" count="1" selected="0">
            <x v="15"/>
          </reference>
          <reference field="6" count="1" selected="0">
            <x v="242"/>
          </reference>
          <reference field="9" count="1" selected="0">
            <x v="0"/>
          </reference>
          <reference field="18" count="1">
            <x v="181"/>
          </reference>
        </references>
      </pivotArea>
    </format>
    <format dxfId="4393">
      <pivotArea dataOnly="0" labelOnly="1" outline="0" fieldPosition="0">
        <references count="5">
          <reference field="2" count="1" selected="0">
            <x v="52"/>
          </reference>
          <reference field="4" count="1" selected="0">
            <x v="15"/>
          </reference>
          <reference field="6" count="1" selected="0">
            <x v="274"/>
          </reference>
          <reference field="9" count="1" selected="0">
            <x v="0"/>
          </reference>
          <reference field="18" count="1">
            <x v="11"/>
          </reference>
        </references>
      </pivotArea>
    </format>
    <format dxfId="4394">
      <pivotArea dataOnly="0" labelOnly="1" outline="0" fieldPosition="0">
        <references count="5">
          <reference field="2" count="1" selected="0">
            <x v="52"/>
          </reference>
          <reference field="4" count="1" selected="0">
            <x v="15"/>
          </reference>
          <reference field="6" count="1" selected="0">
            <x v="291"/>
          </reference>
          <reference field="9" count="1" selected="0">
            <x v="0"/>
          </reference>
          <reference field="18" count="1">
            <x v="182"/>
          </reference>
        </references>
      </pivotArea>
    </format>
    <format dxfId="4395">
      <pivotArea dataOnly="0" labelOnly="1" outline="0" fieldPosition="0">
        <references count="5">
          <reference field="2" count="1" selected="0">
            <x v="52"/>
          </reference>
          <reference field="4" count="1" selected="0">
            <x v="15"/>
          </reference>
          <reference field="6" count="1" selected="0">
            <x v="324"/>
          </reference>
          <reference field="9" count="1" selected="0">
            <x v="0"/>
          </reference>
          <reference field="18" count="1">
            <x v="181"/>
          </reference>
        </references>
      </pivotArea>
    </format>
    <format dxfId="4396">
      <pivotArea dataOnly="0" labelOnly="1" outline="0" fieldPosition="0">
        <references count="5">
          <reference field="2" count="1" selected="0">
            <x v="52"/>
          </reference>
          <reference field="4" count="1" selected="0">
            <x v="15"/>
          </reference>
          <reference field="6" count="1" selected="0">
            <x v="332"/>
          </reference>
          <reference field="9" count="1" selected="0">
            <x v="0"/>
          </reference>
          <reference field="18" count="1">
            <x v="11"/>
          </reference>
        </references>
      </pivotArea>
    </format>
    <format dxfId="4397">
      <pivotArea dataOnly="0" labelOnly="1" outline="0" fieldPosition="0">
        <references count="5">
          <reference field="2" count="1" selected="0">
            <x v="96"/>
          </reference>
          <reference field="4" count="1" selected="0">
            <x v="15"/>
          </reference>
          <reference field="6" count="1" selected="0">
            <x v="344"/>
          </reference>
          <reference field="9" count="1" selected="0">
            <x v="0"/>
          </reference>
          <reference field="18" count="1">
            <x v="210"/>
          </reference>
        </references>
      </pivotArea>
    </format>
    <format dxfId="4398">
      <pivotArea dataOnly="0" labelOnly="1" outline="0" fieldPosition="0">
        <references count="5">
          <reference field="2" count="1" selected="0">
            <x v="52"/>
          </reference>
          <reference field="4" count="1" selected="0">
            <x v="15"/>
          </reference>
          <reference field="6" count="1" selected="0">
            <x v="355"/>
          </reference>
          <reference field="9" count="1" selected="0">
            <x v="0"/>
          </reference>
          <reference field="18" count="1">
            <x v="11"/>
          </reference>
        </references>
      </pivotArea>
    </format>
    <format dxfId="4399">
      <pivotArea dataOnly="0" labelOnly="1" outline="0" fieldPosition="0">
        <references count="5">
          <reference field="2" count="1" selected="0">
            <x v="52"/>
          </reference>
          <reference field="4" count="1" selected="0">
            <x v="15"/>
          </reference>
          <reference field="6" count="1" selected="0">
            <x v="356"/>
          </reference>
          <reference field="9" count="1" selected="0">
            <x v="0"/>
          </reference>
          <reference field="18" count="1">
            <x v="181"/>
          </reference>
        </references>
      </pivotArea>
    </format>
    <format dxfId="4400">
      <pivotArea dataOnly="0" labelOnly="1" outline="0" fieldPosition="0">
        <references count="5">
          <reference field="2" count="1" selected="0">
            <x v="52"/>
          </reference>
          <reference field="4" count="1" selected="0">
            <x v="15"/>
          </reference>
          <reference field="6" count="1" selected="0">
            <x v="374"/>
          </reference>
          <reference field="9" count="1" selected="0">
            <x v="0"/>
          </reference>
          <reference field="18" count="1">
            <x v="11"/>
          </reference>
        </references>
      </pivotArea>
    </format>
    <format dxfId="4401">
      <pivotArea dataOnly="0" labelOnly="1" outline="0" fieldPosition="0">
        <references count="5">
          <reference field="2" count="1" selected="0">
            <x v="52"/>
          </reference>
          <reference field="4" count="1" selected="0">
            <x v="15"/>
          </reference>
          <reference field="6" count="1" selected="0">
            <x v="378"/>
          </reference>
          <reference field="9" count="1" selected="0">
            <x v="0"/>
          </reference>
          <reference field="18" count="1">
            <x v="181"/>
          </reference>
        </references>
      </pivotArea>
    </format>
    <format dxfId="4402">
      <pivotArea dataOnly="0" labelOnly="1" outline="0" fieldPosition="0">
        <references count="5">
          <reference field="2" count="1" selected="0">
            <x v="52"/>
          </reference>
          <reference field="4" count="1" selected="0">
            <x v="15"/>
          </reference>
          <reference field="6" count="1" selected="0">
            <x v="380"/>
          </reference>
          <reference field="9" count="1" selected="0">
            <x v="0"/>
          </reference>
          <reference field="18" count="1">
            <x v="11"/>
          </reference>
        </references>
      </pivotArea>
    </format>
    <format dxfId="4403">
      <pivotArea dataOnly="0" labelOnly="1" outline="0" fieldPosition="0">
        <references count="5">
          <reference field="2" count="1" selected="0">
            <x v="52"/>
          </reference>
          <reference field="4" count="1" selected="0">
            <x v="15"/>
          </reference>
          <reference field="6" count="1" selected="0">
            <x v="381"/>
          </reference>
          <reference field="9" count="1" selected="0">
            <x v="0"/>
          </reference>
          <reference field="18" count="1">
            <x v="57"/>
          </reference>
        </references>
      </pivotArea>
    </format>
    <format dxfId="4404">
      <pivotArea dataOnly="0" labelOnly="1" outline="0" fieldPosition="0">
        <references count="5">
          <reference field="2" count="1" selected="0">
            <x v="52"/>
          </reference>
          <reference field="4" count="1" selected="0">
            <x v="15"/>
          </reference>
          <reference field="6" count="1" selected="0">
            <x v="389"/>
          </reference>
          <reference field="9" count="1" selected="0">
            <x v="0"/>
          </reference>
          <reference field="18" count="1">
            <x v="181"/>
          </reference>
        </references>
      </pivotArea>
    </format>
    <format dxfId="4405">
      <pivotArea dataOnly="0" labelOnly="1" outline="0" fieldPosition="0">
        <references count="5">
          <reference field="2" count="1" selected="0">
            <x v="52"/>
          </reference>
          <reference field="4" count="1" selected="0">
            <x v="15"/>
          </reference>
          <reference field="6" count="1" selected="0">
            <x v="421"/>
          </reference>
          <reference field="9" count="1" selected="0">
            <x v="0"/>
          </reference>
          <reference field="18" count="1">
            <x v="57"/>
          </reference>
        </references>
      </pivotArea>
    </format>
    <format dxfId="4406">
      <pivotArea dataOnly="0" labelOnly="1" outline="0" fieldPosition="0">
        <references count="5">
          <reference field="2" count="1" selected="0">
            <x v="52"/>
          </reference>
          <reference field="4" count="1" selected="0">
            <x v="15"/>
          </reference>
          <reference field="6" count="1" selected="0">
            <x v="422"/>
          </reference>
          <reference field="9" count="1" selected="0">
            <x v="0"/>
          </reference>
          <reference field="18" count="1">
            <x v="181"/>
          </reference>
        </references>
      </pivotArea>
    </format>
    <format dxfId="4407">
      <pivotArea dataOnly="0" labelOnly="1" outline="0" fieldPosition="0">
        <references count="5">
          <reference field="2" count="1" selected="0">
            <x v="52"/>
          </reference>
          <reference field="4" count="1" selected="0">
            <x v="15"/>
          </reference>
          <reference field="6" count="1" selected="0">
            <x v="524"/>
          </reference>
          <reference field="9" count="1" selected="0">
            <x v="0"/>
          </reference>
          <reference field="18" count="1">
            <x v="11"/>
          </reference>
        </references>
      </pivotArea>
    </format>
    <format dxfId="4408">
      <pivotArea dataOnly="0" labelOnly="1" outline="0" fieldPosition="0">
        <references count="5">
          <reference field="2" count="1" selected="0">
            <x v="52"/>
          </reference>
          <reference field="4" count="1" selected="0">
            <x v="15"/>
          </reference>
          <reference field="6" count="1" selected="0">
            <x v="530"/>
          </reference>
          <reference field="9" count="1" selected="0">
            <x v="0"/>
          </reference>
          <reference field="18" count="1">
            <x v="57"/>
          </reference>
        </references>
      </pivotArea>
    </format>
    <format dxfId="4409">
      <pivotArea dataOnly="0" labelOnly="1" outline="0" fieldPosition="0">
        <references count="5">
          <reference field="2" count="1" selected="0">
            <x v="52"/>
          </reference>
          <reference field="4" count="1" selected="0">
            <x v="15"/>
          </reference>
          <reference field="6" count="1" selected="0">
            <x v="549"/>
          </reference>
          <reference field="9" count="1" selected="0">
            <x v="0"/>
          </reference>
          <reference field="18" count="1">
            <x v="181"/>
          </reference>
        </references>
      </pivotArea>
    </format>
    <format dxfId="4410">
      <pivotArea dataOnly="0" labelOnly="1" outline="0" fieldPosition="0">
        <references count="5">
          <reference field="2" count="1" selected="0">
            <x v="40"/>
          </reference>
          <reference field="4" count="1" selected="0">
            <x v="16"/>
          </reference>
          <reference field="6" count="1" selected="0">
            <x v="22"/>
          </reference>
          <reference field="9" count="1" selected="0">
            <x v="0"/>
          </reference>
          <reference field="18" count="1">
            <x v="22"/>
          </reference>
        </references>
      </pivotArea>
    </format>
    <format dxfId="4411">
      <pivotArea dataOnly="0" labelOnly="1" outline="0" fieldPosition="0">
        <references count="5">
          <reference field="2" count="1" selected="0">
            <x v="40"/>
          </reference>
          <reference field="4" count="1" selected="0">
            <x v="16"/>
          </reference>
          <reference field="6" count="1" selected="0">
            <x v="25"/>
          </reference>
          <reference field="9" count="1" selected="0">
            <x v="0"/>
          </reference>
          <reference field="18" count="1">
            <x v="66"/>
          </reference>
        </references>
      </pivotArea>
    </format>
    <format dxfId="4412">
      <pivotArea dataOnly="0" labelOnly="1" outline="0" fieldPosition="0">
        <references count="5">
          <reference field="2" count="1" selected="0">
            <x v="40"/>
          </reference>
          <reference field="4" count="1" selected="0">
            <x v="16"/>
          </reference>
          <reference field="6" count="1" selected="0">
            <x v="31"/>
          </reference>
          <reference field="9" count="1" selected="0">
            <x v="0"/>
          </reference>
          <reference field="18" count="1">
            <x v="22"/>
          </reference>
        </references>
      </pivotArea>
    </format>
    <format dxfId="4413">
      <pivotArea dataOnly="0" labelOnly="1" outline="0" fieldPosition="0">
        <references count="5">
          <reference field="2" count="1" selected="0">
            <x v="40"/>
          </reference>
          <reference field="4" count="1" selected="0">
            <x v="16"/>
          </reference>
          <reference field="6" count="1" selected="0">
            <x v="330"/>
          </reference>
          <reference field="9" count="1" selected="0">
            <x v="0"/>
          </reference>
          <reference field="18" count="1">
            <x v="142"/>
          </reference>
        </references>
      </pivotArea>
    </format>
    <format dxfId="4414">
      <pivotArea dataOnly="0" labelOnly="1" outline="0" fieldPosition="0">
        <references count="5">
          <reference field="2" count="1" selected="0">
            <x v="40"/>
          </reference>
          <reference field="4" count="1" selected="0">
            <x v="16"/>
          </reference>
          <reference field="6" count="1" selected="0">
            <x v="362"/>
          </reference>
          <reference field="9" count="1" selected="0">
            <x v="0"/>
          </reference>
          <reference field="18" count="1">
            <x v="66"/>
          </reference>
        </references>
      </pivotArea>
    </format>
    <format dxfId="4415">
      <pivotArea dataOnly="0" labelOnly="1" outline="0" fieldPosition="0">
        <references count="5">
          <reference field="2" count="1" selected="0">
            <x v="40"/>
          </reference>
          <reference field="4" count="1" selected="0">
            <x v="16"/>
          </reference>
          <reference field="6" count="1" selected="0">
            <x v="393"/>
          </reference>
          <reference field="9" count="1" selected="0">
            <x v="0"/>
          </reference>
          <reference field="18" count="1">
            <x v="22"/>
          </reference>
        </references>
      </pivotArea>
    </format>
    <format dxfId="4416">
      <pivotArea dataOnly="0" labelOnly="1" outline="0" fieldPosition="0">
        <references count="5">
          <reference field="2" count="1" selected="0">
            <x v="40"/>
          </reference>
          <reference field="4" count="1" selected="0">
            <x v="16"/>
          </reference>
          <reference field="6" count="1" selected="0">
            <x v="502"/>
          </reference>
          <reference field="9" count="1" selected="0">
            <x v="0"/>
          </reference>
          <reference field="18" count="1">
            <x v="143"/>
          </reference>
        </references>
      </pivotArea>
    </format>
    <format dxfId="4417">
      <pivotArea dataOnly="0" labelOnly="1" outline="0" fieldPosition="0">
        <references count="5">
          <reference field="2" count="1" selected="0">
            <x v="40"/>
          </reference>
          <reference field="4" count="1" selected="0">
            <x v="16"/>
          </reference>
          <reference field="6" count="1" selected="0">
            <x v="537"/>
          </reference>
          <reference field="9" count="1" selected="0">
            <x v="0"/>
          </reference>
          <reference field="18" count="1">
            <x v="142"/>
          </reference>
        </references>
      </pivotArea>
    </format>
    <format dxfId="4418">
      <pivotArea dataOnly="0" labelOnly="1" outline="0" fieldPosition="0">
        <references count="5">
          <reference field="2" count="1" selected="0">
            <x v="40"/>
          </reference>
          <reference field="4" count="1" selected="0">
            <x v="16"/>
          </reference>
          <reference field="6" count="1" selected="0">
            <x v="541"/>
          </reference>
          <reference field="9" count="1" selected="0">
            <x v="0"/>
          </reference>
          <reference field="18" count="1">
            <x v="22"/>
          </reference>
        </references>
      </pivotArea>
    </format>
    <format dxfId="4419">
      <pivotArea dataOnly="0" labelOnly="1" outline="0" fieldPosition="0">
        <references count="5">
          <reference field="2" count="1" selected="0">
            <x v="40"/>
          </reference>
          <reference field="4" count="1" selected="0">
            <x v="16"/>
          </reference>
          <reference field="6" count="1" selected="0">
            <x v="642"/>
          </reference>
          <reference field="9" count="1" selected="0">
            <x v="0"/>
          </reference>
          <reference field="18" count="1">
            <x v="188"/>
          </reference>
        </references>
      </pivotArea>
    </format>
    <format dxfId="4420">
      <pivotArea dataOnly="0" labelOnly="1" outline="0" fieldPosition="0">
        <references count="5">
          <reference field="2" count="1" selected="0">
            <x v="40"/>
          </reference>
          <reference field="4" count="1" selected="0">
            <x v="16"/>
          </reference>
          <reference field="6" count="1" selected="0">
            <x v="643"/>
          </reference>
          <reference field="9" count="1" selected="0">
            <x v="0"/>
          </reference>
          <reference field="18" count="1">
            <x v="142"/>
          </reference>
        </references>
      </pivotArea>
    </format>
    <format dxfId="4421">
      <pivotArea dataOnly="0" labelOnly="1" outline="0" fieldPosition="0">
        <references count="5">
          <reference field="2" count="1" selected="0">
            <x v="40"/>
          </reference>
          <reference field="4" count="1" selected="0">
            <x v="16"/>
          </reference>
          <reference field="6" count="1" selected="0">
            <x v="646"/>
          </reference>
          <reference field="9" count="1" selected="0">
            <x v="0"/>
          </reference>
          <reference field="18" count="1">
            <x v="22"/>
          </reference>
        </references>
      </pivotArea>
    </format>
    <format dxfId="4422">
      <pivotArea dataOnly="0" labelOnly="1" outline="0" fieldPosition="0">
        <references count="5">
          <reference field="2" count="1" selected="0">
            <x v="40"/>
          </reference>
          <reference field="4" count="1" selected="0">
            <x v="16"/>
          </reference>
          <reference field="6" count="1" selected="0">
            <x v="648"/>
          </reference>
          <reference field="9" count="1" selected="0">
            <x v="0"/>
          </reference>
          <reference field="18" count="1">
            <x v="142"/>
          </reference>
        </references>
      </pivotArea>
    </format>
    <format dxfId="4423">
      <pivotArea dataOnly="0" labelOnly="1" outline="0" fieldPosition="0">
        <references count="5">
          <reference field="2" count="1" selected="0">
            <x v="40"/>
          </reference>
          <reference field="4" count="1" selected="0">
            <x v="16"/>
          </reference>
          <reference field="6" count="1" selected="0">
            <x v="651"/>
          </reference>
          <reference field="9" count="1" selected="0">
            <x v="0"/>
          </reference>
          <reference field="18" count="1">
            <x v="172"/>
          </reference>
        </references>
      </pivotArea>
    </format>
    <format dxfId="4424">
      <pivotArea dataOnly="0" labelOnly="1" outline="0" fieldPosition="0">
        <references count="5">
          <reference field="2" count="1" selected="0">
            <x v="40"/>
          </reference>
          <reference field="4" count="1" selected="0">
            <x v="16"/>
          </reference>
          <reference field="6" count="1" selected="0">
            <x v="675"/>
          </reference>
          <reference field="9" count="1" selected="0">
            <x v="0"/>
          </reference>
          <reference field="18" count="1">
            <x v="66"/>
          </reference>
        </references>
      </pivotArea>
    </format>
    <format dxfId="4425">
      <pivotArea dataOnly="0" labelOnly="1" outline="0" fieldPosition="0">
        <references count="5">
          <reference field="2" count="1" selected="0">
            <x v="40"/>
          </reference>
          <reference field="4" count="1" selected="0">
            <x v="16"/>
          </reference>
          <reference field="6" count="1" selected="0">
            <x v="720"/>
          </reference>
          <reference field="9" count="1" selected="0">
            <x v="0"/>
          </reference>
          <reference field="18" count="1">
            <x v="173"/>
          </reference>
        </references>
      </pivotArea>
    </format>
    <format dxfId="4426">
      <pivotArea dataOnly="0" labelOnly="1" outline="0" fieldPosition="0">
        <references count="5">
          <reference field="2" count="1" selected="0">
            <x v="40"/>
          </reference>
          <reference field="4" count="1" selected="0">
            <x v="16"/>
          </reference>
          <reference field="6" count="1" selected="0">
            <x v="732"/>
          </reference>
          <reference field="9" count="1" selected="0">
            <x v="0"/>
          </reference>
          <reference field="18" count="1">
            <x v="22"/>
          </reference>
        </references>
      </pivotArea>
    </format>
    <format dxfId="4427">
      <pivotArea dataOnly="0" labelOnly="1" outline="0" fieldPosition="0">
        <references count="5">
          <reference field="2" count="1" selected="0">
            <x v="72"/>
          </reference>
          <reference field="4" count="1" selected="0">
            <x v="17"/>
          </reference>
          <reference field="6" count="1" selected="0">
            <x v="37"/>
          </reference>
          <reference field="9" count="1" selected="0">
            <x v="1"/>
          </reference>
          <reference field="18" count="1">
            <x v="138"/>
          </reference>
        </references>
      </pivotArea>
    </format>
    <format dxfId="4428">
      <pivotArea dataOnly="0" labelOnly="1" outline="0" fieldPosition="0">
        <references count="5">
          <reference field="2" count="1" selected="0">
            <x v="95"/>
          </reference>
          <reference field="4" count="1" selected="0">
            <x v="17"/>
          </reference>
          <reference field="6" count="1" selected="0">
            <x v="37"/>
          </reference>
          <reference field="9" count="1" selected="0">
            <x v="1"/>
          </reference>
          <reference field="18" count="1">
            <x v="169"/>
          </reference>
        </references>
      </pivotArea>
    </format>
    <format dxfId="4429">
      <pivotArea dataOnly="0" labelOnly="1" outline="0" fieldPosition="0">
        <references count="5">
          <reference field="2" count="1" selected="0">
            <x v="72"/>
          </reference>
          <reference field="4" count="1" selected="0">
            <x v="17"/>
          </reference>
          <reference field="6" count="1" selected="0">
            <x v="52"/>
          </reference>
          <reference field="9" count="1" selected="0">
            <x v="0"/>
          </reference>
          <reference field="18" count="1">
            <x v="138"/>
          </reference>
        </references>
      </pivotArea>
    </format>
    <format dxfId="4430">
      <pivotArea dataOnly="0" labelOnly="1" outline="0" fieldPosition="0">
        <references count="5">
          <reference field="2" count="1" selected="0">
            <x v="83"/>
          </reference>
          <reference field="4" count="1" selected="0">
            <x v="17"/>
          </reference>
          <reference field="6" count="1" selected="0">
            <x v="74"/>
          </reference>
          <reference field="9" count="1" selected="0">
            <x v="2"/>
          </reference>
          <reference field="18" count="1">
            <x v="201"/>
          </reference>
        </references>
      </pivotArea>
    </format>
    <format dxfId="4431">
      <pivotArea dataOnly="0" labelOnly="1" outline="0" fieldPosition="0">
        <references count="5">
          <reference field="2" count="1" selected="0">
            <x v="95"/>
          </reference>
          <reference field="4" count="1" selected="0">
            <x v="17"/>
          </reference>
          <reference field="6" count="1" selected="0">
            <x v="74"/>
          </reference>
          <reference field="9" count="1" selected="0">
            <x v="2"/>
          </reference>
          <reference field="18" count="1">
            <x v="169"/>
          </reference>
        </references>
      </pivotArea>
    </format>
    <format dxfId="4432">
      <pivotArea dataOnly="0" labelOnly="1" outline="0" fieldPosition="0">
        <references count="5">
          <reference field="2" count="1" selected="0">
            <x v="72"/>
          </reference>
          <reference field="4" count="1" selected="0">
            <x v="17"/>
          </reference>
          <reference field="6" count="1" selected="0">
            <x v="199"/>
          </reference>
          <reference field="9" count="1" selected="0">
            <x v="0"/>
          </reference>
          <reference field="18" count="1">
            <x v="138"/>
          </reference>
        </references>
      </pivotArea>
    </format>
    <format dxfId="4433">
      <pivotArea dataOnly="0" labelOnly="1" outline="0" fieldPosition="0">
        <references count="5">
          <reference field="2" count="1" selected="0">
            <x v="88"/>
          </reference>
          <reference field="4" count="1" selected="0">
            <x v="17"/>
          </reference>
          <reference field="6" count="1" selected="0">
            <x v="221"/>
          </reference>
          <reference field="9" count="1" selected="0">
            <x v="2"/>
          </reference>
          <reference field="18" count="1">
            <x v="39"/>
          </reference>
        </references>
      </pivotArea>
    </format>
    <format dxfId="4434">
      <pivotArea dataOnly="0" labelOnly="1" outline="0" fieldPosition="0">
        <references count="5">
          <reference field="2" count="1" selected="0">
            <x v="95"/>
          </reference>
          <reference field="4" count="1" selected="0">
            <x v="17"/>
          </reference>
          <reference field="6" count="1" selected="0">
            <x v="221"/>
          </reference>
          <reference field="9" count="1" selected="0">
            <x v="2"/>
          </reference>
          <reference field="18" count="1">
            <x v="169"/>
          </reference>
        </references>
      </pivotArea>
    </format>
    <format dxfId="4435">
      <pivotArea dataOnly="0" labelOnly="1" outline="0" fieldPosition="0">
        <references count="5">
          <reference field="2" count="1" selected="0">
            <x v="72"/>
          </reference>
          <reference field="4" count="1" selected="0">
            <x v="17"/>
          </reference>
          <reference field="6" count="1" selected="0">
            <x v="242"/>
          </reference>
          <reference field="9" count="1" selected="0">
            <x v="1"/>
          </reference>
          <reference field="18" count="1">
            <x v="138"/>
          </reference>
        </references>
      </pivotArea>
    </format>
    <format dxfId="4436">
      <pivotArea dataOnly="0" labelOnly="1" outline="0" fieldPosition="0">
        <references count="5">
          <reference field="2" count="1" selected="0">
            <x v="83"/>
          </reference>
          <reference field="4" count="1" selected="0">
            <x v="17"/>
          </reference>
          <reference field="6" count="1" selected="0">
            <x v="242"/>
          </reference>
          <reference field="9" count="1" selected="0">
            <x v="1"/>
          </reference>
          <reference field="18" count="1">
            <x v="201"/>
          </reference>
        </references>
      </pivotArea>
    </format>
    <format dxfId="4437">
      <pivotArea dataOnly="0" labelOnly="1" outline="0" fieldPosition="0">
        <references count="5">
          <reference field="2" count="1" selected="0">
            <x v="72"/>
          </reference>
          <reference field="4" count="1" selected="0">
            <x v="17"/>
          </reference>
          <reference field="6" count="1" selected="0">
            <x v="281"/>
          </reference>
          <reference field="9" count="1" selected="0">
            <x v="1"/>
          </reference>
          <reference field="18" count="1">
            <x v="138"/>
          </reference>
        </references>
      </pivotArea>
    </format>
    <format dxfId="4438">
      <pivotArea dataOnly="0" labelOnly="1" outline="0" fieldPosition="0">
        <references count="5">
          <reference field="2" count="1" selected="0">
            <x v="83"/>
          </reference>
          <reference field="4" count="1" selected="0">
            <x v="17"/>
          </reference>
          <reference field="6" count="1" selected="0">
            <x v="281"/>
          </reference>
          <reference field="9" count="1" selected="0">
            <x v="1"/>
          </reference>
          <reference field="18" count="1">
            <x v="201"/>
          </reference>
        </references>
      </pivotArea>
    </format>
    <format dxfId="4439">
      <pivotArea dataOnly="0" labelOnly="1" outline="0" fieldPosition="0">
        <references count="5">
          <reference field="2" count="1" selected="0">
            <x v="72"/>
          </reference>
          <reference field="4" count="1" selected="0">
            <x v="17"/>
          </reference>
          <reference field="6" count="1" selected="0">
            <x v="282"/>
          </reference>
          <reference field="9" count="1" selected="0">
            <x v="1"/>
          </reference>
          <reference field="18" count="1">
            <x v="138"/>
          </reference>
        </references>
      </pivotArea>
    </format>
    <format dxfId="4440">
      <pivotArea dataOnly="0" labelOnly="1" outline="0" fieldPosition="0">
        <references count="5">
          <reference field="2" count="1" selected="0">
            <x v="83"/>
          </reference>
          <reference field="4" count="1" selected="0">
            <x v="17"/>
          </reference>
          <reference field="6" count="1" selected="0">
            <x v="282"/>
          </reference>
          <reference field="9" count="1" selected="0">
            <x v="1"/>
          </reference>
          <reference field="18" count="1">
            <x v="201"/>
          </reference>
        </references>
      </pivotArea>
    </format>
    <format dxfId="4441">
      <pivotArea dataOnly="0" labelOnly="1" outline="0" fieldPosition="0">
        <references count="5">
          <reference field="2" count="1" selected="0">
            <x v="72"/>
          </reference>
          <reference field="4" count="1" selected="0">
            <x v="17"/>
          </reference>
          <reference field="6" count="1" selected="0">
            <x v="441"/>
          </reference>
          <reference field="9" count="1" selected="0">
            <x v="3"/>
          </reference>
          <reference field="18" count="1">
            <x v="138"/>
          </reference>
        </references>
      </pivotArea>
    </format>
    <format dxfId="4442">
      <pivotArea dataOnly="0" labelOnly="1" outline="0" fieldPosition="0">
        <references count="5">
          <reference field="2" count="1" selected="0">
            <x v="83"/>
          </reference>
          <reference field="4" count="1" selected="0">
            <x v="17"/>
          </reference>
          <reference field="6" count="1" selected="0">
            <x v="441"/>
          </reference>
          <reference field="9" count="1" selected="0">
            <x v="3"/>
          </reference>
          <reference field="18" count="1">
            <x v="201"/>
          </reference>
        </references>
      </pivotArea>
    </format>
    <format dxfId="4443">
      <pivotArea dataOnly="0" labelOnly="1" outline="0" fieldPosition="0">
        <references count="5">
          <reference field="2" count="1" selected="0">
            <x v="88"/>
          </reference>
          <reference field="4" count="1" selected="0">
            <x v="17"/>
          </reference>
          <reference field="6" count="1" selected="0">
            <x v="441"/>
          </reference>
          <reference field="9" count="1" selected="0">
            <x v="3"/>
          </reference>
          <reference field="18" count="1">
            <x v="39"/>
          </reference>
        </references>
      </pivotArea>
    </format>
    <format dxfId="4444">
      <pivotArea dataOnly="0" labelOnly="1" outline="0" fieldPosition="0">
        <references count="5">
          <reference field="2" count="1" selected="0">
            <x v="95"/>
          </reference>
          <reference field="4" count="1" selected="0">
            <x v="17"/>
          </reference>
          <reference field="6" count="1" selected="0">
            <x v="441"/>
          </reference>
          <reference field="9" count="1" selected="0">
            <x v="3"/>
          </reference>
          <reference field="18" count="1">
            <x v="169"/>
          </reference>
        </references>
      </pivotArea>
    </format>
    <format dxfId="4445">
      <pivotArea dataOnly="0" labelOnly="1" outline="0" fieldPosition="0">
        <references count="5">
          <reference field="2" count="1" selected="0">
            <x v="72"/>
          </reference>
          <reference field="4" count="1" selected="0">
            <x v="17"/>
          </reference>
          <reference field="6" count="1" selected="0">
            <x v="468"/>
          </reference>
          <reference field="9" count="1" selected="0">
            <x v="0"/>
          </reference>
          <reference field="18" count="1">
            <x v="138"/>
          </reference>
        </references>
      </pivotArea>
    </format>
    <format dxfId="4446">
      <pivotArea dataOnly="0" labelOnly="1" outline="0" fieldPosition="0">
        <references count="5">
          <reference field="2" count="1" selected="0">
            <x v="83"/>
          </reference>
          <reference field="4" count="1" selected="0">
            <x v="17"/>
          </reference>
          <reference field="6" count="1" selected="0">
            <x v="485"/>
          </reference>
          <reference field="9" count="1" selected="0">
            <x v="3"/>
          </reference>
          <reference field="18" count="1">
            <x v="201"/>
          </reference>
        </references>
      </pivotArea>
    </format>
    <format dxfId="4447">
      <pivotArea dataOnly="0" labelOnly="1" outline="0" fieldPosition="0">
        <references count="5">
          <reference field="2" count="1" selected="0">
            <x v="88"/>
          </reference>
          <reference field="4" count="1" selected="0">
            <x v="17"/>
          </reference>
          <reference field="6" count="1" selected="0">
            <x v="485"/>
          </reference>
          <reference field="9" count="1" selected="0">
            <x v="3"/>
          </reference>
          <reference field="18" count="1">
            <x v="39"/>
          </reference>
        </references>
      </pivotArea>
    </format>
    <format dxfId="4448">
      <pivotArea dataOnly="0" labelOnly="1" outline="0" fieldPosition="0">
        <references count="5">
          <reference field="2" count="1" selected="0">
            <x v="95"/>
          </reference>
          <reference field="4" count="1" selected="0">
            <x v="17"/>
          </reference>
          <reference field="6" count="1" selected="0">
            <x v="485"/>
          </reference>
          <reference field="9" count="1" selected="0">
            <x v="3"/>
          </reference>
          <reference field="18" count="1">
            <x v="169"/>
          </reference>
        </references>
      </pivotArea>
    </format>
    <format dxfId="4449">
      <pivotArea dataOnly="0" labelOnly="1" outline="0" fieldPosition="0">
        <references count="5">
          <reference field="2" count="1" selected="0">
            <x v="72"/>
          </reference>
          <reference field="4" count="1" selected="0">
            <x v="17"/>
          </reference>
          <reference field="6" count="1" selected="0">
            <x v="539"/>
          </reference>
          <reference field="9" count="1" selected="0">
            <x v="3"/>
          </reference>
          <reference field="18" count="1">
            <x v="138"/>
          </reference>
        </references>
      </pivotArea>
    </format>
    <format dxfId="4450">
      <pivotArea dataOnly="0" labelOnly="1" outline="0" fieldPosition="0">
        <references count="5">
          <reference field="2" count="1" selected="0">
            <x v="83"/>
          </reference>
          <reference field="4" count="1" selected="0">
            <x v="17"/>
          </reference>
          <reference field="6" count="1" selected="0">
            <x v="539"/>
          </reference>
          <reference field="9" count="1" selected="0">
            <x v="3"/>
          </reference>
          <reference field="18" count="1">
            <x v="201"/>
          </reference>
        </references>
      </pivotArea>
    </format>
    <format dxfId="4451">
      <pivotArea dataOnly="0" labelOnly="1" outline="0" fieldPosition="0">
        <references count="5">
          <reference field="2" count="1" selected="0">
            <x v="88"/>
          </reference>
          <reference field="4" count="1" selected="0">
            <x v="17"/>
          </reference>
          <reference field="6" count="1" selected="0">
            <x v="539"/>
          </reference>
          <reference field="9" count="1" selected="0">
            <x v="3"/>
          </reference>
          <reference field="18" count="1">
            <x v="39"/>
          </reference>
        </references>
      </pivotArea>
    </format>
    <format dxfId="4452">
      <pivotArea dataOnly="0" labelOnly="1" outline="0" fieldPosition="0">
        <references count="5">
          <reference field="2" count="1" selected="0">
            <x v="95"/>
          </reference>
          <reference field="4" count="1" selected="0">
            <x v="17"/>
          </reference>
          <reference field="6" count="1" selected="0">
            <x v="539"/>
          </reference>
          <reference field="9" count="1" selected="0">
            <x v="3"/>
          </reference>
          <reference field="18" count="1">
            <x v="169"/>
          </reference>
        </references>
      </pivotArea>
    </format>
    <format dxfId="4453">
      <pivotArea dataOnly="0" labelOnly="1" outline="0" fieldPosition="0">
        <references count="5">
          <reference field="2" count="1" selected="0">
            <x v="72"/>
          </reference>
          <reference field="4" count="1" selected="0">
            <x v="17"/>
          </reference>
          <reference field="6" count="1" selected="0">
            <x v="663"/>
          </reference>
          <reference field="9" count="1" selected="0">
            <x v="2"/>
          </reference>
          <reference field="18" count="1">
            <x v="138"/>
          </reference>
        </references>
      </pivotArea>
    </format>
    <format dxfId="4454">
      <pivotArea dataOnly="0" labelOnly="1" outline="0" fieldPosition="0">
        <references count="5">
          <reference field="2" count="1" selected="0">
            <x v="88"/>
          </reference>
          <reference field="4" count="1" selected="0">
            <x v="17"/>
          </reference>
          <reference field="6" count="1" selected="0">
            <x v="663"/>
          </reference>
          <reference field="9" count="1" selected="0">
            <x v="2"/>
          </reference>
          <reference field="18" count="1">
            <x v="39"/>
          </reference>
        </references>
      </pivotArea>
    </format>
    <format dxfId="4455">
      <pivotArea dataOnly="0" labelOnly="1" outline="0" fieldPosition="0">
        <references count="5">
          <reference field="2" count="1" selected="0">
            <x v="95"/>
          </reference>
          <reference field="4" count="1" selected="0">
            <x v="17"/>
          </reference>
          <reference field="6" count="1" selected="0">
            <x v="663"/>
          </reference>
          <reference field="9" count="1" selected="0">
            <x v="2"/>
          </reference>
          <reference field="18" count="1">
            <x v="169"/>
          </reference>
        </references>
      </pivotArea>
    </format>
    <format dxfId="4456">
      <pivotArea dataOnly="0" labelOnly="1" outline="0" fieldPosition="0">
        <references count="5">
          <reference field="2" count="1" selected="0">
            <x v="72"/>
          </reference>
          <reference field="4" count="1" selected="0">
            <x v="17"/>
          </reference>
          <reference field="6" count="1" selected="0">
            <x v="754"/>
          </reference>
          <reference field="9" count="1" selected="0">
            <x v="1"/>
          </reference>
          <reference field="18" count="1">
            <x v="138"/>
          </reference>
        </references>
      </pivotArea>
    </format>
    <format dxfId="4457">
      <pivotArea dataOnly="0" labelOnly="1" outline="0" fieldPosition="0">
        <references count="5">
          <reference field="2" count="1" selected="0">
            <x v="83"/>
          </reference>
          <reference field="4" count="1" selected="0">
            <x v="17"/>
          </reference>
          <reference field="6" count="1" selected="0">
            <x v="754"/>
          </reference>
          <reference field="9" count="1" selected="0">
            <x v="1"/>
          </reference>
          <reference field="18" count="1">
            <x v="201"/>
          </reference>
        </references>
      </pivotArea>
    </format>
    <format dxfId="4458">
      <pivotArea dataOnly="0" labelOnly="1" outline="0" fieldPosition="0">
        <references count="5">
          <reference field="2" count="1" selected="0">
            <x v="27"/>
          </reference>
          <reference field="4" count="1" selected="0">
            <x v="18"/>
          </reference>
          <reference field="6" count="1" selected="0">
            <x v="7"/>
          </reference>
          <reference field="9" count="1" selected="0">
            <x v="0"/>
          </reference>
          <reference field="18" count="1">
            <x v="46"/>
          </reference>
        </references>
      </pivotArea>
    </format>
    <format dxfId="4459">
      <pivotArea dataOnly="0" labelOnly="1" outline="0" fieldPosition="0">
        <references count="5">
          <reference field="2" count="1" selected="0">
            <x v="64"/>
          </reference>
          <reference field="4" count="1" selected="0">
            <x v="18"/>
          </reference>
          <reference field="6" count="1" selected="0">
            <x v="108"/>
          </reference>
          <reference field="9" count="1" selected="0">
            <x v="0"/>
          </reference>
          <reference field="18" count="1">
            <x v="180"/>
          </reference>
        </references>
      </pivotArea>
    </format>
    <format dxfId="4460">
      <pivotArea dataOnly="0" labelOnly="1" outline="0" fieldPosition="0">
        <references count="5">
          <reference field="2" count="1" selected="0">
            <x v="27"/>
          </reference>
          <reference field="4" count="1" selected="0">
            <x v="18"/>
          </reference>
          <reference field="6" count="1" selected="0">
            <x v="109"/>
          </reference>
          <reference field="9" count="1" selected="0">
            <x v="0"/>
          </reference>
          <reference field="18" count="1">
            <x v="46"/>
          </reference>
        </references>
      </pivotArea>
    </format>
    <format dxfId="4461">
      <pivotArea dataOnly="0" labelOnly="1" outline="0" fieldPosition="0">
        <references count="5">
          <reference field="2" count="1" selected="0">
            <x v="64"/>
          </reference>
          <reference field="4" count="1" selected="0">
            <x v="18"/>
          </reference>
          <reference field="6" count="1" selected="0">
            <x v="195"/>
          </reference>
          <reference field="9" count="1" selected="0">
            <x v="0"/>
          </reference>
          <reference field="18" count="1">
            <x v="180"/>
          </reference>
        </references>
      </pivotArea>
    </format>
    <format dxfId="4462">
      <pivotArea dataOnly="0" labelOnly="1" outline="0" fieldPosition="0">
        <references count="5">
          <reference field="2" count="1" selected="0">
            <x v="27"/>
          </reference>
          <reference field="4" count="1" selected="0">
            <x v="18"/>
          </reference>
          <reference field="6" count="1" selected="0">
            <x v="243"/>
          </reference>
          <reference field="9" count="1" selected="0">
            <x v="0"/>
          </reference>
          <reference field="18" count="1">
            <x v="46"/>
          </reference>
        </references>
      </pivotArea>
    </format>
    <format dxfId="4463">
      <pivotArea dataOnly="0" labelOnly="1" outline="0" fieldPosition="0">
        <references count="5">
          <reference field="2" count="1" selected="0">
            <x v="64"/>
          </reference>
          <reference field="4" count="1" selected="0">
            <x v="18"/>
          </reference>
          <reference field="6" count="1" selected="0">
            <x v="343"/>
          </reference>
          <reference field="9" count="1" selected="0">
            <x v="0"/>
          </reference>
          <reference field="18" count="1">
            <x v="180"/>
          </reference>
        </references>
      </pivotArea>
    </format>
    <format dxfId="4464">
      <pivotArea dataOnly="0" labelOnly="1" outline="0" fieldPosition="0">
        <references count="5">
          <reference field="2" count="1" selected="0">
            <x v="27"/>
          </reference>
          <reference field="4" count="1" selected="0">
            <x v="18"/>
          </reference>
          <reference field="6" count="1" selected="0">
            <x v="454"/>
          </reference>
          <reference field="9" count="1" selected="0">
            <x v="3"/>
          </reference>
          <reference field="18" count="1">
            <x v="46"/>
          </reference>
        </references>
      </pivotArea>
    </format>
    <format dxfId="4465">
      <pivotArea dataOnly="0" labelOnly="1" outline="0" fieldPosition="0">
        <references count="5">
          <reference field="2" count="1" selected="0">
            <x v="35"/>
          </reference>
          <reference field="4" count="1" selected="0">
            <x v="18"/>
          </reference>
          <reference field="6" count="1" selected="0">
            <x v="454"/>
          </reference>
          <reference field="9" count="1" selected="0">
            <x v="3"/>
          </reference>
          <reference field="18" count="1">
            <x v="174"/>
          </reference>
        </references>
      </pivotArea>
    </format>
    <format dxfId="4466">
      <pivotArea dataOnly="0" labelOnly="1" outline="0" fieldPosition="0">
        <references count="5">
          <reference field="2" count="1" selected="0">
            <x v="78"/>
          </reference>
          <reference field="4" count="1" selected="0">
            <x v="18"/>
          </reference>
          <reference field="6" count="1" selected="0">
            <x v="454"/>
          </reference>
          <reference field="9" count="1" selected="0">
            <x v="3"/>
          </reference>
          <reference field="18" count="1">
            <x v="51"/>
          </reference>
        </references>
      </pivotArea>
    </format>
    <format dxfId="4467">
      <pivotArea dataOnly="0" labelOnly="1" outline="0" fieldPosition="0">
        <references count="5">
          <reference field="2" count="1" selected="0">
            <x v="27"/>
          </reference>
          <reference field="4" count="1" selected="0">
            <x v="18"/>
          </reference>
          <reference field="6" count="1" selected="0">
            <x v="554"/>
          </reference>
          <reference field="9" count="1" selected="0">
            <x v="2"/>
          </reference>
          <reference field="18" count="1">
            <x v="46"/>
          </reference>
        </references>
      </pivotArea>
    </format>
    <format dxfId="4468">
      <pivotArea dataOnly="0" labelOnly="1" outline="0" fieldPosition="0">
        <references count="5">
          <reference field="2" count="1" selected="0">
            <x v="35"/>
          </reference>
          <reference field="4" count="1" selected="0">
            <x v="18"/>
          </reference>
          <reference field="6" count="1" selected="0">
            <x v="555"/>
          </reference>
          <reference field="9" count="1" selected="0">
            <x v="2"/>
          </reference>
          <reference field="18" count="1">
            <x v="174"/>
          </reference>
        </references>
      </pivotArea>
    </format>
    <format dxfId="4469">
      <pivotArea dataOnly="0" labelOnly="1" outline="0" fieldPosition="0">
        <references count="5">
          <reference field="2" count="1" selected="0">
            <x v="64"/>
          </reference>
          <reference field="4" count="1" selected="0">
            <x v="18"/>
          </reference>
          <reference field="6" count="1" selected="0">
            <x v="559"/>
          </reference>
          <reference field="9" count="1" selected="0">
            <x v="0"/>
          </reference>
          <reference field="18" count="1">
            <x v="180"/>
          </reference>
        </references>
      </pivotArea>
    </format>
    <format dxfId="4470">
      <pivotArea dataOnly="0" labelOnly="1" outline="0" fieldPosition="0">
        <references count="5">
          <reference field="2" count="1" selected="0">
            <x v="27"/>
          </reference>
          <reference field="4" count="1" selected="0">
            <x v="18"/>
          </reference>
          <reference field="6" count="1" selected="0">
            <x v="650"/>
          </reference>
          <reference field="9" count="1" selected="0">
            <x v="0"/>
          </reference>
          <reference field="18" count="1">
            <x v="46"/>
          </reference>
        </references>
      </pivotArea>
    </format>
    <format dxfId="4471">
      <pivotArea dataOnly="0" labelOnly="1" outline="0" fieldPosition="0">
        <references count="5">
          <reference field="2" count="1" selected="0">
            <x v="64"/>
          </reference>
          <reference field="4" count="1" selected="0">
            <x v="18"/>
          </reference>
          <reference field="6" count="1" selected="0">
            <x v="670"/>
          </reference>
          <reference field="9" count="1" selected="0">
            <x v="0"/>
          </reference>
          <reference field="18" count="1">
            <x v="180"/>
          </reference>
        </references>
      </pivotArea>
    </format>
    <format dxfId="4472">
      <pivotArea dataOnly="0" labelOnly="1" outline="0" fieldPosition="0">
        <references count="5">
          <reference field="2" count="1" selected="0">
            <x v="27"/>
          </reference>
          <reference field="4" count="1" selected="0">
            <x v="18"/>
          </reference>
          <reference field="6" count="1" selected="0">
            <x v="719"/>
          </reference>
          <reference field="9" count="1" selected="0">
            <x v="0"/>
          </reference>
          <reference field="18" count="1">
            <x v="46"/>
          </reference>
        </references>
      </pivotArea>
    </format>
    <format dxfId="4473">
      <pivotArea dataOnly="0" labelOnly="1" outline="0" fieldPosition="0">
        <references count="5">
          <reference field="2" count="1" selected="0">
            <x v="64"/>
          </reference>
          <reference field="4" count="1" selected="0">
            <x v="18"/>
          </reference>
          <reference field="6" count="1" selected="0">
            <x v="740"/>
          </reference>
          <reference field="9" count="1" selected="0">
            <x v="0"/>
          </reference>
          <reference field="18" count="1">
            <x v="180"/>
          </reference>
        </references>
      </pivotArea>
    </format>
    <format dxfId="4474">
      <pivotArea dataOnly="0" labelOnly="1" outline="0" fieldPosition="0">
        <references count="5">
          <reference field="2" count="1" selected="0">
            <x v="72"/>
          </reference>
          <reference field="4" count="1" selected="0">
            <x v="19"/>
          </reference>
          <reference field="6" count="1" selected="0">
            <x v="13"/>
          </reference>
          <reference field="9" count="1" selected="0">
            <x v="1"/>
          </reference>
          <reference field="18" count="1">
            <x v="138"/>
          </reference>
        </references>
      </pivotArea>
    </format>
    <format dxfId="4475">
      <pivotArea dataOnly="0" labelOnly="1" outline="0" fieldPosition="0">
        <references count="5">
          <reference field="2" count="1" selected="0">
            <x v="83"/>
          </reference>
          <reference field="4" count="1" selected="0">
            <x v="19"/>
          </reference>
          <reference field="6" count="1" selected="0">
            <x v="13"/>
          </reference>
          <reference field="9" count="1" selected="0">
            <x v="1"/>
          </reference>
          <reference field="18" count="1">
            <x v="152"/>
          </reference>
        </references>
      </pivotArea>
    </format>
    <format dxfId="4476">
      <pivotArea dataOnly="0" labelOnly="1" outline="0" fieldPosition="0">
        <references count="5">
          <reference field="2" count="1" selected="0">
            <x v="72"/>
          </reference>
          <reference field="4" count="1" selected="0">
            <x v="19"/>
          </reference>
          <reference field="6" count="1" selected="0">
            <x v="21"/>
          </reference>
          <reference field="9" count="1" selected="0">
            <x v="0"/>
          </reference>
          <reference field="18" count="1">
            <x v="138"/>
          </reference>
        </references>
      </pivotArea>
    </format>
    <format dxfId="4477">
      <pivotArea dataOnly="0" labelOnly="1" outline="0" fieldPosition="0">
        <references count="5">
          <reference field="2" count="1" selected="0">
            <x v="83"/>
          </reference>
          <reference field="4" count="1" selected="0">
            <x v="19"/>
          </reference>
          <reference field="6" count="1" selected="0">
            <x v="167"/>
          </reference>
          <reference field="9" count="1" selected="0">
            <x v="1"/>
          </reference>
          <reference field="18" count="1">
            <x v="152"/>
          </reference>
        </references>
      </pivotArea>
    </format>
    <format dxfId="4478">
      <pivotArea dataOnly="0" labelOnly="1" outline="0" fieldPosition="0">
        <references count="5">
          <reference field="2" count="1" selected="0">
            <x v="72"/>
          </reference>
          <reference field="4" count="1" selected="0">
            <x v="19"/>
          </reference>
          <reference field="6" count="1" selected="0">
            <x v="242"/>
          </reference>
          <reference field="9" count="1" selected="0">
            <x v="0"/>
          </reference>
          <reference field="18" count="1">
            <x v="138"/>
          </reference>
        </references>
      </pivotArea>
    </format>
    <format dxfId="4479">
      <pivotArea dataOnly="0" labelOnly="1" outline="0" fieldPosition="0">
        <references count="5">
          <reference field="2" count="1" selected="0">
            <x v="83"/>
          </reference>
          <reference field="4" count="1" selected="0">
            <x v="19"/>
          </reference>
          <reference field="6" count="1" selected="0">
            <x v="342"/>
          </reference>
          <reference field="9" count="1" selected="0">
            <x v="1"/>
          </reference>
          <reference field="18" count="1">
            <x v="152"/>
          </reference>
        </references>
      </pivotArea>
    </format>
    <format dxfId="4480">
      <pivotArea dataOnly="0" labelOnly="1" outline="0" fieldPosition="0">
        <references count="5">
          <reference field="2" count="1" selected="0">
            <x v="72"/>
          </reference>
          <reference field="4" count="1" selected="0">
            <x v="19"/>
          </reference>
          <reference field="6" count="1" selected="0">
            <x v="356"/>
          </reference>
          <reference field="9" count="1" selected="0">
            <x v="0"/>
          </reference>
          <reference field="18" count="1">
            <x v="138"/>
          </reference>
        </references>
      </pivotArea>
    </format>
    <format dxfId="4481">
      <pivotArea dataOnly="0" labelOnly="1" outline="0" fieldPosition="0">
        <references count="5">
          <reference field="2" count="1" selected="0">
            <x v="83"/>
          </reference>
          <reference field="4" count="1" selected="0">
            <x v="19"/>
          </reference>
          <reference field="6" count="1" selected="0">
            <x v="389"/>
          </reference>
          <reference field="9" count="1" selected="0">
            <x v="1"/>
          </reference>
          <reference field="18" count="1">
            <x v="152"/>
          </reference>
        </references>
      </pivotArea>
    </format>
    <format dxfId="4482">
      <pivotArea dataOnly="0" labelOnly="1" outline="0" fieldPosition="0">
        <references count="5">
          <reference field="2" count="1" selected="0">
            <x v="72"/>
          </reference>
          <reference field="4" count="1" selected="0">
            <x v="19"/>
          </reference>
          <reference field="6" count="1" selected="0">
            <x v="508"/>
          </reference>
          <reference field="9" count="1" selected="0">
            <x v="1"/>
          </reference>
          <reference field="18" count="1">
            <x v="138"/>
          </reference>
        </references>
      </pivotArea>
    </format>
    <format dxfId="4483">
      <pivotArea dataOnly="0" labelOnly="1" outline="0" fieldPosition="0">
        <references count="5">
          <reference field="2" count="1" selected="0">
            <x v="83"/>
          </reference>
          <reference field="4" count="1" selected="0">
            <x v="19"/>
          </reference>
          <reference field="6" count="1" selected="0">
            <x v="508"/>
          </reference>
          <reference field="9" count="1" selected="0">
            <x v="1"/>
          </reference>
          <reference field="18" count="1">
            <x v="152"/>
          </reference>
        </references>
      </pivotArea>
    </format>
    <format dxfId="4484">
      <pivotArea dataOnly="0" labelOnly="1" outline="0" fieldPosition="0">
        <references count="5">
          <reference field="2" count="1" selected="0">
            <x v="72"/>
          </reference>
          <reference field="4" count="1" selected="0">
            <x v="19"/>
          </reference>
          <reference field="6" count="1" selected="0">
            <x v="522"/>
          </reference>
          <reference field="9" count="1" selected="0">
            <x v="0"/>
          </reference>
          <reference field="18" count="1">
            <x v="138"/>
          </reference>
        </references>
      </pivotArea>
    </format>
    <format dxfId="4485">
      <pivotArea dataOnly="0" labelOnly="1" outline="0" fieldPosition="0">
        <references count="5">
          <reference field="2" count="1" selected="0">
            <x v="83"/>
          </reference>
          <reference field="4" count="1" selected="0">
            <x v="19"/>
          </reference>
          <reference field="6" count="1" selected="0">
            <x v="595"/>
          </reference>
          <reference field="9" count="1" selected="0">
            <x v="1"/>
          </reference>
          <reference field="18" count="1">
            <x v="152"/>
          </reference>
        </references>
      </pivotArea>
    </format>
    <format dxfId="4486">
      <pivotArea dataOnly="0" labelOnly="1" outline="0" fieldPosition="0">
        <references count="5">
          <reference field="2" count="1" selected="0">
            <x v="72"/>
          </reference>
          <reference field="4" count="1" selected="0">
            <x v="19"/>
          </reference>
          <reference field="6" count="1" selected="0">
            <x v="637"/>
          </reference>
          <reference field="9" count="1" selected="0">
            <x v="0"/>
          </reference>
          <reference field="18" count="1">
            <x v="138"/>
          </reference>
        </references>
      </pivotArea>
    </format>
    <format dxfId="4487">
      <pivotArea dataOnly="0" labelOnly="1" outline="0" fieldPosition="0">
        <references count="5">
          <reference field="2" count="1" selected="0">
            <x v="83"/>
          </reference>
          <reference field="4" count="1" selected="0">
            <x v="19"/>
          </reference>
          <reference field="6" count="1" selected="0">
            <x v="764"/>
          </reference>
          <reference field="9" count="1" selected="0">
            <x v="1"/>
          </reference>
          <reference field="18" count="1">
            <x v="152"/>
          </reference>
        </references>
      </pivotArea>
    </format>
    <format dxfId="4488">
      <pivotArea dataOnly="0" labelOnly="1" outline="0" fieldPosition="0">
        <references count="5">
          <reference field="2" count="1" selected="0">
            <x v="91"/>
          </reference>
          <reference field="4" count="1" selected="0">
            <x v="20"/>
          </reference>
          <reference field="6" count="1" selected="0">
            <x v="6"/>
          </reference>
          <reference field="9" count="1" selected="0">
            <x v="0"/>
          </reference>
          <reference field="18" count="1">
            <x v="76"/>
          </reference>
        </references>
      </pivotArea>
    </format>
    <format dxfId="4489">
      <pivotArea dataOnly="0" labelOnly="1" outline="0" fieldPosition="0">
        <references count="5">
          <reference field="2" count="1" selected="0">
            <x v="91"/>
          </reference>
          <reference field="4" count="1" selected="0">
            <x v="20"/>
          </reference>
          <reference field="6" count="1" selected="0">
            <x v="140"/>
          </reference>
          <reference field="9" count="1" selected="0">
            <x v="0"/>
          </reference>
          <reference field="18" count="1">
            <x v="92"/>
          </reference>
        </references>
      </pivotArea>
    </format>
    <format dxfId="4490">
      <pivotArea dataOnly="0" labelOnly="1" outline="0" fieldPosition="0">
        <references count="5">
          <reference field="2" count="1" selected="0">
            <x v="50"/>
          </reference>
          <reference field="4" count="1" selected="0">
            <x v="20"/>
          </reference>
          <reference field="6" count="1" selected="0">
            <x v="324"/>
          </reference>
          <reference field="9" count="1" selected="0">
            <x v="0"/>
          </reference>
          <reference field="18" count="1">
            <x v="91"/>
          </reference>
        </references>
      </pivotArea>
    </format>
    <format dxfId="4491">
      <pivotArea dataOnly="0" labelOnly="1" outline="0" fieldPosition="0">
        <references count="5">
          <reference field="2" count="1" selected="0">
            <x v="91"/>
          </reference>
          <reference field="4" count="1" selected="0">
            <x v="20"/>
          </reference>
          <reference field="6" count="1" selected="0">
            <x v="338"/>
          </reference>
          <reference field="9" count="1" selected="0">
            <x v="0"/>
          </reference>
          <reference field="18" count="1">
            <x v="76"/>
          </reference>
        </references>
      </pivotArea>
    </format>
    <format dxfId="4492">
      <pivotArea dataOnly="0" labelOnly="1" outline="0" fieldPosition="0">
        <references count="5">
          <reference field="2" count="1" selected="0">
            <x v="22"/>
          </reference>
          <reference field="4" count="1" selected="0">
            <x v="20"/>
          </reference>
          <reference field="6" count="1" selected="0">
            <x v="343"/>
          </reference>
          <reference field="9" count="1" selected="0">
            <x v="1"/>
          </reference>
          <reference field="18" count="1">
            <x v="21"/>
          </reference>
        </references>
      </pivotArea>
    </format>
    <format dxfId="4493">
      <pivotArea dataOnly="0" labelOnly="1" outline="0" fieldPosition="0">
        <references count="5">
          <reference field="2" count="1" selected="0">
            <x v="91"/>
          </reference>
          <reference field="4" count="1" selected="0">
            <x v="20"/>
          </reference>
          <reference field="6" count="1" selected="0">
            <x v="343"/>
          </reference>
          <reference field="9" count="1" selected="0">
            <x v="1"/>
          </reference>
          <reference field="18" count="1">
            <x v="76"/>
          </reference>
        </references>
      </pivotArea>
    </format>
    <format dxfId="4494">
      <pivotArea dataOnly="0" labelOnly="1" outline="0" fieldPosition="0">
        <references count="5">
          <reference field="2" count="1" selected="0">
            <x v="50"/>
          </reference>
          <reference field="4" count="1" selected="0">
            <x v="20"/>
          </reference>
          <reference field="6" count="1" selected="0">
            <x v="392"/>
          </reference>
          <reference field="9" count="1" selected="0">
            <x v="0"/>
          </reference>
          <reference field="18" count="1">
            <x v="149"/>
          </reference>
        </references>
      </pivotArea>
    </format>
    <format dxfId="4495">
      <pivotArea dataOnly="0" labelOnly="1" outline="0" fieldPosition="0">
        <references count="5">
          <reference field="2" count="1" selected="0">
            <x v="62"/>
          </reference>
          <reference field="4" count="1" selected="0">
            <x v="20"/>
          </reference>
          <reference field="6" count="1" selected="0">
            <x v="404"/>
          </reference>
          <reference field="9" count="1" selected="0">
            <x v="0"/>
          </reference>
          <reference field="18" count="1">
            <x v="119"/>
          </reference>
        </references>
      </pivotArea>
    </format>
    <format dxfId="4496">
      <pivotArea dataOnly="0" labelOnly="1" outline="0" fieldPosition="0">
        <references count="5">
          <reference field="2" count="1" selected="0">
            <x v="91"/>
          </reference>
          <reference field="4" count="1" selected="0">
            <x v="20"/>
          </reference>
          <reference field="6" count="1" selected="0">
            <x v="465"/>
          </reference>
          <reference field="9" count="1" selected="0">
            <x v="0"/>
          </reference>
          <reference field="18" count="1">
            <x v="76"/>
          </reference>
        </references>
      </pivotArea>
    </format>
    <format dxfId="4497">
      <pivotArea dataOnly="0" labelOnly="1" outline="0" fieldPosition="0">
        <references count="5">
          <reference field="2" count="1" selected="0">
            <x v="50"/>
          </reference>
          <reference field="4" count="1" selected="0">
            <x v="20"/>
          </reference>
          <reference field="6" count="1" selected="0">
            <x v="488"/>
          </reference>
          <reference field="9" count="1" selected="0">
            <x v="0"/>
          </reference>
          <reference field="18" count="1">
            <x v="149"/>
          </reference>
        </references>
      </pivotArea>
    </format>
    <format dxfId="4498">
      <pivotArea dataOnly="0" labelOnly="1" outline="0" fieldPosition="0">
        <references count="5">
          <reference field="2" count="1" selected="0">
            <x v="91"/>
          </reference>
          <reference field="4" count="1" selected="0">
            <x v="20"/>
          </reference>
          <reference field="6" count="1" selected="0">
            <x v="505"/>
          </reference>
          <reference field="9" count="1" selected="0">
            <x v="0"/>
          </reference>
          <reference field="18" count="1">
            <x v="76"/>
          </reference>
        </references>
      </pivotArea>
    </format>
    <format dxfId="4499">
      <pivotArea dataOnly="0" labelOnly="1" outline="0" fieldPosition="0">
        <references count="5">
          <reference field="2" count="1" selected="0">
            <x v="62"/>
          </reference>
          <reference field="4" count="1" selected="0">
            <x v="20"/>
          </reference>
          <reference field="6" count="1" selected="0">
            <x v="644"/>
          </reference>
          <reference field="9" count="1" selected="0">
            <x v="0"/>
          </reference>
          <reference field="18" count="1">
            <x v="119"/>
          </reference>
        </references>
      </pivotArea>
    </format>
    <format dxfId="4500">
      <pivotArea dataOnly="0" labelOnly="1" outline="0" fieldPosition="0">
        <references count="5">
          <reference field="2" count="1" selected="0">
            <x v="50"/>
          </reference>
          <reference field="4" count="1" selected="0">
            <x v="20"/>
          </reference>
          <reference field="6" count="1" selected="0">
            <x v="722"/>
          </reference>
          <reference field="9" count="1" selected="0">
            <x v="0"/>
          </reference>
          <reference field="18" count="1">
            <x v="149"/>
          </reference>
        </references>
      </pivotArea>
    </format>
    <format dxfId="4501">
      <pivotArea dataOnly="0" labelOnly="1" outline="0" fieldPosition="0">
        <references count="5">
          <reference field="2" count="1" selected="0">
            <x v="62"/>
          </reference>
          <reference field="4" count="1" selected="0">
            <x v="20"/>
          </reference>
          <reference field="6" count="1" selected="0">
            <x v="728"/>
          </reference>
          <reference field="9" count="1" selected="0">
            <x v="2"/>
          </reference>
          <reference field="18" count="1">
            <x v="119"/>
          </reference>
        </references>
      </pivotArea>
    </format>
    <format dxfId="4502">
      <pivotArea dataOnly="0" labelOnly="1" outline="0" fieldPosition="0">
        <references count="5">
          <reference field="2" count="1" selected="0">
            <x v="51"/>
          </reference>
          <reference field="4" count="1" selected="0">
            <x v="21"/>
          </reference>
          <reference field="6" count="1" selected="0">
            <x v="16"/>
          </reference>
          <reference field="9" count="1" selected="0">
            <x v="0"/>
          </reference>
          <reference field="18" count="1">
            <x v="229"/>
          </reference>
        </references>
      </pivotArea>
    </format>
    <format dxfId="4503">
      <pivotArea dataOnly="0" labelOnly="1" outline="0" fieldPosition="0">
        <references count="5">
          <reference field="2" count="1" selected="0">
            <x v="89"/>
          </reference>
          <reference field="4" count="1" selected="0">
            <x v="21"/>
          </reference>
          <reference field="6" count="1" selected="0">
            <x v="50"/>
          </reference>
          <reference field="9" count="1" selected="0">
            <x v="0"/>
          </reference>
          <reference field="18" count="1">
            <x v="177"/>
          </reference>
        </references>
      </pivotArea>
    </format>
    <format dxfId="4504">
      <pivotArea dataOnly="0" labelOnly="1" outline="0" fieldPosition="0">
        <references count="5">
          <reference field="2" count="1" selected="0">
            <x v="89"/>
          </reference>
          <reference field="4" count="1" selected="0">
            <x v="21"/>
          </reference>
          <reference field="6" count="1" selected="0">
            <x v="60"/>
          </reference>
          <reference field="9" count="1" selected="0">
            <x v="0"/>
          </reference>
          <reference field="18" count="1">
            <x v="42"/>
          </reference>
        </references>
      </pivotArea>
    </format>
    <format dxfId="4505">
      <pivotArea dataOnly="0" labelOnly="1" outline="0" fieldPosition="0">
        <references count="5">
          <reference field="2" count="1" selected="0">
            <x v="89"/>
          </reference>
          <reference field="4" count="1" selected="0">
            <x v="21"/>
          </reference>
          <reference field="6" count="1" selected="0">
            <x v="107"/>
          </reference>
          <reference field="9" count="1" selected="0">
            <x v="0"/>
          </reference>
          <reference field="18" count="1">
            <x v="189"/>
          </reference>
        </references>
      </pivotArea>
    </format>
    <format dxfId="4506">
      <pivotArea dataOnly="0" labelOnly="1" outline="0" fieldPosition="0">
        <references count="5">
          <reference field="2" count="1" selected="0">
            <x v="51"/>
          </reference>
          <reference field="4" count="1" selected="0">
            <x v="21"/>
          </reference>
          <reference field="6" count="1" selected="0">
            <x v="111"/>
          </reference>
          <reference field="9" count="1" selected="0">
            <x v="0"/>
          </reference>
          <reference field="18" count="1">
            <x v="228"/>
          </reference>
        </references>
      </pivotArea>
    </format>
    <format dxfId="4507">
      <pivotArea dataOnly="0" labelOnly="1" outline="0" fieldPosition="0">
        <references count="5">
          <reference field="2" count="1" selected="0">
            <x v="89"/>
          </reference>
          <reference field="4" count="1" selected="0">
            <x v="21"/>
          </reference>
          <reference field="6" count="1" selected="0">
            <x v="156"/>
          </reference>
          <reference field="9" count="1" selected="0">
            <x v="0"/>
          </reference>
          <reference field="18" count="1">
            <x v="42"/>
          </reference>
        </references>
      </pivotArea>
    </format>
    <format dxfId="4508">
      <pivotArea dataOnly="0" labelOnly="1" outline="0" fieldPosition="0">
        <references count="5">
          <reference field="2" count="1" selected="0">
            <x v="51"/>
          </reference>
          <reference field="4" count="1" selected="0">
            <x v="21"/>
          </reference>
          <reference field="6" count="1" selected="0">
            <x v="171"/>
          </reference>
          <reference field="9" count="1" selected="0">
            <x v="0"/>
          </reference>
          <reference field="18" count="1">
            <x v="229"/>
          </reference>
        </references>
      </pivotArea>
    </format>
    <format dxfId="4509">
      <pivotArea dataOnly="0" labelOnly="1" outline="0" fieldPosition="0">
        <references count="5">
          <reference field="2" count="1" selected="0">
            <x v="89"/>
          </reference>
          <reference field="4" count="1" selected="0">
            <x v="21"/>
          </reference>
          <reference field="6" count="1" selected="0">
            <x v="193"/>
          </reference>
          <reference field="9" count="1" selected="0">
            <x v="0"/>
          </reference>
          <reference field="18" count="1">
            <x v="42"/>
          </reference>
        </references>
      </pivotArea>
    </format>
    <format dxfId="4510">
      <pivotArea dataOnly="0" labelOnly="1" outline="0" fieldPosition="0">
        <references count="5">
          <reference field="2" count="1" selected="0">
            <x v="51"/>
          </reference>
          <reference field="4" count="1" selected="0">
            <x v="21"/>
          </reference>
          <reference field="6" count="1" selected="0">
            <x v="301"/>
          </reference>
          <reference field="9" count="1" selected="0">
            <x v="0"/>
          </reference>
          <reference field="18" count="1">
            <x v="228"/>
          </reference>
        </references>
      </pivotArea>
    </format>
    <format dxfId="4511">
      <pivotArea dataOnly="0" labelOnly="1" outline="0" fieldPosition="0">
        <references count="5">
          <reference field="2" count="1" selected="0">
            <x v="89"/>
          </reference>
          <reference field="4" count="1" selected="0">
            <x v="21"/>
          </reference>
          <reference field="6" count="1" selected="0">
            <x v="312"/>
          </reference>
          <reference field="9" count="1" selected="0">
            <x v="0"/>
          </reference>
          <reference field="18" count="1">
            <x v="42"/>
          </reference>
        </references>
      </pivotArea>
    </format>
    <format dxfId="4512">
      <pivotArea dataOnly="0" labelOnly="1" outline="0" fieldPosition="0">
        <references count="5">
          <reference field="2" count="1" selected="0">
            <x v="89"/>
          </reference>
          <reference field="4" count="1" selected="0">
            <x v="21"/>
          </reference>
          <reference field="6" count="1" selected="0">
            <x v="363"/>
          </reference>
          <reference field="9" count="1" selected="0">
            <x v="0"/>
          </reference>
          <reference field="18" count="1">
            <x v="189"/>
          </reference>
        </references>
      </pivotArea>
    </format>
    <format dxfId="4513">
      <pivotArea dataOnly="0" labelOnly="1" outline="0" fieldPosition="0">
        <references count="5">
          <reference field="2" count="1" selected="0">
            <x v="89"/>
          </reference>
          <reference field="4" count="1" selected="0">
            <x v="21"/>
          </reference>
          <reference field="6" count="1" selected="0">
            <x v="375"/>
          </reference>
          <reference field="9" count="1" selected="0">
            <x v="0"/>
          </reference>
          <reference field="18" count="1">
            <x v="42"/>
          </reference>
        </references>
      </pivotArea>
    </format>
    <format dxfId="4514">
      <pivotArea dataOnly="0" labelOnly="1" outline="0" fieldPosition="0">
        <references count="5">
          <reference field="2" count="1" selected="0">
            <x v="89"/>
          </reference>
          <reference field="4" count="1" selected="0">
            <x v="21"/>
          </reference>
          <reference field="6" count="1" selected="0">
            <x v="444"/>
          </reference>
          <reference field="9" count="1" selected="0">
            <x v="0"/>
          </reference>
          <reference field="18" count="1">
            <x v="177"/>
          </reference>
        </references>
      </pivotArea>
    </format>
    <format dxfId="4515">
      <pivotArea dataOnly="0" labelOnly="1" outline="0" fieldPosition="0">
        <references count="5">
          <reference field="2" count="1" selected="0">
            <x v="89"/>
          </reference>
          <reference field="4" count="1" selected="0">
            <x v="21"/>
          </reference>
          <reference field="6" count="1" selected="0">
            <x v="461"/>
          </reference>
          <reference field="9" count="1" selected="0">
            <x v="0"/>
          </reference>
          <reference field="18" count="1">
            <x v="42"/>
          </reference>
        </references>
      </pivotArea>
    </format>
    <format dxfId="4516">
      <pivotArea dataOnly="0" labelOnly="1" outline="0" fieldPosition="0">
        <references count="5">
          <reference field="2" count="1" selected="0">
            <x v="51"/>
          </reference>
          <reference field="4" count="1" selected="0">
            <x v="21"/>
          </reference>
          <reference field="6" count="1" selected="0">
            <x v="561"/>
          </reference>
          <reference field="9" count="1" selected="0">
            <x v="0"/>
          </reference>
          <reference field="18" count="1">
            <x v="3"/>
          </reference>
        </references>
      </pivotArea>
    </format>
    <format dxfId="4517">
      <pivotArea dataOnly="0" labelOnly="1" outline="0" fieldPosition="0">
        <references count="5">
          <reference field="2" count="1" selected="0">
            <x v="89"/>
          </reference>
          <reference field="4" count="1" selected="0">
            <x v="21"/>
          </reference>
          <reference field="6" count="1" selected="0">
            <x v="564"/>
          </reference>
          <reference field="9" count="1" selected="0">
            <x v="0"/>
          </reference>
          <reference field="18" count="1">
            <x v="42"/>
          </reference>
        </references>
      </pivotArea>
    </format>
    <format dxfId="4518">
      <pivotArea dataOnly="0" labelOnly="1" outline="0" fieldPosition="0">
        <references count="5">
          <reference field="2" count="1" selected="0">
            <x v="51"/>
          </reference>
          <reference field="4" count="1" selected="0">
            <x v="21"/>
          </reference>
          <reference field="6" count="1" selected="0">
            <x v="623"/>
          </reference>
          <reference field="9" count="1" selected="0">
            <x v="1"/>
          </reference>
          <reference field="18" count="1">
            <x v="228"/>
          </reference>
        </references>
      </pivotArea>
    </format>
    <format dxfId="4519">
      <pivotArea dataOnly="0" labelOnly="1" outline="0" fieldPosition="0">
        <references count="5">
          <reference field="2" count="1" selected="0">
            <x v="89"/>
          </reference>
          <reference field="4" count="1" selected="0">
            <x v="21"/>
          </reference>
          <reference field="6" count="1" selected="0">
            <x v="623"/>
          </reference>
          <reference field="9" count="1" selected="0">
            <x v="1"/>
          </reference>
          <reference field="18" count="1">
            <x v="42"/>
          </reference>
        </references>
      </pivotArea>
    </format>
    <format dxfId="4520">
      <pivotArea dataOnly="0" labelOnly="1" outline="0" fieldPosition="0">
        <references count="5">
          <reference field="2" count="1" selected="0">
            <x v="89"/>
          </reference>
          <reference field="4" count="1" selected="0">
            <x v="21"/>
          </reference>
          <reference field="6" count="1" selected="0">
            <x v="631"/>
          </reference>
          <reference field="9" count="1" selected="0">
            <x v="0"/>
          </reference>
          <reference field="18" count="1">
            <x v="177"/>
          </reference>
        </references>
      </pivotArea>
    </format>
    <format dxfId="4521">
      <pivotArea dataOnly="0" labelOnly="1" outline="0" fieldPosition="0">
        <references count="5">
          <reference field="2" count="1" selected="0">
            <x v="89"/>
          </reference>
          <reference field="4" count="1" selected="0">
            <x v="21"/>
          </reference>
          <reference field="6" count="1" selected="0">
            <x v="632"/>
          </reference>
          <reference field="9" count="1" selected="0">
            <x v="0"/>
          </reference>
          <reference field="18" count="1">
            <x v="42"/>
          </reference>
        </references>
      </pivotArea>
    </format>
    <format dxfId="4522">
      <pivotArea dataOnly="0" labelOnly="1" outline="0" fieldPosition="0">
        <references count="5">
          <reference field="2" count="1" selected="0">
            <x v="89"/>
          </reference>
          <reference field="4" count="1" selected="0">
            <x v="21"/>
          </reference>
          <reference field="6" count="1" selected="0">
            <x v="649"/>
          </reference>
          <reference field="9" count="1" selected="0">
            <x v="0"/>
          </reference>
          <reference field="18" count="1">
            <x v="189"/>
          </reference>
        </references>
      </pivotArea>
    </format>
    <format dxfId="4523">
      <pivotArea dataOnly="0" labelOnly="1" outline="0" fieldPosition="0">
        <references count="5">
          <reference field="2" count="1" selected="0">
            <x v="89"/>
          </reference>
          <reference field="4" count="1" selected="0">
            <x v="21"/>
          </reference>
          <reference field="6" count="1" selected="0">
            <x v="655"/>
          </reference>
          <reference field="9" count="1" selected="0">
            <x v="0"/>
          </reference>
          <reference field="18" count="1">
            <x v="177"/>
          </reference>
        </references>
      </pivotArea>
    </format>
    <format dxfId="4524">
      <pivotArea dataOnly="0" labelOnly="1" outline="0" fieldPosition="0">
        <references count="5">
          <reference field="2" count="1" selected="0">
            <x v="89"/>
          </reference>
          <reference field="4" count="1" selected="0">
            <x v="21"/>
          </reference>
          <reference field="6" count="1" selected="0">
            <x v="656"/>
          </reference>
          <reference field="9" count="1" selected="0">
            <x v="0"/>
          </reference>
          <reference field="18" count="1">
            <x v="42"/>
          </reference>
        </references>
      </pivotArea>
    </format>
    <format dxfId="4525">
      <pivotArea dataOnly="0" labelOnly="1" outline="0" fieldPosition="0">
        <references count="5">
          <reference field="2" count="1" selected="0">
            <x v="89"/>
          </reference>
          <reference field="4" count="1" selected="0">
            <x v="21"/>
          </reference>
          <reference field="6" count="1" selected="0">
            <x v="680"/>
          </reference>
          <reference field="9" count="1" selected="0">
            <x v="0"/>
          </reference>
          <reference field="18" count="1">
            <x v="177"/>
          </reference>
        </references>
      </pivotArea>
    </format>
    <format dxfId="4526">
      <pivotArea dataOnly="0" labelOnly="1" outline="0" fieldPosition="0">
        <references count="5">
          <reference field="2" count="1" selected="0">
            <x v="89"/>
          </reference>
          <reference field="4" count="1" selected="0">
            <x v="21"/>
          </reference>
          <reference field="6" count="1" selected="0">
            <x v="705"/>
          </reference>
          <reference field="9" count="1" selected="0">
            <x v="0"/>
          </reference>
          <reference field="18" count="1">
            <x v="42"/>
          </reference>
        </references>
      </pivotArea>
    </format>
    <format dxfId="4527">
      <pivotArea dataOnly="0" labelOnly="1" outline="0" fieldPosition="0">
        <references count="5">
          <reference field="2" count="1" selected="0">
            <x v="51"/>
          </reference>
          <reference field="4" count="1" selected="0">
            <x v="21"/>
          </reference>
          <reference field="6" count="1" selected="0">
            <x v="719"/>
          </reference>
          <reference field="9" count="1" selected="0">
            <x v="0"/>
          </reference>
          <reference field="18" count="1">
            <x v="229"/>
          </reference>
        </references>
      </pivotArea>
    </format>
    <format dxfId="4528">
      <pivotArea dataOnly="0" labelOnly="1" outline="0" fieldPosition="0">
        <references count="5">
          <reference field="2" count="1" selected="0">
            <x v="89"/>
          </reference>
          <reference field="4" count="1" selected="0">
            <x v="21"/>
          </reference>
          <reference field="6" count="1" selected="0">
            <x v="724"/>
          </reference>
          <reference field="9" count="1" selected="0">
            <x v="0"/>
          </reference>
          <reference field="18" count="1">
            <x v="42"/>
          </reference>
        </references>
      </pivotArea>
    </format>
    <format dxfId="4529">
      <pivotArea dataOnly="0" labelOnly="1" outline="0" fieldPosition="0">
        <references count="5">
          <reference field="2" count="1" selected="0">
            <x v="89"/>
          </reference>
          <reference field="4" count="1" selected="0">
            <x v="21"/>
          </reference>
          <reference field="6" count="1" selected="0">
            <x v="756"/>
          </reference>
          <reference field="9" count="1" selected="0">
            <x v="0"/>
          </reference>
          <reference field="18" count="1">
            <x v="177"/>
          </reference>
        </references>
      </pivotArea>
    </format>
    <format dxfId="4530">
      <pivotArea dataOnly="0" labelOnly="1" outline="0" fieldPosition="0">
        <references count="5">
          <reference field="2" count="1" selected="0">
            <x v="89"/>
          </reference>
          <reference field="4" count="1" selected="0">
            <x v="21"/>
          </reference>
          <reference field="6" count="1" selected="0">
            <x v="762"/>
          </reference>
          <reference field="9" count="1" selected="0">
            <x v="0"/>
          </reference>
          <reference field="18" count="1">
            <x v="42"/>
          </reference>
        </references>
      </pivotArea>
    </format>
    <format dxfId="4531">
      <pivotArea dataOnly="0" labelOnly="1" outline="0" fieldPosition="0">
        <references count="5">
          <reference field="2" count="1" selected="0">
            <x v="23"/>
          </reference>
          <reference field="4" count="1" selected="0">
            <x v="22"/>
          </reference>
          <reference field="6" count="1" selected="0">
            <x v="61"/>
          </reference>
          <reference field="9" count="1" selected="0">
            <x v="0"/>
          </reference>
          <reference field="18" count="1">
            <x v="191"/>
          </reference>
        </references>
      </pivotArea>
    </format>
    <format dxfId="4532">
      <pivotArea dataOnly="0" labelOnly="1" outline="0" fieldPosition="0">
        <references count="5">
          <reference field="2" count="1" selected="0">
            <x v="44"/>
          </reference>
          <reference field="4" count="1" selected="0">
            <x v="23"/>
          </reference>
          <reference field="6" count="1" selected="0">
            <x v="158"/>
          </reference>
          <reference field="9" count="1" selected="0">
            <x v="0"/>
          </reference>
          <reference field="18" count="1">
            <x v="220"/>
          </reference>
        </references>
      </pivotArea>
    </format>
    <format dxfId="4533">
      <pivotArea dataOnly="0" labelOnly="1" outline="0" fieldPosition="0">
        <references count="5">
          <reference field="2" count="1" selected="0">
            <x v="83"/>
          </reference>
          <reference field="4" count="1" selected="0">
            <x v="24"/>
          </reference>
          <reference field="6" count="1" selected="0">
            <x v="44"/>
          </reference>
          <reference field="9" count="1" selected="0">
            <x v="0"/>
          </reference>
          <reference field="18" count="1">
            <x v="203"/>
          </reference>
        </references>
      </pivotArea>
    </format>
    <format dxfId="4534">
      <pivotArea dataOnly="0" labelOnly="1" outline="0" fieldPosition="0">
        <references count="5">
          <reference field="2" count="1" selected="0">
            <x v="93"/>
          </reference>
          <reference field="4" count="1" selected="0">
            <x v="24"/>
          </reference>
          <reference field="6" count="1" selected="0">
            <x v="763"/>
          </reference>
          <reference field="9" count="1" selected="0">
            <x v="1"/>
          </reference>
          <reference field="18" count="1">
            <x v="93"/>
          </reference>
        </references>
      </pivotArea>
    </format>
    <format dxfId="4535">
      <pivotArea dataOnly="0" labelOnly="1" outline="0" fieldPosition="0">
        <references count="5">
          <reference field="2" count="1" selected="0">
            <x v="9"/>
          </reference>
          <reference field="4" count="1" selected="0">
            <x v="25"/>
          </reference>
          <reference field="6" count="1" selected="0">
            <x v="23"/>
          </reference>
          <reference field="9" count="1" selected="0">
            <x v="0"/>
          </reference>
          <reference field="18" count="1">
            <x v="104"/>
          </reference>
        </references>
      </pivotArea>
    </format>
    <format dxfId="4536">
      <pivotArea dataOnly="0" labelOnly="1" outline="0" fieldPosition="0">
        <references count="5">
          <reference field="2" count="1" selected="0">
            <x v="89"/>
          </reference>
          <reference field="4" count="1" selected="0">
            <x v="25"/>
          </reference>
          <reference field="6" count="1" selected="0">
            <x v="59"/>
          </reference>
          <reference field="9" count="1" selected="0">
            <x v="0"/>
          </reference>
          <reference field="18" count="1">
            <x v="176"/>
          </reference>
        </references>
      </pivotArea>
    </format>
    <format dxfId="4537">
      <pivotArea dataOnly="0" labelOnly="1" outline="0" fieldPosition="0">
        <references count="5">
          <reference field="2" count="1" selected="0">
            <x v="89"/>
          </reference>
          <reference field="4" count="1" selected="0">
            <x v="25"/>
          </reference>
          <reference field="6" count="1" selected="0">
            <x v="80"/>
          </reference>
          <reference field="9" count="1" selected="0">
            <x v="0"/>
          </reference>
          <reference field="18" count="1">
            <x v="77"/>
          </reference>
        </references>
      </pivotArea>
    </format>
    <format dxfId="4538">
      <pivotArea dataOnly="0" labelOnly="1" outline="0" fieldPosition="0">
        <references count="5">
          <reference field="2" count="1" selected="0">
            <x v="9"/>
          </reference>
          <reference field="4" count="1" selected="0">
            <x v="25"/>
          </reference>
          <reference field="6" count="1" selected="0">
            <x v="87"/>
          </reference>
          <reference field="9" count="1" selected="0">
            <x v="0"/>
          </reference>
          <reference field="18" count="1">
            <x v="104"/>
          </reference>
        </references>
      </pivotArea>
    </format>
    <format dxfId="4539">
      <pivotArea dataOnly="0" labelOnly="1" outline="0" fieldPosition="0">
        <references count="5">
          <reference field="2" count="1" selected="0">
            <x v="36"/>
          </reference>
          <reference field="4" count="1" selected="0">
            <x v="25"/>
          </reference>
          <reference field="6" count="1" selected="0">
            <x v="96"/>
          </reference>
          <reference field="9" count="1" selected="0">
            <x v="0"/>
          </reference>
          <reference field="18" count="1">
            <x v="20"/>
          </reference>
        </references>
      </pivotArea>
    </format>
    <format dxfId="4540">
      <pivotArea dataOnly="0" labelOnly="1" outline="0" fieldPosition="0">
        <references count="5">
          <reference field="2" count="1" selected="0">
            <x v="9"/>
          </reference>
          <reference field="4" count="1" selected="0">
            <x v="25"/>
          </reference>
          <reference field="6" count="1" selected="0">
            <x v="98"/>
          </reference>
          <reference field="9" count="1" selected="0">
            <x v="0"/>
          </reference>
          <reference field="18" count="1">
            <x v="104"/>
          </reference>
        </references>
      </pivotArea>
    </format>
    <format dxfId="4541">
      <pivotArea dataOnly="0" labelOnly="1" outline="0" fieldPosition="0">
        <references count="5">
          <reference field="2" count="1" selected="0">
            <x v="89"/>
          </reference>
          <reference field="4" count="1" selected="0">
            <x v="25"/>
          </reference>
          <reference field="6" count="1" selected="0">
            <x v="122"/>
          </reference>
          <reference field="9" count="1" selected="0">
            <x v="0"/>
          </reference>
          <reference field="18" count="1">
            <x v="176"/>
          </reference>
        </references>
      </pivotArea>
    </format>
    <format dxfId="4542">
      <pivotArea dataOnly="0" labelOnly="1" outline="0" fieldPosition="0">
        <references count="5">
          <reference field="2" count="1" selected="0">
            <x v="9"/>
          </reference>
          <reference field="4" count="1" selected="0">
            <x v="25"/>
          </reference>
          <reference field="6" count="1" selected="0">
            <x v="126"/>
          </reference>
          <reference field="9" count="1" selected="0">
            <x v="0"/>
          </reference>
          <reference field="18" count="1">
            <x v="104"/>
          </reference>
        </references>
      </pivotArea>
    </format>
    <format dxfId="4543">
      <pivotArea dataOnly="0" labelOnly="1" outline="0" fieldPosition="0">
        <references count="5">
          <reference field="2" count="1" selected="0">
            <x v="89"/>
          </reference>
          <reference field="4" count="1" selected="0">
            <x v="25"/>
          </reference>
          <reference field="6" count="1" selected="0">
            <x v="148"/>
          </reference>
          <reference field="9" count="1" selected="0">
            <x v="0"/>
          </reference>
          <reference field="18" count="1">
            <x v="77"/>
          </reference>
        </references>
      </pivotArea>
    </format>
    <format dxfId="4544">
      <pivotArea dataOnly="0" labelOnly="1" outline="0" fieldPosition="0">
        <references count="5">
          <reference field="2" count="1" selected="0">
            <x v="89"/>
          </reference>
          <reference field="4" count="1" selected="0">
            <x v="25"/>
          </reference>
          <reference field="6" count="1" selected="0">
            <x v="167"/>
          </reference>
          <reference field="9" count="1" selected="0">
            <x v="0"/>
          </reference>
          <reference field="18" count="1">
            <x v="176"/>
          </reference>
        </references>
      </pivotArea>
    </format>
    <format dxfId="4545">
      <pivotArea dataOnly="0" labelOnly="1" outline="0" fieldPosition="0">
        <references count="5">
          <reference field="2" count="1" selected="0">
            <x v="89"/>
          </reference>
          <reference field="4" count="1" selected="0">
            <x v="25"/>
          </reference>
          <reference field="6" count="1" selected="0">
            <x v="201"/>
          </reference>
          <reference field="9" count="1" selected="0">
            <x v="0"/>
          </reference>
          <reference field="18" count="1">
            <x v="77"/>
          </reference>
        </references>
      </pivotArea>
    </format>
    <format dxfId="4546">
      <pivotArea dataOnly="0" labelOnly="1" outline="0" fieldPosition="0">
        <references count="5">
          <reference field="2" count="1" selected="0">
            <x v="46"/>
          </reference>
          <reference field="4" count="1" selected="0">
            <x v="25"/>
          </reference>
          <reference field="6" count="1" selected="0">
            <x v="202"/>
          </reference>
          <reference field="9" count="1" selected="0">
            <x v="0"/>
          </reference>
          <reference field="18" count="1">
            <x v="41"/>
          </reference>
        </references>
      </pivotArea>
    </format>
    <format dxfId="4547">
      <pivotArea dataOnly="0" labelOnly="1" outline="0" fieldPosition="0">
        <references count="5">
          <reference field="2" count="1" selected="0">
            <x v="9"/>
          </reference>
          <reference field="4" count="1" selected="0">
            <x v="25"/>
          </reference>
          <reference field="6" count="1" selected="0">
            <x v="255"/>
          </reference>
          <reference field="9" count="1" selected="0">
            <x v="0"/>
          </reference>
          <reference field="18" count="1">
            <x v="104"/>
          </reference>
        </references>
      </pivotArea>
    </format>
    <format dxfId="4548">
      <pivotArea dataOnly="0" labelOnly="1" outline="0" fieldPosition="0">
        <references count="5">
          <reference field="2" count="1" selected="0">
            <x v="89"/>
          </reference>
          <reference field="4" count="1" selected="0">
            <x v="25"/>
          </reference>
          <reference field="6" count="1" selected="0">
            <x v="292"/>
          </reference>
          <reference field="9" count="1" selected="0">
            <x v="0"/>
          </reference>
          <reference field="18" count="1">
            <x v="176"/>
          </reference>
        </references>
      </pivotArea>
    </format>
    <format dxfId="4549">
      <pivotArea dataOnly="0" labelOnly="1" outline="0" fieldPosition="0">
        <references count="5">
          <reference field="2" count="1" selected="0">
            <x v="9"/>
          </reference>
          <reference field="4" count="1" selected="0">
            <x v="25"/>
          </reference>
          <reference field="6" count="1" selected="0">
            <x v="298"/>
          </reference>
          <reference field="9" count="1" selected="0">
            <x v="0"/>
          </reference>
          <reference field="18" count="1">
            <x v="104"/>
          </reference>
        </references>
      </pivotArea>
    </format>
    <format dxfId="4550">
      <pivotArea dataOnly="0" labelOnly="1" outline="0" fieldPosition="0">
        <references count="5">
          <reference field="2" count="1" selected="0">
            <x v="89"/>
          </reference>
          <reference field="4" count="1" selected="0">
            <x v="25"/>
          </reference>
          <reference field="6" count="1" selected="0">
            <x v="308"/>
          </reference>
          <reference field="9" count="1" selected="0">
            <x v="0"/>
          </reference>
          <reference field="18" count="1">
            <x v="176"/>
          </reference>
        </references>
      </pivotArea>
    </format>
    <format dxfId="4551">
      <pivotArea dataOnly="0" labelOnly="1" outline="0" fieldPosition="0">
        <references count="5">
          <reference field="2" count="1" selected="0">
            <x v="36"/>
          </reference>
          <reference field="4" count="1" selected="0">
            <x v="25"/>
          </reference>
          <reference field="6" count="1" selected="0">
            <x v="321"/>
          </reference>
          <reference field="9" count="1" selected="0">
            <x v="0"/>
          </reference>
          <reference field="18" count="1">
            <x v="20"/>
          </reference>
        </references>
      </pivotArea>
    </format>
    <format dxfId="4552">
      <pivotArea dataOnly="0" labelOnly="1" outline="0" fieldPosition="0">
        <references count="5">
          <reference field="2" count="1" selected="0">
            <x v="9"/>
          </reference>
          <reference field="4" count="1" selected="0">
            <x v="25"/>
          </reference>
          <reference field="6" count="1" selected="0">
            <x v="324"/>
          </reference>
          <reference field="9" count="1" selected="0">
            <x v="0"/>
          </reference>
          <reference field="18" count="1">
            <x v="104"/>
          </reference>
        </references>
      </pivotArea>
    </format>
    <format dxfId="4553">
      <pivotArea dataOnly="0" labelOnly="1" outline="0" fieldPosition="0">
        <references count="5">
          <reference field="2" count="1" selected="0">
            <x v="89"/>
          </reference>
          <reference field="4" count="1" selected="0">
            <x v="25"/>
          </reference>
          <reference field="6" count="1" selected="0">
            <x v="333"/>
          </reference>
          <reference field="9" count="1" selected="0">
            <x v="0"/>
          </reference>
          <reference field="18" count="1">
            <x v="176"/>
          </reference>
        </references>
      </pivotArea>
    </format>
    <format dxfId="4554">
      <pivotArea dataOnly="0" labelOnly="1" outline="0" fieldPosition="0">
        <references count="5">
          <reference field="2" count="1" selected="0">
            <x v="9"/>
          </reference>
          <reference field="4" count="1" selected="0">
            <x v="25"/>
          </reference>
          <reference field="6" count="1" selected="0">
            <x v="389"/>
          </reference>
          <reference field="9" count="1" selected="0">
            <x v="0"/>
          </reference>
          <reference field="18" count="1">
            <x v="104"/>
          </reference>
        </references>
      </pivotArea>
    </format>
    <format dxfId="4555">
      <pivotArea dataOnly="0" labelOnly="1" outline="0" fieldPosition="0">
        <references count="5">
          <reference field="2" count="1" selected="0">
            <x v="36"/>
          </reference>
          <reference field="4" count="1" selected="0">
            <x v="25"/>
          </reference>
          <reference field="6" count="1" selected="0">
            <x v="436"/>
          </reference>
          <reference field="9" count="1" selected="0">
            <x v="0"/>
          </reference>
          <reference field="18" count="1">
            <x v="20"/>
          </reference>
        </references>
      </pivotArea>
    </format>
    <format dxfId="4556">
      <pivotArea dataOnly="0" labelOnly="1" outline="0" fieldPosition="0">
        <references count="5">
          <reference field="2" count="1" selected="0">
            <x v="9"/>
          </reference>
          <reference field="4" count="1" selected="0">
            <x v="25"/>
          </reference>
          <reference field="6" count="1" selected="0">
            <x v="449"/>
          </reference>
          <reference field="9" count="1" selected="0">
            <x v="0"/>
          </reference>
          <reference field="18" count="1">
            <x v="104"/>
          </reference>
        </references>
      </pivotArea>
    </format>
    <format dxfId="4557">
      <pivotArea dataOnly="0" labelOnly="1" outline="0" fieldPosition="0">
        <references count="5">
          <reference field="2" count="1" selected="0">
            <x v="89"/>
          </reference>
          <reference field="4" count="1" selected="0">
            <x v="25"/>
          </reference>
          <reference field="6" count="1" selected="0">
            <x v="456"/>
          </reference>
          <reference field="9" count="1" selected="0">
            <x v="0"/>
          </reference>
          <reference field="18" count="1">
            <x v="176"/>
          </reference>
        </references>
      </pivotArea>
    </format>
    <format dxfId="4558">
      <pivotArea dataOnly="0" labelOnly="1" outline="0" fieldPosition="0">
        <references count="5">
          <reference field="2" count="1" selected="0">
            <x v="89"/>
          </reference>
          <reference field="4" count="1" selected="0">
            <x v="25"/>
          </reference>
          <reference field="6" count="1" selected="0">
            <x v="474"/>
          </reference>
          <reference field="9" count="1" selected="0">
            <x v="0"/>
          </reference>
          <reference field="18" count="1">
            <x v="77"/>
          </reference>
        </references>
      </pivotArea>
    </format>
    <format dxfId="4559">
      <pivotArea dataOnly="0" labelOnly="1" outline="0" fieldPosition="0">
        <references count="5">
          <reference field="2" count="1" selected="0">
            <x v="46"/>
          </reference>
          <reference field="4" count="1" selected="0">
            <x v="25"/>
          </reference>
          <reference field="6" count="1" selected="0">
            <x v="500"/>
          </reference>
          <reference field="9" count="1" selected="0">
            <x v="0"/>
          </reference>
          <reference field="18" count="1">
            <x v="41"/>
          </reference>
        </references>
      </pivotArea>
    </format>
    <format dxfId="4560">
      <pivotArea dataOnly="0" labelOnly="1" outline="0" fieldPosition="0">
        <references count="5">
          <reference field="2" count="1" selected="0">
            <x v="89"/>
          </reference>
          <reference field="4" count="1" selected="0">
            <x v="25"/>
          </reference>
          <reference field="6" count="1" selected="0">
            <x v="520"/>
          </reference>
          <reference field="9" count="1" selected="0">
            <x v="0"/>
          </reference>
          <reference field="18" count="1">
            <x v="77"/>
          </reference>
        </references>
      </pivotArea>
    </format>
    <format dxfId="4561">
      <pivotArea dataOnly="0" labelOnly="1" outline="0" fieldPosition="0">
        <references count="5">
          <reference field="2" count="1" selected="0">
            <x v="9"/>
          </reference>
          <reference field="4" count="1" selected="0">
            <x v="25"/>
          </reference>
          <reference field="6" count="1" selected="0">
            <x v="542"/>
          </reference>
          <reference field="9" count="1" selected="0">
            <x v="0"/>
          </reference>
          <reference field="18" count="1">
            <x v="104"/>
          </reference>
        </references>
      </pivotArea>
    </format>
    <format dxfId="4562">
      <pivotArea dataOnly="0" labelOnly="1" outline="0" fieldPosition="0">
        <references count="5">
          <reference field="2" count="1" selected="0">
            <x v="89"/>
          </reference>
          <reference field="4" count="1" selected="0">
            <x v="25"/>
          </reference>
          <reference field="6" count="1" selected="0">
            <x v="569"/>
          </reference>
          <reference field="9" count="1" selected="0">
            <x v="0"/>
          </reference>
          <reference field="18" count="1">
            <x v="176"/>
          </reference>
        </references>
      </pivotArea>
    </format>
    <format dxfId="4563">
      <pivotArea dataOnly="0" labelOnly="1" outline="0" fieldPosition="0">
        <references count="5">
          <reference field="2" count="1" selected="0">
            <x v="36"/>
          </reference>
          <reference field="4" count="1" selected="0">
            <x v="25"/>
          </reference>
          <reference field="6" count="1" selected="0">
            <x v="586"/>
          </reference>
          <reference field="9" count="1" selected="0">
            <x v="0"/>
          </reference>
          <reference field="18" count="1">
            <x v="20"/>
          </reference>
        </references>
      </pivotArea>
    </format>
    <format dxfId="4564">
      <pivotArea dataOnly="0" labelOnly="1" outline="0" fieldPosition="0">
        <references count="5">
          <reference field="2" count="1" selected="0">
            <x v="9"/>
          </reference>
          <reference field="4" count="1" selected="0">
            <x v="25"/>
          </reference>
          <reference field="6" count="1" selected="0">
            <x v="590"/>
          </reference>
          <reference field="9" count="1" selected="0">
            <x v="0"/>
          </reference>
          <reference field="18" count="1">
            <x v="104"/>
          </reference>
        </references>
      </pivotArea>
    </format>
    <format dxfId="4565">
      <pivotArea dataOnly="0" labelOnly="1" outline="0" fieldPosition="0">
        <references count="5">
          <reference field="2" count="1" selected="0">
            <x v="89"/>
          </reference>
          <reference field="4" count="1" selected="0">
            <x v="25"/>
          </reference>
          <reference field="6" count="1" selected="0">
            <x v="599"/>
          </reference>
          <reference field="9" count="1" selected="0">
            <x v="0"/>
          </reference>
          <reference field="18" count="1">
            <x v="176"/>
          </reference>
        </references>
      </pivotArea>
    </format>
    <format dxfId="4566">
      <pivotArea dataOnly="0" labelOnly="1" outline="0" fieldPosition="0">
        <references count="5">
          <reference field="2" count="1" selected="0">
            <x v="9"/>
          </reference>
          <reference field="4" count="1" selected="0">
            <x v="25"/>
          </reference>
          <reference field="6" count="1" selected="0">
            <x v="669"/>
          </reference>
          <reference field="9" count="1" selected="0">
            <x v="0"/>
          </reference>
          <reference field="18" count="1">
            <x v="104"/>
          </reference>
        </references>
      </pivotArea>
    </format>
    <format dxfId="4567">
      <pivotArea dataOnly="0" labelOnly="1" outline="0" fieldPosition="0">
        <references count="5">
          <reference field="2" count="1" selected="0">
            <x v="36"/>
          </reference>
          <reference field="4" count="1" selected="0">
            <x v="25"/>
          </reference>
          <reference field="6" count="1" selected="0">
            <x v="694"/>
          </reference>
          <reference field="9" count="1" selected="0">
            <x v="0"/>
          </reference>
          <reference field="18" count="1">
            <x v="20"/>
          </reference>
        </references>
      </pivotArea>
    </format>
    <format dxfId="4568">
      <pivotArea dataOnly="0" labelOnly="1" outline="0" fieldPosition="0">
        <references count="5">
          <reference field="2" count="1" selected="0">
            <x v="46"/>
          </reference>
          <reference field="4" count="1" selected="0">
            <x v="25"/>
          </reference>
          <reference field="6" count="1" selected="0">
            <x v="707"/>
          </reference>
          <reference field="9" count="1" selected="0">
            <x v="0"/>
          </reference>
          <reference field="18" count="1">
            <x v="41"/>
          </reference>
        </references>
      </pivotArea>
    </format>
    <format dxfId="4569">
      <pivotArea dataOnly="0" labelOnly="1" outline="0" fieldPosition="0">
        <references count="5">
          <reference field="2" count="1" selected="0">
            <x v="9"/>
          </reference>
          <reference field="4" count="1" selected="0">
            <x v="25"/>
          </reference>
          <reference field="6" count="1" selected="0">
            <x v="723"/>
          </reference>
          <reference field="9" count="1" selected="0">
            <x v="0"/>
          </reference>
          <reference field="18" count="1">
            <x v="104"/>
          </reference>
        </references>
      </pivotArea>
    </format>
    <format dxfId="4570">
      <pivotArea dataOnly="0" labelOnly="1" outline="0" fieldPosition="0">
        <references count="5">
          <reference field="2" count="1" selected="0">
            <x v="83"/>
          </reference>
          <reference field="4" count="1" selected="0">
            <x v="26"/>
          </reference>
          <reference field="6" count="1" selected="0">
            <x v="36"/>
          </reference>
          <reference field="9" count="1" selected="0">
            <x v="0"/>
          </reference>
          <reference field="18" count="1">
            <x v="203"/>
          </reference>
        </references>
      </pivotArea>
    </format>
    <format dxfId="4571">
      <pivotArea dataOnly="0" labelOnly="1" outline="0" fieldPosition="0">
        <references count="5">
          <reference field="2" count="1" selected="0">
            <x v="89"/>
          </reference>
          <reference field="4" count="1" selected="0">
            <x v="27"/>
          </reference>
          <reference field="6" count="1" selected="0">
            <x v="93"/>
          </reference>
          <reference field="9" count="1" selected="0">
            <x v="0"/>
          </reference>
          <reference field="18" count="1">
            <x v="214"/>
          </reference>
        </references>
      </pivotArea>
    </format>
    <format dxfId="4572">
      <pivotArea dataOnly="0" labelOnly="1" outline="0" fieldPosition="0">
        <references count="5">
          <reference field="2" count="1" selected="0">
            <x v="45"/>
          </reference>
          <reference field="4" count="1" selected="0">
            <x v="28"/>
          </reference>
          <reference field="6" count="1" selected="0">
            <x v="46"/>
          </reference>
          <reference field="9" count="1" selected="0">
            <x v="1"/>
          </reference>
          <reference field="18" count="1">
            <x v="17"/>
          </reference>
        </references>
      </pivotArea>
    </format>
    <format dxfId="4573">
      <pivotArea dataOnly="0" labelOnly="1" outline="0" fieldPosition="0">
        <references count="5">
          <reference field="2" count="1" selected="0">
            <x v="72"/>
          </reference>
          <reference field="4" count="1" selected="0">
            <x v="28"/>
          </reference>
          <reference field="6" count="1" selected="0">
            <x v="46"/>
          </reference>
          <reference field="9" count="1" selected="0">
            <x v="1"/>
          </reference>
          <reference field="18" count="1">
            <x v="138"/>
          </reference>
        </references>
      </pivotArea>
    </format>
    <format dxfId="4574">
      <pivotArea dataOnly="0" labelOnly="1" outline="0" fieldPosition="0">
        <references count="5">
          <reference field="2" count="1" selected="0">
            <x v="45"/>
          </reference>
          <reference field="4" count="1" selected="0">
            <x v="28"/>
          </reference>
          <reference field="6" count="1" selected="0">
            <x v="109"/>
          </reference>
          <reference field="9" count="1" selected="0">
            <x v="1"/>
          </reference>
          <reference field="18" count="1">
            <x v="17"/>
          </reference>
        </references>
      </pivotArea>
    </format>
    <format dxfId="4575">
      <pivotArea dataOnly="0" labelOnly="1" outline="0" fieldPosition="0">
        <references count="5">
          <reference field="2" count="1" selected="0">
            <x v="72"/>
          </reference>
          <reference field="4" count="1" selected="0">
            <x v="28"/>
          </reference>
          <reference field="6" count="1" selected="0">
            <x v="109"/>
          </reference>
          <reference field="9" count="1" selected="0">
            <x v="1"/>
          </reference>
          <reference field="18" count="1">
            <x v="138"/>
          </reference>
        </references>
      </pivotArea>
    </format>
    <format dxfId="4576">
      <pivotArea dataOnly="0" labelOnly="1" outline="0" fieldPosition="0">
        <references count="5">
          <reference field="2" count="1" selected="0">
            <x v="45"/>
          </reference>
          <reference field="4" count="1" selected="0">
            <x v="28"/>
          </reference>
          <reference field="6" count="1" selected="0">
            <x v="127"/>
          </reference>
          <reference field="9" count="1" selected="0">
            <x v="1"/>
          </reference>
          <reference field="18" count="1">
            <x v="63"/>
          </reference>
        </references>
      </pivotArea>
    </format>
    <format dxfId="4577">
      <pivotArea dataOnly="0" labelOnly="1" outline="0" fieldPosition="0">
        <references count="5">
          <reference field="2" count="1" selected="0">
            <x v="72"/>
          </reference>
          <reference field="4" count="1" selected="0">
            <x v="28"/>
          </reference>
          <reference field="6" count="1" selected="0">
            <x v="127"/>
          </reference>
          <reference field="9" count="1" selected="0">
            <x v="1"/>
          </reference>
          <reference field="18" count="1">
            <x v="138"/>
          </reference>
        </references>
      </pivotArea>
    </format>
    <format dxfId="4578">
      <pivotArea dataOnly="0" labelOnly="1" outline="0" fieldPosition="0">
        <references count="5">
          <reference field="2" count="1" selected="0">
            <x v="45"/>
          </reference>
          <reference field="4" count="1" selected="0">
            <x v="28"/>
          </reference>
          <reference field="6" count="1" selected="0">
            <x v="154"/>
          </reference>
          <reference field="9" count="1" selected="0">
            <x v="1"/>
          </reference>
          <reference field="18" count="1">
            <x v="148"/>
          </reference>
        </references>
      </pivotArea>
    </format>
    <format dxfId="4579">
      <pivotArea dataOnly="0" labelOnly="1" outline="0" fieldPosition="0">
        <references count="5">
          <reference field="2" count="1" selected="0">
            <x v="72"/>
          </reference>
          <reference field="4" count="1" selected="0">
            <x v="28"/>
          </reference>
          <reference field="6" count="1" selected="0">
            <x v="154"/>
          </reference>
          <reference field="9" count="1" selected="0">
            <x v="1"/>
          </reference>
          <reference field="18" count="1">
            <x v="138"/>
          </reference>
        </references>
      </pivotArea>
    </format>
    <format dxfId="4580">
      <pivotArea dataOnly="0" labelOnly="1" outline="0" fieldPosition="0">
        <references count="5">
          <reference field="2" count="1" selected="0">
            <x v="45"/>
          </reference>
          <reference field="4" count="1" selected="0">
            <x v="28"/>
          </reference>
          <reference field="6" count="1" selected="0">
            <x v="264"/>
          </reference>
          <reference field="9" count="1" selected="0">
            <x v="1"/>
          </reference>
          <reference field="18" count="1">
            <x v="17"/>
          </reference>
        </references>
      </pivotArea>
    </format>
    <format dxfId="4581">
      <pivotArea dataOnly="0" labelOnly="1" outline="0" fieldPosition="0">
        <references count="5">
          <reference field="2" count="1" selected="0">
            <x v="72"/>
          </reference>
          <reference field="4" count="1" selected="0">
            <x v="28"/>
          </reference>
          <reference field="6" count="1" selected="0">
            <x v="264"/>
          </reference>
          <reference field="9" count="1" selected="0">
            <x v="1"/>
          </reference>
          <reference field="18" count="1">
            <x v="138"/>
          </reference>
        </references>
      </pivotArea>
    </format>
    <format dxfId="4582">
      <pivotArea dataOnly="0" labelOnly="1" outline="0" fieldPosition="0">
        <references count="5">
          <reference field="2" count="1" selected="0">
            <x v="45"/>
          </reference>
          <reference field="4" count="1" selected="0">
            <x v="28"/>
          </reference>
          <reference field="6" count="1" selected="0">
            <x v="307"/>
          </reference>
          <reference field="9" count="1" selected="0">
            <x v="1"/>
          </reference>
          <reference field="18" count="1">
            <x v="140"/>
          </reference>
        </references>
      </pivotArea>
    </format>
    <format dxfId="4583">
      <pivotArea dataOnly="0" labelOnly="1" outline="0" fieldPosition="0">
        <references count="5">
          <reference field="2" count="1" selected="0">
            <x v="72"/>
          </reference>
          <reference field="4" count="1" selected="0">
            <x v="28"/>
          </reference>
          <reference field="6" count="1" selected="0">
            <x v="307"/>
          </reference>
          <reference field="9" count="1" selected="0">
            <x v="1"/>
          </reference>
          <reference field="18" count="1">
            <x v="138"/>
          </reference>
        </references>
      </pivotArea>
    </format>
    <format dxfId="4584">
      <pivotArea dataOnly="0" labelOnly="1" outline="0" fieldPosition="0">
        <references count="5">
          <reference field="2" count="1" selected="0">
            <x v="45"/>
          </reference>
          <reference field="4" count="1" selected="0">
            <x v="28"/>
          </reference>
          <reference field="6" count="1" selected="0">
            <x v="440"/>
          </reference>
          <reference field="9" count="1" selected="0">
            <x v="1"/>
          </reference>
          <reference field="18" count="1">
            <x v="80"/>
          </reference>
        </references>
      </pivotArea>
    </format>
    <format dxfId="4585">
      <pivotArea dataOnly="0" labelOnly="1" outline="0" fieldPosition="0">
        <references count="5">
          <reference field="2" count="1" selected="0">
            <x v="72"/>
          </reference>
          <reference field="4" count="1" selected="0">
            <x v="28"/>
          </reference>
          <reference field="6" count="1" selected="0">
            <x v="440"/>
          </reference>
          <reference field="9" count="1" selected="0">
            <x v="1"/>
          </reference>
          <reference field="18" count="1">
            <x v="138"/>
          </reference>
        </references>
      </pivotArea>
    </format>
    <format dxfId="4586">
      <pivotArea dataOnly="0" labelOnly="1" outline="0" fieldPosition="0">
        <references count="5">
          <reference field="2" count="1" selected="0">
            <x v="45"/>
          </reference>
          <reference field="4" count="1" selected="0">
            <x v="28"/>
          </reference>
          <reference field="6" count="1" selected="0">
            <x v="580"/>
          </reference>
          <reference field="9" count="1" selected="0">
            <x v="1"/>
          </reference>
          <reference field="18" count="1">
            <x v="208"/>
          </reference>
        </references>
      </pivotArea>
    </format>
    <format dxfId="4587">
      <pivotArea dataOnly="0" labelOnly="1" outline="0" fieldPosition="0">
        <references count="5">
          <reference field="2" count="1" selected="0">
            <x v="72"/>
          </reference>
          <reference field="4" count="1" selected="0">
            <x v="28"/>
          </reference>
          <reference field="6" count="1" selected="0">
            <x v="580"/>
          </reference>
          <reference field="9" count="1" selected="0">
            <x v="1"/>
          </reference>
          <reference field="18" count="1">
            <x v="138"/>
          </reference>
        </references>
      </pivotArea>
    </format>
    <format dxfId="4588">
      <pivotArea dataOnly="0" labelOnly="1" outline="0" fieldPosition="0">
        <references count="5">
          <reference field="2" count="1" selected="0">
            <x v="45"/>
          </reference>
          <reference field="4" count="1" selected="0">
            <x v="28"/>
          </reference>
          <reference field="6" count="1" selected="0">
            <x v="661"/>
          </reference>
          <reference field="9" count="1" selected="0">
            <x v="1"/>
          </reference>
          <reference field="18" count="1">
            <x v="80"/>
          </reference>
        </references>
      </pivotArea>
    </format>
    <format dxfId="4589">
      <pivotArea dataOnly="0" labelOnly="1" outline="0" fieldPosition="0">
        <references count="5">
          <reference field="2" count="1" selected="0">
            <x v="72"/>
          </reference>
          <reference field="4" count="1" selected="0">
            <x v="28"/>
          </reference>
          <reference field="6" count="1" selected="0">
            <x v="661"/>
          </reference>
          <reference field="9" count="1" selected="0">
            <x v="1"/>
          </reference>
          <reference field="18" count="1">
            <x v="138"/>
          </reference>
        </references>
      </pivotArea>
    </format>
    <format dxfId="4590">
      <pivotArea dataOnly="0" labelOnly="1" outline="0" fieldPosition="0">
        <references count="5">
          <reference field="2" count="1" selected="0">
            <x v="45"/>
          </reference>
          <reference field="4" count="1" selected="0">
            <x v="28"/>
          </reference>
          <reference field="6" count="1" selected="0">
            <x v="664"/>
          </reference>
          <reference field="9" count="1" selected="0">
            <x v="1"/>
          </reference>
          <reference field="18" count="1">
            <x v="63"/>
          </reference>
        </references>
      </pivotArea>
    </format>
    <format dxfId="4591">
      <pivotArea dataOnly="0" labelOnly="1" outline="0" fieldPosition="0">
        <references count="5">
          <reference field="2" count="1" selected="0">
            <x v="72"/>
          </reference>
          <reference field="4" count="1" selected="0">
            <x v="28"/>
          </reference>
          <reference field="6" count="1" selected="0">
            <x v="664"/>
          </reference>
          <reference field="9" count="1" selected="0">
            <x v="1"/>
          </reference>
          <reference field="18" count="1">
            <x v="138"/>
          </reference>
        </references>
      </pivotArea>
    </format>
    <format dxfId="4592">
      <pivotArea dataOnly="0" labelOnly="1" outline="0" fieldPosition="0">
        <references count="5">
          <reference field="2" count="1" selected="0">
            <x v="85"/>
          </reference>
          <reference field="4" count="1" selected="0">
            <x v="29"/>
          </reference>
          <reference field="6" count="1" selected="0">
            <x v="26"/>
          </reference>
          <reference field="9" count="1" selected="0">
            <x v="0"/>
          </reference>
          <reference field="18" count="1">
            <x v="194"/>
          </reference>
        </references>
      </pivotArea>
    </format>
    <format dxfId="4593">
      <pivotArea dataOnly="0" labelOnly="1" outline="0" fieldPosition="0">
        <references count="5">
          <reference field="2" count="1" selected="0">
            <x v="14"/>
          </reference>
          <reference field="4" count="1" selected="0">
            <x v="29"/>
          </reference>
          <reference field="6" count="1" selected="0">
            <x v="103"/>
          </reference>
          <reference field="9" count="1" selected="0">
            <x v="1"/>
          </reference>
          <reference field="18" count="1">
            <x v="155"/>
          </reference>
        </references>
      </pivotArea>
    </format>
    <format dxfId="4594">
      <pivotArea dataOnly="0" labelOnly="1" outline="0" fieldPosition="0">
        <references count="5">
          <reference field="2" count="1" selected="0">
            <x v="85"/>
          </reference>
          <reference field="4" count="1" selected="0">
            <x v="29"/>
          </reference>
          <reference field="6" count="1" selected="0">
            <x v="103"/>
          </reference>
          <reference field="9" count="1" selected="0">
            <x v="1"/>
          </reference>
          <reference field="18" count="1">
            <x v="194"/>
          </reference>
        </references>
      </pivotArea>
    </format>
    <format dxfId="4595">
      <pivotArea dataOnly="0" labelOnly="1" outline="0" fieldPosition="0">
        <references count="5">
          <reference field="2" count="1" selected="0">
            <x v="38"/>
          </reference>
          <reference field="4" count="1" selected="0">
            <x v="30"/>
          </reference>
          <reference field="6" count="1" selected="0">
            <x v="53"/>
          </reference>
          <reference field="9" count="1" selected="0">
            <x v="0"/>
          </reference>
          <reference field="18" count="1">
            <x v="10"/>
          </reference>
        </references>
      </pivotArea>
    </format>
    <format dxfId="4596">
      <pivotArea dataOnly="0" labelOnly="1" outline="0" fieldPosition="0">
        <references count="5">
          <reference field="2" count="1" selected="0">
            <x v="101"/>
          </reference>
          <reference field="4" count="1" selected="0">
            <x v="31"/>
          </reference>
          <reference field="6" count="1" selected="0">
            <x v="721"/>
          </reference>
          <reference field="9" count="1" selected="0">
            <x v="0"/>
          </reference>
          <reference field="18" count="1">
            <x v="134"/>
          </reference>
        </references>
      </pivotArea>
    </format>
    <format dxfId="4597">
      <pivotArea dataOnly="0" labelOnly="1" outline="0" fieldPosition="0">
        <references count="5">
          <reference field="2" count="1" selected="0">
            <x v="5"/>
          </reference>
          <reference field="4" count="1" selected="0">
            <x v="32"/>
          </reference>
          <reference field="6" count="1" selected="0">
            <x v="76"/>
          </reference>
          <reference field="9" count="1" selected="0">
            <x v="2"/>
          </reference>
          <reference field="18" count="1">
            <x v="32"/>
          </reference>
        </references>
      </pivotArea>
    </format>
    <format dxfId="4598">
      <pivotArea dataOnly="0" labelOnly="1" outline="0" fieldPosition="0">
        <references count="5">
          <reference field="2" count="1" selected="0">
            <x v="11"/>
          </reference>
          <reference field="4" count="1" selected="0">
            <x v="32"/>
          </reference>
          <reference field="6" count="1" selected="0">
            <x v="76"/>
          </reference>
          <reference field="9" count="1" selected="0">
            <x v="2"/>
          </reference>
          <reference field="18" count="1">
            <x v="199"/>
          </reference>
        </references>
      </pivotArea>
    </format>
    <format dxfId="4599">
      <pivotArea dataOnly="0" labelOnly="1" outline="0" fieldPosition="0">
        <references count="5">
          <reference field="2" count="1" selected="0">
            <x v="61"/>
          </reference>
          <reference field="4" count="1" selected="0">
            <x v="32"/>
          </reference>
          <reference field="6" count="1" selected="0">
            <x v="76"/>
          </reference>
          <reference field="9" count="1" selected="0">
            <x v="2"/>
          </reference>
          <reference field="18" count="1">
            <x v="62"/>
          </reference>
        </references>
      </pivotArea>
    </format>
    <format dxfId="4600">
      <pivotArea dataOnly="0" labelOnly="1" outline="0" fieldPosition="0">
        <references count="5">
          <reference field="2" count="1" selected="0">
            <x v="5"/>
          </reference>
          <reference field="4" count="1" selected="0">
            <x v="32"/>
          </reference>
          <reference field="6" count="1" selected="0">
            <x v="352"/>
          </reference>
          <reference field="9" count="1" selected="0">
            <x v="1"/>
          </reference>
          <reference field="18" count="1">
            <x v="168"/>
          </reference>
        </references>
      </pivotArea>
    </format>
    <format dxfId="4601">
      <pivotArea dataOnly="0" labelOnly="1" outline="0" fieldPosition="0">
        <references count="5">
          <reference field="2" count="1" selected="0">
            <x v="61"/>
          </reference>
          <reference field="4" count="1" selected="0">
            <x v="32"/>
          </reference>
          <reference field="6" count="1" selected="0">
            <x v="352"/>
          </reference>
          <reference field="9" count="1" selected="0">
            <x v="1"/>
          </reference>
          <reference field="18" count="1">
            <x v="62"/>
          </reference>
        </references>
      </pivotArea>
    </format>
    <format dxfId="4602">
      <pivotArea dataOnly="0" labelOnly="1" outline="0" fieldPosition="0">
        <references count="5">
          <reference field="2" count="1" selected="0">
            <x v="5"/>
          </reference>
          <reference field="4" count="1" selected="0">
            <x v="32"/>
          </reference>
          <reference field="6" count="1" selected="0">
            <x v="470"/>
          </reference>
          <reference field="9" count="1" selected="0">
            <x v="1"/>
          </reference>
          <reference field="18" count="1">
            <x v="131"/>
          </reference>
        </references>
      </pivotArea>
    </format>
    <format dxfId="4603">
      <pivotArea dataOnly="0" labelOnly="1" outline="0" fieldPosition="0">
        <references count="5">
          <reference field="2" count="1" selected="0">
            <x v="79"/>
          </reference>
          <reference field="4" count="1" selected="0">
            <x v="32"/>
          </reference>
          <reference field="6" count="1" selected="0">
            <x v="470"/>
          </reference>
          <reference field="9" count="1" selected="0">
            <x v="1"/>
          </reference>
          <reference field="18" count="1">
            <x v="65"/>
          </reference>
        </references>
      </pivotArea>
    </format>
    <format dxfId="4604">
      <pivotArea dataOnly="0" labelOnly="1" outline="0" fieldPosition="0">
        <references count="5">
          <reference field="2" count="1" selected="0">
            <x v="5"/>
          </reference>
          <reference field="4" count="1" selected="0">
            <x v="32"/>
          </reference>
          <reference field="6" count="1" selected="0">
            <x v="478"/>
          </reference>
          <reference field="9" count="1" selected="0">
            <x v="2"/>
          </reference>
          <reference field="18" count="1">
            <x v="99"/>
          </reference>
        </references>
      </pivotArea>
    </format>
    <format dxfId="4605">
      <pivotArea dataOnly="0" labelOnly="1" outline="0" fieldPosition="0">
        <references count="5">
          <reference field="2" count="1" selected="0">
            <x v="11"/>
          </reference>
          <reference field="4" count="1" selected="0">
            <x v="32"/>
          </reference>
          <reference field="6" count="1" selected="0">
            <x v="478"/>
          </reference>
          <reference field="9" count="1" selected="0">
            <x v="2"/>
          </reference>
          <reference field="18" count="1">
            <x v="199"/>
          </reference>
        </references>
      </pivotArea>
    </format>
    <format dxfId="4606">
      <pivotArea dataOnly="0" labelOnly="1" outline="0" fieldPosition="0">
        <references count="5">
          <reference field="2" count="1" selected="0">
            <x v="61"/>
          </reference>
          <reference field="4" count="1" selected="0">
            <x v="32"/>
          </reference>
          <reference field="6" count="1" selected="0">
            <x v="478"/>
          </reference>
          <reference field="9" count="1" selected="0">
            <x v="2"/>
          </reference>
          <reference field="18" count="1">
            <x v="62"/>
          </reference>
        </references>
      </pivotArea>
    </format>
    <format dxfId="4607">
      <pivotArea dataOnly="0" labelOnly="1" outline="0" fieldPosition="0">
        <references count="5">
          <reference field="2" count="1" selected="0">
            <x v="5"/>
          </reference>
          <reference field="4" count="1" selected="0">
            <x v="32"/>
          </reference>
          <reference field="6" count="1" selected="0">
            <x v="560"/>
          </reference>
          <reference field="9" count="1" selected="0">
            <x v="2"/>
          </reference>
          <reference field="18" count="1">
            <x v="219"/>
          </reference>
        </references>
      </pivotArea>
    </format>
    <format dxfId="4608">
      <pivotArea dataOnly="0" labelOnly="1" outline="0" fieldPosition="0">
        <references count="5">
          <reference field="2" count="1" selected="0">
            <x v="61"/>
          </reference>
          <reference field="4" count="1" selected="0">
            <x v="32"/>
          </reference>
          <reference field="6" count="1" selected="0">
            <x v="560"/>
          </reference>
          <reference field="9" count="1" selected="0">
            <x v="2"/>
          </reference>
          <reference field="18" count="1">
            <x v="62"/>
          </reference>
        </references>
      </pivotArea>
    </format>
    <format dxfId="4609">
      <pivotArea dataOnly="0" labelOnly="1" outline="0" fieldPosition="0">
        <references count="5">
          <reference field="2" count="1" selected="0">
            <x v="79"/>
          </reference>
          <reference field="4" count="1" selected="0">
            <x v="32"/>
          </reference>
          <reference field="6" count="1" selected="0">
            <x v="560"/>
          </reference>
          <reference field="9" count="1" selected="0">
            <x v="2"/>
          </reference>
          <reference field="18" count="1">
            <x v="65"/>
          </reference>
        </references>
      </pivotArea>
    </format>
    <format dxfId="4610">
      <pivotArea dataOnly="0" labelOnly="1" outline="0" fieldPosition="0">
        <references count="5">
          <reference field="2" count="1" selected="0">
            <x v="5"/>
          </reference>
          <reference field="4" count="1" selected="0">
            <x v="32"/>
          </reference>
          <reference field="6" count="1" selected="0">
            <x v="569"/>
          </reference>
          <reference field="9" count="1" selected="0">
            <x v="1"/>
          </reference>
          <reference field="18" count="1">
            <x v="0"/>
          </reference>
        </references>
      </pivotArea>
    </format>
    <format dxfId="4611">
      <pivotArea dataOnly="0" labelOnly="1" outline="0" fieldPosition="0">
        <references count="5">
          <reference field="2" count="1" selected="0">
            <x v="61"/>
          </reference>
          <reference field="4" count="1" selected="0">
            <x v="32"/>
          </reference>
          <reference field="6" count="1" selected="0">
            <x v="569"/>
          </reference>
          <reference field="9" count="1" selected="0">
            <x v="1"/>
          </reference>
          <reference field="18" count="1">
            <x v="62"/>
          </reference>
        </references>
      </pivotArea>
    </format>
    <format dxfId="4612">
      <pivotArea dataOnly="0" labelOnly="1" outline="0" fieldPosition="0">
        <references count="5">
          <reference field="2" count="1" selected="0">
            <x v="5"/>
          </reference>
          <reference field="4" count="1" selected="0">
            <x v="32"/>
          </reference>
          <reference field="6" count="1" selected="0">
            <x v="663"/>
          </reference>
          <reference field="9" count="1" selected="0">
            <x v="1"/>
          </reference>
          <reference field="18" count="1">
            <x v="131"/>
          </reference>
        </references>
      </pivotArea>
    </format>
    <format dxfId="4613">
      <pivotArea dataOnly="0" labelOnly="1" outline="0" fieldPosition="0">
        <references count="5">
          <reference field="2" count="1" selected="0">
            <x v="79"/>
          </reference>
          <reference field="4" count="1" selected="0">
            <x v="32"/>
          </reference>
          <reference field="6" count="1" selected="0">
            <x v="663"/>
          </reference>
          <reference field="9" count="1" selected="0">
            <x v="1"/>
          </reference>
          <reference field="18" count="1">
            <x v="65"/>
          </reference>
        </references>
      </pivotArea>
    </format>
    <format dxfId="4614">
      <pivotArea dataOnly="0" labelOnly="1" outline="0" fieldPosition="0">
        <references count="5">
          <reference field="2" count="1" selected="0">
            <x v="11"/>
          </reference>
          <reference field="4" count="1" selected="0">
            <x v="32"/>
          </reference>
          <reference field="6" count="1" selected="0">
            <x v="734"/>
          </reference>
          <reference field="9" count="1" selected="0">
            <x v="0"/>
          </reference>
          <reference field="18" count="1">
            <x v="199"/>
          </reference>
        </references>
      </pivotArea>
    </format>
    <format dxfId="4615">
      <pivotArea dataOnly="0" labelOnly="1" outline="0" fieldPosition="0">
        <references count="5">
          <reference field="2" count="1" selected="0">
            <x v="28"/>
          </reference>
          <reference field="4" count="1" selected="0">
            <x v="33"/>
          </reference>
          <reference field="6" count="1" selected="0">
            <x v="94"/>
          </reference>
          <reference field="9" count="1" selected="0">
            <x v="1"/>
          </reference>
          <reference field="18" count="1">
            <x v="75"/>
          </reference>
        </references>
      </pivotArea>
    </format>
    <format dxfId="4616">
      <pivotArea dataOnly="0" labelOnly="1" outline="0" fieldPosition="0">
        <references count="5">
          <reference field="2" count="1" selected="0">
            <x v="96"/>
          </reference>
          <reference field="4" count="1" selected="0">
            <x v="33"/>
          </reference>
          <reference field="6" count="1" selected="0">
            <x v="94"/>
          </reference>
          <reference field="9" count="1" selected="0">
            <x v="1"/>
          </reference>
          <reference field="18" count="1">
            <x v="210"/>
          </reference>
        </references>
      </pivotArea>
    </format>
    <format dxfId="4617">
      <pivotArea dataOnly="0" labelOnly="1" outline="0" fieldPosition="0">
        <references count="5">
          <reference field="2" count="1" selected="0">
            <x v="28"/>
          </reference>
          <reference field="4" count="1" selected="0">
            <x v="33"/>
          </reference>
          <reference field="6" count="1" selected="0">
            <x v="138"/>
          </reference>
          <reference field="9" count="1" selected="0">
            <x v="1"/>
          </reference>
          <reference field="18" count="1">
            <x v="122"/>
          </reference>
        </references>
      </pivotArea>
    </format>
    <format dxfId="4618">
      <pivotArea dataOnly="0" labelOnly="1" outline="0" fieldPosition="0">
        <references count="5">
          <reference field="2" count="1" selected="0">
            <x v="96"/>
          </reference>
          <reference field="4" count="1" selected="0">
            <x v="33"/>
          </reference>
          <reference field="6" count="1" selected="0">
            <x v="138"/>
          </reference>
          <reference field="9" count="1" selected="0">
            <x v="1"/>
          </reference>
          <reference field="18" count="1">
            <x v="210"/>
          </reference>
        </references>
      </pivotArea>
    </format>
    <format dxfId="4619">
      <pivotArea dataOnly="0" labelOnly="1" outline="0" fieldPosition="0">
        <references count="5">
          <reference field="2" count="1" selected="0">
            <x v="96"/>
          </reference>
          <reference field="4" count="1" selected="0">
            <x v="33"/>
          </reference>
          <reference field="6" count="1" selected="0">
            <x v="170"/>
          </reference>
          <reference field="9" count="1" selected="0">
            <x v="0"/>
          </reference>
          <reference field="18" count="1">
            <x v="209"/>
          </reference>
        </references>
      </pivotArea>
    </format>
    <format dxfId="4620">
      <pivotArea dataOnly="0" labelOnly="1" outline="0" fieldPosition="0">
        <references count="5">
          <reference field="2" count="1" selected="0">
            <x v="96"/>
          </reference>
          <reference field="4" count="1" selected="0">
            <x v="33"/>
          </reference>
          <reference field="6" count="1" selected="0">
            <x v="183"/>
          </reference>
          <reference field="9" count="1" selected="0">
            <x v="0"/>
          </reference>
          <reference field="18" count="1">
            <x v="195"/>
          </reference>
        </references>
      </pivotArea>
    </format>
    <format dxfId="4621">
      <pivotArea dataOnly="0" labelOnly="1" outline="0" fieldPosition="0">
        <references count="5">
          <reference field="2" count="1" selected="0">
            <x v="96"/>
          </reference>
          <reference field="4" count="1" selected="0">
            <x v="33"/>
          </reference>
          <reference field="6" count="1" selected="0">
            <x v="219"/>
          </reference>
          <reference field="9" count="1" selected="0">
            <x v="0"/>
          </reference>
          <reference field="18" count="1">
            <x v="209"/>
          </reference>
        </references>
      </pivotArea>
    </format>
    <format dxfId="4622">
      <pivotArea dataOnly="0" labelOnly="1" outline="0" fieldPosition="0">
        <references count="5">
          <reference field="2" count="1" selected="0">
            <x v="96"/>
          </reference>
          <reference field="4" count="1" selected="0">
            <x v="33"/>
          </reference>
          <reference field="6" count="1" selected="0">
            <x v="225"/>
          </reference>
          <reference field="9" count="1" selected="0">
            <x v="0"/>
          </reference>
          <reference field="18" count="1">
            <x v="195"/>
          </reference>
        </references>
      </pivotArea>
    </format>
    <format dxfId="4623">
      <pivotArea dataOnly="0" labelOnly="1" outline="0" fieldPosition="0">
        <references count="5">
          <reference field="2" count="1" selected="0">
            <x v="28"/>
          </reference>
          <reference field="4" count="1" selected="0">
            <x v="33"/>
          </reference>
          <reference field="6" count="1" selected="0">
            <x v="280"/>
          </reference>
          <reference field="9" count="1" selected="0">
            <x v="1"/>
          </reference>
          <reference field="18" count="1">
            <x v="122"/>
          </reference>
        </references>
      </pivotArea>
    </format>
    <format dxfId="4624">
      <pivotArea dataOnly="0" labelOnly="1" outline="0" fieldPosition="0">
        <references count="5">
          <reference field="2" count="1" selected="0">
            <x v="96"/>
          </reference>
          <reference field="4" count="1" selected="0">
            <x v="33"/>
          </reference>
          <reference field="6" count="1" selected="0">
            <x v="280"/>
          </reference>
          <reference field="9" count="1" selected="0">
            <x v="1"/>
          </reference>
          <reference field="18" count="1">
            <x v="210"/>
          </reference>
        </references>
      </pivotArea>
    </format>
    <format dxfId="4625">
      <pivotArea dataOnly="0" labelOnly="1" outline="0" fieldPosition="0">
        <references count="5">
          <reference field="2" count="1" selected="0">
            <x v="96"/>
          </reference>
          <reference field="4" count="1" selected="0">
            <x v="33"/>
          </reference>
          <reference field="6" count="1" selected="0">
            <x v="363"/>
          </reference>
          <reference field="9" count="1" selected="0">
            <x v="0"/>
          </reference>
          <reference field="18" count="1">
            <x v="209"/>
          </reference>
        </references>
      </pivotArea>
    </format>
    <format dxfId="4626">
      <pivotArea dataOnly="0" labelOnly="1" outline="0" fieldPosition="0">
        <references count="5">
          <reference field="2" count="1" selected="0">
            <x v="96"/>
          </reference>
          <reference field="4" count="1" selected="0">
            <x v="33"/>
          </reference>
          <reference field="6" count="1" selected="0">
            <x v="387"/>
          </reference>
          <reference field="9" count="1" selected="0">
            <x v="0"/>
          </reference>
          <reference field="18" count="1">
            <x v="195"/>
          </reference>
        </references>
      </pivotArea>
    </format>
    <format dxfId="4627">
      <pivotArea dataOnly="0" labelOnly="1" outline="0" fieldPosition="0">
        <references count="5">
          <reference field="2" count="1" selected="0">
            <x v="96"/>
          </reference>
          <reference field="4" count="1" selected="0">
            <x v="33"/>
          </reference>
          <reference field="6" count="1" selected="0">
            <x v="395"/>
          </reference>
          <reference field="9" count="1" selected="0">
            <x v="0"/>
          </reference>
          <reference field="18" count="1">
            <x v="209"/>
          </reference>
        </references>
      </pivotArea>
    </format>
    <format dxfId="4628">
      <pivotArea dataOnly="0" labelOnly="1" outline="0" fieldPosition="0">
        <references count="5">
          <reference field="2" count="1" selected="0">
            <x v="96"/>
          </reference>
          <reference field="4" count="1" selected="0">
            <x v="33"/>
          </reference>
          <reference field="6" count="1" selected="0">
            <x v="407"/>
          </reference>
          <reference field="9" count="1" selected="0">
            <x v="0"/>
          </reference>
          <reference field="18" count="1">
            <x v="195"/>
          </reference>
        </references>
      </pivotArea>
    </format>
    <format dxfId="4629">
      <pivotArea dataOnly="0" labelOnly="1" outline="0" fieldPosition="0">
        <references count="5">
          <reference field="2" count="1" selected="0">
            <x v="96"/>
          </reference>
          <reference field="4" count="1" selected="0">
            <x v="33"/>
          </reference>
          <reference field="6" count="1" selected="0">
            <x v="654"/>
          </reference>
          <reference field="9" count="1" selected="0">
            <x v="0"/>
          </reference>
          <reference field="18" count="1">
            <x v="13"/>
          </reference>
        </references>
      </pivotArea>
    </format>
    <format dxfId="4630">
      <pivotArea dataOnly="0" labelOnly="1" outline="0" fieldPosition="0">
        <references count="5">
          <reference field="2" count="1" selected="0">
            <x v="96"/>
          </reference>
          <reference field="4" count="1" selected="0">
            <x v="33"/>
          </reference>
          <reference field="6" count="1" selected="0">
            <x v="694"/>
          </reference>
          <reference field="9" count="1" selected="0">
            <x v="0"/>
          </reference>
          <reference field="18" count="1">
            <x v="195"/>
          </reference>
        </references>
      </pivotArea>
    </format>
    <format dxfId="4631">
      <pivotArea dataOnly="0" labelOnly="1" outline="0" fieldPosition="0">
        <references count="5">
          <reference field="2" count="1" selected="0">
            <x v="28"/>
          </reference>
          <reference field="4" count="1" selected="0">
            <x v="33"/>
          </reference>
          <reference field="6" count="1" selected="0">
            <x v="715"/>
          </reference>
          <reference field="9" count="1" selected="0">
            <x v="1"/>
          </reference>
          <reference field="18" count="1">
            <x v="122"/>
          </reference>
        </references>
      </pivotArea>
    </format>
    <format dxfId="4632">
      <pivotArea dataOnly="0" labelOnly="1" outline="0" fieldPosition="0">
        <references count="5">
          <reference field="2" count="1" selected="0">
            <x v="96"/>
          </reference>
          <reference field="4" count="1" selected="0">
            <x v="33"/>
          </reference>
          <reference field="6" count="1" selected="0">
            <x v="715"/>
          </reference>
          <reference field="9" count="1" selected="0">
            <x v="1"/>
          </reference>
          <reference field="18" count="1">
            <x v="210"/>
          </reference>
        </references>
      </pivotArea>
    </format>
    <format dxfId="4633">
      <pivotArea dataOnly="0" labelOnly="1" outline="0" fieldPosition="0">
        <references count="5">
          <reference field="2" count="1" selected="0">
            <x v="97"/>
          </reference>
          <reference field="4" count="1" selected="0">
            <x v="34"/>
          </reference>
          <reference field="6" count="1" selected="0">
            <x v="104"/>
          </reference>
          <reference field="9" count="1" selected="0">
            <x v="0"/>
          </reference>
          <reference field="18" count="1">
            <x v="227"/>
          </reference>
        </references>
      </pivotArea>
    </format>
    <format dxfId="4634">
      <pivotArea dataOnly="0" labelOnly="1" outline="0" fieldPosition="0">
        <references count="5">
          <reference field="2" count="1" selected="0">
            <x v="53"/>
          </reference>
          <reference field="4" count="1" selected="0">
            <x v="34"/>
          </reference>
          <reference field="6" count="1" selected="0">
            <x v="162"/>
          </reference>
          <reference field="9" count="1" selected="0">
            <x v="0"/>
          </reference>
          <reference field="18" count="1">
            <x v="4"/>
          </reference>
        </references>
      </pivotArea>
    </format>
    <format dxfId="4635">
      <pivotArea dataOnly="0" labelOnly="1" outline="0" fieldPosition="0">
        <references count="5">
          <reference field="2" count="1" selected="0">
            <x v="97"/>
          </reference>
          <reference field="4" count="1" selected="0">
            <x v="34"/>
          </reference>
          <reference field="6" count="1" selected="0">
            <x v="263"/>
          </reference>
          <reference field="9" count="1" selected="0">
            <x v="0"/>
          </reference>
          <reference field="18" count="1">
            <x v="227"/>
          </reference>
        </references>
      </pivotArea>
    </format>
    <format dxfId="4636">
      <pivotArea dataOnly="0" labelOnly="1" outline="0" fieldPosition="0">
        <references count="5">
          <reference field="2" count="1" selected="0">
            <x v="53"/>
          </reference>
          <reference field="4" count="1" selected="0">
            <x v="34"/>
          </reference>
          <reference field="6" count="1" selected="0">
            <x v="314"/>
          </reference>
          <reference field="9" count="1" selected="0">
            <x v="1"/>
          </reference>
          <reference field="18" count="1">
            <x v="4"/>
          </reference>
        </references>
      </pivotArea>
    </format>
    <format dxfId="4637">
      <pivotArea dataOnly="0" labelOnly="1" outline="0" fieldPosition="0">
        <references count="5">
          <reference field="2" count="1" selected="0">
            <x v="97"/>
          </reference>
          <reference field="4" count="1" selected="0">
            <x v="34"/>
          </reference>
          <reference field="6" count="1" selected="0">
            <x v="314"/>
          </reference>
          <reference field="9" count="1" selected="0">
            <x v="1"/>
          </reference>
          <reference field="18" count="1">
            <x v="227"/>
          </reference>
        </references>
      </pivotArea>
    </format>
    <format dxfId="4638">
      <pivotArea dataOnly="0" labelOnly="1" outline="0" fieldPosition="0">
        <references count="5">
          <reference field="2" count="1" selected="0">
            <x v="53"/>
          </reference>
          <reference field="4" count="1" selected="0">
            <x v="34"/>
          </reference>
          <reference field="6" count="1" selected="0">
            <x v="425"/>
          </reference>
          <reference field="9" count="1" selected="0">
            <x v="0"/>
          </reference>
          <reference field="18" count="1">
            <x v="4"/>
          </reference>
        </references>
      </pivotArea>
    </format>
    <format dxfId="4639">
      <pivotArea dataOnly="0" labelOnly="1" outline="0" fieldPosition="0">
        <references count="5">
          <reference field="2" count="1" selected="0">
            <x v="97"/>
          </reference>
          <reference field="4" count="1" selected="0">
            <x v="34"/>
          </reference>
          <reference field="6" count="1" selected="0">
            <x v="426"/>
          </reference>
          <reference field="9" count="1" selected="0">
            <x v="0"/>
          </reference>
          <reference field="18" count="1">
            <x v="227"/>
          </reference>
        </references>
      </pivotArea>
    </format>
    <format dxfId="4640">
      <pivotArea dataOnly="0" labelOnly="1" outline="0" fieldPosition="0">
        <references count="5">
          <reference field="2" count="1" selected="0">
            <x v="53"/>
          </reference>
          <reference field="4" count="1" selected="0">
            <x v="34"/>
          </reference>
          <reference field="6" count="1" selected="0">
            <x v="430"/>
          </reference>
          <reference field="9" count="1" selected="0">
            <x v="0"/>
          </reference>
          <reference field="18" count="1">
            <x v="4"/>
          </reference>
        </references>
      </pivotArea>
    </format>
    <format dxfId="4641">
      <pivotArea dataOnly="0" labelOnly="1" outline="0" fieldPosition="0">
        <references count="5">
          <reference field="2" count="1" selected="0">
            <x v="97"/>
          </reference>
          <reference field="4" count="1" selected="0">
            <x v="34"/>
          </reference>
          <reference field="6" count="1" selected="0">
            <x v="495"/>
          </reference>
          <reference field="9" count="1" selected="0">
            <x v="0"/>
          </reference>
          <reference field="18" count="1">
            <x v="227"/>
          </reference>
        </references>
      </pivotArea>
    </format>
    <format dxfId="4642">
      <pivotArea dataOnly="0" labelOnly="1" outline="0" fieldPosition="0">
        <references count="5">
          <reference field="2" count="1" selected="0">
            <x v="53"/>
          </reference>
          <reference field="4" count="1" selected="0">
            <x v="34"/>
          </reference>
          <reference field="6" count="1" selected="0">
            <x v="496"/>
          </reference>
          <reference field="9" count="1" selected="0">
            <x v="0"/>
          </reference>
          <reference field="18" count="1">
            <x v="4"/>
          </reference>
        </references>
      </pivotArea>
    </format>
    <format dxfId="4643">
      <pivotArea dataOnly="0" labelOnly="1" outline="0" fieldPosition="0">
        <references count="5">
          <reference field="2" count="1" selected="0">
            <x v="97"/>
          </reference>
          <reference field="4" count="1" selected="0">
            <x v="34"/>
          </reference>
          <reference field="6" count="1" selected="0">
            <x v="547"/>
          </reference>
          <reference field="9" count="1" selected="0">
            <x v="0"/>
          </reference>
          <reference field="18" count="1">
            <x v="227"/>
          </reference>
        </references>
      </pivotArea>
    </format>
    <format dxfId="4644">
      <pivotArea dataOnly="0" labelOnly="1" outline="0" fieldPosition="0">
        <references count="5">
          <reference field="2" count="1" selected="0">
            <x v="53"/>
          </reference>
          <reference field="4" count="1" selected="0">
            <x v="34"/>
          </reference>
          <reference field="6" count="1" selected="0">
            <x v="582"/>
          </reference>
          <reference field="9" count="1" selected="0">
            <x v="0"/>
          </reference>
          <reference field="18" count="1">
            <x v="4"/>
          </reference>
        </references>
      </pivotArea>
    </format>
    <format dxfId="4645">
      <pivotArea dataOnly="0" labelOnly="1" outline="0" fieldPosition="0">
        <references count="5">
          <reference field="2" count="1" selected="0">
            <x v="97"/>
          </reference>
          <reference field="4" count="1" selected="0">
            <x v="34"/>
          </reference>
          <reference field="6" count="1" selected="0">
            <x v="626"/>
          </reference>
          <reference field="9" count="1" selected="0">
            <x v="1"/>
          </reference>
          <reference field="18" count="1">
            <x v="227"/>
          </reference>
        </references>
      </pivotArea>
    </format>
    <format dxfId="4646">
      <pivotArea dataOnly="0" labelOnly="1" outline="0" fieldPosition="0">
        <references count="5">
          <reference field="2" count="1" selected="0">
            <x v="53"/>
          </reference>
          <reference field="4" count="1" selected="0">
            <x v="34"/>
          </reference>
          <reference field="6" count="1" selected="0">
            <x v="692"/>
          </reference>
          <reference field="9" count="1" selected="0">
            <x v="1"/>
          </reference>
          <reference field="18" count="1">
            <x v="4"/>
          </reference>
        </references>
      </pivotArea>
    </format>
    <format dxfId="4647">
      <pivotArea dataOnly="0" labelOnly="1" outline="0" fieldPosition="0">
        <references count="5">
          <reference field="2" count="1" selected="0">
            <x v="97"/>
          </reference>
          <reference field="4" count="1" selected="0">
            <x v="34"/>
          </reference>
          <reference field="6" count="1" selected="0">
            <x v="692"/>
          </reference>
          <reference field="9" count="1" selected="0">
            <x v="1"/>
          </reference>
          <reference field="18" count="1">
            <x v="227"/>
          </reference>
        </references>
      </pivotArea>
    </format>
    <format dxfId="4648">
      <pivotArea dataOnly="0" labelOnly="1" outline="0" fieldPosition="0">
        <references count="5">
          <reference field="2" count="1" selected="0">
            <x v="53"/>
          </reference>
          <reference field="4" count="1" selected="0">
            <x v="34"/>
          </reference>
          <reference field="6" count="1" selected="0">
            <x v="706"/>
          </reference>
          <reference field="9" count="1" selected="0">
            <x v="0"/>
          </reference>
          <reference field="18" count="1">
            <x v="4"/>
          </reference>
        </references>
      </pivotArea>
    </format>
    <format dxfId="4649">
      <pivotArea dataOnly="0" labelOnly="1" outline="0" fieldPosition="0">
        <references count="5">
          <reference field="2" count="1" selected="0">
            <x v="26"/>
          </reference>
          <reference field="4" count="1" selected="0">
            <x v="35"/>
          </reference>
          <reference field="6" count="1" selected="0">
            <x v="166"/>
          </reference>
          <reference field="9" count="1" selected="0">
            <x v="0"/>
          </reference>
          <reference field="18" count="1">
            <x v="90"/>
          </reference>
        </references>
      </pivotArea>
    </format>
    <format dxfId="4650">
      <pivotArea dataOnly="0" labelOnly="1" outline="0" fieldPosition="0">
        <references count="5">
          <reference field="2" count="1" selected="0">
            <x v="26"/>
          </reference>
          <reference field="4" count="1" selected="0">
            <x v="35"/>
          </reference>
          <reference field="6" count="1" selected="0">
            <x v="196"/>
          </reference>
          <reference field="9" count="1" selected="0">
            <x v="0"/>
          </reference>
          <reference field="18" count="1">
            <x v="215"/>
          </reference>
        </references>
      </pivotArea>
    </format>
    <format dxfId="4651">
      <pivotArea dataOnly="0" labelOnly="1" outline="0" fieldPosition="0">
        <references count="5">
          <reference field="2" count="1" selected="0">
            <x v="26"/>
          </reference>
          <reference field="4" count="1" selected="0">
            <x v="35"/>
          </reference>
          <reference field="6" count="1" selected="0">
            <x v="324"/>
          </reference>
          <reference field="9" count="1" selected="0">
            <x v="0"/>
          </reference>
          <reference field="18" count="1">
            <x v="12"/>
          </reference>
        </references>
      </pivotArea>
    </format>
    <format dxfId="4652">
      <pivotArea dataOnly="0" labelOnly="1" outline="0" fieldPosition="0">
        <references count="5">
          <reference field="2" count="1" selected="0">
            <x v="26"/>
          </reference>
          <reference field="4" count="1" selected="0">
            <x v="35"/>
          </reference>
          <reference field="6" count="1" selected="0">
            <x v="368"/>
          </reference>
          <reference field="9" count="1" selected="0">
            <x v="1"/>
          </reference>
          <reference field="18" count="1">
            <x v="24"/>
          </reference>
        </references>
      </pivotArea>
    </format>
    <format dxfId="4653">
      <pivotArea dataOnly="0" labelOnly="1" outline="0" fieldPosition="0">
        <references count="5">
          <reference field="2" count="1" selected="0">
            <x v="37"/>
          </reference>
          <reference field="4" count="1" selected="0">
            <x v="35"/>
          </reference>
          <reference field="6" count="1" selected="0">
            <x v="368"/>
          </reference>
          <reference field="9" count="1" selected="0">
            <x v="1"/>
          </reference>
          <reference field="18" count="1">
            <x v="6"/>
          </reference>
        </references>
      </pivotArea>
    </format>
    <format dxfId="4654">
      <pivotArea dataOnly="0" labelOnly="1" outline="0" fieldPosition="0">
        <references count="5">
          <reference field="2" count="1" selected="0">
            <x v="26"/>
          </reference>
          <reference field="4" count="1" selected="0">
            <x v="35"/>
          </reference>
          <reference field="6" count="1" selected="0">
            <x v="418"/>
          </reference>
          <reference field="9" count="1" selected="0">
            <x v="0"/>
          </reference>
          <reference field="18" count="1">
            <x v="151"/>
          </reference>
        </references>
      </pivotArea>
    </format>
    <format dxfId="4655">
      <pivotArea dataOnly="0" labelOnly="1" outline="0" fieldPosition="0">
        <references count="5">
          <reference field="2" count="1" selected="0">
            <x v="26"/>
          </reference>
          <reference field="4" count="1" selected="0">
            <x v="35"/>
          </reference>
          <reference field="6" count="1" selected="0">
            <x v="462"/>
          </reference>
          <reference field="9" count="1" selected="0">
            <x v="0"/>
          </reference>
          <reference field="18" count="1">
            <x v="103"/>
          </reference>
        </references>
      </pivotArea>
    </format>
    <format dxfId="4656">
      <pivotArea dataOnly="0" labelOnly="1" outline="0" fieldPosition="0">
        <references count="5">
          <reference field="2" count="1" selected="0">
            <x v="26"/>
          </reference>
          <reference field="4" count="1" selected="0">
            <x v="35"/>
          </reference>
          <reference field="6" count="1" selected="0">
            <x v="542"/>
          </reference>
          <reference field="9" count="1" selected="0">
            <x v="0"/>
          </reference>
          <reference field="18" count="1">
            <x v="151"/>
          </reference>
        </references>
      </pivotArea>
    </format>
    <format dxfId="4657">
      <pivotArea dataOnly="0" labelOnly="1" outline="0" fieldPosition="0">
        <references count="5">
          <reference field="2" count="1" selected="0">
            <x v="26"/>
          </reference>
          <reference field="4" count="1" selected="0">
            <x v="35"/>
          </reference>
          <reference field="6" count="1" selected="0">
            <x v="719"/>
          </reference>
          <reference field="9" count="1" selected="0">
            <x v="0"/>
          </reference>
          <reference field="18" count="1">
            <x v="29"/>
          </reference>
        </references>
      </pivotArea>
    </format>
    <format dxfId="4658">
      <pivotArea dataOnly="0" labelOnly="1" outline="0" fieldPosition="0">
        <references count="5">
          <reference field="2" count="1" selected="0">
            <x v="26"/>
          </reference>
          <reference field="4" count="1" selected="0">
            <x v="35"/>
          </reference>
          <reference field="6" count="1" selected="0">
            <x v="759"/>
          </reference>
          <reference field="9" count="1" selected="0">
            <x v="0"/>
          </reference>
          <reference field="18" count="1">
            <x v="147"/>
          </reference>
        </references>
      </pivotArea>
    </format>
    <format dxfId="4659">
      <pivotArea dataOnly="0" labelOnly="1" outline="0" fieldPosition="0">
        <references count="5">
          <reference field="2" count="1" selected="0">
            <x v="84"/>
          </reference>
          <reference field="4" count="1" selected="0">
            <x v="36"/>
          </reference>
          <reference field="6" count="1" selected="0">
            <x v="9"/>
          </reference>
          <reference field="9" count="1" selected="0">
            <x v="1"/>
          </reference>
          <reference field="18" count="1">
            <x v="124"/>
          </reference>
        </references>
      </pivotArea>
    </format>
    <format dxfId="4660">
      <pivotArea dataOnly="0" labelOnly="1" outline="0" fieldPosition="0">
        <references count="5">
          <reference field="2" count="1" selected="0">
            <x v="86"/>
          </reference>
          <reference field="4" count="1" selected="0">
            <x v="36"/>
          </reference>
          <reference field="6" count="1" selected="0">
            <x v="9"/>
          </reference>
          <reference field="9" count="1" selected="0">
            <x v="1"/>
          </reference>
          <reference field="18" count="1">
            <x v="226"/>
          </reference>
        </references>
      </pivotArea>
    </format>
    <format dxfId="4661">
      <pivotArea dataOnly="0" labelOnly="1" outline="0" fieldPosition="0">
        <references count="5">
          <reference field="2" count="1" selected="0">
            <x v="84"/>
          </reference>
          <reference field="4" count="1" selected="0">
            <x v="36"/>
          </reference>
          <reference field="6" count="1" selected="0">
            <x v="20"/>
          </reference>
          <reference field="9" count="1" selected="0">
            <x v="0"/>
          </reference>
          <reference field="18" count="1">
            <x v="124"/>
          </reference>
        </references>
      </pivotArea>
    </format>
    <format dxfId="4662">
      <pivotArea dataOnly="0" labelOnly="1" outline="0" fieldPosition="0">
        <references count="5">
          <reference field="2" count="1" selected="0">
            <x v="85"/>
          </reference>
          <reference field="4" count="1" selected="0">
            <x v="36"/>
          </reference>
          <reference field="6" count="1" selected="0">
            <x v="82"/>
          </reference>
          <reference field="9" count="1" selected="0">
            <x v="0"/>
          </reference>
          <reference field="18" count="1">
            <x v="211"/>
          </reference>
        </references>
      </pivotArea>
    </format>
    <format dxfId="4663">
      <pivotArea dataOnly="0" labelOnly="1" outline="0" fieldPosition="0">
        <references count="5">
          <reference field="2" count="1" selected="0">
            <x v="84"/>
          </reference>
          <reference field="4" count="1" selected="0">
            <x v="36"/>
          </reference>
          <reference field="6" count="1" selected="0">
            <x v="94"/>
          </reference>
          <reference field="9" count="1" selected="0">
            <x v="1"/>
          </reference>
          <reference field="18" count="1">
            <x v="124"/>
          </reference>
        </references>
      </pivotArea>
    </format>
    <format dxfId="4664">
      <pivotArea dataOnly="0" labelOnly="1" outline="0" fieldPosition="0">
        <references count="5">
          <reference field="2" count="1" selected="0">
            <x v="86"/>
          </reference>
          <reference field="4" count="1" selected="0">
            <x v="36"/>
          </reference>
          <reference field="6" count="1" selected="0">
            <x v="94"/>
          </reference>
          <reference field="9" count="1" selected="0">
            <x v="1"/>
          </reference>
          <reference field="18" count="1">
            <x v="226"/>
          </reference>
        </references>
      </pivotArea>
    </format>
    <format dxfId="4665">
      <pivotArea dataOnly="0" labelOnly="1" outline="0" fieldPosition="0">
        <references count="5">
          <reference field="2" count="1" selected="0">
            <x v="21"/>
          </reference>
          <reference field="4" count="1" selected="0">
            <x v="36"/>
          </reference>
          <reference field="6" count="1" selected="0">
            <x v="106"/>
          </reference>
          <reference field="9" count="1" selected="0">
            <x v="0"/>
          </reference>
          <reference field="18" count="1">
            <x v="59"/>
          </reference>
        </references>
      </pivotArea>
    </format>
    <format dxfId="4666">
      <pivotArea dataOnly="0" labelOnly="1" outline="0" fieldPosition="0">
        <references count="5">
          <reference field="2" count="1" selected="0">
            <x v="85"/>
          </reference>
          <reference field="4" count="1" selected="0">
            <x v="36"/>
          </reference>
          <reference field="6" count="1" selected="0">
            <x v="117"/>
          </reference>
          <reference field="9" count="1" selected="0">
            <x v="0"/>
          </reference>
          <reference field="18" count="1">
            <x v="84"/>
          </reference>
        </references>
      </pivotArea>
    </format>
    <format dxfId="4667">
      <pivotArea dataOnly="0" labelOnly="1" outline="0" fieldPosition="0">
        <references count="5">
          <reference field="2" count="1" selected="0">
            <x v="85"/>
          </reference>
          <reference field="4" count="1" selected="0">
            <x v="36"/>
          </reference>
          <reference field="6" count="1" selected="0">
            <x v="128"/>
          </reference>
          <reference field="9" count="1" selected="0">
            <x v="0"/>
          </reference>
          <reference field="18" count="1">
            <x v="211"/>
          </reference>
        </references>
      </pivotArea>
    </format>
    <format dxfId="4668">
      <pivotArea dataOnly="0" labelOnly="1" outline="0" fieldPosition="0">
        <references count="5">
          <reference field="2" count="1" selected="0">
            <x v="84"/>
          </reference>
          <reference field="4" count="1" selected="0">
            <x v="36"/>
          </reference>
          <reference field="6" count="1" selected="0">
            <x v="133"/>
          </reference>
          <reference field="9" count="1" selected="0">
            <x v="0"/>
          </reference>
          <reference field="18" count="1">
            <x v="159"/>
          </reference>
        </references>
      </pivotArea>
    </format>
    <format dxfId="4669">
      <pivotArea dataOnly="0" labelOnly="1" outline="0" fieldPosition="0">
        <references count="5">
          <reference field="2" count="1" selected="0">
            <x v="85"/>
          </reference>
          <reference field="4" count="1" selected="0">
            <x v="36"/>
          </reference>
          <reference field="6" count="1" selected="0">
            <x v="140"/>
          </reference>
          <reference field="9" count="1" selected="0">
            <x v="0"/>
          </reference>
          <reference field="18" count="1">
            <x v="84"/>
          </reference>
        </references>
      </pivotArea>
    </format>
    <format dxfId="4670">
      <pivotArea dataOnly="0" labelOnly="1" outline="0" fieldPosition="0">
        <references count="5">
          <reference field="2" count="1" selected="0">
            <x v="21"/>
          </reference>
          <reference field="4" count="1" selected="0">
            <x v="36"/>
          </reference>
          <reference field="6" count="1" selected="0">
            <x v="147"/>
          </reference>
          <reference field="9" count="1" selected="0">
            <x v="0"/>
          </reference>
          <reference field="18" count="1">
            <x v="59"/>
          </reference>
        </references>
      </pivotArea>
    </format>
    <format dxfId="4671">
      <pivotArea dataOnly="0" labelOnly="1" outline="0" fieldPosition="0">
        <references count="5">
          <reference field="2" count="1" selected="0">
            <x v="84"/>
          </reference>
          <reference field="4" count="1" selected="0">
            <x v="36"/>
          </reference>
          <reference field="6" count="1" selected="0">
            <x v="161"/>
          </reference>
          <reference field="9" count="1" selected="0">
            <x v="0"/>
          </reference>
          <reference field="18" count="1">
            <x v="159"/>
          </reference>
        </references>
      </pivotArea>
    </format>
    <format dxfId="4672">
      <pivotArea dataOnly="0" labelOnly="1" outline="0" fieldPosition="0">
        <references count="5">
          <reference field="2" count="1" selected="0">
            <x v="85"/>
          </reference>
          <reference field="4" count="1" selected="0">
            <x v="36"/>
          </reference>
          <reference field="6" count="1" selected="0">
            <x v="174"/>
          </reference>
          <reference field="9" count="1" selected="0">
            <x v="0"/>
          </reference>
          <reference field="18" count="1">
            <x v="84"/>
          </reference>
        </references>
      </pivotArea>
    </format>
    <format dxfId="4673">
      <pivotArea dataOnly="0" labelOnly="1" outline="0" fieldPosition="0">
        <references count="5">
          <reference field="2" count="1" selected="0">
            <x v="85"/>
          </reference>
          <reference field="4" count="1" selected="0">
            <x v="36"/>
          </reference>
          <reference field="6" count="1" selected="0">
            <x v="183"/>
          </reference>
          <reference field="9" count="1" selected="0">
            <x v="0"/>
          </reference>
          <reference field="18" count="1">
            <x v="211"/>
          </reference>
        </references>
      </pivotArea>
    </format>
    <format dxfId="4674">
      <pivotArea dataOnly="0" labelOnly="1" outline="0" fieldPosition="0">
        <references count="5">
          <reference field="2" count="1" selected="0">
            <x v="84"/>
          </reference>
          <reference field="4" count="1" selected="0">
            <x v="36"/>
          </reference>
          <reference field="6" count="1" selected="0">
            <x v="211"/>
          </reference>
          <reference field="9" count="1" selected="0">
            <x v="0"/>
          </reference>
          <reference field="18" count="1">
            <x v="159"/>
          </reference>
        </references>
      </pivotArea>
    </format>
    <format dxfId="4675">
      <pivotArea dataOnly="0" labelOnly="1" outline="0" fieldPosition="0">
        <references count="5">
          <reference field="2" count="1" selected="0">
            <x v="84"/>
          </reference>
          <reference field="4" count="1" selected="0">
            <x v="36"/>
          </reference>
          <reference field="6" count="1" selected="0">
            <x v="230"/>
          </reference>
          <reference field="9" count="1" selected="0">
            <x v="0"/>
          </reference>
          <reference field="18" count="1">
            <x v="124"/>
          </reference>
        </references>
      </pivotArea>
    </format>
    <format dxfId="4676">
      <pivotArea dataOnly="0" labelOnly="1" outline="0" fieldPosition="0">
        <references count="5">
          <reference field="2" count="1" selected="0">
            <x v="84"/>
          </reference>
          <reference field="4" count="1" selected="0">
            <x v="36"/>
          </reference>
          <reference field="6" count="1" selected="0">
            <x v="239"/>
          </reference>
          <reference field="9" count="1" selected="0">
            <x v="0"/>
          </reference>
          <reference field="18" count="1">
            <x v="159"/>
          </reference>
        </references>
      </pivotArea>
    </format>
    <format dxfId="4677">
      <pivotArea dataOnly="0" labelOnly="1" outline="0" fieldPosition="0">
        <references count="5">
          <reference field="2" count="1" selected="0">
            <x v="84"/>
          </reference>
          <reference field="4" count="1" selected="0">
            <x v="36"/>
          </reference>
          <reference field="6" count="1" selected="0">
            <x v="272"/>
          </reference>
          <reference field="9" count="1" selected="0">
            <x v="0"/>
          </reference>
          <reference field="18" count="1">
            <x v="124"/>
          </reference>
        </references>
      </pivotArea>
    </format>
    <format dxfId="4678">
      <pivotArea dataOnly="0" labelOnly="1" outline="0" fieldPosition="0">
        <references count="5">
          <reference field="2" count="1" selected="0">
            <x v="84"/>
          </reference>
          <reference field="4" count="1" selected="0">
            <x v="36"/>
          </reference>
          <reference field="6" count="1" selected="0">
            <x v="328"/>
          </reference>
          <reference field="9" count="1" selected="0">
            <x v="0"/>
          </reference>
          <reference field="18" count="1">
            <x v="159"/>
          </reference>
        </references>
      </pivotArea>
    </format>
    <format dxfId="4679">
      <pivotArea dataOnly="0" labelOnly="1" outline="0" fieldPosition="0">
        <references count="5">
          <reference field="2" count="1" selected="0">
            <x v="85"/>
          </reference>
          <reference field="4" count="1" selected="0">
            <x v="36"/>
          </reference>
          <reference field="6" count="1" selected="0">
            <x v="337"/>
          </reference>
          <reference field="9" count="1" selected="0">
            <x v="0"/>
          </reference>
          <reference field="18" count="1">
            <x v="84"/>
          </reference>
        </references>
      </pivotArea>
    </format>
    <format dxfId="4680">
      <pivotArea dataOnly="0" labelOnly="1" outline="0" fieldPosition="0">
        <references count="5">
          <reference field="2" count="1" selected="0">
            <x v="21"/>
          </reference>
          <reference field="4" count="1" selected="0">
            <x v="36"/>
          </reference>
          <reference field="6" count="1" selected="0">
            <x v="360"/>
          </reference>
          <reference field="9" count="1" selected="0">
            <x v="0"/>
          </reference>
          <reference field="18" count="1">
            <x v="59"/>
          </reference>
        </references>
      </pivotArea>
    </format>
    <format dxfId="4681">
      <pivotArea dataOnly="0" labelOnly="1" outline="0" fieldPosition="0">
        <references count="5">
          <reference field="2" count="1" selected="0">
            <x v="84"/>
          </reference>
          <reference field="4" count="1" selected="0">
            <x v="36"/>
          </reference>
          <reference field="6" count="1" selected="0">
            <x v="374"/>
          </reference>
          <reference field="9" count="1" selected="0">
            <x v="0"/>
          </reference>
          <reference field="18" count="1">
            <x v="124"/>
          </reference>
        </references>
      </pivotArea>
    </format>
    <format dxfId="4682">
      <pivotArea dataOnly="0" labelOnly="1" outline="0" fieldPosition="0">
        <references count="5">
          <reference field="2" count="1" selected="0">
            <x v="85"/>
          </reference>
          <reference field="4" count="1" selected="0">
            <x v="36"/>
          </reference>
          <reference field="6" count="1" selected="0">
            <x v="377"/>
          </reference>
          <reference field="9" count="1" selected="0">
            <x v="0"/>
          </reference>
          <reference field="18" count="1">
            <x v="84"/>
          </reference>
        </references>
      </pivotArea>
    </format>
    <format dxfId="4683">
      <pivotArea dataOnly="0" labelOnly="1" outline="0" fieldPosition="0">
        <references count="5">
          <reference field="2" count="1" selected="0">
            <x v="21"/>
          </reference>
          <reference field="4" count="1" selected="0">
            <x v="36"/>
          </reference>
          <reference field="6" count="1" selected="0">
            <x v="401"/>
          </reference>
          <reference field="9" count="1" selected="0">
            <x v="0"/>
          </reference>
          <reference field="18" count="1">
            <x v="59"/>
          </reference>
        </references>
      </pivotArea>
    </format>
    <format dxfId="4684">
      <pivotArea dataOnly="0" labelOnly="1" outline="0" fieldPosition="0">
        <references count="5">
          <reference field="2" count="1" selected="0">
            <x v="84"/>
          </reference>
          <reference field="4" count="1" selected="0">
            <x v="36"/>
          </reference>
          <reference field="6" count="1" selected="0">
            <x v="431"/>
          </reference>
          <reference field="9" count="1" selected="0">
            <x v="0"/>
          </reference>
          <reference field="18" count="1">
            <x v="159"/>
          </reference>
        </references>
      </pivotArea>
    </format>
    <format dxfId="4685">
      <pivotArea dataOnly="0" labelOnly="1" outline="0" fieldPosition="0">
        <references count="5">
          <reference field="2" count="1" selected="0">
            <x v="85"/>
          </reference>
          <reference field="4" count="1" selected="0">
            <x v="36"/>
          </reference>
          <reference field="6" count="1" selected="0">
            <x v="442"/>
          </reference>
          <reference field="9" count="1" selected="0">
            <x v="0"/>
          </reference>
          <reference field="18" count="1">
            <x v="84"/>
          </reference>
        </references>
      </pivotArea>
    </format>
    <format dxfId="4686">
      <pivotArea dataOnly="0" labelOnly="1" outline="0" fieldPosition="0">
        <references count="5">
          <reference field="2" count="1" selected="0">
            <x v="21"/>
          </reference>
          <reference field="4" count="1" selected="0">
            <x v="36"/>
          </reference>
          <reference field="6" count="1" selected="0">
            <x v="452"/>
          </reference>
          <reference field="9" count="1" selected="0">
            <x v="0"/>
          </reference>
          <reference field="18" count="1">
            <x v="59"/>
          </reference>
        </references>
      </pivotArea>
    </format>
    <format dxfId="4687">
      <pivotArea dataOnly="0" labelOnly="1" outline="0" fieldPosition="0">
        <references count="5">
          <reference field="2" count="1" selected="0">
            <x v="85"/>
          </reference>
          <reference field="4" count="1" selected="0">
            <x v="36"/>
          </reference>
          <reference field="6" count="1" selected="0">
            <x v="454"/>
          </reference>
          <reference field="9" count="1" selected="0">
            <x v="0"/>
          </reference>
          <reference field="18" count="1">
            <x v="211"/>
          </reference>
        </references>
      </pivotArea>
    </format>
    <format dxfId="4688">
      <pivotArea dataOnly="0" labelOnly="1" outline="0" fieldPosition="0">
        <references count="5">
          <reference field="2" count="1" selected="0">
            <x v="21"/>
          </reference>
          <reference field="4" count="1" selected="0">
            <x v="36"/>
          </reference>
          <reference field="6" count="1" selected="0">
            <x v="455"/>
          </reference>
          <reference field="9" count="1" selected="0">
            <x v="0"/>
          </reference>
          <reference field="18" count="1">
            <x v="59"/>
          </reference>
        </references>
      </pivotArea>
    </format>
    <format dxfId="4689">
      <pivotArea dataOnly="0" labelOnly="1" outline="0" fieldPosition="0">
        <references count="5">
          <reference field="2" count="1" selected="0">
            <x v="85"/>
          </reference>
          <reference field="4" count="1" selected="0">
            <x v="36"/>
          </reference>
          <reference field="6" count="1" selected="0">
            <x v="526"/>
          </reference>
          <reference field="9" count="1" selected="0">
            <x v="0"/>
          </reference>
          <reference field="18" count="1">
            <x v="87"/>
          </reference>
        </references>
      </pivotArea>
    </format>
    <format dxfId="4690">
      <pivotArea dataOnly="0" labelOnly="1" outline="0" fieldPosition="0">
        <references count="5">
          <reference field="2" count="1" selected="0">
            <x v="21"/>
          </reference>
          <reference field="4" count="1" selected="0">
            <x v="36"/>
          </reference>
          <reference field="6" count="1" selected="0">
            <x v="530"/>
          </reference>
          <reference field="9" count="1" selected="0">
            <x v="0"/>
          </reference>
          <reference field="18" count="1">
            <x v="59"/>
          </reference>
        </references>
      </pivotArea>
    </format>
    <format dxfId="4691">
      <pivotArea dataOnly="0" labelOnly="1" outline="0" fieldPosition="0">
        <references count="5">
          <reference field="2" count="1" selected="0">
            <x v="84"/>
          </reference>
          <reference field="4" count="1" selected="0">
            <x v="36"/>
          </reference>
          <reference field="6" count="1" selected="0">
            <x v="700"/>
          </reference>
          <reference field="9" count="1" selected="0">
            <x v="0"/>
          </reference>
          <reference field="18" count="1">
            <x v="159"/>
          </reference>
        </references>
      </pivotArea>
    </format>
    <format dxfId="4692">
      <pivotArea dataOnly="0" labelOnly="1" outline="0" fieldPosition="0">
        <references count="5">
          <reference field="2" count="1" selected="0">
            <x v="84"/>
          </reference>
          <reference field="4" count="1" selected="0">
            <x v="36"/>
          </reference>
          <reference field="6" count="1" selected="0">
            <x v="719"/>
          </reference>
          <reference field="9" count="1" selected="0">
            <x v="1"/>
          </reference>
          <reference field="18" count="1">
            <x v="124"/>
          </reference>
        </references>
      </pivotArea>
    </format>
    <format dxfId="4693">
      <pivotArea dataOnly="0" labelOnly="1" outline="0" fieldPosition="0">
        <references count="5">
          <reference field="2" count="1" selected="0">
            <x v="86"/>
          </reference>
          <reference field="4" count="1" selected="0">
            <x v="36"/>
          </reference>
          <reference field="6" count="1" selected="0">
            <x v="719"/>
          </reference>
          <reference field="9" count="1" selected="0">
            <x v="1"/>
          </reference>
          <reference field="18" count="1">
            <x v="226"/>
          </reference>
        </references>
      </pivotArea>
    </format>
    <format dxfId="4694">
      <pivotArea dataOnly="0" labelOnly="1" outline="0" fieldPosition="0">
        <references count="5">
          <reference field="2" count="1" selected="0">
            <x v="21"/>
          </reference>
          <reference field="4" count="1" selected="0">
            <x v="36"/>
          </reference>
          <reference field="6" count="1" selected="0">
            <x v="728"/>
          </reference>
          <reference field="9" count="1" selected="0">
            <x v="0"/>
          </reference>
          <reference field="18" count="1">
            <x v="59"/>
          </reference>
        </references>
      </pivotArea>
    </format>
    <format dxfId="4695">
      <pivotArea dataOnly="0" labelOnly="1" outline="0" fieldPosition="0">
        <references count="5">
          <reference field="2" count="1" selected="0">
            <x v="84"/>
          </reference>
          <reference field="4" count="1" selected="0">
            <x v="36"/>
          </reference>
          <reference field="6" count="1" selected="0">
            <x v="735"/>
          </reference>
          <reference field="9" count="1" selected="0">
            <x v="1"/>
          </reference>
          <reference field="18" count="1">
            <x v="124"/>
          </reference>
        </references>
      </pivotArea>
    </format>
    <format dxfId="4696">
      <pivotArea dataOnly="0" labelOnly="1" outline="0" fieldPosition="0">
        <references count="5">
          <reference field="2" count="1" selected="0">
            <x v="86"/>
          </reference>
          <reference field="4" count="1" selected="0">
            <x v="36"/>
          </reference>
          <reference field="6" count="1" selected="0">
            <x v="735"/>
          </reference>
          <reference field="9" count="1" selected="0">
            <x v="1"/>
          </reference>
          <reference field="18" count="1">
            <x v="226"/>
          </reference>
        </references>
      </pivotArea>
    </format>
    <format dxfId="4697">
      <pivotArea dataOnly="0" labelOnly="1" outline="0" fieldPosition="0">
        <references count="5">
          <reference field="2" count="1" selected="0">
            <x v="21"/>
          </reference>
          <reference field="4" count="1" selected="0">
            <x v="36"/>
          </reference>
          <reference field="6" count="1" selected="0">
            <x v="757"/>
          </reference>
          <reference field="9" count="1" selected="0">
            <x v="0"/>
          </reference>
          <reference field="18" count="1">
            <x v="59"/>
          </reference>
        </references>
      </pivotArea>
    </format>
    <format dxfId="4698">
      <pivotArea dataOnly="0" labelOnly="1" outline="0" fieldPosition="0">
        <references count="5">
          <reference field="2" count="1" selected="0">
            <x v="83"/>
          </reference>
          <reference field="4" count="1" selected="0">
            <x v="37"/>
          </reference>
          <reference field="6" count="1" selected="0">
            <x v="74"/>
          </reference>
          <reference field="9" count="1" selected="0">
            <x v="0"/>
          </reference>
          <reference field="18" count="1">
            <x v="201"/>
          </reference>
        </references>
      </pivotArea>
    </format>
    <format dxfId="4699">
      <pivotArea dataOnly="0" labelOnly="1" outline="0" fieldPosition="0">
        <references count="5">
          <reference field="2" count="1" selected="0">
            <x v="41"/>
          </reference>
          <reference field="4" count="1" selected="0">
            <x v="38"/>
          </reference>
          <reference field="6" count="1" selected="0">
            <x v="12"/>
          </reference>
          <reference field="9" count="1" selected="0">
            <x v="0"/>
          </reference>
          <reference field="18" count="1">
            <x v="23"/>
          </reference>
        </references>
      </pivotArea>
    </format>
    <format dxfId="4700">
      <pivotArea dataOnly="0" labelOnly="1" outline="0" fieldPosition="0">
        <references count="5">
          <reference field="2" count="1" selected="0">
            <x v="33"/>
          </reference>
          <reference field="4" count="1" selected="0">
            <x v="38"/>
          </reference>
          <reference field="6" count="1" selected="0">
            <x v="225"/>
          </reference>
          <reference field="9" count="1" selected="0">
            <x v="0"/>
          </reference>
          <reference field="18" count="1">
            <x v="135"/>
          </reference>
        </references>
      </pivotArea>
    </format>
    <format dxfId="4701">
      <pivotArea dataOnly="0" labelOnly="1" outline="0" fieldPosition="0">
        <references count="5">
          <reference field="2" count="1" selected="0">
            <x v="41"/>
          </reference>
          <reference field="4" count="1" selected="0">
            <x v="38"/>
          </reference>
          <reference field="6" count="1" selected="0">
            <x v="275"/>
          </reference>
          <reference field="9" count="1" selected="0">
            <x v="0"/>
          </reference>
          <reference field="18" count="1">
            <x v="23"/>
          </reference>
        </references>
      </pivotArea>
    </format>
    <format dxfId="4702">
      <pivotArea dataOnly="0" labelOnly="1" outline="0" fieldPosition="0">
        <references count="5">
          <reference field="2" count="1" selected="0">
            <x v="33"/>
          </reference>
          <reference field="4" count="1" selected="0">
            <x v="38"/>
          </reference>
          <reference field="6" count="1" selected="0">
            <x v="385"/>
          </reference>
          <reference field="9" count="1" selected="0">
            <x v="0"/>
          </reference>
          <reference field="18" count="1">
            <x v="135"/>
          </reference>
        </references>
      </pivotArea>
    </format>
    <format dxfId="4703">
      <pivotArea dataOnly="0" labelOnly="1" outline="0" fieldPosition="0">
        <references count="5">
          <reference field="2" count="1" selected="0">
            <x v="41"/>
          </reference>
          <reference field="4" count="1" selected="0">
            <x v="38"/>
          </reference>
          <reference field="6" count="1" selected="0">
            <x v="490"/>
          </reference>
          <reference field="9" count="1" selected="0">
            <x v="0"/>
          </reference>
          <reference field="18" count="1">
            <x v="23"/>
          </reference>
        </references>
      </pivotArea>
    </format>
    <format dxfId="4704">
      <pivotArea dataOnly="0" labelOnly="1" outline="0" fieldPosition="0">
        <references count="5">
          <reference field="2" count="1" selected="0">
            <x v="33"/>
          </reference>
          <reference field="4" count="1" selected="0">
            <x v="38"/>
          </reference>
          <reference field="6" count="1" selected="0">
            <x v="567"/>
          </reference>
          <reference field="9" count="1" selected="0">
            <x v="0"/>
          </reference>
          <reference field="18" count="1">
            <x v="135"/>
          </reference>
        </references>
      </pivotArea>
    </format>
    <format dxfId="4705">
      <pivotArea dataOnly="0" labelOnly="1" outline="0" fieldPosition="0">
        <references count="5">
          <reference field="2" count="1" selected="0">
            <x v="41"/>
          </reference>
          <reference field="4" count="1" selected="0">
            <x v="38"/>
          </reference>
          <reference field="6" count="1" selected="0">
            <x v="639"/>
          </reference>
          <reference field="9" count="1" selected="0">
            <x v="0"/>
          </reference>
          <reference field="18" count="1">
            <x v="23"/>
          </reference>
        </references>
      </pivotArea>
    </format>
    <format dxfId="4706">
      <pivotArea dataOnly="0" labelOnly="1" outline="0" fieldPosition="0">
        <references count="5">
          <reference field="2" count="1" selected="0">
            <x v="57"/>
          </reference>
          <reference field="4" count="1" selected="0">
            <x v="39"/>
          </reference>
          <reference field="6" count="1" selected="0">
            <x v="175"/>
          </reference>
          <reference field="9" count="1" selected="0">
            <x v="0"/>
          </reference>
          <reference field="18" count="1">
            <x v="160"/>
          </reference>
        </references>
      </pivotArea>
    </format>
    <format dxfId="4707">
      <pivotArea dataOnly="0" labelOnly="1" outline="0" fieldPosition="0">
        <references count="5">
          <reference field="2" count="1" selected="0">
            <x v="6"/>
          </reference>
          <reference field="4" count="1" selected="0">
            <x v="39"/>
          </reference>
          <reference field="6" count="1" selected="0">
            <x v="230"/>
          </reference>
          <reference field="9" count="1" selected="0">
            <x v="0"/>
          </reference>
          <reference field="18" count="1">
            <x v="78"/>
          </reference>
        </references>
      </pivotArea>
    </format>
    <format dxfId="4708">
      <pivotArea dataOnly="0" labelOnly="1" outline="0" fieldPosition="0">
        <references count="5">
          <reference field="2" count="1" selected="0">
            <x v="68"/>
          </reference>
          <reference field="4" count="1" selected="0">
            <x v="40"/>
          </reference>
          <reference field="6" count="1" selected="0">
            <x v="14"/>
          </reference>
          <reference field="9" count="1" selected="0">
            <x v="0"/>
          </reference>
          <reference field="18" count="1">
            <x v="111"/>
          </reference>
        </references>
      </pivotArea>
    </format>
    <format dxfId="4709">
      <pivotArea dataOnly="0" labelOnly="1" outline="0" fieldPosition="0">
        <references count="5">
          <reference field="2" count="1" selected="0">
            <x v="2"/>
          </reference>
          <reference field="4" count="1" selected="0">
            <x v="40"/>
          </reference>
          <reference field="6" count="1" selected="0">
            <x v="28"/>
          </reference>
          <reference field="9" count="1" selected="0">
            <x v="0"/>
          </reference>
          <reference field="18" count="1">
            <x v="198"/>
          </reference>
        </references>
      </pivotArea>
    </format>
    <format dxfId="4710">
      <pivotArea dataOnly="0" labelOnly="1" outline="0" fieldPosition="0">
        <references count="5">
          <reference field="2" count="1" selected="0">
            <x v="68"/>
          </reference>
          <reference field="4" count="1" selected="0">
            <x v="40"/>
          </reference>
          <reference field="6" count="1" selected="0">
            <x v="47"/>
          </reference>
          <reference field="9" count="1" selected="0">
            <x v="1"/>
          </reference>
          <reference field="18" count="1">
            <x v="111"/>
          </reference>
        </references>
      </pivotArea>
    </format>
    <format dxfId="4711">
      <pivotArea dataOnly="0" labelOnly="1" outline="0" fieldPosition="0">
        <references count="5">
          <reference field="2" count="1" selected="0">
            <x v="7"/>
          </reference>
          <reference field="4" count="1" selected="0">
            <x v="40"/>
          </reference>
          <reference field="6" count="1" selected="0">
            <x v="54"/>
          </reference>
          <reference field="9" count="1" selected="0">
            <x v="1"/>
          </reference>
          <reference field="18" count="1">
            <x v="192"/>
          </reference>
        </references>
      </pivotArea>
    </format>
    <format dxfId="4712">
      <pivotArea dataOnly="0" labelOnly="1" outline="0" fieldPosition="0">
        <references count="5">
          <reference field="2" count="1" selected="0">
            <x v="68"/>
          </reference>
          <reference field="4" count="1" selected="0">
            <x v="40"/>
          </reference>
          <reference field="6" count="1" selected="0">
            <x v="54"/>
          </reference>
          <reference field="9" count="1" selected="0">
            <x v="1"/>
          </reference>
          <reference field="18" count="1">
            <x v="111"/>
          </reference>
        </references>
      </pivotArea>
    </format>
    <format dxfId="4713">
      <pivotArea dataOnly="0" labelOnly="1" outline="0" fieldPosition="0">
        <references count="5">
          <reference field="2" count="1" selected="0">
            <x v="2"/>
          </reference>
          <reference field="4" count="1" selected="0">
            <x v="40"/>
          </reference>
          <reference field="6" count="1" selected="0">
            <x v="62"/>
          </reference>
          <reference field="9" count="1" selected="0">
            <x v="0"/>
          </reference>
          <reference field="18" count="1">
            <x v="198"/>
          </reference>
        </references>
      </pivotArea>
    </format>
    <format dxfId="4714">
      <pivotArea dataOnly="0" labelOnly="1" outline="0" fieldPosition="0">
        <references count="5">
          <reference field="2" count="1" selected="0">
            <x v="13"/>
          </reference>
          <reference field="4" count="1" selected="0">
            <x v="40"/>
          </reference>
          <reference field="6" count="1" selected="0">
            <x v="69"/>
          </reference>
          <reference field="9" count="1" selected="0">
            <x v="2"/>
          </reference>
          <reference field="18" count="1">
            <x v="86"/>
          </reference>
        </references>
      </pivotArea>
    </format>
    <format dxfId="4715">
      <pivotArea dataOnly="0" labelOnly="1" outline="0" fieldPosition="0">
        <references count="5">
          <reference field="2" count="1" selected="0">
            <x v="68"/>
          </reference>
          <reference field="4" count="1" selected="0">
            <x v="40"/>
          </reference>
          <reference field="6" count="1" selected="0">
            <x v="69"/>
          </reference>
          <reference field="9" count="1" selected="0">
            <x v="2"/>
          </reference>
          <reference field="18" count="1">
            <x v="111"/>
          </reference>
        </references>
      </pivotArea>
    </format>
    <format dxfId="4716">
      <pivotArea dataOnly="0" labelOnly="1" outline="0" fieldPosition="0">
        <references count="5">
          <reference field="2" count="1" selected="0">
            <x v="80"/>
          </reference>
          <reference field="4" count="1" selected="0">
            <x v="40"/>
          </reference>
          <reference field="6" count="1" selected="0">
            <x v="70"/>
          </reference>
          <reference field="9" count="1" selected="0">
            <x v="1"/>
          </reference>
          <reference field="18" count="1">
            <x v="150"/>
          </reference>
        </references>
      </pivotArea>
    </format>
    <format dxfId="4717">
      <pivotArea dataOnly="0" labelOnly="1" outline="0" fieldPosition="0">
        <references count="5">
          <reference field="2" count="1" selected="0">
            <x v="2"/>
          </reference>
          <reference field="4" count="1" selected="0">
            <x v="40"/>
          </reference>
          <reference field="6" count="1" selected="0">
            <x v="79"/>
          </reference>
          <reference field="9" count="1" selected="0">
            <x v="0"/>
          </reference>
          <reference field="18" count="1">
            <x v="198"/>
          </reference>
        </references>
      </pivotArea>
    </format>
    <format dxfId="4718">
      <pivotArea dataOnly="0" labelOnly="1" outline="0" fieldPosition="0">
        <references count="5">
          <reference field="2" count="1" selected="0">
            <x v="80"/>
          </reference>
          <reference field="4" count="1" selected="0">
            <x v="40"/>
          </reference>
          <reference field="6" count="1" selected="0">
            <x v="90"/>
          </reference>
          <reference field="9" count="1" selected="0">
            <x v="1"/>
          </reference>
          <reference field="18" count="1">
            <x v="150"/>
          </reference>
        </references>
      </pivotArea>
    </format>
    <format dxfId="4719">
      <pivotArea dataOnly="0" labelOnly="1" outline="0" fieldPosition="0">
        <references count="5">
          <reference field="2" count="1" selected="0">
            <x v="2"/>
          </reference>
          <reference field="4" count="1" selected="0">
            <x v="40"/>
          </reference>
          <reference field="6" count="1" selected="0">
            <x v="100"/>
          </reference>
          <reference field="9" count="1" selected="0">
            <x v="0"/>
          </reference>
          <reference field="18" count="1">
            <x v="198"/>
          </reference>
        </references>
      </pivotArea>
    </format>
    <format dxfId="4720">
      <pivotArea dataOnly="0" labelOnly="1" outline="0" fieldPosition="0">
        <references count="5">
          <reference field="2" count="1" selected="0">
            <x v="13"/>
          </reference>
          <reference field="4" count="1" selected="0">
            <x v="40"/>
          </reference>
          <reference field="6" count="1" selected="0">
            <x v="119"/>
          </reference>
          <reference field="9" count="1" selected="0">
            <x v="2"/>
          </reference>
          <reference field="18" count="1">
            <x v="86"/>
          </reference>
        </references>
      </pivotArea>
    </format>
    <format dxfId="4721">
      <pivotArea dataOnly="0" labelOnly="1" outline="0" fieldPosition="0">
        <references count="5">
          <reference field="2" count="1" selected="0">
            <x v="68"/>
          </reference>
          <reference field="4" count="1" selected="0">
            <x v="40"/>
          </reference>
          <reference field="6" count="1" selected="0">
            <x v="119"/>
          </reference>
          <reference field="9" count="1" selected="0">
            <x v="2"/>
          </reference>
          <reference field="18" count="1">
            <x v="111"/>
          </reference>
        </references>
      </pivotArea>
    </format>
    <format dxfId="4722">
      <pivotArea dataOnly="0" labelOnly="1" outline="0" fieldPosition="0">
        <references count="5">
          <reference field="2" count="1" selected="0">
            <x v="2"/>
          </reference>
          <reference field="4" count="1" selected="0">
            <x v="40"/>
          </reference>
          <reference field="6" count="1" selected="0">
            <x v="143"/>
          </reference>
          <reference field="9" count="1" selected="0">
            <x v="0"/>
          </reference>
          <reference field="18" count="1">
            <x v="198"/>
          </reference>
        </references>
      </pivotArea>
    </format>
    <format dxfId="4723">
      <pivotArea dataOnly="0" labelOnly="1" outline="0" fieldPosition="0">
        <references count="5">
          <reference field="2" count="1" selected="0">
            <x v="7"/>
          </reference>
          <reference field="4" count="1" selected="0">
            <x v="40"/>
          </reference>
          <reference field="6" count="1" selected="0">
            <x v="144"/>
          </reference>
          <reference field="9" count="1" selected="0">
            <x v="2"/>
          </reference>
          <reference field="18" count="1">
            <x v="221"/>
          </reference>
        </references>
      </pivotArea>
    </format>
    <format dxfId="4724">
      <pivotArea dataOnly="0" labelOnly="1" outline="0" fieldPosition="0">
        <references count="5">
          <reference field="2" count="1" selected="0">
            <x v="16"/>
          </reference>
          <reference field="4" count="1" selected="0">
            <x v="40"/>
          </reference>
          <reference field="6" count="1" selected="0">
            <x v="144"/>
          </reference>
          <reference field="9" count="1" selected="0">
            <x v="2"/>
          </reference>
          <reference field="18" count="1">
            <x v="217"/>
          </reference>
        </references>
      </pivotArea>
    </format>
    <format dxfId="4725">
      <pivotArea dataOnly="0" labelOnly="1" outline="0" fieldPosition="0">
        <references count="5">
          <reference field="2" count="1" selected="0">
            <x v="2"/>
          </reference>
          <reference field="4" count="1" selected="0">
            <x v="40"/>
          </reference>
          <reference field="6" count="1" selected="0">
            <x v="146"/>
          </reference>
          <reference field="9" count="1" selected="0">
            <x v="0"/>
          </reference>
          <reference field="18" count="1">
            <x v="198"/>
          </reference>
        </references>
      </pivotArea>
    </format>
    <format dxfId="4726">
      <pivotArea dataOnly="0" labelOnly="1" outline="0" fieldPosition="0">
        <references count="5">
          <reference field="2" count="1" selected="0">
            <x v="68"/>
          </reference>
          <reference field="4" count="1" selected="0">
            <x v="40"/>
          </reference>
          <reference field="6" count="1" selected="0">
            <x v="165"/>
          </reference>
          <reference field="9" count="1" selected="0">
            <x v="0"/>
          </reference>
          <reference field="18" count="1">
            <x v="111"/>
          </reference>
        </references>
      </pivotArea>
    </format>
    <format dxfId="4727">
      <pivotArea dataOnly="0" labelOnly="1" outline="0" fieldPosition="0">
        <references count="5">
          <reference field="2" count="1" selected="0">
            <x v="7"/>
          </reference>
          <reference field="4" count="1" selected="0">
            <x v="40"/>
          </reference>
          <reference field="6" count="1" selected="0">
            <x v="172"/>
          </reference>
          <reference field="9" count="1" selected="0">
            <x v="3"/>
          </reference>
          <reference field="18" count="1">
            <x v="171"/>
          </reference>
        </references>
      </pivotArea>
    </format>
    <format dxfId="4728">
      <pivotArea dataOnly="0" labelOnly="1" outline="0" fieldPosition="0">
        <references count="5">
          <reference field="2" count="1" selected="0">
            <x v="16"/>
          </reference>
          <reference field="4" count="1" selected="0">
            <x v="40"/>
          </reference>
          <reference field="6" count="1" selected="0">
            <x v="172"/>
          </reference>
          <reference field="9" count="1" selected="0">
            <x v="3"/>
          </reference>
          <reference field="18" count="1">
            <x v="217"/>
          </reference>
        </references>
      </pivotArea>
    </format>
    <format dxfId="4729">
      <pivotArea dataOnly="0" labelOnly="1" outline="0" fieldPosition="0">
        <references count="5">
          <reference field="2" count="1" selected="0">
            <x v="19"/>
          </reference>
          <reference field="4" count="1" selected="0">
            <x v="40"/>
          </reference>
          <reference field="6" count="1" selected="0">
            <x v="172"/>
          </reference>
          <reference field="9" count="1" selected="0">
            <x v="3"/>
          </reference>
          <reference field="18" count="1">
            <x v="185"/>
          </reference>
        </references>
      </pivotArea>
    </format>
    <format dxfId="4730">
      <pivotArea dataOnly="0" labelOnly="1" outline="0" fieldPosition="0">
        <references count="5">
          <reference field="2" count="1" selected="0">
            <x v="99"/>
          </reference>
          <reference field="4" count="1" selected="0">
            <x v="40"/>
          </reference>
          <reference field="6" count="1" selected="0">
            <x v="172"/>
          </reference>
          <reference field="9" count="1" selected="0">
            <x v="3"/>
          </reference>
          <reference field="18" count="1">
            <x v="106"/>
          </reference>
        </references>
      </pivotArea>
    </format>
    <format dxfId="4731">
      <pivotArea dataOnly="0" labelOnly="1" outline="0" fieldPosition="0">
        <references count="5">
          <reference field="2" count="1" selected="0">
            <x v="2"/>
          </reference>
          <reference field="4" count="1" selected="0">
            <x v="40"/>
          </reference>
          <reference field="6" count="1" selected="0">
            <x v="184"/>
          </reference>
          <reference field="9" count="1" selected="0">
            <x v="2"/>
          </reference>
          <reference field="18" count="1">
            <x v="198"/>
          </reference>
        </references>
      </pivotArea>
    </format>
    <format dxfId="4732">
      <pivotArea dataOnly="0" labelOnly="1" outline="0" fieldPosition="0">
        <references count="5">
          <reference field="2" count="1" selected="0">
            <x v="16"/>
          </reference>
          <reference field="4" count="1" selected="0">
            <x v="40"/>
          </reference>
          <reference field="6" count="1" selected="0">
            <x v="184"/>
          </reference>
          <reference field="9" count="1" selected="0">
            <x v="2"/>
          </reference>
          <reference field="18" count="1">
            <x v="217"/>
          </reference>
        </references>
      </pivotArea>
    </format>
    <format dxfId="4733">
      <pivotArea dataOnly="0" labelOnly="1" outline="0" fieldPosition="0">
        <references count="5">
          <reference field="2" count="1" selected="0">
            <x v="19"/>
          </reference>
          <reference field="4" count="1" selected="0">
            <x v="40"/>
          </reference>
          <reference field="6" count="1" selected="0">
            <x v="184"/>
          </reference>
          <reference field="9" count="1" selected="0">
            <x v="2"/>
          </reference>
          <reference field="18" count="1">
            <x v="185"/>
          </reference>
        </references>
      </pivotArea>
    </format>
    <format dxfId="4734">
      <pivotArea dataOnly="0" labelOnly="1" outline="0" fieldPosition="0">
        <references count="5">
          <reference field="2" count="1" selected="0">
            <x v="2"/>
          </reference>
          <reference field="4" count="1" selected="0">
            <x v="40"/>
          </reference>
          <reference field="6" count="1" selected="0">
            <x v="206"/>
          </reference>
          <reference field="9" count="1" selected="0">
            <x v="0"/>
          </reference>
          <reference field="18" count="1">
            <x v="198"/>
          </reference>
        </references>
      </pivotArea>
    </format>
    <format dxfId="4735">
      <pivotArea dataOnly="0" labelOnly="1" outline="0" fieldPosition="0">
        <references count="5">
          <reference field="2" count="1" selected="0">
            <x v="7"/>
          </reference>
          <reference field="4" count="1" selected="0">
            <x v="40"/>
          </reference>
          <reference field="6" count="1" selected="0">
            <x v="210"/>
          </reference>
          <reference field="9" count="1" selected="0">
            <x v="0"/>
          </reference>
          <reference field="18" count="1">
            <x v="190"/>
          </reference>
        </references>
      </pivotArea>
    </format>
    <format dxfId="4736">
      <pivotArea dataOnly="0" labelOnly="1" outline="0" fieldPosition="0">
        <references count="5">
          <reference field="2" count="1" selected="0">
            <x v="2"/>
          </reference>
          <reference field="4" count="1" selected="0">
            <x v="40"/>
          </reference>
          <reference field="6" count="1" selected="0">
            <x v="213"/>
          </reference>
          <reference field="9" count="1" selected="0">
            <x v="1"/>
          </reference>
          <reference field="18" count="1">
            <x v="198"/>
          </reference>
        </references>
      </pivotArea>
    </format>
    <format dxfId="4737">
      <pivotArea dataOnly="0" labelOnly="1" outline="0" fieldPosition="0">
        <references count="5">
          <reference field="2" count="1" selected="0">
            <x v="16"/>
          </reference>
          <reference field="4" count="1" selected="0">
            <x v="40"/>
          </reference>
          <reference field="6" count="1" selected="0">
            <x v="213"/>
          </reference>
          <reference field="9" count="1" selected="0">
            <x v="1"/>
          </reference>
          <reference field="18" count="1">
            <x v="217"/>
          </reference>
        </references>
      </pivotArea>
    </format>
    <format dxfId="4738">
      <pivotArea dataOnly="0" labelOnly="1" outline="0" fieldPosition="0">
        <references count="5">
          <reference field="2" count="1" selected="0">
            <x v="2"/>
          </reference>
          <reference field="4" count="1" selected="0">
            <x v="40"/>
          </reference>
          <reference field="6" count="1" selected="0">
            <x v="218"/>
          </reference>
          <reference field="9" count="1" selected="0">
            <x v="0"/>
          </reference>
          <reference field="18" count="1">
            <x v="198"/>
          </reference>
        </references>
      </pivotArea>
    </format>
    <format dxfId="4739">
      <pivotArea dataOnly="0" labelOnly="1" outline="0" fieldPosition="0">
        <references count="5">
          <reference field="2" count="1" selected="0">
            <x v="13"/>
          </reference>
          <reference field="4" count="1" selected="0">
            <x v="40"/>
          </reference>
          <reference field="6" count="1" selected="0">
            <x v="241"/>
          </reference>
          <reference field="9" count="1" selected="0">
            <x v="3"/>
          </reference>
          <reference field="18" count="1">
            <x v="86"/>
          </reference>
        </references>
      </pivotArea>
    </format>
    <format dxfId="4740">
      <pivotArea dataOnly="0" labelOnly="1" outline="0" fieldPosition="0">
        <references count="5">
          <reference field="2" count="1" selected="0">
            <x v="60"/>
          </reference>
          <reference field="4" count="1" selected="0">
            <x v="40"/>
          </reference>
          <reference field="6" count="1" selected="0">
            <x v="241"/>
          </reference>
          <reference field="9" count="1" selected="0">
            <x v="3"/>
          </reference>
          <reference field="18" count="1">
            <x v="64"/>
          </reference>
        </references>
      </pivotArea>
    </format>
    <format dxfId="4741">
      <pivotArea dataOnly="0" labelOnly="1" outline="0" fieldPosition="0">
        <references count="5">
          <reference field="2" count="1" selected="0">
            <x v="68"/>
          </reference>
          <reference field="4" count="1" selected="0">
            <x v="40"/>
          </reference>
          <reference field="6" count="1" selected="0">
            <x v="241"/>
          </reference>
          <reference field="9" count="1" selected="0">
            <x v="3"/>
          </reference>
          <reference field="18" count="1">
            <x v="111"/>
          </reference>
        </references>
      </pivotArea>
    </format>
    <format dxfId="4742">
      <pivotArea dataOnly="0" labelOnly="1" outline="0" fieldPosition="0">
        <references count="5">
          <reference field="2" count="1" selected="0">
            <x v="2"/>
          </reference>
          <reference field="4" count="1" selected="0">
            <x v="40"/>
          </reference>
          <reference field="6" count="1" selected="0">
            <x v="246"/>
          </reference>
          <reference field="9" count="1" selected="0">
            <x v="0"/>
          </reference>
          <reference field="18" count="1">
            <x v="198"/>
          </reference>
        </references>
      </pivotArea>
    </format>
    <format dxfId="4743">
      <pivotArea dataOnly="0" labelOnly="1" outline="0" fieldPosition="0">
        <references count="5">
          <reference field="2" count="1" selected="0">
            <x v="13"/>
          </reference>
          <reference field="4" count="1" selected="0">
            <x v="40"/>
          </reference>
          <reference field="6" count="1" selected="0">
            <x v="251"/>
          </reference>
          <reference field="9" count="1" selected="0">
            <x v="2"/>
          </reference>
          <reference field="18" count="1">
            <x v="86"/>
          </reference>
        </references>
      </pivotArea>
    </format>
    <format dxfId="4744">
      <pivotArea dataOnly="0" labelOnly="1" outline="0" fieldPosition="0">
        <references count="5">
          <reference field="2" count="1" selected="0">
            <x v="68"/>
          </reference>
          <reference field="4" count="1" selected="0">
            <x v="40"/>
          </reference>
          <reference field="6" count="1" selected="0">
            <x v="251"/>
          </reference>
          <reference field="9" count="1" selected="0">
            <x v="2"/>
          </reference>
          <reference field="18" count="1">
            <x v="111"/>
          </reference>
        </references>
      </pivotArea>
    </format>
    <format dxfId="4745">
      <pivotArea dataOnly="0" labelOnly="1" outline="0" fieldPosition="0">
        <references count="5">
          <reference field="2" count="1" selected="0">
            <x v="2"/>
          </reference>
          <reference field="4" count="1" selected="0">
            <x v="40"/>
          </reference>
          <reference field="6" count="1" selected="0">
            <x v="276"/>
          </reference>
          <reference field="9" count="1" selected="0">
            <x v="2"/>
          </reference>
          <reference field="18" count="1">
            <x v="198"/>
          </reference>
        </references>
      </pivotArea>
    </format>
    <format dxfId="4746">
      <pivotArea dataOnly="0" labelOnly="1" outline="0" fieldPosition="0">
        <references count="5">
          <reference field="2" count="1" selected="0">
            <x v="68"/>
          </reference>
          <reference field="4" count="1" selected="0">
            <x v="40"/>
          </reference>
          <reference field="6" count="1" selected="0">
            <x v="276"/>
          </reference>
          <reference field="9" count="1" selected="0">
            <x v="2"/>
          </reference>
          <reference field="18" count="1">
            <x v="111"/>
          </reference>
        </references>
      </pivotArea>
    </format>
    <format dxfId="4747">
      <pivotArea dataOnly="0" labelOnly="1" outline="0" fieldPosition="0">
        <references count="5">
          <reference field="2" count="1" selected="0">
            <x v="80"/>
          </reference>
          <reference field="4" count="1" selected="0">
            <x v="40"/>
          </reference>
          <reference field="6" count="1" selected="0">
            <x v="276"/>
          </reference>
          <reference field="9" count="1" selected="0">
            <x v="2"/>
          </reference>
          <reference field="18" count="1">
            <x v="150"/>
          </reference>
        </references>
      </pivotArea>
    </format>
    <format dxfId="4748">
      <pivotArea dataOnly="0" labelOnly="1" outline="0" fieldPosition="0">
        <references count="5">
          <reference field="2" count="1" selected="0">
            <x v="2"/>
          </reference>
          <reference field="4" count="1" selected="0">
            <x v="40"/>
          </reference>
          <reference field="6" count="1" selected="0">
            <x v="280"/>
          </reference>
          <reference field="9" count="1" selected="0">
            <x v="0"/>
          </reference>
          <reference field="18" count="1">
            <x v="198"/>
          </reference>
        </references>
      </pivotArea>
    </format>
    <format dxfId="4749">
      <pivotArea dataOnly="0" labelOnly="1" outline="0" fieldPosition="0">
        <references count="5">
          <reference field="2" count="1" selected="0">
            <x v="68"/>
          </reference>
          <reference field="4" count="1" selected="0">
            <x v="40"/>
          </reference>
          <reference field="6" count="1" selected="0">
            <x v="288"/>
          </reference>
          <reference field="9" count="1" selected="0">
            <x v="0"/>
          </reference>
          <reference field="18" count="1">
            <x v="111"/>
          </reference>
        </references>
      </pivotArea>
    </format>
    <format dxfId="4750">
      <pivotArea dataOnly="0" labelOnly="1" outline="0" fieldPosition="0">
        <references count="5">
          <reference field="2" count="1" selected="0">
            <x v="2"/>
          </reference>
          <reference field="4" count="1" selected="0">
            <x v="40"/>
          </reference>
          <reference field="6" count="1" selected="0">
            <x v="293"/>
          </reference>
          <reference field="9" count="1" selected="0">
            <x v="2"/>
          </reference>
          <reference field="18" count="1">
            <x v="198"/>
          </reference>
        </references>
      </pivotArea>
    </format>
    <format dxfId="4751">
      <pivotArea dataOnly="0" labelOnly="1" outline="0" fieldPosition="0">
        <references count="5">
          <reference field="2" count="1" selected="0">
            <x v="60"/>
          </reference>
          <reference field="4" count="1" selected="0">
            <x v="40"/>
          </reference>
          <reference field="6" count="1" selected="0">
            <x v="293"/>
          </reference>
          <reference field="9" count="1" selected="0">
            <x v="2"/>
          </reference>
          <reference field="18" count="1">
            <x v="64"/>
          </reference>
        </references>
      </pivotArea>
    </format>
    <format dxfId="4752">
      <pivotArea dataOnly="0" labelOnly="1" outline="0" fieldPosition="0">
        <references count="5">
          <reference field="2" count="1" selected="0">
            <x v="68"/>
          </reference>
          <reference field="4" count="1" selected="0">
            <x v="40"/>
          </reference>
          <reference field="6" count="1" selected="0">
            <x v="293"/>
          </reference>
          <reference field="9" count="1" selected="0">
            <x v="2"/>
          </reference>
          <reference field="18" count="1">
            <x v="111"/>
          </reference>
        </references>
      </pivotArea>
    </format>
    <format dxfId="4753">
      <pivotArea dataOnly="0" labelOnly="1" outline="0" fieldPosition="0">
        <references count="5">
          <reference field="2" count="1" selected="0">
            <x v="2"/>
          </reference>
          <reference field="4" count="1" selected="0">
            <x v="40"/>
          </reference>
          <reference field="6" count="1" selected="0">
            <x v="296"/>
          </reference>
          <reference field="9" count="1" selected="0">
            <x v="0"/>
          </reference>
          <reference field="18" count="1">
            <x v="198"/>
          </reference>
        </references>
      </pivotArea>
    </format>
    <format dxfId="4754">
      <pivotArea dataOnly="0" labelOnly="1" outline="0" fieldPosition="0">
        <references count="5">
          <reference field="2" count="1" selected="0">
            <x v="68"/>
          </reference>
          <reference field="4" count="1" selected="0">
            <x v="40"/>
          </reference>
          <reference field="6" count="1" selected="0">
            <x v="326"/>
          </reference>
          <reference field="9" count="1" selected="0">
            <x v="0"/>
          </reference>
          <reference field="18" count="1">
            <x v="111"/>
          </reference>
        </references>
      </pivotArea>
    </format>
    <format dxfId="4755">
      <pivotArea dataOnly="0" labelOnly="1" outline="0" fieldPosition="0">
        <references count="5">
          <reference field="2" count="1" selected="0">
            <x v="13"/>
          </reference>
          <reference field="4" count="1" selected="0">
            <x v="40"/>
          </reference>
          <reference field="6" count="1" selected="0">
            <x v="328"/>
          </reference>
          <reference field="9" count="1" selected="0">
            <x v="1"/>
          </reference>
          <reference field="18" count="1">
            <x v="86"/>
          </reference>
        </references>
      </pivotArea>
    </format>
    <format dxfId="4756">
      <pivotArea dataOnly="0" labelOnly="1" outline="0" fieldPosition="0">
        <references count="5">
          <reference field="2" count="1" selected="0">
            <x v="68"/>
          </reference>
          <reference field="4" count="1" selected="0">
            <x v="40"/>
          </reference>
          <reference field="6" count="1" selected="0">
            <x v="328"/>
          </reference>
          <reference field="9" count="1" selected="0">
            <x v="1"/>
          </reference>
          <reference field="18" count="1">
            <x v="111"/>
          </reference>
        </references>
      </pivotArea>
    </format>
    <format dxfId="4757">
      <pivotArea dataOnly="0" labelOnly="1" outline="0" fieldPosition="0">
        <references count="5">
          <reference field="2" count="1" selected="0">
            <x v="2"/>
          </reference>
          <reference field="4" count="1" selected="0">
            <x v="40"/>
          </reference>
          <reference field="6" count="1" selected="0">
            <x v="332"/>
          </reference>
          <reference field="9" count="1" selected="0">
            <x v="1"/>
          </reference>
          <reference field="18" count="1">
            <x v="198"/>
          </reference>
        </references>
      </pivotArea>
    </format>
    <format dxfId="4758">
      <pivotArea dataOnly="0" labelOnly="1" outline="0" fieldPosition="0">
        <references count="5">
          <reference field="2" count="1" selected="0">
            <x v="19"/>
          </reference>
          <reference field="4" count="1" selected="0">
            <x v="40"/>
          </reference>
          <reference field="6" count="1" selected="0">
            <x v="332"/>
          </reference>
          <reference field="9" count="1" selected="0">
            <x v="1"/>
          </reference>
          <reference field="18" count="1">
            <x v="185"/>
          </reference>
        </references>
      </pivotArea>
    </format>
    <format dxfId="4759">
      <pivotArea dataOnly="0" labelOnly="1" outline="0" fieldPosition="0">
        <references count="5">
          <reference field="2" count="1" selected="0">
            <x v="2"/>
          </reference>
          <reference field="4" count="1" selected="0">
            <x v="40"/>
          </reference>
          <reference field="6" count="1" selected="0">
            <x v="334"/>
          </reference>
          <reference field="9" count="1" selected="0">
            <x v="0"/>
          </reference>
          <reference field="18" count="1">
            <x v="198"/>
          </reference>
        </references>
      </pivotArea>
    </format>
    <format dxfId="4760">
      <pivotArea dataOnly="0" labelOnly="1" outline="0" fieldPosition="0">
        <references count="5">
          <reference field="2" count="1" selected="0">
            <x v="16"/>
          </reference>
          <reference field="4" count="1" selected="0">
            <x v="40"/>
          </reference>
          <reference field="6" count="1" selected="0">
            <x v="341"/>
          </reference>
          <reference field="9" count="1" selected="0">
            <x v="1"/>
          </reference>
          <reference field="18" count="1">
            <x v="217"/>
          </reference>
        </references>
      </pivotArea>
    </format>
    <format dxfId="4761">
      <pivotArea dataOnly="0" labelOnly="1" outline="0" fieldPosition="0">
        <references count="5">
          <reference field="2" count="1" selected="0">
            <x v="2"/>
          </reference>
          <reference field="4" count="1" selected="0">
            <x v="40"/>
          </reference>
          <reference field="6" count="1" selected="0">
            <x v="343"/>
          </reference>
          <reference field="9" count="1" selected="0">
            <x v="0"/>
          </reference>
          <reference field="18" count="1">
            <x v="198"/>
          </reference>
        </references>
      </pivotArea>
    </format>
    <format dxfId="4762">
      <pivotArea dataOnly="0" labelOnly="1" outline="0" fieldPosition="0">
        <references count="5">
          <reference field="2" count="1" selected="0">
            <x v="80"/>
          </reference>
          <reference field="4" count="1" selected="0">
            <x v="40"/>
          </reference>
          <reference field="6" count="1" selected="0">
            <x v="379"/>
          </reference>
          <reference field="9" count="1" selected="0">
            <x v="1"/>
          </reference>
          <reference field="18" count="1">
            <x v="150"/>
          </reference>
        </references>
      </pivotArea>
    </format>
    <format dxfId="4763">
      <pivotArea dataOnly="0" labelOnly="1" outline="0" fieldPosition="0">
        <references count="5">
          <reference field="2" count="1" selected="0">
            <x v="2"/>
          </reference>
          <reference field="4" count="1" selected="0">
            <x v="40"/>
          </reference>
          <reference field="6" count="1" selected="0">
            <x v="386"/>
          </reference>
          <reference field="9" count="1" selected="0">
            <x v="1"/>
          </reference>
          <reference field="18" count="1">
            <x v="198"/>
          </reference>
        </references>
      </pivotArea>
    </format>
    <format dxfId="4764">
      <pivotArea dataOnly="0" labelOnly="1" outline="0" fieldPosition="0">
        <references count="5">
          <reference field="2" count="1" selected="0">
            <x v="68"/>
          </reference>
          <reference field="4" count="1" selected="0">
            <x v="40"/>
          </reference>
          <reference field="6" count="1" selected="0">
            <x v="386"/>
          </reference>
          <reference field="9" count="1" selected="0">
            <x v="1"/>
          </reference>
          <reference field="18" count="1">
            <x v="111"/>
          </reference>
        </references>
      </pivotArea>
    </format>
    <format dxfId="4765">
      <pivotArea dataOnly="0" labelOnly="1" outline="0" fieldPosition="0">
        <references count="5">
          <reference field="2" count="1" selected="0">
            <x v="2"/>
          </reference>
          <reference field="4" count="1" selected="0">
            <x v="40"/>
          </reference>
          <reference field="6" count="1" selected="0">
            <x v="388"/>
          </reference>
          <reference field="9" count="1" selected="0">
            <x v="0"/>
          </reference>
          <reference field="18" count="1">
            <x v="198"/>
          </reference>
        </references>
      </pivotArea>
    </format>
    <format dxfId="4766">
      <pivotArea dataOnly="0" labelOnly="1" outline="0" fieldPosition="0">
        <references count="5">
          <reference field="2" count="1" selected="0">
            <x v="80"/>
          </reference>
          <reference field="4" count="1" selected="0">
            <x v="40"/>
          </reference>
          <reference field="6" count="1" selected="0">
            <x v="407"/>
          </reference>
          <reference field="9" count="1" selected="0">
            <x v="0"/>
          </reference>
          <reference field="18" count="1">
            <x v="150"/>
          </reference>
        </references>
      </pivotArea>
    </format>
    <format dxfId="4767">
      <pivotArea dataOnly="0" labelOnly="1" outline="0" fieldPosition="0">
        <references count="5">
          <reference field="2" count="1" selected="0">
            <x v="2"/>
          </reference>
          <reference field="4" count="1" selected="0">
            <x v="40"/>
          </reference>
          <reference field="6" count="1" selected="0">
            <x v="423"/>
          </reference>
          <reference field="9" count="1" selected="0">
            <x v="2"/>
          </reference>
          <reference field="18" count="1">
            <x v="198"/>
          </reference>
        </references>
      </pivotArea>
    </format>
    <format dxfId="4768">
      <pivotArea dataOnly="0" labelOnly="1" outline="0" fieldPosition="0">
        <references count="5">
          <reference field="2" count="1" selected="0">
            <x v="13"/>
          </reference>
          <reference field="4" count="1" selected="0">
            <x v="40"/>
          </reference>
          <reference field="6" count="1" selected="0">
            <x v="423"/>
          </reference>
          <reference field="9" count="1" selected="0">
            <x v="2"/>
          </reference>
          <reference field="18" count="1">
            <x v="86"/>
          </reference>
        </references>
      </pivotArea>
    </format>
    <format dxfId="4769">
      <pivotArea dataOnly="0" labelOnly="1" outline="0" fieldPosition="0">
        <references count="5">
          <reference field="2" count="1" selected="0">
            <x v="68"/>
          </reference>
          <reference field="4" count="1" selected="0">
            <x v="40"/>
          </reference>
          <reference field="6" count="1" selected="0">
            <x v="423"/>
          </reference>
          <reference field="9" count="1" selected="0">
            <x v="2"/>
          </reference>
          <reference field="18" count="1">
            <x v="111"/>
          </reference>
        </references>
      </pivotArea>
    </format>
    <format dxfId="4770">
      <pivotArea dataOnly="0" labelOnly="1" outline="0" fieldPosition="0">
        <references count="5">
          <reference field="2" count="1" selected="0">
            <x v="2"/>
          </reference>
          <reference field="4" count="1" selected="0">
            <x v="40"/>
          </reference>
          <reference field="6" count="1" selected="0">
            <x v="435"/>
          </reference>
          <reference field="9" count="1" selected="0">
            <x v="0"/>
          </reference>
          <reference field="18" count="1">
            <x v="198"/>
          </reference>
        </references>
      </pivotArea>
    </format>
    <format dxfId="4771">
      <pivotArea dataOnly="0" labelOnly="1" outline="0" fieldPosition="0">
        <references count="5">
          <reference field="2" count="1" selected="0">
            <x v="60"/>
          </reference>
          <reference field="4" count="1" selected="0">
            <x v="40"/>
          </reference>
          <reference field="6" count="1" selected="0">
            <x v="454"/>
          </reference>
          <reference field="9" count="1" selected="0">
            <x v="2"/>
          </reference>
          <reference field="18" count="1">
            <x v="64"/>
          </reference>
        </references>
      </pivotArea>
    </format>
    <format dxfId="4772">
      <pivotArea dataOnly="0" labelOnly="1" outline="0" fieldPosition="0">
        <references count="5">
          <reference field="2" count="1" selected="0">
            <x v="68"/>
          </reference>
          <reference field="4" count="1" selected="0">
            <x v="40"/>
          </reference>
          <reference field="6" count="1" selected="0">
            <x v="454"/>
          </reference>
          <reference field="9" count="1" selected="0">
            <x v="2"/>
          </reference>
          <reference field="18" count="1">
            <x v="111"/>
          </reference>
        </references>
      </pivotArea>
    </format>
    <format dxfId="4773">
      <pivotArea dataOnly="0" labelOnly="1" outline="0" fieldPosition="0">
        <references count="5">
          <reference field="2" count="1" selected="0">
            <x v="2"/>
          </reference>
          <reference field="4" count="1" selected="0">
            <x v="40"/>
          </reference>
          <reference field="6" count="1" selected="0">
            <x v="471"/>
          </reference>
          <reference field="9" count="1" selected="0">
            <x v="0"/>
          </reference>
          <reference field="18" count="1">
            <x v="198"/>
          </reference>
        </references>
      </pivotArea>
    </format>
    <format dxfId="4774">
      <pivotArea dataOnly="0" labelOnly="1" outline="0" fieldPosition="0">
        <references count="5">
          <reference field="2" count="1" selected="0">
            <x v="68"/>
          </reference>
          <reference field="4" count="1" selected="0">
            <x v="40"/>
          </reference>
          <reference field="6" count="1" selected="0">
            <x v="487"/>
          </reference>
          <reference field="9" count="1" selected="0">
            <x v="0"/>
          </reference>
          <reference field="18" count="1">
            <x v="111"/>
          </reference>
        </references>
      </pivotArea>
    </format>
    <format dxfId="4775">
      <pivotArea dataOnly="0" labelOnly="1" outline="0" fieldPosition="0">
        <references count="5">
          <reference field="2" count="1" selected="0">
            <x v="2"/>
          </reference>
          <reference field="4" count="1" selected="0">
            <x v="40"/>
          </reference>
          <reference field="6" count="1" selected="0">
            <x v="512"/>
          </reference>
          <reference field="9" count="1" selected="0">
            <x v="0"/>
          </reference>
          <reference field="18" count="1">
            <x v="198"/>
          </reference>
        </references>
      </pivotArea>
    </format>
    <format dxfId="4776">
      <pivotArea dataOnly="0" labelOnly="1" outline="0" fieldPosition="0">
        <references count="5">
          <reference field="2" count="1" selected="0">
            <x v="19"/>
          </reference>
          <reference field="4" count="1" selected="0">
            <x v="40"/>
          </reference>
          <reference field="6" count="1" selected="0">
            <x v="514"/>
          </reference>
          <reference field="9" count="1" selected="0">
            <x v="1"/>
          </reference>
          <reference field="18" count="1">
            <x v="185"/>
          </reference>
        </references>
      </pivotArea>
    </format>
    <format dxfId="4777">
      <pivotArea dataOnly="0" labelOnly="1" outline="0" fieldPosition="0">
        <references count="5">
          <reference field="2" count="1" selected="0">
            <x v="68"/>
          </reference>
          <reference field="4" count="1" selected="0">
            <x v="40"/>
          </reference>
          <reference field="6" count="1" selected="0">
            <x v="542"/>
          </reference>
          <reference field="9" count="1" selected="0">
            <x v="0"/>
          </reference>
          <reference field="18" count="1">
            <x v="111"/>
          </reference>
        </references>
      </pivotArea>
    </format>
    <format dxfId="4778">
      <pivotArea dataOnly="0" labelOnly="1" outline="0" fieldPosition="0">
        <references count="5">
          <reference field="2" count="1" selected="0">
            <x v="80"/>
          </reference>
          <reference field="4" count="1" selected="0">
            <x v="40"/>
          </reference>
          <reference field="6" count="1" selected="0">
            <x v="575"/>
          </reference>
          <reference field="9" count="1" selected="0">
            <x v="0"/>
          </reference>
          <reference field="18" count="1">
            <x v="150"/>
          </reference>
        </references>
      </pivotArea>
    </format>
    <format dxfId="4779">
      <pivotArea dataOnly="0" labelOnly="1" outline="0" fieldPosition="0">
        <references count="5">
          <reference field="2" count="1" selected="0">
            <x v="2"/>
          </reference>
          <reference field="4" count="1" selected="0">
            <x v="40"/>
          </reference>
          <reference field="6" count="1" selected="0">
            <x v="581"/>
          </reference>
          <reference field="9" count="1" selected="0">
            <x v="2"/>
          </reference>
          <reference field="18" count="1">
            <x v="198"/>
          </reference>
        </references>
      </pivotArea>
    </format>
    <format dxfId="4780">
      <pivotArea dataOnly="0" labelOnly="1" outline="0" fieldPosition="0">
        <references count="5">
          <reference field="2" count="1" selected="0">
            <x v="7"/>
          </reference>
          <reference field="4" count="1" selected="0">
            <x v="40"/>
          </reference>
          <reference field="6" count="1" selected="0">
            <x v="581"/>
          </reference>
          <reference field="9" count="1" selected="0">
            <x v="2"/>
          </reference>
          <reference field="18" count="1">
            <x v="222"/>
          </reference>
        </references>
      </pivotArea>
    </format>
    <format dxfId="4781">
      <pivotArea dataOnly="0" labelOnly="1" outline="0" fieldPosition="0">
        <references count="5">
          <reference field="2" count="1" selected="0">
            <x v="16"/>
          </reference>
          <reference field="4" count="1" selected="0">
            <x v="40"/>
          </reference>
          <reference field="6" count="1" selected="0">
            <x v="581"/>
          </reference>
          <reference field="9" count="1" selected="0">
            <x v="2"/>
          </reference>
          <reference field="18" count="1">
            <x v="217"/>
          </reference>
        </references>
      </pivotArea>
    </format>
    <format dxfId="4782">
      <pivotArea dataOnly="0" labelOnly="1" outline="0" fieldPosition="0">
        <references count="5">
          <reference field="2" count="1" selected="0">
            <x v="2"/>
          </reference>
          <reference field="4" count="1" selected="0">
            <x v="40"/>
          </reference>
          <reference field="6" count="1" selected="0">
            <x v="587"/>
          </reference>
          <reference field="9" count="1" selected="0">
            <x v="0"/>
          </reference>
          <reference field="18" count="1">
            <x v="198"/>
          </reference>
        </references>
      </pivotArea>
    </format>
    <format dxfId="4783">
      <pivotArea dataOnly="0" labelOnly="1" outline="0" fieldPosition="0">
        <references count="5">
          <reference field="2" count="1" selected="0">
            <x v="68"/>
          </reference>
          <reference field="4" count="1" selected="0">
            <x v="40"/>
          </reference>
          <reference field="6" count="1" selected="0">
            <x v="592"/>
          </reference>
          <reference field="9" count="1" selected="0">
            <x v="0"/>
          </reference>
          <reference field="18" count="1">
            <x v="111"/>
          </reference>
        </references>
      </pivotArea>
    </format>
    <format dxfId="4784">
      <pivotArea dataOnly="0" labelOnly="1" outline="0" fieldPosition="0">
        <references count="5">
          <reference field="2" count="1" selected="0">
            <x v="2"/>
          </reference>
          <reference field="4" count="1" selected="0">
            <x v="40"/>
          </reference>
          <reference field="6" count="1" selected="0">
            <x v="609"/>
          </reference>
          <reference field="9" count="1" selected="0">
            <x v="0"/>
          </reference>
          <reference field="18" count="1">
            <x v="198"/>
          </reference>
        </references>
      </pivotArea>
    </format>
    <format dxfId="4785">
      <pivotArea dataOnly="0" labelOnly="1" outline="0" fieldPosition="0">
        <references count="5">
          <reference field="2" count="1" selected="0">
            <x v="68"/>
          </reference>
          <reference field="4" count="1" selected="0">
            <x v="40"/>
          </reference>
          <reference field="6" count="1" selected="0">
            <x v="630"/>
          </reference>
          <reference field="9" count="1" selected="0">
            <x v="0"/>
          </reference>
          <reference field="18" count="1">
            <x v="111"/>
          </reference>
        </references>
      </pivotArea>
    </format>
    <format dxfId="4786">
      <pivotArea dataOnly="0" labelOnly="1" outline="0" fieldPosition="0">
        <references count="5">
          <reference field="2" count="1" selected="0">
            <x v="2"/>
          </reference>
          <reference field="4" count="1" selected="0">
            <x v="40"/>
          </reference>
          <reference field="6" count="1" selected="0">
            <x v="638"/>
          </reference>
          <reference field="9" count="1" selected="0">
            <x v="0"/>
          </reference>
          <reference field="18" count="1">
            <x v="198"/>
          </reference>
        </references>
      </pivotArea>
    </format>
    <format dxfId="4787">
      <pivotArea dataOnly="0" labelOnly="1" outline="0" fieldPosition="0">
        <references count="5">
          <reference field="2" count="1" selected="0">
            <x v="7"/>
          </reference>
          <reference field="4" count="1" selected="0">
            <x v="40"/>
          </reference>
          <reference field="6" count="1" selected="0">
            <x v="673"/>
          </reference>
          <reference field="9" count="1" selected="0">
            <x v="3"/>
          </reference>
          <reference field="18" count="1">
            <x v="158"/>
          </reference>
        </references>
      </pivotArea>
    </format>
    <format dxfId="4788">
      <pivotArea dataOnly="0" labelOnly="1" outline="0" fieldPosition="0">
        <references count="5">
          <reference field="2" count="1" selected="0">
            <x v="16"/>
          </reference>
          <reference field="4" count="1" selected="0">
            <x v="40"/>
          </reference>
          <reference field="6" count="1" selected="0">
            <x v="673"/>
          </reference>
          <reference field="9" count="1" selected="0">
            <x v="3"/>
          </reference>
          <reference field="18" count="1">
            <x v="217"/>
          </reference>
        </references>
      </pivotArea>
    </format>
    <format dxfId="4789">
      <pivotArea dataOnly="0" labelOnly="1" outline="0" fieldPosition="0">
        <references count="5">
          <reference field="2" count="1" selected="0">
            <x v="19"/>
          </reference>
          <reference field="4" count="1" selected="0">
            <x v="40"/>
          </reference>
          <reference field="6" count="1" selected="0">
            <x v="673"/>
          </reference>
          <reference field="9" count="1" selected="0">
            <x v="3"/>
          </reference>
          <reference field="18" count="1">
            <x v="185"/>
          </reference>
        </references>
      </pivotArea>
    </format>
    <format dxfId="4790">
      <pivotArea dataOnly="0" labelOnly="1" outline="0" fieldPosition="0">
        <references count="5">
          <reference field="2" count="1" selected="0">
            <x v="99"/>
          </reference>
          <reference field="4" count="1" selected="0">
            <x v="40"/>
          </reference>
          <reference field="6" count="1" selected="0">
            <x v="673"/>
          </reference>
          <reference field="9" count="1" selected="0">
            <x v="3"/>
          </reference>
          <reference field="18" count="1">
            <x v="106"/>
          </reference>
        </references>
      </pivotArea>
    </format>
    <format dxfId="4791">
      <pivotArea dataOnly="0" labelOnly="1" outline="0" fieldPosition="0">
        <references count="5">
          <reference field="2" count="1" selected="0">
            <x v="2"/>
          </reference>
          <reference field="4" count="1" selected="0">
            <x v="40"/>
          </reference>
          <reference field="6" count="1" selected="0">
            <x v="674"/>
          </reference>
          <reference field="9" count="1" selected="0">
            <x v="0"/>
          </reference>
          <reference field="18" count="1">
            <x v="198"/>
          </reference>
        </references>
      </pivotArea>
    </format>
    <format dxfId="4792">
      <pivotArea dataOnly="0" labelOnly="1" outline="0" fieldPosition="0">
        <references count="5">
          <reference field="2" count="1" selected="0">
            <x v="68"/>
          </reference>
          <reference field="4" count="1" selected="0">
            <x v="40"/>
          </reference>
          <reference field="6" count="1" selected="0">
            <x v="682"/>
          </reference>
          <reference field="9" count="1" selected="0">
            <x v="0"/>
          </reference>
          <reference field="18" count="1">
            <x v="111"/>
          </reference>
        </references>
      </pivotArea>
    </format>
    <format dxfId="4793">
      <pivotArea dataOnly="0" labelOnly="1" outline="0" fieldPosition="0">
        <references count="5">
          <reference field="2" count="1" selected="0">
            <x v="7"/>
          </reference>
          <reference field="4" count="1" selected="0">
            <x v="40"/>
          </reference>
          <reference field="6" count="1" selected="0">
            <x v="687"/>
          </reference>
          <reference field="9" count="1" selected="0">
            <x v="1"/>
          </reference>
          <reference field="18" count="1">
            <x v="113"/>
          </reference>
        </references>
      </pivotArea>
    </format>
    <format dxfId="4794">
      <pivotArea dataOnly="0" labelOnly="1" outline="0" fieldPosition="0">
        <references count="5">
          <reference field="2" count="1" selected="0">
            <x v="68"/>
          </reference>
          <reference field="4" count="1" selected="0">
            <x v="40"/>
          </reference>
          <reference field="6" count="1" selected="0">
            <x v="687"/>
          </reference>
          <reference field="9" count="1" selected="0">
            <x v="1"/>
          </reference>
          <reference field="18" count="1">
            <x v="111"/>
          </reference>
        </references>
      </pivotArea>
    </format>
    <format dxfId="4795">
      <pivotArea dataOnly="0" labelOnly="1" outline="0" fieldPosition="0">
        <references count="5">
          <reference field="2" count="1" selected="0">
            <x v="2"/>
          </reference>
          <reference field="4" count="1" selected="0">
            <x v="40"/>
          </reference>
          <reference field="6" count="1" selected="0">
            <x v="709"/>
          </reference>
          <reference field="9" count="1" selected="0">
            <x v="1"/>
          </reference>
          <reference field="18" count="1">
            <x v="198"/>
          </reference>
        </references>
      </pivotArea>
    </format>
    <format dxfId="4796">
      <pivotArea dataOnly="0" labelOnly="1" outline="0" fieldPosition="0">
        <references count="5">
          <reference field="2" count="1" selected="0">
            <x v="68"/>
          </reference>
          <reference field="4" count="1" selected="0">
            <x v="40"/>
          </reference>
          <reference field="6" count="1" selected="0">
            <x v="709"/>
          </reference>
          <reference field="9" count="1" selected="0">
            <x v="1"/>
          </reference>
          <reference field="18" count="1">
            <x v="111"/>
          </reference>
        </references>
      </pivotArea>
    </format>
    <format dxfId="4797">
      <pivotArea dataOnly="0" labelOnly="1" outline="0" fieldPosition="0">
        <references count="5">
          <reference field="2" count="1" selected="0">
            <x v="2"/>
          </reference>
          <reference field="4" count="1" selected="0">
            <x v="40"/>
          </reference>
          <reference field="6" count="1" selected="0">
            <x v="711"/>
          </reference>
          <reference field="9" count="1" selected="0">
            <x v="1"/>
          </reference>
          <reference field="18" count="1">
            <x v="198"/>
          </reference>
        </references>
      </pivotArea>
    </format>
    <format dxfId="4798">
      <pivotArea dataOnly="0" labelOnly="1" outline="0" fieldPosition="0">
        <references count="5">
          <reference field="2" count="1" selected="0">
            <x v="68"/>
          </reference>
          <reference field="4" count="1" selected="0">
            <x v="40"/>
          </reference>
          <reference field="6" count="1" selected="0">
            <x v="711"/>
          </reference>
          <reference field="9" count="1" selected="0">
            <x v="1"/>
          </reference>
          <reference field="18" count="1">
            <x v="111"/>
          </reference>
        </references>
      </pivotArea>
    </format>
    <format dxfId="4799">
      <pivotArea dataOnly="0" labelOnly="1" outline="0" fieldPosition="0">
        <references count="5">
          <reference field="2" count="1" selected="0">
            <x v="2"/>
          </reference>
          <reference field="4" count="1" selected="0">
            <x v="40"/>
          </reference>
          <reference field="6" count="1" selected="0">
            <x v="719"/>
          </reference>
          <reference field="9" count="1" selected="0">
            <x v="2"/>
          </reference>
          <reference field="18" count="1">
            <x v="198"/>
          </reference>
        </references>
      </pivotArea>
    </format>
    <format dxfId="4800">
      <pivotArea dataOnly="0" labelOnly="1" outline="0" fieldPosition="0">
        <references count="5">
          <reference field="2" count="1" selected="0">
            <x v="68"/>
          </reference>
          <reference field="4" count="1" selected="0">
            <x v="40"/>
          </reference>
          <reference field="6" count="1" selected="0">
            <x v="719"/>
          </reference>
          <reference field="9" count="1" selected="0">
            <x v="2"/>
          </reference>
          <reference field="18" count="1">
            <x v="111"/>
          </reference>
        </references>
      </pivotArea>
    </format>
    <format dxfId="4801">
      <pivotArea dataOnly="0" labelOnly="1" outline="0" fieldPosition="0">
        <references count="5">
          <reference field="2" count="1" selected="0">
            <x v="80"/>
          </reference>
          <reference field="4" count="1" selected="0">
            <x v="40"/>
          </reference>
          <reference field="6" count="1" selected="0">
            <x v="719"/>
          </reference>
          <reference field="9" count="1" selected="0">
            <x v="2"/>
          </reference>
          <reference field="18" count="1">
            <x v="150"/>
          </reference>
        </references>
      </pivotArea>
    </format>
    <format dxfId="4802">
      <pivotArea dataOnly="0" labelOnly="1" outline="0" fieldPosition="0">
        <references count="5">
          <reference field="2" count="1" selected="0">
            <x v="2"/>
          </reference>
          <reference field="4" count="1" selected="0">
            <x v="40"/>
          </reference>
          <reference field="6" count="1" selected="0">
            <x v="737"/>
          </reference>
          <reference field="9" count="1" selected="0">
            <x v="1"/>
          </reference>
          <reference field="18" count="1">
            <x v="198"/>
          </reference>
        </references>
      </pivotArea>
    </format>
    <format dxfId="4803">
      <pivotArea dataOnly="0" labelOnly="1" outline="0" fieldPosition="0">
        <references count="5">
          <reference field="2" count="1" selected="0">
            <x v="68"/>
          </reference>
          <reference field="4" count="1" selected="0">
            <x v="40"/>
          </reference>
          <reference field="6" count="1" selected="0">
            <x v="737"/>
          </reference>
          <reference field="9" count="1" selected="0">
            <x v="1"/>
          </reference>
          <reference field="18" count="1">
            <x v="111"/>
          </reference>
        </references>
      </pivotArea>
    </format>
    <format dxfId="4804">
      <pivotArea dataOnly="0" labelOnly="1" outline="0" fieldPosition="0">
        <references count="5">
          <reference field="2" count="1" selected="0">
            <x v="2"/>
          </reference>
          <reference field="4" count="1" selected="0">
            <x v="40"/>
          </reference>
          <reference field="6" count="1" selected="0">
            <x v="749"/>
          </reference>
          <reference field="9" count="1" selected="0">
            <x v="0"/>
          </reference>
          <reference field="18" count="1">
            <x v="198"/>
          </reference>
        </references>
      </pivotArea>
    </format>
    <format dxfId="4805">
      <pivotArea dataOnly="0" labelOnly="1" outline="0" fieldPosition="0">
        <references count="5">
          <reference field="2" count="1" selected="0">
            <x v="8"/>
          </reference>
          <reference field="4" count="1" selected="0">
            <x v="41"/>
          </reference>
          <reference field="6" count="1" selected="0">
            <x v="598"/>
          </reference>
          <reference field="9" count="1" selected="0">
            <x v="0"/>
          </reference>
          <reference field="18" count="1">
            <x v="1"/>
          </reference>
        </references>
      </pivotArea>
    </format>
    <format dxfId="4806">
      <pivotArea dataOnly="0" labelOnly="1" outline="0" fieldPosition="0">
        <references count="5">
          <reference field="2" count="1" selected="0">
            <x v="27"/>
          </reference>
          <reference field="4" count="1" selected="0">
            <x v="42"/>
          </reference>
          <reference field="6" count="1" selected="0">
            <x v="4"/>
          </reference>
          <reference field="9" count="1" selected="0">
            <x v="2"/>
          </reference>
          <reference field="18" count="1">
            <x v="46"/>
          </reference>
        </references>
      </pivotArea>
    </format>
    <format dxfId="4807">
      <pivotArea dataOnly="0" labelOnly="1" outline="0" fieldPosition="0">
        <references count="5">
          <reference field="2" count="1" selected="0">
            <x v="35"/>
          </reference>
          <reference field="4" count="1" selected="0">
            <x v="42"/>
          </reference>
          <reference field="6" count="1" selected="0">
            <x v="4"/>
          </reference>
          <reference field="9" count="1" selected="0">
            <x v="2"/>
          </reference>
          <reference field="18" count="1">
            <x v="174"/>
          </reference>
        </references>
      </pivotArea>
    </format>
    <format dxfId="4808">
      <pivotArea dataOnly="0" labelOnly="1" outline="0" fieldPosition="0">
        <references count="5">
          <reference field="2" count="1" selected="0">
            <x v="70"/>
          </reference>
          <reference field="4" count="1" selected="0">
            <x v="42"/>
          </reference>
          <reference field="6" count="1" selected="0">
            <x v="8"/>
          </reference>
          <reference field="9" count="1" selected="0">
            <x v="0"/>
          </reference>
          <reference field="18" count="1">
            <x v="28"/>
          </reference>
        </references>
      </pivotArea>
    </format>
    <format dxfId="4809">
      <pivotArea dataOnly="0" labelOnly="1" outline="0" fieldPosition="0">
        <references count="5">
          <reference field="2" count="1" selected="0">
            <x v="27"/>
          </reference>
          <reference field="4" count="1" selected="0">
            <x v="42"/>
          </reference>
          <reference field="6" count="1" selected="0">
            <x v="19"/>
          </reference>
          <reference field="9" count="1" selected="0">
            <x v="2"/>
          </reference>
          <reference field="18" count="1">
            <x v="46"/>
          </reference>
        </references>
      </pivotArea>
    </format>
    <format dxfId="4810">
      <pivotArea dataOnly="0" labelOnly="1" outline="0" fieldPosition="0">
        <references count="5">
          <reference field="2" count="1" selected="0">
            <x v="35"/>
          </reference>
          <reference field="4" count="1" selected="0">
            <x v="42"/>
          </reference>
          <reference field="6" count="1" selected="0">
            <x v="19"/>
          </reference>
          <reference field="9" count="1" selected="0">
            <x v="2"/>
          </reference>
          <reference field="18" count="1">
            <x v="174"/>
          </reference>
        </references>
      </pivotArea>
    </format>
    <format dxfId="4811">
      <pivotArea dataOnly="0" labelOnly="1" outline="0" fieldPosition="0">
        <references count="5">
          <reference field="2" count="1" selected="0">
            <x v="70"/>
          </reference>
          <reference field="4" count="1" selected="0">
            <x v="42"/>
          </reference>
          <reference field="6" count="1" selected="0">
            <x v="41"/>
          </reference>
          <reference field="9" count="1" selected="0">
            <x v="0"/>
          </reference>
          <reference field="18" count="1">
            <x v="28"/>
          </reference>
        </references>
      </pivotArea>
    </format>
    <format dxfId="4812">
      <pivotArea dataOnly="0" labelOnly="1" outline="0" fieldPosition="0">
        <references count="5">
          <reference field="2" count="1" selected="0">
            <x v="35"/>
          </reference>
          <reference field="4" count="1" selected="0">
            <x v="42"/>
          </reference>
          <reference field="6" count="1" selected="0">
            <x v="108"/>
          </reference>
          <reference field="9" count="1" selected="0">
            <x v="0"/>
          </reference>
          <reference field="18" count="1">
            <x v="174"/>
          </reference>
        </references>
      </pivotArea>
    </format>
    <format dxfId="4813">
      <pivotArea dataOnly="0" labelOnly="1" outline="0" fieldPosition="0">
        <references count="5">
          <reference field="2" count="1" selected="0">
            <x v="34"/>
          </reference>
          <reference field="4" count="1" selected="0">
            <x v="42"/>
          </reference>
          <reference field="6" count="1" selected="0">
            <x v="120"/>
          </reference>
          <reference field="9" count="1" selected="0">
            <x v="0"/>
          </reference>
          <reference field="18" count="1">
            <x v="154"/>
          </reference>
        </references>
      </pivotArea>
    </format>
    <format dxfId="4814">
      <pivotArea dataOnly="0" labelOnly="1" outline="0" fieldPosition="0">
        <references count="5">
          <reference field="2" count="1" selected="0">
            <x v="70"/>
          </reference>
          <reference field="4" count="1" selected="0">
            <x v="42"/>
          </reference>
          <reference field="6" count="1" selected="0">
            <x v="157"/>
          </reference>
          <reference field="9" count="1" selected="0">
            <x v="0"/>
          </reference>
          <reference field="18" count="1">
            <x v="28"/>
          </reference>
        </references>
      </pivotArea>
    </format>
    <format dxfId="4815">
      <pivotArea dataOnly="0" labelOnly="1" outline="0" fieldPosition="0">
        <references count="5">
          <reference field="2" count="1" selected="0">
            <x v="34"/>
          </reference>
          <reference field="4" count="1" selected="0">
            <x v="42"/>
          </reference>
          <reference field="6" count="1" selected="0">
            <x v="190"/>
          </reference>
          <reference field="9" count="1" selected="0">
            <x v="0"/>
          </reference>
          <reference field="18" count="1">
            <x v="154"/>
          </reference>
        </references>
      </pivotArea>
    </format>
    <format dxfId="4816">
      <pivotArea dataOnly="0" labelOnly="1" outline="0" fieldPosition="0">
        <references count="5">
          <reference field="2" count="1" selected="0">
            <x v="27"/>
          </reference>
          <reference field="4" count="1" selected="0">
            <x v="42"/>
          </reference>
          <reference field="6" count="1" selected="0">
            <x v="223"/>
          </reference>
          <reference field="9" count="1" selected="0">
            <x v="1"/>
          </reference>
          <reference field="18" count="1">
            <x v="46"/>
          </reference>
        </references>
      </pivotArea>
    </format>
    <format dxfId="4817">
      <pivotArea dataOnly="0" labelOnly="1" outline="0" fieldPosition="0">
        <references count="5">
          <reference field="2" count="1" selected="0">
            <x v="35"/>
          </reference>
          <reference field="4" count="1" selected="0">
            <x v="42"/>
          </reference>
          <reference field="6" count="1" selected="0">
            <x v="223"/>
          </reference>
          <reference field="9" count="1" selected="0">
            <x v="1"/>
          </reference>
          <reference field="18" count="1">
            <x v="174"/>
          </reference>
        </references>
      </pivotArea>
    </format>
    <format dxfId="4818">
      <pivotArea dataOnly="0" labelOnly="1" outline="0" fieldPosition="0">
        <references count="5">
          <reference field="2" count="1" selected="0">
            <x v="27"/>
          </reference>
          <reference field="4" count="1" selected="0">
            <x v="42"/>
          </reference>
          <reference field="6" count="1" selected="0">
            <x v="224"/>
          </reference>
          <reference field="9" count="1" selected="0">
            <x v="2"/>
          </reference>
          <reference field="18" count="1">
            <x v="46"/>
          </reference>
        </references>
      </pivotArea>
    </format>
    <format dxfId="4819">
      <pivotArea dataOnly="0" labelOnly="1" outline="0" fieldPosition="0">
        <references count="5">
          <reference field="2" count="1" selected="0">
            <x v="35"/>
          </reference>
          <reference field="4" count="1" selected="0">
            <x v="42"/>
          </reference>
          <reference field="6" count="1" selected="0">
            <x v="224"/>
          </reference>
          <reference field="9" count="1" selected="0">
            <x v="2"/>
          </reference>
          <reference field="18" count="1">
            <x v="174"/>
          </reference>
        </references>
      </pivotArea>
    </format>
    <format dxfId="4820">
      <pivotArea dataOnly="0" labelOnly="1" outline="0" fieldPosition="0">
        <references count="5">
          <reference field="2" count="1" selected="0">
            <x v="27"/>
          </reference>
          <reference field="4" count="1" selected="0">
            <x v="42"/>
          </reference>
          <reference field="6" count="1" selected="0">
            <x v="226"/>
          </reference>
          <reference field="9" count="1" selected="0">
            <x v="1"/>
          </reference>
          <reference field="18" count="1">
            <x v="46"/>
          </reference>
        </references>
      </pivotArea>
    </format>
    <format dxfId="4821">
      <pivotArea dataOnly="0" labelOnly="1" outline="0" fieldPosition="0">
        <references count="5">
          <reference field="2" count="1" selected="0">
            <x v="35"/>
          </reference>
          <reference field="4" count="1" selected="0">
            <x v="42"/>
          </reference>
          <reference field="6" count="1" selected="0">
            <x v="226"/>
          </reference>
          <reference field="9" count="1" selected="0">
            <x v="1"/>
          </reference>
          <reference field="18" count="1">
            <x v="174"/>
          </reference>
        </references>
      </pivotArea>
    </format>
    <format dxfId="4822">
      <pivotArea dataOnly="0" labelOnly="1" outline="0" fieldPosition="0">
        <references count="5">
          <reference field="2" count="1" selected="0">
            <x v="27"/>
          </reference>
          <reference field="4" count="1" selected="0">
            <x v="42"/>
          </reference>
          <reference field="6" count="1" selected="0">
            <x v="229"/>
          </reference>
          <reference field="9" count="1" selected="0">
            <x v="0"/>
          </reference>
          <reference field="18" count="1">
            <x v="46"/>
          </reference>
        </references>
      </pivotArea>
    </format>
    <format dxfId="4823">
      <pivotArea dataOnly="0" labelOnly="1" outline="0" fieldPosition="0">
        <references count="5">
          <reference field="2" count="1" selected="0">
            <x v="70"/>
          </reference>
          <reference field="4" count="1" selected="0">
            <x v="42"/>
          </reference>
          <reference field="6" count="1" selected="0">
            <x v="242"/>
          </reference>
          <reference field="9" count="1" selected="0">
            <x v="0"/>
          </reference>
          <reference field="18" count="1">
            <x v="28"/>
          </reference>
        </references>
      </pivotArea>
    </format>
    <format dxfId="4824">
      <pivotArea dataOnly="0" labelOnly="1" outline="0" fieldPosition="0">
        <references count="5">
          <reference field="2" count="1" selected="0">
            <x v="35"/>
          </reference>
          <reference field="4" count="1" selected="0">
            <x v="42"/>
          </reference>
          <reference field="6" count="1" selected="0">
            <x v="244"/>
          </reference>
          <reference field="9" count="1" selected="0">
            <x v="0"/>
          </reference>
          <reference field="18" count="1">
            <x v="174"/>
          </reference>
        </references>
      </pivotArea>
    </format>
    <format dxfId="4825">
      <pivotArea dataOnly="0" labelOnly="1" outline="0" fieldPosition="0">
        <references count="5">
          <reference field="2" count="1" selected="0">
            <x v="34"/>
          </reference>
          <reference field="4" count="1" selected="0">
            <x v="42"/>
          </reference>
          <reference field="6" count="1" selected="0">
            <x v="273"/>
          </reference>
          <reference field="9" count="1" selected="0">
            <x v="0"/>
          </reference>
          <reference field="18" count="1">
            <x v="154"/>
          </reference>
        </references>
      </pivotArea>
    </format>
    <format dxfId="4826">
      <pivotArea dataOnly="0" labelOnly="1" outline="0" fieldPosition="0">
        <references count="5">
          <reference field="2" count="1" selected="0">
            <x v="35"/>
          </reference>
          <reference field="4" count="1" selected="0">
            <x v="42"/>
          </reference>
          <reference field="6" count="1" selected="0">
            <x v="350"/>
          </reference>
          <reference field="9" count="1" selected="0">
            <x v="0"/>
          </reference>
          <reference field="18" count="1">
            <x v="174"/>
          </reference>
        </references>
      </pivotArea>
    </format>
    <format dxfId="4827">
      <pivotArea dataOnly="0" labelOnly="1" outline="0" fieldPosition="0">
        <references count="5">
          <reference field="2" count="1" selected="0">
            <x v="34"/>
          </reference>
          <reference field="4" count="1" selected="0">
            <x v="42"/>
          </reference>
          <reference field="6" count="1" selected="0">
            <x v="351"/>
          </reference>
          <reference field="9" count="1" selected="0">
            <x v="0"/>
          </reference>
          <reference field="18" count="1">
            <x v="154"/>
          </reference>
        </references>
      </pivotArea>
    </format>
    <format dxfId="4828">
      <pivotArea dataOnly="0" labelOnly="1" outline="0" fieldPosition="0">
        <references count="5">
          <reference field="2" count="1" selected="0">
            <x v="70"/>
          </reference>
          <reference field="4" count="1" selected="0">
            <x v="42"/>
          </reference>
          <reference field="6" count="1" selected="0">
            <x v="384"/>
          </reference>
          <reference field="9" count="1" selected="0">
            <x v="0"/>
          </reference>
          <reference field="18" count="1">
            <x v="28"/>
          </reference>
        </references>
      </pivotArea>
    </format>
    <format dxfId="4829">
      <pivotArea dataOnly="0" labelOnly="1" outline="0" fieldPosition="0">
        <references count="5">
          <reference field="2" count="1" selected="0">
            <x v="27"/>
          </reference>
          <reference field="4" count="1" selected="0">
            <x v="42"/>
          </reference>
          <reference field="6" count="1" selected="0">
            <x v="397"/>
          </reference>
          <reference field="9" count="1" selected="0">
            <x v="1"/>
          </reference>
          <reference field="18" count="1">
            <x v="46"/>
          </reference>
        </references>
      </pivotArea>
    </format>
    <format dxfId="4830">
      <pivotArea dataOnly="0" labelOnly="1" outline="0" fieldPosition="0">
        <references count="5">
          <reference field="2" count="1" selected="0">
            <x v="35"/>
          </reference>
          <reference field="4" count="1" selected="0">
            <x v="42"/>
          </reference>
          <reference field="6" count="1" selected="0">
            <x v="397"/>
          </reference>
          <reference field="9" count="1" selected="0">
            <x v="1"/>
          </reference>
          <reference field="18" count="1">
            <x v="174"/>
          </reference>
        </references>
      </pivotArea>
    </format>
    <format dxfId="4831">
      <pivotArea dataOnly="0" labelOnly="1" outline="0" fieldPosition="0">
        <references count="5">
          <reference field="2" count="1" selected="0">
            <x v="70"/>
          </reference>
          <reference field="4" count="1" selected="0">
            <x v="42"/>
          </reference>
          <reference field="6" count="1" selected="0">
            <x v="402"/>
          </reference>
          <reference field="9" count="1" selected="0">
            <x v="0"/>
          </reference>
          <reference field="18" count="1">
            <x v="28"/>
          </reference>
        </references>
      </pivotArea>
    </format>
    <format dxfId="4832">
      <pivotArea dataOnly="0" labelOnly="1" outline="0" fieldPosition="0">
        <references count="5">
          <reference field="2" count="1" selected="0">
            <x v="27"/>
          </reference>
          <reference field="4" count="1" selected="0">
            <x v="42"/>
          </reference>
          <reference field="6" count="1" selected="0">
            <x v="410"/>
          </reference>
          <reference field="9" count="1" selected="0">
            <x v="1"/>
          </reference>
          <reference field="18" count="1">
            <x v="46"/>
          </reference>
        </references>
      </pivotArea>
    </format>
    <format dxfId="4833">
      <pivotArea dataOnly="0" labelOnly="1" outline="0" fieldPosition="0">
        <references count="5">
          <reference field="2" count="1" selected="0">
            <x v="35"/>
          </reference>
          <reference field="4" count="1" selected="0">
            <x v="42"/>
          </reference>
          <reference field="6" count="1" selected="0">
            <x v="410"/>
          </reference>
          <reference field="9" count="1" selected="0">
            <x v="1"/>
          </reference>
          <reference field="18" count="1">
            <x v="174"/>
          </reference>
        </references>
      </pivotArea>
    </format>
    <format dxfId="4834">
      <pivotArea dataOnly="0" labelOnly="1" outline="0" fieldPosition="0">
        <references count="5">
          <reference field="2" count="1" selected="0">
            <x v="27"/>
          </reference>
          <reference field="4" count="1" selected="0">
            <x v="42"/>
          </reference>
          <reference field="6" count="1" selected="0">
            <x v="411"/>
          </reference>
          <reference field="9" count="1" selected="0">
            <x v="1"/>
          </reference>
          <reference field="18" count="1">
            <x v="46"/>
          </reference>
        </references>
      </pivotArea>
    </format>
    <format dxfId="4835">
      <pivotArea dataOnly="0" labelOnly="1" outline="0" fieldPosition="0">
        <references count="5">
          <reference field="2" count="1" selected="0">
            <x v="35"/>
          </reference>
          <reference field="4" count="1" selected="0">
            <x v="42"/>
          </reference>
          <reference field="6" count="1" selected="0">
            <x v="411"/>
          </reference>
          <reference field="9" count="1" selected="0">
            <x v="1"/>
          </reference>
          <reference field="18" count="1">
            <x v="174"/>
          </reference>
        </references>
      </pivotArea>
    </format>
    <format dxfId="4836">
      <pivotArea dataOnly="0" labelOnly="1" outline="0" fieldPosition="0">
        <references count="5">
          <reference field="2" count="1" selected="0">
            <x v="70"/>
          </reference>
          <reference field="4" count="1" selected="0">
            <x v="42"/>
          </reference>
          <reference field="6" count="1" selected="0">
            <x v="454"/>
          </reference>
          <reference field="9" count="1" selected="0">
            <x v="0"/>
          </reference>
          <reference field="18" count="1">
            <x v="28"/>
          </reference>
        </references>
      </pivotArea>
    </format>
    <format dxfId="4837">
      <pivotArea dataOnly="0" labelOnly="1" outline="0" fieldPosition="0">
        <references count="5">
          <reference field="2" count="1" selected="0">
            <x v="34"/>
          </reference>
          <reference field="4" count="1" selected="0">
            <x v="42"/>
          </reference>
          <reference field="6" count="1" selected="0">
            <x v="476"/>
          </reference>
          <reference field="9" count="1" selected="0">
            <x v="0"/>
          </reference>
          <reference field="18" count="1">
            <x v="154"/>
          </reference>
        </references>
      </pivotArea>
    </format>
    <format dxfId="4838">
      <pivotArea dataOnly="0" labelOnly="1" outline="0" fieldPosition="0">
        <references count="5">
          <reference field="2" count="1" selected="0">
            <x v="27"/>
          </reference>
          <reference field="4" count="1" selected="0">
            <x v="42"/>
          </reference>
          <reference field="6" count="1" selected="0">
            <x v="556"/>
          </reference>
          <reference field="9" count="1" selected="0">
            <x v="2"/>
          </reference>
          <reference field="18" count="1">
            <x v="46"/>
          </reference>
        </references>
      </pivotArea>
    </format>
    <format dxfId="4839">
      <pivotArea dataOnly="0" labelOnly="1" outline="0" fieldPosition="0">
        <references count="5">
          <reference field="2" count="1" selected="0">
            <x v="35"/>
          </reference>
          <reference field="4" count="1" selected="0">
            <x v="42"/>
          </reference>
          <reference field="6" count="1" selected="0">
            <x v="556"/>
          </reference>
          <reference field="9" count="1" selected="0">
            <x v="2"/>
          </reference>
          <reference field="18" count="1">
            <x v="174"/>
          </reference>
        </references>
      </pivotArea>
    </format>
    <format dxfId="4840">
      <pivotArea dataOnly="0" labelOnly="1" outline="0" fieldPosition="0">
        <references count="5">
          <reference field="2" count="1" selected="0">
            <x v="34"/>
          </reference>
          <reference field="4" count="1" selected="0">
            <x v="42"/>
          </reference>
          <reference field="6" count="1" selected="0">
            <x v="568"/>
          </reference>
          <reference field="9" count="1" selected="0">
            <x v="1"/>
          </reference>
          <reference field="18" count="1">
            <x v="154"/>
          </reference>
        </references>
      </pivotArea>
    </format>
    <format dxfId="4841">
      <pivotArea dataOnly="0" labelOnly="1" outline="0" fieldPosition="0">
        <references count="5">
          <reference field="2" count="1" selected="0">
            <x v="58"/>
          </reference>
          <reference field="4" count="1" selected="0">
            <x v="42"/>
          </reference>
          <reference field="6" count="1" selected="0">
            <x v="568"/>
          </reference>
          <reference field="9" count="1" selected="0">
            <x v="1"/>
          </reference>
          <reference field="18" count="1">
            <x v="153"/>
          </reference>
        </references>
      </pivotArea>
    </format>
    <format dxfId="4842">
      <pivotArea dataOnly="0" labelOnly="1" outline="0" fieldPosition="0">
        <references count="5">
          <reference field="2" count="1" selected="0">
            <x v="70"/>
          </reference>
          <reference field="4" count="1" selected="0">
            <x v="42"/>
          </reference>
          <reference field="6" count="1" selected="0">
            <x v="573"/>
          </reference>
          <reference field="9" count="1" selected="0">
            <x v="0"/>
          </reference>
          <reference field="18" count="1">
            <x v="28"/>
          </reference>
        </references>
      </pivotArea>
    </format>
    <format dxfId="4843">
      <pivotArea dataOnly="0" labelOnly="1" outline="0" fieldPosition="0">
        <references count="5">
          <reference field="2" count="1" selected="0">
            <x v="35"/>
          </reference>
          <reference field="4" count="1" selected="0">
            <x v="42"/>
          </reference>
          <reference field="6" count="1" selected="0">
            <x v="641"/>
          </reference>
          <reference field="9" count="1" selected="0">
            <x v="0"/>
          </reference>
          <reference field="18" count="1">
            <x v="174"/>
          </reference>
        </references>
      </pivotArea>
    </format>
    <format dxfId="4844">
      <pivotArea dataOnly="0" labelOnly="1" outline="0" fieldPosition="0">
        <references count="5">
          <reference field="2" count="1" selected="0">
            <x v="27"/>
          </reference>
          <reference field="4" count="1" selected="0">
            <x v="42"/>
          </reference>
          <reference field="6" count="1" selected="0">
            <x v="652"/>
          </reference>
          <reference field="9" count="1" selected="0">
            <x v="1"/>
          </reference>
          <reference field="18" count="1">
            <x v="46"/>
          </reference>
        </references>
      </pivotArea>
    </format>
    <format dxfId="4845">
      <pivotArea dataOnly="0" labelOnly="1" outline="0" fieldPosition="0">
        <references count="5">
          <reference field="2" count="1" selected="0">
            <x v="35"/>
          </reference>
          <reference field="4" count="1" selected="0">
            <x v="42"/>
          </reference>
          <reference field="6" count="1" selected="0">
            <x v="652"/>
          </reference>
          <reference field="9" count="1" selected="0">
            <x v="1"/>
          </reference>
          <reference field="18" count="1">
            <x v="174"/>
          </reference>
        </references>
      </pivotArea>
    </format>
    <format dxfId="4846">
      <pivotArea dataOnly="0" labelOnly="1" outline="0" fieldPosition="0">
        <references count="5">
          <reference field="2" count="1" selected="0">
            <x v="34"/>
          </reference>
          <reference field="4" count="1" selected="0">
            <x v="42"/>
          </reference>
          <reference field="6" count="1" selected="0">
            <x v="742"/>
          </reference>
          <reference field="9" count="1" selected="0">
            <x v="0"/>
          </reference>
          <reference field="18" count="1">
            <x v="154"/>
          </reference>
        </references>
      </pivotArea>
    </format>
    <format dxfId="4847">
      <pivotArea dataOnly="0" labelOnly="1" outline="0" fieldPosition="0">
        <references count="5">
          <reference field="2" count="1" selected="0">
            <x v="72"/>
          </reference>
          <reference field="4" count="1" selected="0">
            <x v="43"/>
          </reference>
          <reference field="6" count="1" selected="0">
            <x v="2"/>
          </reference>
          <reference field="9" count="1" selected="0">
            <x v="0"/>
          </reference>
          <reference field="18" count="1">
            <x v="138"/>
          </reference>
        </references>
      </pivotArea>
    </format>
    <format dxfId="4848">
      <pivotArea dataOnly="0" labelOnly="1" outline="0" fieldPosition="0">
        <references count="5">
          <reference field="2" count="1" selected="0">
            <x v="55"/>
          </reference>
          <reference field="4" count="1" selected="0">
            <x v="44"/>
          </reference>
          <reference field="6" count="1" selected="0">
            <x v="1"/>
          </reference>
          <reference field="9" count="1" selected="0">
            <x v="0"/>
          </reference>
          <reference field="18" count="1">
            <x v="132"/>
          </reference>
        </references>
      </pivotArea>
    </format>
    <format dxfId="4849">
      <pivotArea dataOnly="0" labelOnly="1" outline="0" fieldPosition="0">
        <references count="5">
          <reference field="2" count="1" selected="0">
            <x v="55"/>
          </reference>
          <reference field="4" count="1" selected="0">
            <x v="44"/>
          </reference>
          <reference field="6" count="1" selected="0">
            <x v="50"/>
          </reference>
          <reference field="9" count="1" selected="0">
            <x v="0"/>
          </reference>
          <reference field="18" count="1">
            <x v="196"/>
          </reference>
        </references>
      </pivotArea>
    </format>
    <format dxfId="4850">
      <pivotArea dataOnly="0" labelOnly="1" outline="0" fieldPosition="0">
        <references count="5">
          <reference field="2" count="1" selected="0">
            <x v="55"/>
          </reference>
          <reference field="4" count="1" selected="0">
            <x v="44"/>
          </reference>
          <reference field="6" count="1" selected="0">
            <x v="125"/>
          </reference>
          <reference field="9" count="1" selected="0">
            <x v="0"/>
          </reference>
          <reference field="18" count="1">
            <x v="112"/>
          </reference>
        </references>
      </pivotArea>
    </format>
    <format dxfId="4851">
      <pivotArea dataOnly="0" labelOnly="1" outline="0" fieldPosition="0">
        <references count="5">
          <reference field="2" count="1" selected="0">
            <x v="55"/>
          </reference>
          <reference field="4" count="1" selected="0">
            <x v="44"/>
          </reference>
          <reference field="6" count="1" selected="0">
            <x v="242"/>
          </reference>
          <reference field="9" count="1" selected="0">
            <x v="0"/>
          </reference>
          <reference field="18" count="1">
            <x v="205"/>
          </reference>
        </references>
      </pivotArea>
    </format>
    <format dxfId="4852">
      <pivotArea dataOnly="0" labelOnly="1" outline="0" fieldPosition="0">
        <references count="5">
          <reference field="2" count="1" selected="0">
            <x v="55"/>
          </reference>
          <reference field="4" count="1" selected="0">
            <x v="44"/>
          </reference>
          <reference field="6" count="1" selected="0">
            <x v="268"/>
          </reference>
          <reference field="9" count="1" selected="0">
            <x v="0"/>
          </reference>
          <reference field="18" count="1">
            <x v="132"/>
          </reference>
        </references>
      </pivotArea>
    </format>
    <format dxfId="4853">
      <pivotArea dataOnly="0" labelOnly="1" outline="0" fieldPosition="0">
        <references count="5">
          <reference field="2" count="1" selected="0">
            <x v="89"/>
          </reference>
          <reference field="4" count="1" selected="0">
            <x v="44"/>
          </reference>
          <reference field="6" count="1" selected="0">
            <x v="323"/>
          </reference>
          <reference field="9" count="1" selected="0">
            <x v="0"/>
          </reference>
          <reference field="18" count="1">
            <x v="193"/>
          </reference>
        </references>
      </pivotArea>
    </format>
    <format dxfId="4854">
      <pivotArea dataOnly="0" labelOnly="1" outline="0" fieldPosition="0">
        <references count="5">
          <reference field="2" count="1" selected="0">
            <x v="55"/>
          </reference>
          <reference field="4" count="1" selected="0">
            <x v="44"/>
          </reference>
          <reference field="6" count="1" selected="0">
            <x v="354"/>
          </reference>
          <reference field="9" count="1" selected="0">
            <x v="0"/>
          </reference>
          <reference field="18" count="1">
            <x v="19"/>
          </reference>
        </references>
      </pivotArea>
    </format>
    <format dxfId="4855">
      <pivotArea dataOnly="0" labelOnly="1" outline="0" fieldPosition="0">
        <references count="5">
          <reference field="2" count="1" selected="0">
            <x v="89"/>
          </reference>
          <reference field="4" count="1" selected="0">
            <x v="44"/>
          </reference>
          <reference field="6" count="1" selected="0">
            <x v="422"/>
          </reference>
          <reference field="9" count="1" selected="0">
            <x v="0"/>
          </reference>
          <reference field="18" count="1">
            <x v="193"/>
          </reference>
        </references>
      </pivotArea>
    </format>
    <format dxfId="4856">
      <pivotArea dataOnly="0" labelOnly="1" outline="0" fieldPosition="0">
        <references count="5">
          <reference field="2" count="1" selected="0">
            <x v="55"/>
          </reference>
          <reference field="4" count="1" selected="0">
            <x v="44"/>
          </reference>
          <reference field="6" count="1" selected="0">
            <x v="710"/>
          </reference>
          <reference field="9" count="1" selected="0">
            <x v="0"/>
          </reference>
          <reference field="18" count="1">
            <x v="52"/>
          </reference>
        </references>
      </pivotArea>
    </format>
    <format dxfId="4857">
      <pivotArea dataOnly="0" labelOnly="1" outline="0" fieldPosition="0">
        <references count="5">
          <reference field="2" count="1" selected="0">
            <x v="55"/>
          </reference>
          <reference field="4" count="1" selected="0">
            <x v="44"/>
          </reference>
          <reference field="6" count="1" selected="0">
            <x v="758"/>
          </reference>
          <reference field="9" count="1" selected="0">
            <x v="0"/>
          </reference>
          <reference field="18" count="1">
            <x v="58"/>
          </reference>
        </references>
      </pivotArea>
    </format>
    <format dxfId="4858">
      <pivotArea dataOnly="0" labelOnly="1" outline="0" fieldPosition="0">
        <references count="5">
          <reference field="2" count="1" selected="0">
            <x v="103"/>
          </reference>
          <reference field="4" count="1" selected="0">
            <x v="45"/>
          </reference>
          <reference field="6" count="1" selected="0">
            <x v="1"/>
          </reference>
          <reference field="9" count="1" selected="0">
            <x v="0"/>
          </reference>
          <reference field="18" count="1">
            <x v="157"/>
          </reference>
        </references>
      </pivotArea>
    </format>
    <format dxfId="4859">
      <pivotArea dataOnly="0" labelOnly="1" outline="0" fieldPosition="0">
        <references count="5">
          <reference field="2" count="1" selected="0">
            <x v="103"/>
          </reference>
          <reference field="4" count="1" selected="0">
            <x v="45"/>
          </reference>
          <reference field="6" count="1" selected="0">
            <x v="24"/>
          </reference>
          <reference field="9" count="1" selected="0">
            <x v="0"/>
          </reference>
          <reference field="18" count="1">
            <x v="164"/>
          </reference>
        </references>
      </pivotArea>
    </format>
    <format dxfId="4860">
      <pivotArea dataOnly="0" labelOnly="1" outline="0" fieldPosition="0">
        <references count="5">
          <reference field="2" count="1" selected="0">
            <x v="89"/>
          </reference>
          <reference field="4" count="1" selected="0">
            <x v="45"/>
          </reference>
          <reference field="6" count="1" selected="0">
            <x v="38"/>
          </reference>
          <reference field="9" count="1" selected="0">
            <x v="1"/>
          </reference>
          <reference field="18" count="1">
            <x v="36"/>
          </reference>
        </references>
      </pivotArea>
    </format>
    <format dxfId="4861">
      <pivotArea dataOnly="0" labelOnly="1" outline="0" fieldPosition="0">
        <references count="5">
          <reference field="2" count="1" selected="0">
            <x v="103"/>
          </reference>
          <reference field="4" count="1" selected="0">
            <x v="45"/>
          </reference>
          <reference field="6" count="1" selected="0">
            <x v="38"/>
          </reference>
          <reference field="9" count="1" selected="0">
            <x v="1"/>
          </reference>
          <reference field="18" count="1">
            <x v="139"/>
          </reference>
        </references>
      </pivotArea>
    </format>
    <format dxfId="4862">
      <pivotArea dataOnly="0" labelOnly="1" outline="0" fieldPosition="0">
        <references count="5">
          <reference field="2" count="1" selected="0">
            <x v="103"/>
          </reference>
          <reference field="4" count="1" selected="0">
            <x v="45"/>
          </reference>
          <reference field="6" count="1" selected="0">
            <x v="42"/>
          </reference>
          <reference field="9" count="1" selected="0">
            <x v="0"/>
          </reference>
          <reference field="18" count="1">
            <x v="157"/>
          </reference>
        </references>
      </pivotArea>
    </format>
    <format dxfId="4863">
      <pivotArea dataOnly="0" labelOnly="1" outline="0" fieldPosition="0">
        <references count="5">
          <reference field="2" count="1" selected="0">
            <x v="89"/>
          </reference>
          <reference field="4" count="1" selected="0">
            <x v="45"/>
          </reference>
          <reference field="6" count="1" selected="0">
            <x v="79"/>
          </reference>
          <reference field="9" count="1" selected="0">
            <x v="0"/>
          </reference>
          <reference field="18" count="1">
            <x v="165"/>
          </reference>
        </references>
      </pivotArea>
    </format>
    <format dxfId="4864">
      <pivotArea dataOnly="0" labelOnly="1" outline="0" fieldPosition="0">
        <references count="5">
          <reference field="2" count="1" selected="0">
            <x v="89"/>
          </reference>
          <reference field="4" count="1" selected="0">
            <x v="45"/>
          </reference>
          <reference field="6" count="1" selected="0">
            <x v="85"/>
          </reference>
          <reference field="9" count="1" selected="0">
            <x v="1"/>
          </reference>
          <reference field="18" count="1">
            <x v="36"/>
          </reference>
        </references>
      </pivotArea>
    </format>
    <format dxfId="4865">
      <pivotArea dataOnly="0" labelOnly="1" outline="0" fieldPosition="0">
        <references count="5">
          <reference field="2" count="1" selected="0">
            <x v="103"/>
          </reference>
          <reference field="4" count="1" selected="0">
            <x v="45"/>
          </reference>
          <reference field="6" count="1" selected="0">
            <x v="85"/>
          </reference>
          <reference field="9" count="1" selected="0">
            <x v="1"/>
          </reference>
          <reference field="18" count="1">
            <x v="157"/>
          </reference>
        </references>
      </pivotArea>
    </format>
    <format dxfId="4866">
      <pivotArea dataOnly="0" labelOnly="1" outline="0" fieldPosition="0">
        <references count="5">
          <reference field="2" count="1" selected="0">
            <x v="103"/>
          </reference>
          <reference field="4" count="1" selected="0">
            <x v="45"/>
          </reference>
          <reference field="6" count="1" selected="0">
            <x v="92"/>
          </reference>
          <reference field="9" count="1" selected="0">
            <x v="0"/>
          </reference>
          <reference field="18" count="1">
            <x v="107"/>
          </reference>
        </references>
      </pivotArea>
    </format>
    <format dxfId="4867">
      <pivotArea dataOnly="0" labelOnly="1" outline="0" fieldPosition="0">
        <references count="5">
          <reference field="2" count="1" selected="0">
            <x v="89"/>
          </reference>
          <reference field="4" count="1" selected="0">
            <x v="45"/>
          </reference>
          <reference field="6" count="1" selected="0">
            <x v="101"/>
          </reference>
          <reference field="9" count="1" selected="0">
            <x v="0"/>
          </reference>
          <reference field="18" count="1">
            <x v="165"/>
          </reference>
        </references>
      </pivotArea>
    </format>
    <format dxfId="4868">
      <pivotArea dataOnly="0" labelOnly="1" outline="0" fieldPosition="0">
        <references count="5">
          <reference field="2" count="1" selected="0">
            <x v="89"/>
          </reference>
          <reference field="4" count="1" selected="0">
            <x v="45"/>
          </reference>
          <reference field="6" count="1" selected="0">
            <x v="131"/>
          </reference>
          <reference field="9" count="1" selected="0">
            <x v="1"/>
          </reference>
          <reference field="18" count="1">
            <x v="36"/>
          </reference>
        </references>
      </pivotArea>
    </format>
    <format dxfId="4869">
      <pivotArea dataOnly="0" labelOnly="1" outline="0" fieldPosition="0">
        <references count="5">
          <reference field="2" count="1" selected="0">
            <x v="103"/>
          </reference>
          <reference field="4" count="1" selected="0">
            <x v="45"/>
          </reference>
          <reference field="6" count="1" selected="0">
            <x v="131"/>
          </reference>
          <reference field="9" count="1" selected="0">
            <x v="1"/>
          </reference>
          <reference field="18" count="1">
            <x v="157"/>
          </reference>
        </references>
      </pivotArea>
    </format>
    <format dxfId="4870">
      <pivotArea dataOnly="0" labelOnly="1" outline="0" fieldPosition="0">
        <references count="5">
          <reference field="2" count="1" selected="0">
            <x v="89"/>
          </reference>
          <reference field="4" count="1" selected="0">
            <x v="45"/>
          </reference>
          <reference field="6" count="1" selected="0">
            <x v="134"/>
          </reference>
          <reference field="9" count="1" selected="0">
            <x v="1"/>
          </reference>
          <reference field="18" count="1">
            <x v="36"/>
          </reference>
        </references>
      </pivotArea>
    </format>
    <format dxfId="4871">
      <pivotArea dataOnly="0" labelOnly="1" outline="0" fieldPosition="0">
        <references count="5">
          <reference field="2" count="1" selected="0">
            <x v="103"/>
          </reference>
          <reference field="4" count="1" selected="0">
            <x v="45"/>
          </reference>
          <reference field="6" count="1" selected="0">
            <x v="134"/>
          </reference>
          <reference field="9" count="1" selected="0">
            <x v="1"/>
          </reference>
          <reference field="18" count="1">
            <x v="178"/>
          </reference>
        </references>
      </pivotArea>
    </format>
    <format dxfId="4872">
      <pivotArea dataOnly="0" labelOnly="1" outline="0" fieldPosition="0">
        <references count="5">
          <reference field="2" count="1" selected="0">
            <x v="89"/>
          </reference>
          <reference field="4" count="1" selected="0">
            <x v="45"/>
          </reference>
          <reference field="6" count="1" selected="0">
            <x v="147"/>
          </reference>
          <reference field="9" count="1" selected="0">
            <x v="0"/>
          </reference>
          <reference field="18" count="1">
            <x v="114"/>
          </reference>
        </references>
      </pivotArea>
    </format>
    <format dxfId="4873">
      <pivotArea dataOnly="0" labelOnly="1" outline="0" fieldPosition="0">
        <references count="5">
          <reference field="2" count="1" selected="0">
            <x v="89"/>
          </reference>
          <reference field="4" count="1" selected="0">
            <x v="45"/>
          </reference>
          <reference field="6" count="1" selected="0">
            <x v="161"/>
          </reference>
          <reference field="9" count="1" selected="0">
            <x v="1"/>
          </reference>
          <reference field="18" count="1">
            <x v="101"/>
          </reference>
        </references>
      </pivotArea>
    </format>
    <format dxfId="4874">
      <pivotArea dataOnly="0" labelOnly="1" outline="0" fieldPosition="0">
        <references count="5">
          <reference field="2" count="1" selected="0">
            <x v="103"/>
          </reference>
          <reference field="4" count="1" selected="0">
            <x v="45"/>
          </reference>
          <reference field="6" count="1" selected="0">
            <x v="161"/>
          </reference>
          <reference field="9" count="1" selected="0">
            <x v="1"/>
          </reference>
          <reference field="18" count="1">
            <x v="157"/>
          </reference>
        </references>
      </pivotArea>
    </format>
    <format dxfId="4875">
      <pivotArea dataOnly="0" labelOnly="1" outline="0" fieldPosition="0">
        <references count="5">
          <reference field="2" count="1" selected="0">
            <x v="89"/>
          </reference>
          <reference field="4" count="1" selected="0">
            <x v="45"/>
          </reference>
          <reference field="6" count="1" selected="0">
            <x v="173"/>
          </reference>
          <reference field="9" count="1" selected="0">
            <x v="0"/>
          </reference>
          <reference field="18" count="1">
            <x v="114"/>
          </reference>
        </references>
      </pivotArea>
    </format>
    <format dxfId="4876">
      <pivotArea dataOnly="0" labelOnly="1" outline="0" fieldPosition="0">
        <references count="5">
          <reference field="2" count="1" selected="0">
            <x v="89"/>
          </reference>
          <reference field="4" count="1" selected="0">
            <x v="45"/>
          </reference>
          <reference field="6" count="1" selected="0">
            <x v="194"/>
          </reference>
          <reference field="9" count="1" selected="0">
            <x v="0"/>
          </reference>
          <reference field="18" count="1">
            <x v="165"/>
          </reference>
        </references>
      </pivotArea>
    </format>
    <format dxfId="4877">
      <pivotArea dataOnly="0" labelOnly="1" outline="0" fieldPosition="0">
        <references count="5">
          <reference field="2" count="1" selected="0">
            <x v="89"/>
          </reference>
          <reference field="4" count="1" selected="0">
            <x v="45"/>
          </reference>
          <reference field="6" count="1" selected="0">
            <x v="196"/>
          </reference>
          <reference field="9" count="1" selected="0">
            <x v="1"/>
          </reference>
          <reference field="18" count="1">
            <x v="189"/>
          </reference>
        </references>
      </pivotArea>
    </format>
    <format dxfId="4878">
      <pivotArea dataOnly="0" labelOnly="1" outline="0" fieldPosition="0">
        <references count="5">
          <reference field="2" count="1" selected="0">
            <x v="103"/>
          </reference>
          <reference field="4" count="1" selected="0">
            <x v="45"/>
          </reference>
          <reference field="6" count="1" selected="0">
            <x v="196"/>
          </reference>
          <reference field="9" count="1" selected="0">
            <x v="1"/>
          </reference>
          <reference field="18" count="1">
            <x v="70"/>
          </reference>
        </references>
      </pivotArea>
    </format>
    <format dxfId="4879">
      <pivotArea dataOnly="0" labelOnly="1" outline="0" fieldPosition="0">
        <references count="5">
          <reference field="2" count="1" selected="0">
            <x v="89"/>
          </reference>
          <reference field="4" count="1" selected="0">
            <x v="45"/>
          </reference>
          <reference field="6" count="1" selected="0">
            <x v="200"/>
          </reference>
          <reference field="9" count="1" selected="0">
            <x v="1"/>
          </reference>
          <reference field="18" count="1">
            <x v="37"/>
          </reference>
        </references>
      </pivotArea>
    </format>
    <format dxfId="4880">
      <pivotArea dataOnly="0" labelOnly="1" outline="0" fieldPosition="0">
        <references count="5">
          <reference field="2" count="1" selected="0">
            <x v="103"/>
          </reference>
          <reference field="4" count="1" selected="0">
            <x v="45"/>
          </reference>
          <reference field="6" count="1" selected="0">
            <x v="200"/>
          </reference>
          <reference field="9" count="1" selected="0">
            <x v="1"/>
          </reference>
          <reference field="18" count="1">
            <x v="157"/>
          </reference>
        </references>
      </pivotArea>
    </format>
    <format dxfId="4881">
      <pivotArea dataOnly="0" labelOnly="1" outline="0" fieldPosition="0">
        <references count="5">
          <reference field="2" count="1" selected="0">
            <x v="89"/>
          </reference>
          <reference field="4" count="1" selected="0">
            <x v="45"/>
          </reference>
          <reference field="6" count="1" selected="0">
            <x v="208"/>
          </reference>
          <reference field="9" count="1" selected="0">
            <x v="1"/>
          </reference>
          <reference field="18" count="1">
            <x v="36"/>
          </reference>
        </references>
      </pivotArea>
    </format>
    <format dxfId="4882">
      <pivotArea dataOnly="0" labelOnly="1" outline="0" fieldPosition="0">
        <references count="5">
          <reference field="2" count="1" selected="0">
            <x v="103"/>
          </reference>
          <reference field="4" count="1" selected="0">
            <x v="45"/>
          </reference>
          <reference field="6" count="1" selected="0">
            <x v="208"/>
          </reference>
          <reference field="9" count="1" selected="0">
            <x v="1"/>
          </reference>
          <reference field="18" count="1">
            <x v="97"/>
          </reference>
        </references>
      </pivotArea>
    </format>
    <format dxfId="4883">
      <pivotArea dataOnly="0" labelOnly="1" outline="0" fieldPosition="0">
        <references count="5">
          <reference field="2" count="1" selected="0">
            <x v="103"/>
          </reference>
          <reference field="4" count="1" selected="0">
            <x v="45"/>
          </reference>
          <reference field="6" count="1" selected="0">
            <x v="236"/>
          </reference>
          <reference field="9" count="1" selected="0">
            <x v="0"/>
          </reference>
          <reference field="18" count="1">
            <x v="157"/>
          </reference>
        </references>
      </pivotArea>
    </format>
    <format dxfId="4884">
      <pivotArea dataOnly="0" labelOnly="1" outline="0" fieldPosition="0">
        <references count="5">
          <reference field="2" count="1" selected="0">
            <x v="89"/>
          </reference>
          <reference field="4" count="1" selected="0">
            <x v="45"/>
          </reference>
          <reference field="6" count="1" selected="0">
            <x v="238"/>
          </reference>
          <reference field="9" count="1" selected="0">
            <x v="0"/>
          </reference>
          <reference field="18" count="1">
            <x v="165"/>
          </reference>
        </references>
      </pivotArea>
    </format>
    <format dxfId="4885">
      <pivotArea dataOnly="0" labelOnly="1" outline="0" fieldPosition="0">
        <references count="5">
          <reference field="2" count="1" selected="0">
            <x v="103"/>
          </reference>
          <reference field="4" count="1" selected="0">
            <x v="45"/>
          </reference>
          <reference field="6" count="1" selected="0">
            <x v="239"/>
          </reference>
          <reference field="9" count="1" selected="0">
            <x v="0"/>
          </reference>
          <reference field="18" count="1">
            <x v="157"/>
          </reference>
        </references>
      </pivotArea>
    </format>
    <format dxfId="4886">
      <pivotArea dataOnly="0" labelOnly="1" outline="0" fieldPosition="0">
        <references count="5">
          <reference field="2" count="1" selected="0">
            <x v="89"/>
          </reference>
          <reference field="4" count="1" selected="0">
            <x v="45"/>
          </reference>
          <reference field="6" count="1" selected="0">
            <x v="269"/>
          </reference>
          <reference field="9" count="1" selected="0">
            <x v="0"/>
          </reference>
          <reference field="18" count="1">
            <x v="114"/>
          </reference>
        </references>
      </pivotArea>
    </format>
    <format dxfId="4887">
      <pivotArea dataOnly="0" labelOnly="1" outline="0" fieldPosition="0">
        <references count="5">
          <reference field="2" count="1" selected="0">
            <x v="89"/>
          </reference>
          <reference field="4" count="1" selected="0">
            <x v="45"/>
          </reference>
          <reference field="6" count="1" selected="0">
            <x v="270"/>
          </reference>
          <reference field="9" count="1" selected="0">
            <x v="0"/>
          </reference>
          <reference field="18" count="1">
            <x v="165"/>
          </reference>
        </references>
      </pivotArea>
    </format>
    <format dxfId="4888">
      <pivotArea dataOnly="0" labelOnly="1" outline="0" fieldPosition="0">
        <references count="5">
          <reference field="2" count="1" selected="0">
            <x v="89"/>
          </reference>
          <reference field="4" count="1" selected="0">
            <x v="45"/>
          </reference>
          <reference field="6" count="1" selected="0">
            <x v="320"/>
          </reference>
          <reference field="9" count="1" selected="0">
            <x v="0"/>
          </reference>
          <reference field="18" count="1">
            <x v="114"/>
          </reference>
        </references>
      </pivotArea>
    </format>
    <format dxfId="4889">
      <pivotArea dataOnly="0" labelOnly="1" outline="0" fieldPosition="0">
        <references count="5">
          <reference field="2" count="1" selected="0">
            <x v="103"/>
          </reference>
          <reference field="4" count="1" selected="0">
            <x v="45"/>
          </reference>
          <reference field="6" count="1" selected="0">
            <x v="322"/>
          </reference>
          <reference field="9" count="1" selected="0">
            <x v="0"/>
          </reference>
          <reference field="18" count="1">
            <x v="157"/>
          </reference>
        </references>
      </pivotArea>
    </format>
    <format dxfId="4890">
      <pivotArea dataOnly="0" labelOnly="1" outline="0" fieldPosition="0">
        <references count="5">
          <reference field="2" count="1" selected="0">
            <x v="89"/>
          </reference>
          <reference field="4" count="1" selected="0">
            <x v="45"/>
          </reference>
          <reference field="6" count="1" selected="0">
            <x v="324"/>
          </reference>
          <reference field="9" count="1" selected="0">
            <x v="1"/>
          </reference>
          <reference field="18" count="1">
            <x v="37"/>
          </reference>
        </references>
      </pivotArea>
    </format>
    <format dxfId="4891">
      <pivotArea dataOnly="0" labelOnly="1" outline="0" fieldPosition="0">
        <references count="5">
          <reference field="2" count="1" selected="0">
            <x v="103"/>
          </reference>
          <reference field="4" count="1" selected="0">
            <x v="45"/>
          </reference>
          <reference field="6" count="1" selected="0">
            <x v="324"/>
          </reference>
          <reference field="9" count="1" selected="0">
            <x v="1"/>
          </reference>
          <reference field="18" count="1">
            <x v="157"/>
          </reference>
        </references>
      </pivotArea>
    </format>
    <format dxfId="4892">
      <pivotArea dataOnly="0" labelOnly="1" outline="0" fieldPosition="0">
        <references count="5">
          <reference field="2" count="1" selected="0">
            <x v="89"/>
          </reference>
          <reference field="4" count="1" selected="0">
            <x v="45"/>
          </reference>
          <reference field="6" count="1" selected="0">
            <x v="328"/>
          </reference>
          <reference field="9" count="1" selected="0">
            <x v="0"/>
          </reference>
          <reference field="18" count="1">
            <x v="114"/>
          </reference>
        </references>
      </pivotArea>
    </format>
    <format dxfId="4893">
      <pivotArea dataOnly="0" labelOnly="1" outline="0" fieldPosition="0">
        <references count="5">
          <reference field="2" count="1" selected="0">
            <x v="103"/>
          </reference>
          <reference field="4" count="1" selected="0">
            <x v="45"/>
          </reference>
          <reference field="6" count="1" selected="0">
            <x v="336"/>
          </reference>
          <reference field="9" count="1" selected="0">
            <x v="0"/>
          </reference>
          <reference field="18" count="1">
            <x v="157"/>
          </reference>
        </references>
      </pivotArea>
    </format>
    <format dxfId="4894">
      <pivotArea dataOnly="0" labelOnly="1" outline="0" fieldPosition="0">
        <references count="5">
          <reference field="2" count="1" selected="0">
            <x v="89"/>
          </reference>
          <reference field="4" count="1" selected="0">
            <x v="45"/>
          </reference>
          <reference field="6" count="1" selected="0">
            <x v="347"/>
          </reference>
          <reference field="9" count="1" selected="0">
            <x v="0"/>
          </reference>
          <reference field="18" count="1">
            <x v="165"/>
          </reference>
        </references>
      </pivotArea>
    </format>
    <format dxfId="4895">
      <pivotArea dataOnly="0" labelOnly="1" outline="0" fieldPosition="0">
        <references count="5">
          <reference field="2" count="1" selected="0">
            <x v="89"/>
          </reference>
          <reference field="4" count="1" selected="0">
            <x v="45"/>
          </reference>
          <reference field="6" count="1" selected="0">
            <x v="358"/>
          </reference>
          <reference field="9" count="1" selected="0">
            <x v="1"/>
          </reference>
          <reference field="18" count="1">
            <x v="101"/>
          </reference>
        </references>
      </pivotArea>
    </format>
    <format dxfId="4896">
      <pivotArea dataOnly="0" labelOnly="1" outline="0" fieldPosition="0">
        <references count="5">
          <reference field="2" count="1" selected="0">
            <x v="103"/>
          </reference>
          <reference field="4" count="1" selected="0">
            <x v="45"/>
          </reference>
          <reference field="6" count="1" selected="0">
            <x v="358"/>
          </reference>
          <reference field="9" count="1" selected="0">
            <x v="1"/>
          </reference>
          <reference field="18" count="1">
            <x v="157"/>
          </reference>
        </references>
      </pivotArea>
    </format>
    <format dxfId="4897">
      <pivotArea dataOnly="0" labelOnly="1" outline="0" fieldPosition="0">
        <references count="5">
          <reference field="2" count="1" selected="0">
            <x v="89"/>
          </reference>
          <reference field="4" count="1" selected="0">
            <x v="45"/>
          </reference>
          <reference field="6" count="1" selected="0">
            <x v="361"/>
          </reference>
          <reference field="9" count="1" selected="0">
            <x v="0"/>
          </reference>
          <reference field="18" count="1">
            <x v="114"/>
          </reference>
        </references>
      </pivotArea>
    </format>
    <format dxfId="4898">
      <pivotArea dataOnly="0" labelOnly="1" outline="0" fieldPosition="0">
        <references count="5">
          <reference field="2" count="1" selected="0">
            <x v="103"/>
          </reference>
          <reference field="4" count="1" selected="0">
            <x v="45"/>
          </reference>
          <reference field="6" count="1" selected="0">
            <x v="369"/>
          </reference>
          <reference field="9" count="1" selected="0">
            <x v="0"/>
          </reference>
          <reference field="18" count="1">
            <x v="157"/>
          </reference>
        </references>
      </pivotArea>
    </format>
    <format dxfId="4899">
      <pivotArea dataOnly="0" labelOnly="1" outline="0" fieldPosition="0">
        <references count="5">
          <reference field="2" count="1" selected="0">
            <x v="89"/>
          </reference>
          <reference field="4" count="1" selected="0">
            <x v="45"/>
          </reference>
          <reference field="6" count="1" selected="0">
            <x v="413"/>
          </reference>
          <reference field="9" count="1" selected="0">
            <x v="0"/>
          </reference>
          <reference field="18" count="1">
            <x v="165"/>
          </reference>
        </references>
      </pivotArea>
    </format>
    <format dxfId="4900">
      <pivotArea dataOnly="0" labelOnly="1" outline="0" fieldPosition="0">
        <references count="5">
          <reference field="2" count="1" selected="0">
            <x v="103"/>
          </reference>
          <reference field="4" count="1" selected="0">
            <x v="45"/>
          </reference>
          <reference field="6" count="1" selected="0">
            <x v="414"/>
          </reference>
          <reference field="9" count="1" selected="0">
            <x v="0"/>
          </reference>
          <reference field="18" count="1">
            <x v="157"/>
          </reference>
        </references>
      </pivotArea>
    </format>
    <format dxfId="4901">
      <pivotArea dataOnly="0" labelOnly="1" outline="0" fieldPosition="0">
        <references count="5">
          <reference field="2" count="1" selected="0">
            <x v="89"/>
          </reference>
          <reference field="4" count="1" selected="0">
            <x v="45"/>
          </reference>
          <reference field="6" count="1" selected="0">
            <x v="417"/>
          </reference>
          <reference field="9" count="1" selected="0">
            <x v="0"/>
          </reference>
          <reference field="18" count="1">
            <x v="165"/>
          </reference>
        </references>
      </pivotArea>
    </format>
    <format dxfId="4902">
      <pivotArea dataOnly="0" labelOnly="1" outline="0" fieldPosition="0">
        <references count="5">
          <reference field="2" count="1" selected="0">
            <x v="15"/>
          </reference>
          <reference field="4" count="1" selected="0">
            <x v="45"/>
          </reference>
          <reference field="6" count="1" selected="0">
            <x v="446"/>
          </reference>
          <reference field="9" count="1" selected="0">
            <x v="0"/>
          </reference>
          <reference field="18" count="1">
            <x v="144"/>
          </reference>
        </references>
      </pivotArea>
    </format>
    <format dxfId="4903">
      <pivotArea dataOnly="0" labelOnly="1" outline="0" fieldPosition="0">
        <references count="5">
          <reference field="2" count="1" selected="0">
            <x v="89"/>
          </reference>
          <reference field="4" count="1" selected="0">
            <x v="45"/>
          </reference>
          <reference field="6" count="1" selected="0">
            <x v="452"/>
          </reference>
          <reference field="9" count="1" selected="0">
            <x v="1"/>
          </reference>
          <reference field="18" count="1">
            <x v="101"/>
          </reference>
        </references>
      </pivotArea>
    </format>
    <format dxfId="4904">
      <pivotArea dataOnly="0" labelOnly="1" outline="0" fieldPosition="0">
        <references count="5">
          <reference field="2" count="1" selected="0">
            <x v="103"/>
          </reference>
          <reference field="4" count="1" selected="0">
            <x v="45"/>
          </reference>
          <reference field="6" count="1" selected="0">
            <x v="452"/>
          </reference>
          <reference field="9" count="1" selected="0">
            <x v="1"/>
          </reference>
          <reference field="18" count="1">
            <x v="157"/>
          </reference>
        </references>
      </pivotArea>
    </format>
    <format dxfId="4905">
      <pivotArea dataOnly="0" labelOnly="1" outline="0" fieldPosition="0">
        <references count="5">
          <reference field="2" count="1" selected="0">
            <x v="89"/>
          </reference>
          <reference field="4" count="1" selected="0">
            <x v="45"/>
          </reference>
          <reference field="6" count="1" selected="0">
            <x v="491"/>
          </reference>
          <reference field="9" count="1" selected="0">
            <x v="0"/>
          </reference>
          <reference field="18" count="1">
            <x v="165"/>
          </reference>
        </references>
      </pivotArea>
    </format>
    <format dxfId="4906">
      <pivotArea dataOnly="0" labelOnly="1" outline="0" fieldPosition="0">
        <references count="5">
          <reference field="2" count="1" selected="0">
            <x v="103"/>
          </reference>
          <reference field="4" count="1" selected="0">
            <x v="45"/>
          </reference>
          <reference field="6" count="1" selected="0">
            <x v="498"/>
          </reference>
          <reference field="9" count="1" selected="0">
            <x v="0"/>
          </reference>
          <reference field="18" count="1">
            <x v="157"/>
          </reference>
        </references>
      </pivotArea>
    </format>
    <format dxfId="4907">
      <pivotArea dataOnly="0" labelOnly="1" outline="0" fieldPosition="0">
        <references count="5">
          <reference field="2" count="1" selected="0">
            <x v="89"/>
          </reference>
          <reference field="4" count="1" selected="0">
            <x v="45"/>
          </reference>
          <reference field="6" count="1" selected="0">
            <x v="506"/>
          </reference>
          <reference field="9" count="1" selected="0">
            <x v="0"/>
          </reference>
          <reference field="18" count="1">
            <x v="165"/>
          </reference>
        </references>
      </pivotArea>
    </format>
    <format dxfId="4908">
      <pivotArea dataOnly="0" labelOnly="1" outline="0" fieldPosition="0">
        <references count="5">
          <reference field="2" count="1" selected="0">
            <x v="89"/>
          </reference>
          <reference field="4" count="1" selected="0">
            <x v="45"/>
          </reference>
          <reference field="6" count="1" selected="0">
            <x v="523"/>
          </reference>
          <reference field="9" count="1" selected="0">
            <x v="1"/>
          </reference>
          <reference field="18" count="1">
            <x v="37"/>
          </reference>
        </references>
      </pivotArea>
    </format>
    <format dxfId="4909">
      <pivotArea dataOnly="0" labelOnly="1" outline="0" fieldPosition="0">
        <references count="5">
          <reference field="2" count="1" selected="0">
            <x v="103"/>
          </reference>
          <reference field="4" count="1" selected="0">
            <x v="45"/>
          </reference>
          <reference field="6" count="1" selected="0">
            <x v="523"/>
          </reference>
          <reference field="9" count="1" selected="0">
            <x v="1"/>
          </reference>
          <reference field="18" count="1">
            <x v="157"/>
          </reference>
        </references>
      </pivotArea>
    </format>
    <format dxfId="4910">
      <pivotArea dataOnly="0" labelOnly="1" outline="0" fieldPosition="0">
        <references count="5">
          <reference field="2" count="1" selected="0">
            <x v="89"/>
          </reference>
          <reference field="4" count="1" selected="0">
            <x v="45"/>
          </reference>
          <reference field="6" count="1" selected="0">
            <x v="529"/>
          </reference>
          <reference field="9" count="1" selected="0">
            <x v="1"/>
          </reference>
          <reference field="18" count="1">
            <x v="67"/>
          </reference>
        </references>
      </pivotArea>
    </format>
    <format dxfId="4911">
      <pivotArea dataOnly="0" labelOnly="1" outline="0" fieldPosition="0">
        <references count="5">
          <reference field="2" count="1" selected="0">
            <x v="103"/>
          </reference>
          <reference field="4" count="1" selected="0">
            <x v="45"/>
          </reference>
          <reference field="6" count="1" selected="0">
            <x v="529"/>
          </reference>
          <reference field="9" count="1" selected="0">
            <x v="1"/>
          </reference>
          <reference field="18" count="1">
            <x v="88"/>
          </reference>
        </references>
      </pivotArea>
    </format>
    <format dxfId="4912">
      <pivotArea dataOnly="0" labelOnly="1" outline="0" fieldPosition="0">
        <references count="5">
          <reference field="2" count="1" selected="0">
            <x v="89"/>
          </reference>
          <reference field="4" count="1" selected="0">
            <x v="45"/>
          </reference>
          <reference field="6" count="1" selected="0">
            <x v="542"/>
          </reference>
          <reference field="9" count="1" selected="0">
            <x v="1"/>
          </reference>
          <reference field="18" count="1">
            <x v="67"/>
          </reference>
        </references>
      </pivotArea>
    </format>
    <format dxfId="4913">
      <pivotArea dataOnly="0" labelOnly="1" outline="0" fieldPosition="0">
        <references count="5">
          <reference field="2" count="1" selected="0">
            <x v="103"/>
          </reference>
          <reference field="4" count="1" selected="0">
            <x v="45"/>
          </reference>
          <reference field="6" count="1" selected="0">
            <x v="542"/>
          </reference>
          <reference field="9" count="1" selected="0">
            <x v="1"/>
          </reference>
          <reference field="18" count="1">
            <x v="156"/>
          </reference>
        </references>
      </pivotArea>
    </format>
    <format dxfId="4914">
      <pivotArea dataOnly="0" labelOnly="1" outline="0" fieldPosition="0">
        <references count="5">
          <reference field="2" count="1" selected="0">
            <x v="103"/>
          </reference>
          <reference field="4" count="1" selected="0">
            <x v="45"/>
          </reference>
          <reference field="6" count="1" selected="0">
            <x v="545"/>
          </reference>
          <reference field="9" count="1" selected="0">
            <x v="0"/>
          </reference>
          <reference field="18" count="1">
            <x v="157"/>
          </reference>
        </references>
      </pivotArea>
    </format>
    <format dxfId="4915">
      <pivotArea dataOnly="0" labelOnly="1" outline="0" fieldPosition="0">
        <references count="5">
          <reference field="2" count="1" selected="0">
            <x v="103"/>
          </reference>
          <reference field="4" count="1" selected="0">
            <x v="45"/>
          </reference>
          <reference field="6" count="1" selected="0">
            <x v="553"/>
          </reference>
          <reference field="9" count="1" selected="0">
            <x v="0"/>
          </reference>
          <reference field="18" count="1">
            <x v="35"/>
          </reference>
        </references>
      </pivotArea>
    </format>
    <format dxfId="4916">
      <pivotArea dataOnly="0" labelOnly="1" outline="0" fieldPosition="0">
        <references count="5">
          <reference field="2" count="1" selected="0">
            <x v="103"/>
          </reference>
          <reference field="4" count="1" selected="0">
            <x v="45"/>
          </reference>
          <reference field="6" count="1" selected="0">
            <x v="567"/>
          </reference>
          <reference field="9" count="1" selected="0">
            <x v="0"/>
          </reference>
          <reference field="18" count="1">
            <x v="157"/>
          </reference>
        </references>
      </pivotArea>
    </format>
    <format dxfId="4917">
      <pivotArea dataOnly="0" labelOnly="1" outline="0" fieldPosition="0">
        <references count="5">
          <reference field="2" count="1" selected="0">
            <x v="89"/>
          </reference>
          <reference field="4" count="1" selected="0">
            <x v="45"/>
          </reference>
          <reference field="6" count="1" selected="0">
            <x v="577"/>
          </reference>
          <reference field="9" count="1" selected="0">
            <x v="0"/>
          </reference>
          <reference field="18" count="1">
            <x v="114"/>
          </reference>
        </references>
      </pivotArea>
    </format>
    <format dxfId="4918">
      <pivotArea dataOnly="0" labelOnly="1" outline="0" fieldPosition="0">
        <references count="5">
          <reference field="2" count="1" selected="0">
            <x v="89"/>
          </reference>
          <reference field="4" count="1" selected="0">
            <x v="45"/>
          </reference>
          <reference field="6" count="1" selected="0">
            <x v="588"/>
          </reference>
          <reference field="9" count="1" selected="0">
            <x v="1"/>
          </reference>
          <reference field="18" count="1">
            <x v="36"/>
          </reference>
        </references>
      </pivotArea>
    </format>
    <format dxfId="4919">
      <pivotArea dataOnly="0" labelOnly="1" outline="0" fieldPosition="0">
        <references count="5">
          <reference field="2" count="1" selected="0">
            <x v="103"/>
          </reference>
          <reference field="4" count="1" selected="0">
            <x v="45"/>
          </reference>
          <reference field="6" count="1" selected="0">
            <x v="588"/>
          </reference>
          <reference field="9" count="1" selected="0">
            <x v="1"/>
          </reference>
          <reference field="18" count="1">
            <x v="2"/>
          </reference>
        </references>
      </pivotArea>
    </format>
    <format dxfId="4920">
      <pivotArea dataOnly="0" labelOnly="1" outline="0" fieldPosition="0">
        <references count="5">
          <reference field="2" count="1" selected="0">
            <x v="89"/>
          </reference>
          <reference field="4" count="1" selected="0">
            <x v="45"/>
          </reference>
          <reference field="6" count="1" selected="0">
            <x v="619"/>
          </reference>
          <reference field="9" count="1" selected="0">
            <x v="0"/>
          </reference>
          <reference field="18" count="1">
            <x v="114"/>
          </reference>
        </references>
      </pivotArea>
    </format>
    <format dxfId="4921">
      <pivotArea dataOnly="0" labelOnly="1" outline="0" fieldPosition="0">
        <references count="5">
          <reference field="2" count="1" selected="0">
            <x v="103"/>
          </reference>
          <reference field="4" count="1" selected="0">
            <x v="45"/>
          </reference>
          <reference field="6" count="1" selected="0">
            <x v="621"/>
          </reference>
          <reference field="9" count="1" selected="0">
            <x v="0"/>
          </reference>
          <reference field="18" count="1">
            <x v="56"/>
          </reference>
        </references>
      </pivotArea>
    </format>
    <format dxfId="4922">
      <pivotArea dataOnly="0" labelOnly="1" outline="0" fieldPosition="0">
        <references count="5">
          <reference field="2" count="1" selected="0">
            <x v="89"/>
          </reference>
          <reference field="4" count="1" selected="0">
            <x v="45"/>
          </reference>
          <reference field="6" count="1" selected="0">
            <x v="628"/>
          </reference>
          <reference field="9" count="1" selected="0">
            <x v="0"/>
          </reference>
          <reference field="18" count="1">
            <x v="165"/>
          </reference>
        </references>
      </pivotArea>
    </format>
    <format dxfId="4923">
      <pivotArea dataOnly="0" labelOnly="1" outline="0" fieldPosition="0">
        <references count="5">
          <reference field="2" count="1" selected="0">
            <x v="89"/>
          </reference>
          <reference field="4" count="1" selected="0">
            <x v="45"/>
          </reference>
          <reference field="6" count="1" selected="0">
            <x v="645"/>
          </reference>
          <reference field="9" count="1" selected="0">
            <x v="1"/>
          </reference>
          <reference field="18" count="1">
            <x v="67"/>
          </reference>
        </references>
      </pivotArea>
    </format>
    <format dxfId="4924">
      <pivotArea dataOnly="0" labelOnly="1" outline="0" fieldPosition="0">
        <references count="5">
          <reference field="2" count="1" selected="0">
            <x v="103"/>
          </reference>
          <reference field="4" count="1" selected="0">
            <x v="45"/>
          </reference>
          <reference field="6" count="1" selected="0">
            <x v="645"/>
          </reference>
          <reference field="9" count="1" selected="0">
            <x v="1"/>
          </reference>
          <reference field="18" count="1">
            <x v="88"/>
          </reference>
        </references>
      </pivotArea>
    </format>
    <format dxfId="4925">
      <pivotArea dataOnly="0" labelOnly="1" outline="0" fieldPosition="0">
        <references count="5">
          <reference field="2" count="1" selected="0">
            <x v="103"/>
          </reference>
          <reference field="4" count="1" selected="0">
            <x v="45"/>
          </reference>
          <reference field="6" count="1" selected="0">
            <x v="674"/>
          </reference>
          <reference field="9" count="1" selected="0">
            <x v="0"/>
          </reference>
          <reference field="18" count="1">
            <x v="179"/>
          </reference>
        </references>
      </pivotArea>
    </format>
    <format dxfId="4926">
      <pivotArea dataOnly="0" labelOnly="1" outline="0" fieldPosition="0">
        <references count="5">
          <reference field="2" count="1" selected="0">
            <x v="89"/>
          </reference>
          <reference field="4" count="1" selected="0">
            <x v="45"/>
          </reference>
          <reference field="6" count="1" selected="0">
            <x v="688"/>
          </reference>
          <reference field="9" count="1" selected="0">
            <x v="1"/>
          </reference>
          <reference field="18" count="1">
            <x v="38"/>
          </reference>
        </references>
      </pivotArea>
    </format>
    <format dxfId="4927">
      <pivotArea dataOnly="0" labelOnly="1" outline="0" fieldPosition="0">
        <references count="5">
          <reference field="2" count="1" selected="0">
            <x v="103"/>
          </reference>
          <reference field="4" count="1" selected="0">
            <x v="45"/>
          </reference>
          <reference field="6" count="1" selected="0">
            <x v="688"/>
          </reference>
          <reference field="9" count="1" selected="0">
            <x v="1"/>
          </reference>
          <reference field="18" count="1">
            <x v="157"/>
          </reference>
        </references>
      </pivotArea>
    </format>
    <format dxfId="4928">
      <pivotArea dataOnly="0" labelOnly="1" outline="0" fieldPosition="0">
        <references count="5">
          <reference field="2" count="1" selected="0">
            <x v="89"/>
          </reference>
          <reference field="4" count="1" selected="0">
            <x v="45"/>
          </reference>
          <reference field="6" count="1" selected="0">
            <x v="702"/>
          </reference>
          <reference field="9" count="1" selected="0">
            <x v="1"/>
          </reference>
          <reference field="18" count="1">
            <x v="101"/>
          </reference>
        </references>
      </pivotArea>
    </format>
    <format dxfId="4929">
      <pivotArea dataOnly="0" labelOnly="1" outline="0" fieldPosition="0">
        <references count="5">
          <reference field="2" count="1" selected="0">
            <x v="103"/>
          </reference>
          <reference field="4" count="1" selected="0">
            <x v="45"/>
          </reference>
          <reference field="6" count="1" selected="0">
            <x v="702"/>
          </reference>
          <reference field="9" count="1" selected="0">
            <x v="1"/>
          </reference>
          <reference field="18" count="1">
            <x v="157"/>
          </reference>
        </references>
      </pivotArea>
    </format>
    <format dxfId="4930">
      <pivotArea dataOnly="0" labelOnly="1" outline="0" fieldPosition="0">
        <references count="5">
          <reference field="2" count="1" selected="0">
            <x v="89"/>
          </reference>
          <reference field="4" count="1" selected="0">
            <x v="45"/>
          </reference>
          <reference field="6" count="1" selected="0">
            <x v="719"/>
          </reference>
          <reference field="9" count="1" selected="0">
            <x v="0"/>
          </reference>
          <reference field="18" count="1">
            <x v="165"/>
          </reference>
        </references>
      </pivotArea>
    </format>
    <format dxfId="4931">
      <pivotArea dataOnly="0" labelOnly="1" outline="0" fieldPosition="0">
        <references count="5">
          <reference field="2" count="1" selected="0">
            <x v="15"/>
          </reference>
          <reference field="4" count="1" selected="0">
            <x v="45"/>
          </reference>
          <reference field="6" count="1" selected="0">
            <x v="725"/>
          </reference>
          <reference field="9" count="1" selected="0">
            <x v="0"/>
          </reference>
          <reference field="18" count="1">
            <x v="207"/>
          </reference>
        </references>
      </pivotArea>
    </format>
    <format dxfId="4932">
      <pivotArea dataOnly="0" labelOnly="1" outline="0" fieldPosition="0">
        <references count="5">
          <reference field="2" count="1" selected="0">
            <x v="89"/>
          </reference>
          <reference field="4" count="1" selected="0">
            <x v="45"/>
          </reference>
          <reference field="6" count="1" selected="0">
            <x v="726"/>
          </reference>
          <reference field="9" count="1" selected="0">
            <x v="0"/>
          </reference>
          <reference field="18" count="1">
            <x v="165"/>
          </reference>
        </references>
      </pivotArea>
    </format>
    <format dxfId="4933">
      <pivotArea dataOnly="0" labelOnly="1" outline="0" fieldPosition="0">
        <references count="5">
          <reference field="2" count="1" selected="0">
            <x v="103"/>
          </reference>
          <reference field="4" count="1" selected="0">
            <x v="45"/>
          </reference>
          <reference field="6" count="1" selected="0">
            <x v="751"/>
          </reference>
          <reference field="9" count="1" selected="0">
            <x v="0"/>
          </reference>
          <reference field="18" count="1">
            <x v="157"/>
          </reference>
        </references>
      </pivotArea>
    </format>
    <format dxfId="4934">
      <pivotArea dataOnly="0" labelOnly="1" outline="0" fieldPosition="0">
        <references count="5">
          <reference field="2" count="1" selected="0">
            <x v="29"/>
          </reference>
          <reference field="4" count="1" selected="0">
            <x v="46"/>
          </reference>
          <reference field="6" count="1" selected="0">
            <x v="35"/>
          </reference>
          <reference field="9" count="1" selected="0">
            <x v="0"/>
          </reference>
          <reference field="18" count="1">
            <x v="127"/>
          </reference>
        </references>
      </pivotArea>
    </format>
    <format dxfId="4935">
      <pivotArea dataOnly="0" labelOnly="1" outline="0" fieldPosition="0">
        <references count="5">
          <reference field="2" count="1" selected="0">
            <x v="29"/>
          </reference>
          <reference field="4" count="1" selected="0">
            <x v="46"/>
          </reference>
          <reference field="6" count="1" selected="0">
            <x v="51"/>
          </reference>
          <reference field="9" count="1" selected="0">
            <x v="0"/>
          </reference>
          <reference field="18" count="1">
            <x v="108"/>
          </reference>
        </references>
      </pivotArea>
    </format>
    <format dxfId="4936">
      <pivotArea dataOnly="0" labelOnly="1" outline="0" fieldPosition="0">
        <references count="5">
          <reference field="2" count="1" selected="0">
            <x v="29"/>
          </reference>
          <reference field="4" count="1" selected="0">
            <x v="46"/>
          </reference>
          <reference field="6" count="1" selected="0">
            <x v="68"/>
          </reference>
          <reference field="9" count="1" selected="0">
            <x v="0"/>
          </reference>
          <reference field="18" count="1">
            <x v="125"/>
          </reference>
        </references>
      </pivotArea>
    </format>
    <format dxfId="4937">
      <pivotArea dataOnly="0" labelOnly="1" outline="0" fieldPosition="0">
        <references count="5">
          <reference field="2" count="1" selected="0">
            <x v="29"/>
          </reference>
          <reference field="4" count="1" selected="0">
            <x v="46"/>
          </reference>
          <reference field="6" count="1" selected="0">
            <x v="77"/>
          </reference>
          <reference field="9" count="1" selected="0">
            <x v="0"/>
          </reference>
          <reference field="18" count="1">
            <x v="133"/>
          </reference>
        </references>
      </pivotArea>
    </format>
    <format dxfId="4938">
      <pivotArea dataOnly="0" labelOnly="1" outline="0" fieldPosition="0">
        <references count="5">
          <reference field="2" count="1" selected="0">
            <x v="29"/>
          </reference>
          <reference field="4" count="1" selected="0">
            <x v="46"/>
          </reference>
          <reference field="6" count="1" selected="0">
            <x v="100"/>
          </reference>
          <reference field="9" count="1" selected="0">
            <x v="0"/>
          </reference>
          <reference field="18" count="1">
            <x v="45"/>
          </reference>
        </references>
      </pivotArea>
    </format>
    <format dxfId="4939">
      <pivotArea dataOnly="0" labelOnly="1" outline="0" fieldPosition="0">
        <references count="5">
          <reference field="2" count="1" selected="0">
            <x v="29"/>
          </reference>
          <reference field="4" count="1" selected="0">
            <x v="46"/>
          </reference>
          <reference field="6" count="1" selected="0">
            <x v="192"/>
          </reference>
          <reference field="9" count="1" selected="0">
            <x v="0"/>
          </reference>
          <reference field="18" count="1">
            <x v="129"/>
          </reference>
        </references>
      </pivotArea>
    </format>
    <format dxfId="4940">
      <pivotArea dataOnly="0" labelOnly="1" outline="0" fieldPosition="0">
        <references count="5">
          <reference field="2" count="1" selected="0">
            <x v="29"/>
          </reference>
          <reference field="4" count="1" selected="0">
            <x v="46"/>
          </reference>
          <reference field="6" count="1" selected="0">
            <x v="258"/>
          </reference>
          <reference field="9" count="1" selected="0">
            <x v="0"/>
          </reference>
          <reference field="18" count="1">
            <x v="126"/>
          </reference>
        </references>
      </pivotArea>
    </format>
    <format dxfId="4941">
      <pivotArea dataOnly="0" labelOnly="1" outline="0" fieldPosition="0">
        <references count="5">
          <reference field="2" count="1" selected="0">
            <x v="29"/>
          </reference>
          <reference field="4" count="1" selected="0">
            <x v="46"/>
          </reference>
          <reference field="6" count="1" selected="0">
            <x v="268"/>
          </reference>
          <reference field="9" count="1" selected="0">
            <x v="0"/>
          </reference>
          <reference field="18" count="1">
            <x v="95"/>
          </reference>
        </references>
      </pivotArea>
    </format>
    <format dxfId="4942">
      <pivotArea dataOnly="0" labelOnly="1" outline="0" fieldPosition="0">
        <references count="5">
          <reference field="2" count="1" selected="0">
            <x v="29"/>
          </reference>
          <reference field="4" count="1" selected="0">
            <x v="46"/>
          </reference>
          <reference field="6" count="1" selected="0">
            <x v="271"/>
          </reference>
          <reference field="9" count="1" selected="0">
            <x v="0"/>
          </reference>
          <reference field="18" count="1">
            <x v="83"/>
          </reference>
        </references>
      </pivotArea>
    </format>
    <format dxfId="4943">
      <pivotArea dataOnly="0" labelOnly="1" outline="0" fieldPosition="0">
        <references count="5">
          <reference field="2" count="1" selected="0">
            <x v="29"/>
          </reference>
          <reference field="4" count="1" selected="0">
            <x v="46"/>
          </reference>
          <reference field="6" count="1" selected="0">
            <x v="282"/>
          </reference>
          <reference field="9" count="1" selected="0">
            <x v="0"/>
          </reference>
          <reference field="18" count="1">
            <x v="5"/>
          </reference>
        </references>
      </pivotArea>
    </format>
    <format dxfId="4944">
      <pivotArea dataOnly="0" labelOnly="1" outline="0" fieldPosition="0">
        <references count="5">
          <reference field="2" count="1" selected="0">
            <x v="29"/>
          </reference>
          <reference field="4" count="1" selected="0">
            <x v="46"/>
          </reference>
          <reference field="6" count="1" selected="0">
            <x v="284"/>
          </reference>
          <reference field="9" count="1" selected="0">
            <x v="0"/>
          </reference>
          <reference field="18" count="1">
            <x v="133"/>
          </reference>
        </references>
      </pivotArea>
    </format>
    <format dxfId="4945">
      <pivotArea dataOnly="0" labelOnly="1" outline="0" fieldPosition="0">
        <references count="5">
          <reference field="2" count="1" selected="0">
            <x v="29"/>
          </reference>
          <reference field="4" count="1" selected="0">
            <x v="46"/>
          </reference>
          <reference field="6" count="1" selected="0">
            <x v="289"/>
          </reference>
          <reference field="9" count="1" selected="0">
            <x v="0"/>
          </reference>
          <reference field="18" count="1">
            <x v="96"/>
          </reference>
        </references>
      </pivotArea>
    </format>
    <format dxfId="4946">
      <pivotArea dataOnly="0" labelOnly="1" outline="0" fieldPosition="0">
        <references count="5">
          <reference field="2" count="1" selected="0">
            <x v="29"/>
          </reference>
          <reference field="4" count="1" selected="0">
            <x v="46"/>
          </reference>
          <reference field="6" count="1" selected="0">
            <x v="294"/>
          </reference>
          <reference field="9" count="1" selected="0">
            <x v="0"/>
          </reference>
          <reference field="18" count="1">
            <x v="127"/>
          </reference>
        </references>
      </pivotArea>
    </format>
    <format dxfId="4947">
      <pivotArea dataOnly="0" labelOnly="1" outline="0" fieldPosition="0">
        <references count="5">
          <reference field="2" count="1" selected="0">
            <x v="29"/>
          </reference>
          <reference field="4" count="1" selected="0">
            <x v="46"/>
          </reference>
          <reference field="6" count="1" selected="0">
            <x v="328"/>
          </reference>
          <reference field="9" count="1" selected="0">
            <x v="0"/>
          </reference>
          <reference field="18" count="1">
            <x v="108"/>
          </reference>
        </references>
      </pivotArea>
    </format>
    <format dxfId="4948">
      <pivotArea dataOnly="0" labelOnly="1" outline="0" fieldPosition="0">
        <references count="5">
          <reference field="2" count="1" selected="0">
            <x v="29"/>
          </reference>
          <reference field="4" count="1" selected="0">
            <x v="46"/>
          </reference>
          <reference field="6" count="1" selected="0">
            <x v="383"/>
          </reference>
          <reference field="9" count="1" selected="0">
            <x v="0"/>
          </reference>
          <reference field="18" count="1">
            <x v="127"/>
          </reference>
        </references>
      </pivotArea>
    </format>
    <format dxfId="4949">
      <pivotArea dataOnly="0" labelOnly="1" outline="0" fieldPosition="0">
        <references count="5">
          <reference field="2" count="1" selected="0">
            <x v="29"/>
          </reference>
          <reference field="4" count="1" selected="0">
            <x v="46"/>
          </reference>
          <reference field="6" count="1" selected="0">
            <x v="420"/>
          </reference>
          <reference field="9" count="1" selected="0">
            <x v="0"/>
          </reference>
          <reference field="18" count="1">
            <x v="49"/>
          </reference>
        </references>
      </pivotArea>
    </format>
    <format dxfId="4950">
      <pivotArea dataOnly="0" labelOnly="1" outline="0" fieldPosition="0">
        <references count="5">
          <reference field="2" count="1" selected="0">
            <x v="29"/>
          </reference>
          <reference field="4" count="1" selected="0">
            <x v="46"/>
          </reference>
          <reference field="6" count="1" selected="0">
            <x v="447"/>
          </reference>
          <reference field="9" count="1" selected="0">
            <x v="0"/>
          </reference>
          <reference field="18" count="1">
            <x v="5"/>
          </reference>
        </references>
      </pivotArea>
    </format>
    <format dxfId="4951">
      <pivotArea dataOnly="0" labelOnly="1" outline="0" fieldPosition="0">
        <references count="5">
          <reference field="2" count="1" selected="0">
            <x v="29"/>
          </reference>
          <reference field="4" count="1" selected="0">
            <x v="46"/>
          </reference>
          <reference field="6" count="1" selected="0">
            <x v="451"/>
          </reference>
          <reference field="9" count="1" selected="0">
            <x v="0"/>
          </reference>
          <reference field="18" count="1">
            <x v="127"/>
          </reference>
        </references>
      </pivotArea>
    </format>
    <format dxfId="4952">
      <pivotArea dataOnly="0" labelOnly="1" outline="0" fieldPosition="0">
        <references count="5">
          <reference field="2" count="1" selected="0">
            <x v="29"/>
          </reference>
          <reference field="4" count="1" selected="0">
            <x v="46"/>
          </reference>
          <reference field="6" count="1" selected="0">
            <x v="452"/>
          </reference>
          <reference field="9" count="1" selected="0">
            <x v="0"/>
          </reference>
          <reference field="18" count="1">
            <x v="83"/>
          </reference>
        </references>
      </pivotArea>
    </format>
    <format dxfId="4953">
      <pivotArea dataOnly="0" labelOnly="1" outline="0" fieldPosition="0">
        <references count="5">
          <reference field="2" count="1" selected="0">
            <x v="29"/>
          </reference>
          <reference field="4" count="1" selected="0">
            <x v="46"/>
          </reference>
          <reference field="6" count="1" selected="0">
            <x v="457"/>
          </reference>
          <reference field="9" count="1" selected="0">
            <x v="0"/>
          </reference>
          <reference field="18" count="1">
            <x v="108"/>
          </reference>
        </references>
      </pivotArea>
    </format>
    <format dxfId="4954">
      <pivotArea dataOnly="0" labelOnly="1" outline="0" fieldPosition="0">
        <references count="5">
          <reference field="2" count="1" selected="0">
            <x v="29"/>
          </reference>
          <reference field="4" count="1" selected="0">
            <x v="46"/>
          </reference>
          <reference field="6" count="1" selected="0">
            <x v="492"/>
          </reference>
          <reference field="9" count="1" selected="0">
            <x v="0"/>
          </reference>
          <reference field="18" count="1">
            <x v="49"/>
          </reference>
        </references>
      </pivotArea>
    </format>
    <format dxfId="4955">
      <pivotArea dataOnly="0" labelOnly="1" outline="0" fieldPosition="0">
        <references count="5">
          <reference field="2" count="1" selected="0">
            <x v="29"/>
          </reference>
          <reference field="4" count="1" selected="0">
            <x v="46"/>
          </reference>
          <reference field="6" count="1" selected="0">
            <x v="521"/>
          </reference>
          <reference field="9" count="1" selected="0">
            <x v="0"/>
          </reference>
          <reference field="18" count="1">
            <x v="94"/>
          </reference>
        </references>
      </pivotArea>
    </format>
    <format dxfId="4956">
      <pivotArea dataOnly="0" labelOnly="1" outline="0" fieldPosition="0">
        <references count="5">
          <reference field="2" count="1" selected="0">
            <x v="29"/>
          </reference>
          <reference field="4" count="1" selected="0">
            <x v="46"/>
          </reference>
          <reference field="6" count="1" selected="0">
            <x v="538"/>
          </reference>
          <reference field="9" count="1" selected="0">
            <x v="0"/>
          </reference>
          <reference field="18" count="1">
            <x v="45"/>
          </reference>
        </references>
      </pivotArea>
    </format>
    <format dxfId="4957">
      <pivotArea dataOnly="0" labelOnly="1" outline="0" fieldPosition="0">
        <references count="5">
          <reference field="2" count="1" selected="0">
            <x v="29"/>
          </reference>
          <reference field="4" count="1" selected="0">
            <x v="46"/>
          </reference>
          <reference field="6" count="1" selected="0">
            <x v="540"/>
          </reference>
          <reference field="9" count="1" selected="0">
            <x v="0"/>
          </reference>
          <reference field="18" count="1">
            <x v="130"/>
          </reference>
        </references>
      </pivotArea>
    </format>
    <format dxfId="4958">
      <pivotArea dataOnly="0" labelOnly="1" outline="0" fieldPosition="0">
        <references count="5">
          <reference field="2" count="1" selected="0">
            <x v="29"/>
          </reference>
          <reference field="4" count="1" selected="0">
            <x v="46"/>
          </reference>
          <reference field="6" count="1" selected="0">
            <x v="552"/>
          </reference>
          <reference field="9" count="1" selected="0">
            <x v="0"/>
          </reference>
          <reference field="18" count="1">
            <x v="47"/>
          </reference>
        </references>
      </pivotArea>
    </format>
    <format dxfId="4959">
      <pivotArea dataOnly="0" labelOnly="1" outline="0" fieldPosition="0">
        <references count="5">
          <reference field="2" count="1" selected="0">
            <x v="29"/>
          </reference>
          <reference field="4" count="1" selected="0">
            <x v="46"/>
          </reference>
          <reference field="6" count="1" selected="0">
            <x v="562"/>
          </reference>
          <reference field="9" count="1" selected="0">
            <x v="0"/>
          </reference>
          <reference field="18" count="1">
            <x v="128"/>
          </reference>
        </references>
      </pivotArea>
    </format>
    <format dxfId="4960">
      <pivotArea dataOnly="0" labelOnly="1" outline="0" fieldPosition="0">
        <references count="5">
          <reference field="2" count="1" selected="0">
            <x v="29"/>
          </reference>
          <reference field="4" count="1" selected="0">
            <x v="46"/>
          </reference>
          <reference field="6" count="1" selected="0">
            <x v="571"/>
          </reference>
          <reference field="9" count="1" selected="0">
            <x v="0"/>
          </reference>
          <reference field="18" count="1">
            <x v="129"/>
          </reference>
        </references>
      </pivotArea>
    </format>
    <format dxfId="4961">
      <pivotArea dataOnly="0" labelOnly="1" outline="0" fieldPosition="0">
        <references count="5">
          <reference field="2" count="1" selected="0">
            <x v="29"/>
          </reference>
          <reference field="4" count="1" selected="0">
            <x v="46"/>
          </reference>
          <reference field="6" count="1" selected="0">
            <x v="674"/>
          </reference>
          <reference field="9" count="1" selected="0">
            <x v="0"/>
          </reference>
          <reference field="18" count="1">
            <x v="127"/>
          </reference>
        </references>
      </pivotArea>
    </format>
    <format dxfId="4962">
      <pivotArea dataOnly="0" labelOnly="1" outline="0" fieldPosition="0">
        <references count="5">
          <reference field="2" count="1" selected="0">
            <x v="29"/>
          </reference>
          <reference field="4" count="1" selected="0">
            <x v="46"/>
          </reference>
          <reference field="6" count="1" selected="0">
            <x v="690"/>
          </reference>
          <reference field="9" count="1" selected="0">
            <x v="0"/>
          </reference>
          <reference field="18" count="1">
            <x v="128"/>
          </reference>
        </references>
      </pivotArea>
    </format>
    <format dxfId="4963">
      <pivotArea dataOnly="0" labelOnly="1" outline="0" fieldPosition="0">
        <references count="5">
          <reference field="2" count="1" selected="0">
            <x v="29"/>
          </reference>
          <reference field="4" count="1" selected="0">
            <x v="46"/>
          </reference>
          <reference field="6" count="1" selected="0">
            <x v="693"/>
          </reference>
          <reference field="9" count="1" selected="0">
            <x v="0"/>
          </reference>
          <reference field="18" count="1">
            <x v="48"/>
          </reference>
        </references>
      </pivotArea>
    </format>
    <format dxfId="4964">
      <pivotArea dataOnly="0" labelOnly="1" outline="0" fieldPosition="0">
        <references count="5">
          <reference field="2" count="1" selected="0">
            <x v="29"/>
          </reference>
          <reference field="4" count="1" selected="0">
            <x v="46"/>
          </reference>
          <reference field="6" count="1" selected="0">
            <x v="695"/>
          </reference>
          <reference field="9" count="1" selected="0">
            <x v="0"/>
          </reference>
          <reference field="18" count="1">
            <x v="127"/>
          </reference>
        </references>
      </pivotArea>
    </format>
    <format dxfId="4965">
      <pivotArea dataOnly="0" labelOnly="1" outline="0" fieldPosition="0">
        <references count="5">
          <reference field="2" count="1" selected="0">
            <x v="29"/>
          </reference>
          <reference field="4" count="1" selected="0">
            <x v="46"/>
          </reference>
          <reference field="6" count="1" selected="0">
            <x v="729"/>
          </reference>
          <reference field="9" count="1" selected="0">
            <x v="0"/>
          </reference>
          <reference field="18" count="1">
            <x v="125"/>
          </reference>
        </references>
      </pivotArea>
    </format>
    <format dxfId="4966">
      <pivotArea dataOnly="0" labelOnly="1" outline="0" fieldPosition="0">
        <references count="5">
          <reference field="2" count="1" selected="0">
            <x v="29"/>
          </reference>
          <reference field="4" count="1" selected="0">
            <x v="46"/>
          </reference>
          <reference field="6" count="1" selected="0">
            <x v="736"/>
          </reference>
          <reference field="9" count="1" selected="0">
            <x v="0"/>
          </reference>
          <reference field="18" count="1">
            <x v="48"/>
          </reference>
        </references>
      </pivotArea>
    </format>
    <format dxfId="4967">
      <pivotArea dataOnly="0" labelOnly="1" outline="0" fieldPosition="0">
        <references count="5">
          <reference field="2" count="1" selected="0">
            <x v="29"/>
          </reference>
          <reference field="4" count="1" selected="0">
            <x v="46"/>
          </reference>
          <reference field="6" count="1" selected="0">
            <x v="748"/>
          </reference>
          <reference field="9" count="1" selected="0">
            <x v="0"/>
          </reference>
          <reference field="18" count="1">
            <x v="45"/>
          </reference>
        </references>
      </pivotArea>
    </format>
    <format dxfId="4968">
      <pivotArea dataOnly="0" labelOnly="1" outline="0" fieldPosition="0">
        <references count="5">
          <reference field="2" count="1" selected="0">
            <x v="104"/>
          </reference>
          <reference field="4" count="1" selected="0">
            <x v="47"/>
          </reference>
          <reference field="6" count="1" selected="0">
            <x v="766"/>
          </reference>
          <reference field="9" count="1" selected="0">
            <x v="5"/>
          </reference>
          <reference field="18" count="1">
            <x v="230"/>
          </reference>
        </references>
      </pivotArea>
    </format>
    <format dxfId="4969">
      <pivotArea dataOnly="0" labelOnly="1" outline="0" fieldPosition="0">
        <references count="6">
          <reference field="2" count="1" selected="0">
            <x v="3"/>
          </reference>
          <reference field="4" count="1" selected="0">
            <x v="0"/>
          </reference>
          <reference field="6" count="1" selected="0">
            <x v="29"/>
          </reference>
          <reference field="9" count="1" selected="0">
            <x v="0"/>
          </reference>
          <reference field="18" count="1" selected="0">
            <x v="25"/>
          </reference>
          <reference field="19" count="1">
            <x v="40"/>
          </reference>
        </references>
      </pivotArea>
    </format>
    <format dxfId="4970">
      <pivotArea dataOnly="0" labelOnly="1" outline="0" fieldPosition="0">
        <references count="6">
          <reference field="2" count="1" selected="0">
            <x v="3"/>
          </reference>
          <reference field="4" count="1" selected="0">
            <x v="0"/>
          </reference>
          <reference field="6" count="1" selected="0">
            <x v="328"/>
          </reference>
          <reference field="9" count="1" selected="0">
            <x v="0"/>
          </reference>
          <reference field="18" count="1" selected="0">
            <x v="110"/>
          </reference>
          <reference field="19" count="1">
            <x v="4"/>
          </reference>
        </references>
      </pivotArea>
    </format>
    <format dxfId="4971">
      <pivotArea dataOnly="0" labelOnly="1" outline="0" fieldPosition="0">
        <references count="6">
          <reference field="2" count="1" selected="0">
            <x v="67"/>
          </reference>
          <reference field="4" count="1" selected="0">
            <x v="0"/>
          </reference>
          <reference field="6" count="1" selected="0">
            <x v="378"/>
          </reference>
          <reference field="9" count="1" selected="0">
            <x v="0"/>
          </reference>
          <reference field="18" count="1" selected="0">
            <x v="7"/>
          </reference>
          <reference field="19" count="1">
            <x v="41"/>
          </reference>
        </references>
      </pivotArea>
    </format>
    <format dxfId="4972">
      <pivotArea dataOnly="0" labelOnly="1" outline="0" fieldPosition="0">
        <references count="6">
          <reference field="2" count="1" selected="0">
            <x v="3"/>
          </reference>
          <reference field="4" count="1" selected="0">
            <x v="0"/>
          </reference>
          <reference field="6" count="1" selected="0">
            <x v="399"/>
          </reference>
          <reference field="9" count="1" selected="0">
            <x v="0"/>
          </reference>
          <reference field="18" count="1" selected="0">
            <x v="25"/>
          </reference>
          <reference field="19" count="1">
            <x v="40"/>
          </reference>
        </references>
      </pivotArea>
    </format>
    <format dxfId="4973">
      <pivotArea dataOnly="0" labelOnly="1" outline="0" fieldPosition="0">
        <references count="6">
          <reference field="2" count="1" selected="0">
            <x v="67"/>
          </reference>
          <reference field="4" count="1" selected="0">
            <x v="0"/>
          </reference>
          <reference field="6" count="1" selected="0">
            <x v="405"/>
          </reference>
          <reference field="9" count="1" selected="0">
            <x v="0"/>
          </reference>
          <reference field="18" count="1" selected="0">
            <x v="7"/>
          </reference>
          <reference field="19" count="1">
            <x v="41"/>
          </reference>
        </references>
      </pivotArea>
    </format>
    <format dxfId="4974">
      <pivotArea dataOnly="0" labelOnly="1" outline="0" fieldPosition="0">
        <references count="6">
          <reference field="2" count="1" selected="0">
            <x v="3"/>
          </reference>
          <reference field="4" count="1" selected="0">
            <x v="0"/>
          </reference>
          <reference field="6" count="1" selected="0">
            <x v="454"/>
          </reference>
          <reference field="9" count="1" selected="0">
            <x v="0"/>
          </reference>
          <reference field="18" count="1" selected="0">
            <x v="25"/>
          </reference>
          <reference field="19" count="1">
            <x v="40"/>
          </reference>
        </references>
      </pivotArea>
    </format>
    <format dxfId="4975">
      <pivotArea dataOnly="0" labelOnly="1" outline="0" fieldPosition="0">
        <references count="6">
          <reference field="2" count="1" selected="0">
            <x v="67"/>
          </reference>
          <reference field="4" count="1" selected="0">
            <x v="0"/>
          </reference>
          <reference field="6" count="1" selected="0">
            <x v="589"/>
          </reference>
          <reference field="9" count="1" selected="0">
            <x v="0"/>
          </reference>
          <reference field="18" count="1" selected="0">
            <x v="7"/>
          </reference>
          <reference field="19" count="1">
            <x v="41"/>
          </reference>
        </references>
      </pivotArea>
    </format>
    <format dxfId="4976">
      <pivotArea dataOnly="0" labelOnly="1" outline="0" fieldPosition="0">
        <references count="6">
          <reference field="2" count="1" selected="0">
            <x v="6"/>
          </reference>
          <reference field="4" count="1" selected="0">
            <x v="1"/>
          </reference>
          <reference field="6" count="1" selected="0">
            <x v="164"/>
          </reference>
          <reference field="9" count="1" selected="0">
            <x v="0"/>
          </reference>
          <reference field="18" count="1" selected="0">
            <x v="78"/>
          </reference>
          <reference field="19" count="1">
            <x v="150"/>
          </reference>
        </references>
      </pivotArea>
    </format>
    <format dxfId="4977">
      <pivotArea dataOnly="0" labelOnly="1" outline="0" fieldPosition="0">
        <references count="6">
          <reference field="2" count="1" selected="0">
            <x v="63"/>
          </reference>
          <reference field="4" count="1" selected="0">
            <x v="1"/>
          </reference>
          <reference field="6" count="1" selected="0">
            <x v="558"/>
          </reference>
          <reference field="9" count="1" selected="0">
            <x v="0"/>
          </reference>
          <reference field="18" count="1" selected="0">
            <x v="115"/>
          </reference>
          <reference field="19" count="1">
            <x v="56"/>
          </reference>
        </references>
      </pivotArea>
    </format>
    <format dxfId="4978">
      <pivotArea dataOnly="0" labelOnly="1" outline="0" fieldPosition="0">
        <references count="6">
          <reference field="2" count="1" selected="0">
            <x v="32"/>
          </reference>
          <reference field="4" count="1" selected="0">
            <x v="2"/>
          </reference>
          <reference field="6" count="1" selected="0">
            <x v="142"/>
          </reference>
          <reference field="9" count="1" selected="0">
            <x v="0"/>
          </reference>
          <reference field="18" count="1" selected="0">
            <x v="161"/>
          </reference>
          <reference field="19" count="1">
            <x v="8"/>
          </reference>
        </references>
      </pivotArea>
    </format>
    <format dxfId="4979">
      <pivotArea dataOnly="0" labelOnly="1" outline="0" fieldPosition="0">
        <references count="6">
          <reference field="2" count="1" selected="0">
            <x v="8"/>
          </reference>
          <reference field="4" count="1" selected="0">
            <x v="2"/>
          </reference>
          <reference field="6" count="1" selected="0">
            <x v="415"/>
          </reference>
          <reference field="9" count="1" selected="0">
            <x v="2"/>
          </reference>
          <reference field="18" count="1" selected="0">
            <x v="200"/>
          </reference>
          <reference field="19" count="1">
            <x v="122"/>
          </reference>
        </references>
      </pivotArea>
    </format>
    <format dxfId="4980">
      <pivotArea dataOnly="0" labelOnly="1" outline="0" fieldPosition="0">
        <references count="6">
          <reference field="2" count="1" selected="0">
            <x v="76"/>
          </reference>
          <reference field="4" count="1" selected="0">
            <x v="2"/>
          </reference>
          <reference field="6" count="1" selected="0">
            <x v="415"/>
          </reference>
          <reference field="9" count="1" selected="0">
            <x v="2"/>
          </reference>
          <reference field="18" count="1" selected="0">
            <x v="146"/>
          </reference>
          <reference field="19" count="1">
            <x v="82"/>
          </reference>
        </references>
      </pivotArea>
    </format>
    <format dxfId="4981">
      <pivotArea dataOnly="0" labelOnly="1" outline="0" fieldPosition="0">
        <references count="6">
          <reference field="2" count="1" selected="0">
            <x v="81"/>
          </reference>
          <reference field="4" count="1" selected="0">
            <x v="2"/>
          </reference>
          <reference field="6" count="1" selected="0">
            <x v="415"/>
          </reference>
          <reference field="9" count="1" selected="0">
            <x v="2"/>
          </reference>
          <reference field="18" count="1" selected="0">
            <x v="145"/>
          </reference>
          <reference field="19" count="1">
            <x v="81"/>
          </reference>
        </references>
      </pivotArea>
    </format>
    <format dxfId="4982">
      <pivotArea dataOnly="0" labelOnly="1" outline="0" fieldPosition="0">
        <references count="6">
          <reference field="2" count="1" selected="0">
            <x v="32"/>
          </reference>
          <reference field="4" count="1" selected="0">
            <x v="2"/>
          </reference>
          <reference field="6" count="1" selected="0">
            <x v="531"/>
          </reference>
          <reference field="9" count="1" selected="0">
            <x v="0"/>
          </reference>
          <reference field="18" count="1" selected="0">
            <x v="116"/>
          </reference>
          <reference field="19" count="1">
            <x v="70"/>
          </reference>
        </references>
      </pivotArea>
    </format>
    <format dxfId="4983">
      <pivotArea dataOnly="0" labelOnly="1" outline="0" fieldPosition="0">
        <references count="6">
          <reference field="2" count="1" selected="0">
            <x v="77"/>
          </reference>
          <reference field="4" count="1" selected="0">
            <x v="2"/>
          </reference>
          <reference field="6" count="1" selected="0">
            <x v="761"/>
          </reference>
          <reference field="9" count="1" selected="0">
            <x v="0"/>
          </reference>
          <reference field="18" count="1" selected="0">
            <x v="14"/>
          </reference>
          <reference field="19" count="1">
            <x v="160"/>
          </reference>
        </references>
      </pivotArea>
    </format>
    <format dxfId="4984">
      <pivotArea dataOnly="0" labelOnly="1" outline="0" fieldPosition="0">
        <references count="6">
          <reference field="2" count="1" selected="0">
            <x v="4"/>
          </reference>
          <reference field="4" count="1" selected="0">
            <x v="3"/>
          </reference>
          <reference field="6" count="1" selected="0">
            <x v="3"/>
          </reference>
          <reference field="9" count="1" selected="0">
            <x v="2"/>
          </reference>
          <reference field="18" count="1" selected="0">
            <x v="50"/>
          </reference>
          <reference field="19" count="1">
            <x v="79"/>
          </reference>
        </references>
      </pivotArea>
    </format>
    <format dxfId="4985">
      <pivotArea dataOnly="0" labelOnly="1" outline="0" fieldPosition="0">
        <references count="6">
          <reference field="2" count="1" selected="0">
            <x v="47"/>
          </reference>
          <reference field="4" count="1" selected="0">
            <x v="3"/>
          </reference>
          <reference field="6" count="1" selected="0">
            <x v="3"/>
          </reference>
          <reference field="9" count="1" selected="0">
            <x v="2"/>
          </reference>
          <reference field="18" count="1" selected="0">
            <x v="120"/>
          </reference>
          <reference field="19" count="1">
            <x v="149"/>
          </reference>
        </references>
      </pivotArea>
    </format>
    <format dxfId="4986">
      <pivotArea dataOnly="0" labelOnly="1" outline="0" fieldPosition="0">
        <references count="6">
          <reference field="2" count="1" selected="0">
            <x v="65"/>
          </reference>
          <reference field="4" count="1" selected="0">
            <x v="3"/>
          </reference>
          <reference field="6" count="1" selected="0">
            <x v="3"/>
          </reference>
          <reference field="9" count="1" selected="0">
            <x v="2"/>
          </reference>
          <reference field="18" count="1" selected="0">
            <x v="15"/>
          </reference>
          <reference field="19" count="1">
            <x v="52"/>
          </reference>
        </references>
      </pivotArea>
    </format>
    <format dxfId="4987">
      <pivotArea dataOnly="0" labelOnly="1" outline="0" fieldPosition="0">
        <references count="6">
          <reference field="2" count="1" selected="0">
            <x v="47"/>
          </reference>
          <reference field="4" count="1" selected="0">
            <x v="3"/>
          </reference>
          <reference field="6" count="1" selected="0">
            <x v="11"/>
          </reference>
          <reference field="9" count="1" selected="0">
            <x v="1"/>
          </reference>
          <reference field="18" count="1" selected="0">
            <x v="120"/>
          </reference>
          <reference field="19" count="1">
            <x v="143"/>
          </reference>
        </references>
      </pivotArea>
    </format>
    <format dxfId="4988">
      <pivotArea dataOnly="0" labelOnly="1" outline="0" fieldPosition="0">
        <references count="6">
          <reference field="2" count="1" selected="0">
            <x v="89"/>
          </reference>
          <reference field="4" count="1" selected="0">
            <x v="3"/>
          </reference>
          <reference field="6" count="1" selected="0">
            <x v="11"/>
          </reference>
          <reference field="9" count="1" selected="0">
            <x v="1"/>
          </reference>
          <reference field="18" count="1" selected="0">
            <x v="137"/>
          </reference>
          <reference field="19" count="1">
            <x v="5"/>
          </reference>
        </references>
      </pivotArea>
    </format>
    <format dxfId="4989">
      <pivotArea dataOnly="0" labelOnly="1" outline="0" fieldPosition="0">
        <references count="6">
          <reference field="2" count="1" selected="0">
            <x v="92"/>
          </reference>
          <reference field="4" count="1" selected="0">
            <x v="3"/>
          </reference>
          <reference field="6" count="1" selected="0">
            <x v="95"/>
          </reference>
          <reference field="9" count="1" selected="0">
            <x v="0"/>
          </reference>
          <reference field="18" count="1" selected="0">
            <x v="16"/>
          </reference>
          <reference field="19" count="1">
            <x v="154"/>
          </reference>
        </references>
      </pivotArea>
    </format>
    <format dxfId="4990">
      <pivotArea dataOnly="0" labelOnly="1" outline="0" fieldPosition="0">
        <references count="6">
          <reference field="2" count="1" selected="0">
            <x v="89"/>
          </reference>
          <reference field="4" count="1" selected="0">
            <x v="3"/>
          </reference>
          <reference field="6" count="1" selected="0">
            <x v="97"/>
          </reference>
          <reference field="9" count="1" selected="0">
            <x v="0"/>
          </reference>
          <reference field="18" count="1" selected="0">
            <x v="137"/>
          </reference>
          <reference field="19" count="1">
            <x v="5"/>
          </reference>
        </references>
      </pivotArea>
    </format>
    <format dxfId="4991">
      <pivotArea dataOnly="0" labelOnly="1" outline="0" fieldPosition="0">
        <references count="6">
          <reference field="2" count="1" selected="0">
            <x v="92"/>
          </reference>
          <reference field="4" count="1" selected="0">
            <x v="3"/>
          </reference>
          <reference field="6" count="1" selected="0">
            <x v="149"/>
          </reference>
          <reference field="9" count="1" selected="0">
            <x v="0"/>
          </reference>
          <reference field="18" count="1" selected="0">
            <x v="16"/>
          </reference>
          <reference field="19" count="1">
            <x v="154"/>
          </reference>
        </references>
      </pivotArea>
    </format>
    <format dxfId="4992">
      <pivotArea dataOnly="0" labelOnly="1" outline="0" fieldPosition="0">
        <references count="6">
          <reference field="2" count="1" selected="0">
            <x v="4"/>
          </reference>
          <reference field="4" count="1" selected="0">
            <x v="3"/>
          </reference>
          <reference field="6" count="1" selected="0">
            <x v="152"/>
          </reference>
          <reference field="9" count="1" selected="0">
            <x v="2"/>
          </reference>
          <reference field="18" count="1" selected="0">
            <x v="50"/>
          </reference>
          <reference field="19" count="1">
            <x v="79"/>
          </reference>
        </references>
      </pivotArea>
    </format>
    <format dxfId="4993">
      <pivotArea dataOnly="0" labelOnly="1" outline="0" fieldPosition="0">
        <references count="6">
          <reference field="2" count="1" selected="0">
            <x v="47"/>
          </reference>
          <reference field="4" count="1" selected="0">
            <x v="3"/>
          </reference>
          <reference field="6" count="1" selected="0">
            <x v="152"/>
          </reference>
          <reference field="9" count="1" selected="0">
            <x v="2"/>
          </reference>
          <reference field="18" count="1" selected="0">
            <x v="120"/>
          </reference>
          <reference field="19" count="1">
            <x v="159"/>
          </reference>
        </references>
      </pivotArea>
    </format>
    <format dxfId="4994">
      <pivotArea dataOnly="0" labelOnly="1" outline="0" fieldPosition="0">
        <references count="6">
          <reference field="2" count="1" selected="0">
            <x v="65"/>
          </reference>
          <reference field="4" count="1" selected="0">
            <x v="3"/>
          </reference>
          <reference field="6" count="1" selected="0">
            <x v="152"/>
          </reference>
          <reference field="9" count="1" selected="0">
            <x v="2"/>
          </reference>
          <reference field="18" count="1" selected="0">
            <x v="15"/>
          </reference>
          <reference field="19" count="1">
            <x v="52"/>
          </reference>
        </references>
      </pivotArea>
    </format>
    <format dxfId="4995">
      <pivotArea dataOnly="0" labelOnly="1" outline="0" fieldPosition="0">
        <references count="6">
          <reference field="2" count="1" selected="0">
            <x v="89"/>
          </reference>
          <reference field="4" count="1" selected="0">
            <x v="3"/>
          </reference>
          <reference field="6" count="1" selected="0">
            <x v="248"/>
          </reference>
          <reference field="9" count="1" selected="0">
            <x v="1"/>
          </reference>
          <reference field="18" count="1" selected="0">
            <x v="109"/>
          </reference>
          <reference field="19" count="1">
            <x v="77"/>
          </reference>
        </references>
      </pivotArea>
    </format>
    <format dxfId="4996">
      <pivotArea dataOnly="0" labelOnly="1" outline="0" fieldPosition="0">
        <references count="6">
          <reference field="2" count="1" selected="0">
            <x v="100"/>
          </reference>
          <reference field="4" count="1" selected="0">
            <x v="3"/>
          </reference>
          <reference field="6" count="1" selected="0">
            <x v="248"/>
          </reference>
          <reference field="9" count="1" selected="0">
            <x v="1"/>
          </reference>
          <reference field="18" count="1" selected="0">
            <x v="73"/>
          </reference>
          <reference field="19" count="1">
            <x v="78"/>
          </reference>
        </references>
      </pivotArea>
    </format>
    <format dxfId="4997">
      <pivotArea dataOnly="0" labelOnly="1" outline="0" fieldPosition="0">
        <references count="6">
          <reference field="2" count="1" selected="0">
            <x v="87"/>
          </reference>
          <reference field="4" count="1" selected="0">
            <x v="3"/>
          </reference>
          <reference field="6" count="1" selected="0">
            <x v="318"/>
          </reference>
          <reference field="9" count="1" selected="0">
            <x v="0"/>
          </reference>
          <reference field="18" count="1" selected="0">
            <x v="55"/>
          </reference>
          <reference field="19" count="1">
            <x v="95"/>
          </reference>
        </references>
      </pivotArea>
    </format>
    <format dxfId="4998">
      <pivotArea dataOnly="0" labelOnly="1" outline="0" fieldPosition="0">
        <references count="6">
          <reference field="2" count="1" selected="0">
            <x v="89"/>
          </reference>
          <reference field="4" count="1" selected="0">
            <x v="3"/>
          </reference>
          <reference field="6" count="1" selected="0">
            <x v="346"/>
          </reference>
          <reference field="9" count="1" selected="0">
            <x v="0"/>
          </reference>
          <reference field="18" count="1" selected="0">
            <x v="69"/>
          </reference>
          <reference field="19" count="1">
            <x v="99"/>
          </reference>
        </references>
      </pivotArea>
    </format>
    <format dxfId="4999">
      <pivotArea dataOnly="0" labelOnly="1" outline="0" fieldPosition="0">
        <references count="6">
          <reference field="2" count="1" selected="0">
            <x v="48"/>
          </reference>
          <reference field="4" count="1" selected="0">
            <x v="3"/>
          </reference>
          <reference field="6" count="1" selected="0">
            <x v="396"/>
          </reference>
          <reference field="9" count="1" selected="0">
            <x v="4"/>
          </reference>
          <reference field="18" count="1" selected="0">
            <x v="72"/>
          </reference>
          <reference field="19" count="1">
            <x v="38"/>
          </reference>
        </references>
      </pivotArea>
    </format>
    <format dxfId="5000">
      <pivotArea dataOnly="0" labelOnly="1" outline="0" fieldPosition="0">
        <references count="6">
          <reference field="2" count="1" selected="0">
            <x v="49"/>
          </reference>
          <reference field="4" count="1" selected="0">
            <x v="3"/>
          </reference>
          <reference field="6" count="1" selected="0">
            <x v="396"/>
          </reference>
          <reference field="9" count="1" selected="0">
            <x v="4"/>
          </reference>
          <reference field="18" count="1" selected="0">
            <x v="167"/>
          </reference>
          <reference field="19" count="1">
            <x v="11"/>
          </reference>
        </references>
      </pivotArea>
    </format>
    <format dxfId="5001">
      <pivotArea dataOnly="0" labelOnly="1" outline="0" fieldPosition="0">
        <references count="6">
          <reference field="2" count="1" selected="0">
            <x v="56"/>
          </reference>
          <reference field="4" count="1" selected="0">
            <x v="3"/>
          </reference>
          <reference field="6" count="1" selected="0">
            <x v="396"/>
          </reference>
          <reference field="9" count="1" selected="0">
            <x v="4"/>
          </reference>
          <reference field="18" count="1" selected="0">
            <x v="141"/>
          </reference>
          <reference field="19" count="1">
            <x v="37"/>
          </reference>
        </references>
      </pivotArea>
    </format>
    <format dxfId="5002">
      <pivotArea dataOnly="0" labelOnly="1" outline="0" fieldPosition="0">
        <references count="6">
          <reference field="2" count="1" selected="0">
            <x v="69"/>
          </reference>
          <reference field="4" count="1" selected="0">
            <x v="3"/>
          </reference>
          <reference field="6" count="1" selected="0">
            <x v="396"/>
          </reference>
          <reference field="9" count="1" selected="0">
            <x v="4"/>
          </reference>
          <reference field="18" count="1" selected="0">
            <x v="43"/>
          </reference>
          <reference field="19" count="1">
            <x v="30"/>
          </reference>
        </references>
      </pivotArea>
    </format>
    <format dxfId="5003">
      <pivotArea dataOnly="0" labelOnly="1" outline="0" fieldPosition="0">
        <references count="6">
          <reference field="2" count="1" selected="0">
            <x v="69"/>
          </reference>
          <reference field="4" count="1" selected="0">
            <x v="3"/>
          </reference>
          <reference field="6" count="1" selected="0">
            <x v="396"/>
          </reference>
          <reference field="9" count="1" selected="0">
            <x v="4"/>
          </reference>
          <reference field="18" count="1" selected="0">
            <x v="186"/>
          </reference>
          <reference field="19" count="1">
            <x v="36"/>
          </reference>
        </references>
      </pivotArea>
    </format>
    <format dxfId="5004">
      <pivotArea dataOnly="0" labelOnly="1" outline="0" fieldPosition="0">
        <references count="6">
          <reference field="2" count="1" selected="0">
            <x v="74"/>
          </reference>
          <reference field="4" count="1" selected="0">
            <x v="3"/>
          </reference>
          <reference field="6" count="1" selected="0">
            <x v="396"/>
          </reference>
          <reference field="9" count="1" selected="0">
            <x v="4"/>
          </reference>
          <reference field="18" count="1" selected="0">
            <x v="206"/>
          </reference>
          <reference field="19" count="1">
            <x v="31"/>
          </reference>
        </references>
      </pivotArea>
    </format>
    <format dxfId="5005">
      <pivotArea dataOnly="0" labelOnly="1" outline="0" fieldPosition="0">
        <references count="6">
          <reference field="2" count="1" selected="0">
            <x v="94"/>
          </reference>
          <reference field="4" count="1" selected="0">
            <x v="3"/>
          </reference>
          <reference field="6" count="1" selected="0">
            <x v="396"/>
          </reference>
          <reference field="9" count="1" selected="0">
            <x v="4"/>
          </reference>
          <reference field="18" count="1" selected="0">
            <x v="74"/>
          </reference>
          <reference field="19" count="1">
            <x v="12"/>
          </reference>
        </references>
      </pivotArea>
    </format>
    <format dxfId="5006">
      <pivotArea dataOnly="0" labelOnly="1" outline="0" fieldPosition="0">
        <references count="6">
          <reference field="2" count="1" selected="0">
            <x v="94"/>
          </reference>
          <reference field="4" count="1" selected="0">
            <x v="3"/>
          </reference>
          <reference field="6" count="1" selected="0">
            <x v="396"/>
          </reference>
          <reference field="9" count="1" selected="0">
            <x v="4"/>
          </reference>
          <reference field="18" count="1" selected="0">
            <x v="202"/>
          </reference>
          <reference field="19" count="1">
            <x v="13"/>
          </reference>
        </references>
      </pivotArea>
    </format>
    <format dxfId="5007">
      <pivotArea dataOnly="0" labelOnly="1" outline="0" fieldPosition="0">
        <references count="6">
          <reference field="2" count="1" selected="0">
            <x v="89"/>
          </reference>
          <reference field="4" count="1" selected="0">
            <x v="3"/>
          </reference>
          <reference field="6" count="1" selected="0">
            <x v="406"/>
          </reference>
          <reference field="9" count="1" selected="0">
            <x v="1"/>
          </reference>
          <reference field="18" count="1" selected="0">
            <x v="109"/>
          </reference>
          <reference field="19" count="1">
            <x v="77"/>
          </reference>
        </references>
      </pivotArea>
    </format>
    <format dxfId="5008">
      <pivotArea dataOnly="0" labelOnly="1" outline="0" fieldPosition="0">
        <references count="6">
          <reference field="2" count="1" selected="0">
            <x v="100"/>
          </reference>
          <reference field="4" count="1" selected="0">
            <x v="3"/>
          </reference>
          <reference field="6" count="1" selected="0">
            <x v="406"/>
          </reference>
          <reference field="9" count="1" selected="0">
            <x v="1"/>
          </reference>
          <reference field="18" count="1" selected="0">
            <x v="73"/>
          </reference>
          <reference field="19" count="1">
            <x v="78"/>
          </reference>
        </references>
      </pivotArea>
    </format>
    <format dxfId="5009">
      <pivotArea dataOnly="0" labelOnly="1" outline="0" fieldPosition="0">
        <references count="6">
          <reference field="2" count="1" selected="0">
            <x v="4"/>
          </reference>
          <reference field="4" count="1" selected="0">
            <x v="3"/>
          </reference>
          <reference field="6" count="1" selected="0">
            <x v="416"/>
          </reference>
          <reference field="9" count="1" selected="0">
            <x v="0"/>
          </reference>
          <reference field="18" count="1" selected="0">
            <x v="50"/>
          </reference>
          <reference field="19" count="1">
            <x v="79"/>
          </reference>
        </references>
      </pivotArea>
    </format>
    <format dxfId="5010">
      <pivotArea dataOnly="0" labelOnly="1" outline="0" fieldPosition="0">
        <references count="6">
          <reference field="2" count="1" selected="0">
            <x v="89"/>
          </reference>
          <reference field="4" count="1" selected="0">
            <x v="3"/>
          </reference>
          <reference field="6" count="1" selected="0">
            <x v="453"/>
          </reference>
          <reference field="9" count="1" selected="0">
            <x v="0"/>
          </reference>
          <reference field="18" count="1" selected="0">
            <x v="89"/>
          </reference>
          <reference field="19" count="1">
            <x v="135"/>
          </reference>
        </references>
      </pivotArea>
    </format>
    <format dxfId="5011">
      <pivotArea dataOnly="0" labelOnly="1" outline="0" fieldPosition="0">
        <references count="6">
          <reference field="2" count="1" selected="0">
            <x v="4"/>
          </reference>
          <reference field="4" count="1" selected="0">
            <x v="3"/>
          </reference>
          <reference field="6" count="1" selected="0">
            <x v="469"/>
          </reference>
          <reference field="9" count="1" selected="0">
            <x v="0"/>
          </reference>
          <reference field="18" count="1" selected="0">
            <x v="50"/>
          </reference>
          <reference field="19" count="1">
            <x v="79"/>
          </reference>
        </references>
      </pivotArea>
    </format>
    <format dxfId="5012">
      <pivotArea dataOnly="0" labelOnly="1" outline="0" fieldPosition="0">
        <references count="6">
          <reference field="2" count="1" selected="0">
            <x v="92"/>
          </reference>
          <reference field="4" count="1" selected="0">
            <x v="3"/>
          </reference>
          <reference field="6" count="1" selected="0">
            <x v="472"/>
          </reference>
          <reference field="9" count="1" selected="0">
            <x v="0"/>
          </reference>
          <reference field="18" count="1" selected="0">
            <x v="16"/>
          </reference>
          <reference field="19" count="1">
            <x v="154"/>
          </reference>
        </references>
      </pivotArea>
    </format>
    <format dxfId="5013">
      <pivotArea dataOnly="0" labelOnly="1" outline="0" fieldPosition="0">
        <references count="6">
          <reference field="2" count="1" selected="0">
            <x v="4"/>
          </reference>
          <reference field="4" count="1" selected="0">
            <x v="3"/>
          </reference>
          <reference field="6" count="1" selected="0">
            <x v="500"/>
          </reference>
          <reference field="9" count="1" selected="0">
            <x v="3"/>
          </reference>
          <reference field="18" count="1" selected="0">
            <x v="50"/>
          </reference>
          <reference field="19" count="1">
            <x v="79"/>
          </reference>
        </references>
      </pivotArea>
    </format>
    <format dxfId="5014">
      <pivotArea dataOnly="0" labelOnly="1" outline="0" fieldPosition="0">
        <references count="6">
          <reference field="2" count="1" selected="0">
            <x v="39"/>
          </reference>
          <reference field="4" count="1" selected="0">
            <x v="3"/>
          </reference>
          <reference field="6" count="1" selected="0">
            <x v="500"/>
          </reference>
          <reference field="9" count="1" selected="0">
            <x v="3"/>
          </reference>
          <reference field="18" count="1" selected="0">
            <x v="79"/>
          </reference>
          <reference field="19" count="1">
            <x v="102"/>
          </reference>
        </references>
      </pivotArea>
    </format>
    <format dxfId="5015">
      <pivotArea dataOnly="0" labelOnly="1" outline="0" fieldPosition="0">
        <references count="6">
          <reference field="2" count="1" selected="0">
            <x v="48"/>
          </reference>
          <reference field="4" count="1" selected="0">
            <x v="3"/>
          </reference>
          <reference field="6" count="1" selected="0">
            <x v="500"/>
          </reference>
          <reference field="9" count="1" selected="0">
            <x v="3"/>
          </reference>
          <reference field="18" count="1" selected="0">
            <x v="71"/>
          </reference>
          <reference field="19" count="1">
            <x v="38"/>
          </reference>
        </references>
      </pivotArea>
    </format>
    <format dxfId="5016">
      <pivotArea dataOnly="0" labelOnly="1" outline="0" fieldPosition="0">
        <references count="6">
          <reference field="2" count="1" selected="0">
            <x v="69"/>
          </reference>
          <reference field="4" count="1" selected="0">
            <x v="3"/>
          </reference>
          <reference field="6" count="1" selected="0">
            <x v="500"/>
          </reference>
          <reference field="9" count="1" selected="0">
            <x v="3"/>
          </reference>
          <reference field="18" count="1" selected="0">
            <x v="186"/>
          </reference>
          <reference field="19" count="1">
            <x v="36"/>
          </reference>
        </references>
      </pivotArea>
    </format>
    <format dxfId="5017">
      <pivotArea dataOnly="0" labelOnly="1" outline="0" fieldPosition="0">
        <references count="6">
          <reference field="2" count="1" selected="0">
            <x v="92"/>
          </reference>
          <reference field="4" count="1" selected="0">
            <x v="3"/>
          </reference>
          <reference field="6" count="1" selected="0">
            <x v="536"/>
          </reference>
          <reference field="9" count="1" selected="0">
            <x v="0"/>
          </reference>
          <reference field="18" count="1" selected="0">
            <x v="16"/>
          </reference>
          <reference field="19" count="1">
            <x v="154"/>
          </reference>
        </references>
      </pivotArea>
    </format>
    <format dxfId="5018">
      <pivotArea dataOnly="0" labelOnly="1" outline="0" fieldPosition="0">
        <references count="6">
          <reference field="2" count="1" selected="0">
            <x v="4"/>
          </reference>
          <reference field="4" count="1" selected="0">
            <x v="3"/>
          </reference>
          <reference field="6" count="1" selected="0">
            <x v="572"/>
          </reference>
          <reference field="9" count="1" selected="0">
            <x v="3"/>
          </reference>
          <reference field="18" count="1" selected="0">
            <x v="50"/>
          </reference>
          <reference field="19" count="1">
            <x v="79"/>
          </reference>
        </references>
      </pivotArea>
    </format>
    <format dxfId="5019">
      <pivotArea dataOnly="0" labelOnly="1" outline="0" fieldPosition="0">
        <references count="6">
          <reference field="2" count="1" selected="0">
            <x v="31"/>
          </reference>
          <reference field="4" count="1" selected="0">
            <x v="3"/>
          </reference>
          <reference field="6" count="1" selected="0">
            <x v="572"/>
          </reference>
          <reference field="9" count="1" selected="0">
            <x v="3"/>
          </reference>
          <reference field="18" count="1" selected="0">
            <x v="27"/>
          </reference>
          <reference field="19" count="1">
            <x v="116"/>
          </reference>
        </references>
      </pivotArea>
    </format>
    <format dxfId="5020">
      <pivotArea dataOnly="0" labelOnly="1" outline="0" fieldPosition="0">
        <references count="6">
          <reference field="2" count="1" selected="0">
            <x v="69"/>
          </reference>
          <reference field="4" count="1" selected="0">
            <x v="3"/>
          </reference>
          <reference field="6" count="1" selected="0">
            <x v="572"/>
          </reference>
          <reference field="9" count="1" selected="0">
            <x v="3"/>
          </reference>
          <reference field="18" count="1" selected="0">
            <x v="186"/>
          </reference>
          <reference field="19" count="1">
            <x v="36"/>
          </reference>
        </references>
      </pivotArea>
    </format>
    <format dxfId="5021">
      <pivotArea dataOnly="0" labelOnly="1" outline="0" fieldPosition="0">
        <references count="6">
          <reference field="2" count="1" selected="0">
            <x v="75"/>
          </reference>
          <reference field="4" count="1" selected="0">
            <x v="3"/>
          </reference>
          <reference field="6" count="1" selected="0">
            <x v="572"/>
          </reference>
          <reference field="9" count="1" selected="0">
            <x v="3"/>
          </reference>
          <reference field="18" count="1" selected="0">
            <x v="53"/>
          </reference>
          <reference field="19" count="1">
            <x v="161"/>
          </reference>
        </references>
      </pivotArea>
    </format>
    <format dxfId="5022">
      <pivotArea dataOnly="0" labelOnly="1" outline="0" fieldPosition="0">
        <references count="6">
          <reference field="2" count="1" selected="0">
            <x v="47"/>
          </reference>
          <reference field="4" count="1" selected="0">
            <x v="3"/>
          </reference>
          <reference field="6" count="1" selected="0">
            <x v="594"/>
          </reference>
          <reference field="9" count="1" selected="0">
            <x v="1"/>
          </reference>
          <reference field="18" count="1" selected="0">
            <x v="120"/>
          </reference>
          <reference field="19" count="1">
            <x v="143"/>
          </reference>
        </references>
      </pivotArea>
    </format>
    <format dxfId="5023">
      <pivotArea dataOnly="0" labelOnly="1" outline="0" fieldPosition="0">
        <references count="6">
          <reference field="2" count="1" selected="0">
            <x v="92"/>
          </reference>
          <reference field="4" count="1" selected="0">
            <x v="3"/>
          </reference>
          <reference field="6" count="1" selected="0">
            <x v="594"/>
          </reference>
          <reference field="9" count="1" selected="0">
            <x v="1"/>
          </reference>
          <reference field="18" count="1" selected="0">
            <x v="16"/>
          </reference>
          <reference field="19" count="1">
            <x v="154"/>
          </reference>
        </references>
      </pivotArea>
    </format>
    <format dxfId="5024">
      <pivotArea dataOnly="0" labelOnly="1" outline="0" fieldPosition="0">
        <references count="6">
          <reference field="2" count="1" selected="0">
            <x v="89"/>
          </reference>
          <reference field="4" count="1" selected="0">
            <x v="3"/>
          </reference>
          <reference field="6" count="1" selected="0">
            <x v="600"/>
          </reference>
          <reference field="9" count="1" selected="0">
            <x v="0"/>
          </reference>
          <reference field="18" count="1" selected="0">
            <x v="89"/>
          </reference>
          <reference field="19" count="1">
            <x v="135"/>
          </reference>
        </references>
      </pivotArea>
    </format>
    <format dxfId="5025">
      <pivotArea dataOnly="0" labelOnly="1" outline="0" fieldPosition="0">
        <references count="6">
          <reference field="2" count="1" selected="0">
            <x v="4"/>
          </reference>
          <reference field="4" count="1" selected="0">
            <x v="3"/>
          </reference>
          <reference field="6" count="1" selected="0">
            <x v="601"/>
          </reference>
          <reference field="9" count="1" selected="0">
            <x v="3"/>
          </reference>
          <reference field="18" count="1" selected="0">
            <x v="50"/>
          </reference>
          <reference field="19" count="1">
            <x v="79"/>
          </reference>
        </references>
      </pivotArea>
    </format>
    <format dxfId="5026">
      <pivotArea dataOnly="0" labelOnly="1" outline="0" fieldPosition="0">
        <references count="6">
          <reference field="2" count="1" selected="0">
            <x v="31"/>
          </reference>
          <reference field="4" count="1" selected="0">
            <x v="3"/>
          </reference>
          <reference field="6" count="1" selected="0">
            <x v="601"/>
          </reference>
          <reference field="9" count="1" selected="0">
            <x v="3"/>
          </reference>
          <reference field="18" count="1" selected="0">
            <x v="27"/>
          </reference>
          <reference field="19" count="1">
            <x v="116"/>
          </reference>
        </references>
      </pivotArea>
    </format>
    <format dxfId="5027">
      <pivotArea dataOnly="0" labelOnly="1" outline="0" fieldPosition="0">
        <references count="6">
          <reference field="2" count="1" selected="0">
            <x v="69"/>
          </reference>
          <reference field="4" count="1" selected="0">
            <x v="3"/>
          </reference>
          <reference field="6" count="1" selected="0">
            <x v="601"/>
          </reference>
          <reference field="9" count="1" selected="0">
            <x v="3"/>
          </reference>
          <reference field="18" count="1" selected="0">
            <x v="186"/>
          </reference>
          <reference field="19" count="1">
            <x v="36"/>
          </reference>
        </references>
      </pivotArea>
    </format>
    <format dxfId="5028">
      <pivotArea dataOnly="0" labelOnly="1" outline="0" fieldPosition="0">
        <references count="6">
          <reference field="2" count="1" selected="0">
            <x v="75"/>
          </reference>
          <reference field="4" count="1" selected="0">
            <x v="3"/>
          </reference>
          <reference field="6" count="1" selected="0">
            <x v="601"/>
          </reference>
          <reference field="9" count="1" selected="0">
            <x v="3"/>
          </reference>
          <reference field="18" count="1" selected="0">
            <x v="53"/>
          </reference>
          <reference field="19" count="1">
            <x v="161"/>
          </reference>
        </references>
      </pivotArea>
    </format>
    <format dxfId="5029">
      <pivotArea dataOnly="0" labelOnly="1" outline="0" fieldPosition="0">
        <references count="6">
          <reference field="2" count="1" selected="0">
            <x v="1"/>
          </reference>
          <reference field="4" count="1" selected="0">
            <x v="3"/>
          </reference>
          <reference field="6" count="1" selected="0">
            <x v="602"/>
          </reference>
          <reference field="9" count="1" selected="0">
            <x v="3"/>
          </reference>
          <reference field="18" count="1" selected="0">
            <x v="166"/>
          </reference>
          <reference field="19" count="1">
            <x v="94"/>
          </reference>
        </references>
      </pivotArea>
    </format>
    <format dxfId="5030">
      <pivotArea dataOnly="0" labelOnly="1" outline="0" fieldPosition="0">
        <references count="6">
          <reference field="2" count="1" selected="0">
            <x v="56"/>
          </reference>
          <reference field="4" count="1" selected="0">
            <x v="3"/>
          </reference>
          <reference field="6" count="1" selected="0">
            <x v="602"/>
          </reference>
          <reference field="9" count="1" selected="0">
            <x v="3"/>
          </reference>
          <reference field="18" count="1" selected="0">
            <x v="34"/>
          </reference>
          <reference field="19" count="1">
            <x v="96"/>
          </reference>
        </references>
      </pivotArea>
    </format>
    <format dxfId="5031">
      <pivotArea dataOnly="0" labelOnly="1" outline="0" fieldPosition="0">
        <references count="6">
          <reference field="2" count="1" selected="0">
            <x v="87"/>
          </reference>
          <reference field="4" count="1" selected="0">
            <x v="3"/>
          </reference>
          <reference field="6" count="1" selected="0">
            <x v="602"/>
          </reference>
          <reference field="9" count="1" selected="0">
            <x v="3"/>
          </reference>
          <reference field="18" count="1" selected="0">
            <x v="163"/>
          </reference>
          <reference field="19" count="1">
            <x v="95"/>
          </reference>
        </references>
      </pivotArea>
    </format>
    <format dxfId="5032">
      <pivotArea dataOnly="0" labelOnly="1" outline="0" fieldPosition="0">
        <references count="6">
          <reference field="2" count="1" selected="0">
            <x v="4"/>
          </reference>
          <reference field="4" count="1" selected="0">
            <x v="3"/>
          </reference>
          <reference field="6" count="1" selected="0">
            <x v="603"/>
          </reference>
          <reference field="9" count="1" selected="0">
            <x v="1"/>
          </reference>
          <reference field="18" count="1" selected="0">
            <x v="50"/>
          </reference>
          <reference field="19" count="1">
            <x v="79"/>
          </reference>
        </references>
      </pivotArea>
    </format>
    <format dxfId="5033">
      <pivotArea dataOnly="0" labelOnly="1" outline="0" fieldPosition="0">
        <references count="6">
          <reference field="2" count="1" selected="0">
            <x v="65"/>
          </reference>
          <reference field="4" count="1" selected="0">
            <x v="3"/>
          </reference>
          <reference field="6" count="1" selected="0">
            <x v="603"/>
          </reference>
          <reference field="9" count="1" selected="0">
            <x v="1"/>
          </reference>
          <reference field="18" count="1" selected="0">
            <x v="15"/>
          </reference>
          <reference field="19" count="1">
            <x v="52"/>
          </reference>
        </references>
      </pivotArea>
    </format>
    <format dxfId="5034">
      <pivotArea dataOnly="0" labelOnly="1" outline="0" fieldPosition="0">
        <references count="6">
          <reference field="2" count="1" selected="0">
            <x v="89"/>
          </reference>
          <reference field="4" count="1" selected="0">
            <x v="3"/>
          </reference>
          <reference field="6" count="1" selected="0">
            <x v="605"/>
          </reference>
          <reference field="9" count="1" selected="0">
            <x v="1"/>
          </reference>
          <reference field="18" count="1" selected="0">
            <x v="137"/>
          </reference>
          <reference field="19" count="1">
            <x v="5"/>
          </reference>
        </references>
      </pivotArea>
    </format>
    <format dxfId="5035">
      <pivotArea dataOnly="0" labelOnly="1" outline="0" fieldPosition="0">
        <references count="6">
          <reference field="2" count="1" selected="0">
            <x v="100"/>
          </reference>
          <reference field="4" count="1" selected="0">
            <x v="3"/>
          </reference>
          <reference field="6" count="1" selected="0">
            <x v="605"/>
          </reference>
          <reference field="9" count="1" selected="0">
            <x v="1"/>
          </reference>
          <reference field="18" count="1" selected="0">
            <x v="100"/>
          </reference>
          <reference field="19" count="1">
            <x v="6"/>
          </reference>
        </references>
      </pivotArea>
    </format>
    <format dxfId="5036">
      <pivotArea dataOnly="0" labelOnly="1" outline="0" fieldPosition="0">
        <references count="6">
          <reference field="2" count="1" selected="0">
            <x v="89"/>
          </reference>
          <reference field="4" count="1" selected="0">
            <x v="3"/>
          </reference>
          <reference field="6" count="1" selected="0">
            <x v="607"/>
          </reference>
          <reference field="9" count="1" selected="0">
            <x v="0"/>
          </reference>
          <reference field="18" count="1" selected="0">
            <x v="44"/>
          </reference>
          <reference field="19" count="1">
            <x v="123"/>
          </reference>
        </references>
      </pivotArea>
    </format>
    <format dxfId="5037">
      <pivotArea dataOnly="0" labelOnly="1" outline="0" fieldPosition="0">
        <references count="6">
          <reference field="2" count="1" selected="0">
            <x v="65"/>
          </reference>
          <reference field="4" count="1" selected="0">
            <x v="3"/>
          </reference>
          <reference field="6" count="1" selected="0">
            <x v="608"/>
          </reference>
          <reference field="9" count="1" selected="0">
            <x v="0"/>
          </reference>
          <reference field="18" count="1" selected="0">
            <x v="15"/>
          </reference>
          <reference field="19" count="1">
            <x v="52"/>
          </reference>
        </references>
      </pivotArea>
    </format>
    <format dxfId="5038">
      <pivotArea dataOnly="0" labelOnly="1" outline="0" fieldPosition="0">
        <references count="6">
          <reference field="2" count="1" selected="0">
            <x v="49"/>
          </reference>
          <reference field="4" count="1" selected="0">
            <x v="3"/>
          </reference>
          <reference field="6" count="1" selected="0">
            <x v="612"/>
          </reference>
          <reference field="9" count="1" selected="0">
            <x v="2"/>
          </reference>
          <reference field="18" count="1" selected="0">
            <x v="40"/>
          </reference>
          <reference field="19" count="1">
            <x v="11"/>
          </reference>
        </references>
      </pivotArea>
    </format>
    <format dxfId="5039">
      <pivotArea dataOnly="0" labelOnly="1" outline="0" fieldPosition="0">
        <references count="6">
          <reference field="2" count="1" selected="0">
            <x v="69"/>
          </reference>
          <reference field="4" count="1" selected="0">
            <x v="3"/>
          </reference>
          <reference field="6" count="1" selected="0">
            <x v="612"/>
          </reference>
          <reference field="9" count="1" selected="0">
            <x v="2"/>
          </reference>
          <reference field="18" count="1" selected="0">
            <x v="43"/>
          </reference>
          <reference field="19" count="1">
            <x v="30"/>
          </reference>
        </references>
      </pivotArea>
    </format>
    <format dxfId="5040">
      <pivotArea dataOnly="0" labelOnly="1" outline="0" fieldPosition="0">
        <references count="6">
          <reference field="2" count="1" selected="0">
            <x v="89"/>
          </reference>
          <reference field="4" count="1" selected="0">
            <x v="3"/>
          </reference>
          <reference field="6" count="1" selected="0">
            <x v="612"/>
          </reference>
          <reference field="9" count="1" selected="0">
            <x v="2"/>
          </reference>
          <reference field="18" count="1" selected="0">
            <x v="44"/>
          </reference>
          <reference field="19" count="1">
            <x v="123"/>
          </reference>
        </references>
      </pivotArea>
    </format>
    <format dxfId="5041">
      <pivotArea dataOnly="0" labelOnly="1" outline="0" fieldPosition="0">
        <references count="6">
          <reference field="2" count="1" selected="0">
            <x v="42"/>
          </reference>
          <reference field="4" count="1" selected="0">
            <x v="3"/>
          </reference>
          <reference field="6" count="1" selected="0">
            <x v="613"/>
          </reference>
          <reference field="9" count="1" selected="0">
            <x v="1"/>
          </reference>
          <reference field="18" count="1" selected="0">
            <x v="18"/>
          </reference>
          <reference field="19" count="1">
            <x v="47"/>
          </reference>
        </references>
      </pivotArea>
    </format>
    <format dxfId="5042">
      <pivotArea dataOnly="0" labelOnly="1" outline="0" fieldPosition="0">
        <references count="6">
          <reference field="2" count="1" selected="0">
            <x v="65"/>
          </reference>
          <reference field="4" count="1" selected="0">
            <x v="3"/>
          </reference>
          <reference field="6" count="1" selected="0">
            <x v="613"/>
          </reference>
          <reference field="9" count="1" selected="0">
            <x v="1"/>
          </reference>
          <reference field="18" count="1" selected="0">
            <x v="15"/>
          </reference>
          <reference field="19" count="1">
            <x v="52"/>
          </reference>
        </references>
      </pivotArea>
    </format>
    <format dxfId="5043">
      <pivotArea dataOnly="0" labelOnly="1" outline="0" fieldPosition="0">
        <references count="6">
          <reference field="2" count="1" selected="0">
            <x v="89"/>
          </reference>
          <reference field="4" count="1" selected="0">
            <x v="3"/>
          </reference>
          <reference field="6" count="1" selected="0">
            <x v="614"/>
          </reference>
          <reference field="9" count="1" selected="0">
            <x v="0"/>
          </reference>
          <reference field="18" count="1" selected="0">
            <x v="89"/>
          </reference>
          <reference field="19" count="1">
            <x v="135"/>
          </reference>
        </references>
      </pivotArea>
    </format>
    <format dxfId="5044">
      <pivotArea dataOnly="0" labelOnly="1" outline="0" fieldPosition="0">
        <references count="6">
          <reference field="2" count="1" selected="0">
            <x v="4"/>
          </reference>
          <reference field="4" count="1" selected="0">
            <x v="3"/>
          </reference>
          <reference field="6" count="1" selected="0">
            <x v="636"/>
          </reference>
          <reference field="9" count="1" selected="0">
            <x v="2"/>
          </reference>
          <reference field="18" count="1" selected="0">
            <x v="50"/>
          </reference>
          <reference field="19" count="1">
            <x v="79"/>
          </reference>
        </references>
      </pivotArea>
    </format>
    <format dxfId="5045">
      <pivotArea dataOnly="0" labelOnly="1" outline="0" fieldPosition="0">
        <references count="6">
          <reference field="2" count="1" selected="0">
            <x v="47"/>
          </reference>
          <reference field="4" count="1" selected="0">
            <x v="3"/>
          </reference>
          <reference field="6" count="1" selected="0">
            <x v="636"/>
          </reference>
          <reference field="9" count="1" selected="0">
            <x v="2"/>
          </reference>
          <reference field="18" count="1" selected="0">
            <x v="120"/>
          </reference>
          <reference field="19" count="1">
            <x v="143"/>
          </reference>
        </references>
      </pivotArea>
    </format>
    <format dxfId="5046">
      <pivotArea dataOnly="0" labelOnly="1" outline="0" fieldPosition="0">
        <references count="6">
          <reference field="2" count="1" selected="0">
            <x v="65"/>
          </reference>
          <reference field="4" count="1" selected="0">
            <x v="3"/>
          </reference>
          <reference field="6" count="1" selected="0">
            <x v="636"/>
          </reference>
          <reference field="9" count="1" selected="0">
            <x v="2"/>
          </reference>
          <reference field="18" count="1" selected="0">
            <x v="15"/>
          </reference>
          <reference field="19" count="1">
            <x v="52"/>
          </reference>
        </references>
      </pivotArea>
    </format>
    <format dxfId="5047">
      <pivotArea dataOnly="0" labelOnly="1" outline="0" fieldPosition="0">
        <references count="6">
          <reference field="2" count="1" selected="0">
            <x v="89"/>
          </reference>
          <reference field="4" count="1" selected="0">
            <x v="3"/>
          </reference>
          <reference field="6" count="1" selected="0">
            <x v="653"/>
          </reference>
          <reference field="9" count="1" selected="0">
            <x v="0"/>
          </reference>
          <reference field="18" count="1" selected="0">
            <x v="137"/>
          </reference>
          <reference field="19" count="1">
            <x v="5"/>
          </reference>
        </references>
      </pivotArea>
    </format>
    <format dxfId="5048">
      <pivotArea dataOnly="0" labelOnly="1" outline="0" fieldPosition="0">
        <references count="6">
          <reference field="2" count="1" selected="0">
            <x v="92"/>
          </reference>
          <reference field="4" count="1" selected="0">
            <x v="3"/>
          </reference>
          <reference field="6" count="1" selected="0">
            <x v="668"/>
          </reference>
          <reference field="9" count="1" selected="0">
            <x v="0"/>
          </reference>
          <reference field="18" count="1" selected="0">
            <x v="16"/>
          </reference>
          <reference field="19" count="1">
            <x v="154"/>
          </reference>
        </references>
      </pivotArea>
    </format>
    <format dxfId="5049">
      <pivotArea dataOnly="0" labelOnly="1" outline="0" fieldPosition="0">
        <references count="6">
          <reference field="2" count="1" selected="0">
            <x v="89"/>
          </reference>
          <reference field="4" count="1" selected="0">
            <x v="3"/>
          </reference>
          <reference field="6" count="1" selected="0">
            <x v="691"/>
          </reference>
          <reference field="9" count="1" selected="0">
            <x v="0"/>
          </reference>
          <reference field="18" count="1" selected="0">
            <x v="69"/>
          </reference>
          <reference field="19" count="1">
            <x v="99"/>
          </reference>
        </references>
      </pivotArea>
    </format>
    <format dxfId="5050">
      <pivotArea dataOnly="0" labelOnly="1" outline="0" fieldPosition="0">
        <references count="6">
          <reference field="2" count="1" selected="0">
            <x v="49"/>
          </reference>
          <reference field="4" count="1" selected="0">
            <x v="3"/>
          </reference>
          <reference field="6" count="1" selected="0">
            <x v="701"/>
          </reference>
          <reference field="9" count="1" selected="0">
            <x v="2"/>
          </reference>
          <reference field="18" count="1" selected="0">
            <x v="123"/>
          </reference>
          <reference field="19" count="1">
            <x v="11"/>
          </reference>
        </references>
      </pivotArea>
    </format>
    <format dxfId="5051">
      <pivotArea dataOnly="0" labelOnly="1" outline="0" fieldPosition="0">
        <references count="6">
          <reference field="2" count="1" selected="0">
            <x v="69"/>
          </reference>
          <reference field="4" count="1" selected="0">
            <x v="3"/>
          </reference>
          <reference field="6" count="1" selected="0">
            <x v="701"/>
          </reference>
          <reference field="9" count="1" selected="0">
            <x v="2"/>
          </reference>
          <reference field="18" count="1" selected="0">
            <x v="43"/>
          </reference>
          <reference field="19" count="1">
            <x v="30"/>
          </reference>
        </references>
      </pivotArea>
    </format>
    <format dxfId="5052">
      <pivotArea dataOnly="0" labelOnly="1" outline="0" fieldPosition="0">
        <references count="6">
          <reference field="2" count="1" selected="0">
            <x v="89"/>
          </reference>
          <reference field="4" count="1" selected="0">
            <x v="3"/>
          </reference>
          <reference field="6" count="1" selected="0">
            <x v="701"/>
          </reference>
          <reference field="9" count="1" selected="0">
            <x v="2"/>
          </reference>
          <reference field="18" count="1" selected="0">
            <x v="184"/>
          </reference>
          <reference field="19" count="1">
            <x v="123"/>
          </reference>
        </references>
      </pivotArea>
    </format>
    <format dxfId="5053">
      <pivotArea dataOnly="0" labelOnly="1" outline="0" fieldPosition="0">
        <references count="6">
          <reference field="2" count="1" selected="0">
            <x v="92"/>
          </reference>
          <reference field="4" count="1" selected="0">
            <x v="3"/>
          </reference>
          <reference field="6" count="1" selected="0">
            <x v="765"/>
          </reference>
          <reference field="9" count="1" selected="0">
            <x v="0"/>
          </reference>
          <reference field="18" count="1" selected="0">
            <x v="16"/>
          </reference>
          <reference field="19" count="1">
            <x v="154"/>
          </reference>
        </references>
      </pivotArea>
    </format>
    <format dxfId="5054">
      <pivotArea dataOnly="0" labelOnly="1" outline="0" fieldPosition="0">
        <references count="6">
          <reference field="2" count="1" selected="0">
            <x v="90"/>
          </reference>
          <reference field="4" count="1" selected="0">
            <x v="4"/>
          </reference>
          <reference field="6" count="1" selected="0">
            <x v="1"/>
          </reference>
          <reference field="9" count="1" selected="0">
            <x v="0"/>
          </reference>
          <reference field="18" count="1" selected="0">
            <x v="33"/>
          </reference>
          <reference field="19" count="1">
            <x v="112"/>
          </reference>
        </references>
      </pivotArea>
    </format>
    <format dxfId="5055">
      <pivotArea dataOnly="0" labelOnly="1" outline="0" fieldPosition="0">
        <references count="6">
          <reference field="2" count="1" selected="0">
            <x v="24"/>
          </reference>
          <reference field="4" count="1" selected="0">
            <x v="4"/>
          </reference>
          <reference field="6" count="1" selected="0">
            <x v="18"/>
          </reference>
          <reference field="9" count="1" selected="0">
            <x v="1"/>
          </reference>
          <reference field="18" count="1" selected="0">
            <x v="54"/>
          </reference>
          <reference field="19" count="1">
            <x v="28"/>
          </reference>
        </references>
      </pivotArea>
    </format>
    <format dxfId="5056">
      <pivotArea dataOnly="0" labelOnly="1" outline="0" fieldPosition="0">
        <references count="6">
          <reference field="2" count="1" selected="0">
            <x v="90"/>
          </reference>
          <reference field="4" count="1" selected="0">
            <x v="4"/>
          </reference>
          <reference field="6" count="1" selected="0">
            <x v="18"/>
          </reference>
          <reference field="9" count="1" selected="0">
            <x v="1"/>
          </reference>
          <reference field="18" count="1" selected="0">
            <x v="33"/>
          </reference>
          <reference field="19" count="1">
            <x v="112"/>
          </reference>
        </references>
      </pivotArea>
    </format>
    <format dxfId="5057">
      <pivotArea dataOnly="0" labelOnly="1" outline="0" fieldPosition="0">
        <references count="6">
          <reference field="2" count="1" selected="0">
            <x v="82"/>
          </reference>
          <reference field="4" count="1" selected="0">
            <x v="4"/>
          </reference>
          <reference field="6" count="1" selected="0">
            <x v="64"/>
          </reference>
          <reference field="9" count="1" selected="0">
            <x v="1"/>
          </reference>
          <reference field="18" count="1" selected="0">
            <x v="98"/>
          </reference>
          <reference field="19" count="1">
            <x v="162"/>
          </reference>
        </references>
      </pivotArea>
    </format>
    <format dxfId="5058">
      <pivotArea dataOnly="0" labelOnly="1" outline="0" fieldPosition="0">
        <references count="6">
          <reference field="2" count="1" selected="0">
            <x v="90"/>
          </reference>
          <reference field="4" count="1" selected="0">
            <x v="4"/>
          </reference>
          <reference field="6" count="1" selected="0">
            <x v="64"/>
          </reference>
          <reference field="9" count="1" selected="0">
            <x v="1"/>
          </reference>
          <reference field="18" count="1" selected="0">
            <x v="33"/>
          </reference>
          <reference field="19" count="1">
            <x v="112"/>
          </reference>
        </references>
      </pivotArea>
    </format>
    <format dxfId="5059">
      <pivotArea dataOnly="0" labelOnly="1" outline="0" fieldPosition="0">
        <references count="6">
          <reference field="2" count="1" selected="0">
            <x v="20"/>
          </reference>
          <reference field="4" count="1" selected="0">
            <x v="4"/>
          </reference>
          <reference field="6" count="1" selected="0">
            <x v="185"/>
          </reference>
          <reference field="9" count="1" selected="0">
            <x v="1"/>
          </reference>
          <reference field="18" count="1" selected="0">
            <x v="85"/>
          </reference>
          <reference field="19" count="1">
            <x v="27"/>
          </reference>
        </references>
      </pivotArea>
    </format>
    <format dxfId="5060">
      <pivotArea dataOnly="0" labelOnly="1" outline="0" fieldPosition="0">
        <references count="6">
          <reference field="2" count="1" selected="0">
            <x v="90"/>
          </reference>
          <reference field="4" count="1" selected="0">
            <x v="4"/>
          </reference>
          <reference field="6" count="1" selected="0">
            <x v="185"/>
          </reference>
          <reference field="9" count="1" selected="0">
            <x v="1"/>
          </reference>
          <reference field="18" count="1" selected="0">
            <x v="33"/>
          </reference>
          <reference field="19" count="1">
            <x v="112"/>
          </reference>
        </references>
      </pivotArea>
    </format>
    <format dxfId="5061">
      <pivotArea dataOnly="0" labelOnly="1" outline="0" fieldPosition="0">
        <references count="6">
          <reference field="2" count="1" selected="0">
            <x v="24"/>
          </reference>
          <reference field="4" count="1" selected="0">
            <x v="4"/>
          </reference>
          <reference field="6" count="1" selected="0">
            <x v="196"/>
          </reference>
          <reference field="9" count="1" selected="0">
            <x v="1"/>
          </reference>
          <reference field="18" count="1" selected="0">
            <x v="170"/>
          </reference>
          <reference field="19" count="1">
            <x v="28"/>
          </reference>
        </references>
      </pivotArea>
    </format>
    <format dxfId="5062">
      <pivotArea dataOnly="0" labelOnly="1" outline="0" fieldPosition="0">
        <references count="6">
          <reference field="2" count="1" selected="0">
            <x v="90"/>
          </reference>
          <reference field="4" count="1" selected="0">
            <x v="4"/>
          </reference>
          <reference field="6" count="1" selected="0">
            <x v="196"/>
          </reference>
          <reference field="9" count="1" selected="0">
            <x v="1"/>
          </reference>
          <reference field="18" count="1" selected="0">
            <x v="33"/>
          </reference>
          <reference field="19" count="1">
            <x v="112"/>
          </reference>
        </references>
      </pivotArea>
    </format>
    <format dxfId="5063">
      <pivotArea dataOnly="0" labelOnly="1" outline="0" fieldPosition="0">
        <references count="6">
          <reference field="2" count="1" selected="0">
            <x v="90"/>
          </reference>
          <reference field="4" count="1" selected="0">
            <x v="4"/>
          </reference>
          <reference field="6" count="1" selected="0">
            <x v="210"/>
          </reference>
          <reference field="9" count="1" selected="0">
            <x v="0"/>
          </reference>
          <reference field="18" count="1" selected="0">
            <x v="187"/>
          </reference>
          <reference field="19" count="1">
            <x v="111"/>
          </reference>
        </references>
      </pivotArea>
    </format>
    <format dxfId="5064">
      <pivotArea dataOnly="0" labelOnly="1" outline="0" fieldPosition="0">
        <references count="6">
          <reference field="2" count="1" selected="0">
            <x v="90"/>
          </reference>
          <reference field="4" count="1" selected="0">
            <x v="4"/>
          </reference>
          <reference field="6" count="1" selected="0">
            <x v="328"/>
          </reference>
          <reference field="9" count="1" selected="0">
            <x v="0"/>
          </reference>
          <reference field="18" count="1" selected="0">
            <x v="33"/>
          </reference>
          <reference field="19" count="1">
            <x v="112"/>
          </reference>
        </references>
      </pivotArea>
    </format>
    <format dxfId="5065">
      <pivotArea dataOnly="0" labelOnly="1" outline="0" fieldPosition="0">
        <references count="6">
          <reference field="2" count="1" selected="0">
            <x v="82"/>
          </reference>
          <reference field="4" count="1" selected="0">
            <x v="4"/>
          </reference>
          <reference field="6" count="1" selected="0">
            <x v="371"/>
          </reference>
          <reference field="9" count="1" selected="0">
            <x v="0"/>
          </reference>
          <reference field="18" count="1" selected="0">
            <x v="98"/>
          </reference>
          <reference field="19" count="1">
            <x v="162"/>
          </reference>
        </references>
      </pivotArea>
    </format>
    <format dxfId="5066">
      <pivotArea dataOnly="0" labelOnly="1" outline="0" fieldPosition="0">
        <references count="6">
          <reference field="2" count="1" selected="0">
            <x v="43"/>
          </reference>
          <reference field="4" count="1" selected="0">
            <x v="5"/>
          </reference>
          <reference field="6" count="1" selected="0">
            <x v="225"/>
          </reference>
          <reference field="9" count="1" selected="0">
            <x v="0"/>
          </reference>
          <reference field="18" count="1" selected="0">
            <x v="61"/>
          </reference>
          <reference field="19" count="1">
            <x v="3"/>
          </reference>
        </references>
      </pivotArea>
    </format>
    <format dxfId="5067">
      <pivotArea dataOnly="0" labelOnly="1" outline="0" fieldPosition="0">
        <references count="6">
          <reference field="2" count="1" selected="0">
            <x v="83"/>
          </reference>
          <reference field="4" count="1" selected="0">
            <x v="5"/>
          </reference>
          <reference field="6" count="1" selected="0">
            <x v="295"/>
          </reference>
          <reference field="9" count="1" selected="0">
            <x v="0"/>
          </reference>
          <reference field="18" count="1" selected="0">
            <x v="102"/>
          </reference>
          <reference field="19" count="1">
            <x v="118"/>
          </reference>
        </references>
      </pivotArea>
    </format>
    <format dxfId="5068">
      <pivotArea dataOnly="0" labelOnly="1" outline="0" fieldPosition="0">
        <references count="6">
          <reference field="2" count="1" selected="0">
            <x v="27"/>
          </reference>
          <reference field="4" count="1" selected="0">
            <x v="6"/>
          </reference>
          <reference field="6" count="1" selected="0">
            <x v="191"/>
          </reference>
          <reference field="9" count="1" selected="0">
            <x v="3"/>
          </reference>
          <reference field="18" count="1" selected="0">
            <x v="46"/>
          </reference>
          <reference field="19" count="1">
            <x v="25"/>
          </reference>
        </references>
      </pivotArea>
    </format>
    <format dxfId="5069">
      <pivotArea dataOnly="0" labelOnly="1" outline="0" fieldPosition="0">
        <references count="6">
          <reference field="2" count="1" selected="0">
            <x v="35"/>
          </reference>
          <reference field="4" count="1" selected="0">
            <x v="6"/>
          </reference>
          <reference field="6" count="1" selected="0">
            <x v="191"/>
          </reference>
          <reference field="9" count="1" selected="0">
            <x v="3"/>
          </reference>
          <reference field="18" count="1" selected="0">
            <x v="174"/>
          </reference>
          <reference field="19" count="1">
            <x v="1"/>
          </reference>
        </references>
      </pivotArea>
    </format>
    <format dxfId="5070">
      <pivotArea dataOnly="0" labelOnly="1" outline="0" fieldPosition="0">
        <references count="6">
          <reference field="2" count="1" selected="0">
            <x v="78"/>
          </reference>
          <reference field="4" count="1" selected="0">
            <x v="6"/>
          </reference>
          <reference field="6" count="1" selected="0">
            <x v="191"/>
          </reference>
          <reference field="9" count="1" selected="0">
            <x v="3"/>
          </reference>
          <reference field="18" count="1" selected="0">
            <x v="51"/>
          </reference>
          <reference field="19" count="1">
            <x v="2"/>
          </reference>
        </references>
      </pivotArea>
    </format>
    <format dxfId="5071">
      <pivotArea dataOnly="0" labelOnly="1" outline="0" fieldPosition="0">
        <references count="6">
          <reference field="2" count="1" selected="0">
            <x v="85"/>
          </reference>
          <reference field="4" count="1" selected="0">
            <x v="7"/>
          </reference>
          <reference field="6" count="1" selected="0">
            <x v="343"/>
          </reference>
          <reference field="9" count="1" selected="0">
            <x v="0"/>
          </reference>
          <reference field="18" count="1" selected="0">
            <x v="31"/>
          </reference>
          <reference field="19" count="1">
            <x v="26"/>
          </reference>
        </references>
      </pivotArea>
    </format>
    <format dxfId="5072">
      <pivotArea dataOnly="0" labelOnly="1" outline="0" fieldPosition="0">
        <references count="6">
          <reference field="2" count="1" selected="0">
            <x v="89"/>
          </reference>
          <reference field="4" count="1" selected="0">
            <x v="8"/>
          </reference>
          <reference field="6" count="1" selected="0">
            <x v="73"/>
          </reference>
          <reference field="9" count="1" selected="0">
            <x v="0"/>
          </reference>
          <reference field="18" count="1" selected="0">
            <x v="216"/>
          </reference>
          <reference field="19" count="1">
            <x v="129"/>
          </reference>
        </references>
      </pivotArea>
    </format>
    <format dxfId="5073">
      <pivotArea dataOnly="0" labelOnly="1" outline="0" fieldPosition="0">
        <references count="6">
          <reference field="2" count="1" selected="0">
            <x v="18"/>
          </reference>
          <reference field="4" count="1" selected="0">
            <x v="8"/>
          </reference>
          <reference field="6" count="1" selected="0">
            <x v="203"/>
          </reference>
          <reference field="9" count="1" selected="0">
            <x v="0"/>
          </reference>
          <reference field="18" count="1" selected="0">
            <x v="26"/>
          </reference>
          <reference field="19" count="1">
            <x v="151"/>
          </reference>
        </references>
      </pivotArea>
    </format>
    <format dxfId="5074">
      <pivotArea dataOnly="0" labelOnly="1" outline="0" fieldPosition="0">
        <references count="6">
          <reference field="2" count="1" selected="0">
            <x v="32"/>
          </reference>
          <reference field="4" count="1" selected="0">
            <x v="8"/>
          </reference>
          <reference field="6" count="1" selected="0">
            <x v="220"/>
          </reference>
          <reference field="9" count="1" selected="0">
            <x v="0"/>
          </reference>
          <reference field="18" count="1" selected="0">
            <x v="218"/>
          </reference>
          <reference field="19" count="1">
            <x v="141"/>
          </reference>
        </references>
      </pivotArea>
    </format>
    <format dxfId="5075">
      <pivotArea dataOnly="0" labelOnly="1" outline="0" fieldPosition="0">
        <references count="6">
          <reference field="2" count="1" selected="0">
            <x v="66"/>
          </reference>
          <reference field="4" count="1" selected="0">
            <x v="8"/>
          </reference>
          <reference field="6" count="1" selected="0">
            <x v="287"/>
          </reference>
          <reference field="9" count="1" selected="0">
            <x v="1"/>
          </reference>
          <reference field="18" count="1" selected="0">
            <x v="204"/>
          </reference>
          <reference field="19" count="1">
            <x v="127"/>
          </reference>
        </references>
      </pivotArea>
    </format>
    <format dxfId="5076">
      <pivotArea dataOnly="0" labelOnly="1" outline="0" fieldPosition="0">
        <references count="6">
          <reference field="2" count="1" selected="0">
            <x v="89"/>
          </reference>
          <reference field="4" count="1" selected="0">
            <x v="8"/>
          </reference>
          <reference field="6" count="1" selected="0">
            <x v="287"/>
          </reference>
          <reference field="9" count="1" selected="0">
            <x v="1"/>
          </reference>
          <reference field="18" count="1" selected="0">
            <x v="224"/>
          </reference>
          <reference field="19" count="1">
            <x v="129"/>
          </reference>
        </references>
      </pivotArea>
    </format>
    <format dxfId="5077">
      <pivotArea dataOnly="0" labelOnly="1" outline="0" fieldPosition="0">
        <references count="6">
          <reference field="2" count="1" selected="0">
            <x v="66"/>
          </reference>
          <reference field="4" count="1" selected="0">
            <x v="8"/>
          </reference>
          <reference field="6" count="1" selected="0">
            <x v="304"/>
          </reference>
          <reference field="9" count="1" selected="0">
            <x v="0"/>
          </reference>
          <reference field="18" count="1" selected="0">
            <x v="204"/>
          </reference>
          <reference field="19" count="1">
            <x v="127"/>
          </reference>
        </references>
      </pivotArea>
    </format>
    <format dxfId="5078">
      <pivotArea dataOnly="0" labelOnly="1" outline="0" fieldPosition="0">
        <references count="6">
          <reference field="2" count="1" selected="0">
            <x v="89"/>
          </reference>
          <reference field="4" count="1" selected="0">
            <x v="8"/>
          </reference>
          <reference field="6" count="1" selected="0">
            <x v="307"/>
          </reference>
          <reference field="9" count="1" selected="0">
            <x v="1"/>
          </reference>
          <reference field="18" count="1" selected="0">
            <x v="224"/>
          </reference>
          <reference field="19" count="1">
            <x v="129"/>
          </reference>
        </references>
      </pivotArea>
    </format>
    <format dxfId="5079">
      <pivotArea dataOnly="0" labelOnly="1" outline="0" fieldPosition="0">
        <references count="6">
          <reference field="2" count="1" selected="0">
            <x v="89"/>
          </reference>
          <reference field="4" count="1" selected="0">
            <x v="8"/>
          </reference>
          <reference field="6" count="1" selected="0">
            <x v="412"/>
          </reference>
          <reference field="9" count="1" selected="0">
            <x v="0"/>
          </reference>
          <reference field="18" count="1" selected="0">
            <x v="121"/>
          </reference>
          <reference field="19" count="1">
            <x v="128"/>
          </reference>
        </references>
      </pivotArea>
    </format>
    <format dxfId="5080">
      <pivotArea dataOnly="0" labelOnly="1" outline="0" fieldPosition="0">
        <references count="6">
          <reference field="2" count="1" selected="0">
            <x v="32"/>
          </reference>
          <reference field="4" count="1" selected="0">
            <x v="8"/>
          </reference>
          <reference field="6" count="1" selected="0">
            <x v="493"/>
          </reference>
          <reference field="9" count="1" selected="0">
            <x v="0"/>
          </reference>
          <reference field="18" count="1" selected="0">
            <x v="218"/>
          </reference>
          <reference field="19" count="1">
            <x v="141"/>
          </reference>
        </references>
      </pivotArea>
    </format>
    <format dxfId="5081">
      <pivotArea dataOnly="0" labelOnly="1" outline="0" fieldPosition="0">
        <references count="6">
          <reference field="2" count="1" selected="0">
            <x v="59"/>
          </reference>
          <reference field="4" count="1" selected="0">
            <x v="8"/>
          </reference>
          <reference field="6" count="1" selected="0">
            <x v="500"/>
          </reference>
          <reference field="9" count="1" selected="0">
            <x v="1"/>
          </reference>
          <reference field="18" count="1" selected="0">
            <x v="30"/>
          </reference>
          <reference field="19" count="1">
            <x v="147"/>
          </reference>
        </references>
      </pivotArea>
    </format>
    <format dxfId="5082">
      <pivotArea dataOnly="0" labelOnly="1" outline="0" fieldPosition="0">
        <references count="6">
          <reference field="2" count="1" selected="0">
            <x v="89"/>
          </reference>
          <reference field="4" count="1" selected="0">
            <x v="8"/>
          </reference>
          <reference field="6" count="1" selected="0">
            <x v="500"/>
          </reference>
          <reference field="9" count="1" selected="0">
            <x v="1"/>
          </reference>
          <reference field="18" count="1" selected="0">
            <x v="216"/>
          </reference>
          <reference field="19" count="1">
            <x v="129"/>
          </reference>
        </references>
      </pivotArea>
    </format>
    <format dxfId="5083">
      <pivotArea dataOnly="0" labelOnly="1" outline="0" fieldPosition="0">
        <references count="6">
          <reference field="2" count="1" selected="0">
            <x v="59"/>
          </reference>
          <reference field="4" count="1" selected="0">
            <x v="8"/>
          </reference>
          <reference field="6" count="1" selected="0">
            <x v="503"/>
          </reference>
          <reference field="9" count="1" selected="0">
            <x v="1"/>
          </reference>
          <reference field="18" count="1" selected="0">
            <x v="30"/>
          </reference>
          <reference field="19" count="1">
            <x v="147"/>
          </reference>
        </references>
      </pivotArea>
    </format>
    <format dxfId="5084">
      <pivotArea dataOnly="0" labelOnly="1" outline="0" fieldPosition="0">
        <references count="6">
          <reference field="2" count="1" selected="0">
            <x v="89"/>
          </reference>
          <reference field="4" count="1" selected="0">
            <x v="8"/>
          </reference>
          <reference field="6" count="1" selected="0">
            <x v="503"/>
          </reference>
          <reference field="9" count="1" selected="0">
            <x v="1"/>
          </reference>
          <reference field="18" count="1" selected="0">
            <x v="216"/>
          </reference>
          <reference field="19" count="1">
            <x v="129"/>
          </reference>
        </references>
      </pivotArea>
    </format>
    <format dxfId="5085">
      <pivotArea dataOnly="0" labelOnly="1" outline="0" fieldPosition="0">
        <references count="6">
          <reference field="2" count="1" selected="0">
            <x v="12"/>
          </reference>
          <reference field="4" count="1" selected="0">
            <x v="8"/>
          </reference>
          <reference field="6" count="1" selected="0">
            <x v="515"/>
          </reference>
          <reference field="9" count="1" selected="0">
            <x v="1"/>
          </reference>
          <reference field="18" count="1" selected="0">
            <x v="183"/>
          </reference>
          <reference field="19" count="1">
            <x v="113"/>
          </reference>
        </references>
      </pivotArea>
    </format>
    <format dxfId="5086">
      <pivotArea dataOnly="0" labelOnly="1" outline="0" fieldPosition="0">
        <references count="6">
          <reference field="2" count="1" selected="0">
            <x v="66"/>
          </reference>
          <reference field="4" count="1" selected="0">
            <x v="8"/>
          </reference>
          <reference field="6" count="1" selected="0">
            <x v="515"/>
          </reference>
          <reference field="9" count="1" selected="0">
            <x v="1"/>
          </reference>
          <reference field="18" count="1" selected="0">
            <x v="204"/>
          </reference>
          <reference field="19" count="1">
            <x v="127"/>
          </reference>
        </references>
      </pivotArea>
    </format>
    <format dxfId="5087">
      <pivotArea dataOnly="0" labelOnly="1" outline="0" fieldPosition="0">
        <references count="6">
          <reference field="2" count="1" selected="0">
            <x v="0"/>
          </reference>
          <reference field="4" count="1" selected="0">
            <x v="8"/>
          </reference>
          <reference field="6" count="1" selected="0">
            <x v="532"/>
          </reference>
          <reference field="9" count="1" selected="0">
            <x v="1"/>
          </reference>
          <reference field="18" count="1" selected="0">
            <x v="117"/>
          </reference>
          <reference field="19" count="1">
            <x v="114"/>
          </reference>
        </references>
      </pivotArea>
    </format>
    <format dxfId="5088">
      <pivotArea dataOnly="0" labelOnly="1" outline="0" fieldPosition="0">
        <references count="6">
          <reference field="2" count="1" selected="0">
            <x v="89"/>
          </reference>
          <reference field="4" count="1" selected="0">
            <x v="8"/>
          </reference>
          <reference field="6" count="1" selected="0">
            <x v="532"/>
          </reference>
          <reference field="9" count="1" selected="0">
            <x v="1"/>
          </reference>
          <reference field="18" count="1" selected="0">
            <x v="121"/>
          </reference>
          <reference field="19" count="1">
            <x v="128"/>
          </reference>
        </references>
      </pivotArea>
    </format>
    <format dxfId="5089">
      <pivotArea dataOnly="0" labelOnly="1" outline="0" fieldPosition="0">
        <references count="6">
          <reference field="2" count="1" selected="0">
            <x v="66"/>
          </reference>
          <reference field="4" count="1" selected="0">
            <x v="8"/>
          </reference>
          <reference field="6" count="1" selected="0">
            <x v="542"/>
          </reference>
          <reference field="9" count="1" selected="0">
            <x v="1"/>
          </reference>
          <reference field="18" count="1" selected="0">
            <x v="204"/>
          </reference>
          <reference field="19" count="1">
            <x v="127"/>
          </reference>
        </references>
      </pivotArea>
    </format>
    <format dxfId="5090">
      <pivotArea dataOnly="0" labelOnly="1" outline="0" fieldPosition="0">
        <references count="6">
          <reference field="2" count="1" selected="0">
            <x v="89"/>
          </reference>
          <reference field="4" count="1" selected="0">
            <x v="8"/>
          </reference>
          <reference field="6" count="1" selected="0">
            <x v="542"/>
          </reference>
          <reference field="9" count="1" selected="0">
            <x v="1"/>
          </reference>
          <reference field="18" count="1" selected="0">
            <x v="224"/>
          </reference>
          <reference field="19" count="1">
            <x v="129"/>
          </reference>
        </references>
      </pivotArea>
    </format>
    <format dxfId="5091">
      <pivotArea dataOnly="0" labelOnly="1" outline="0" fieldPosition="0">
        <references count="6">
          <reference field="2" count="1" selected="0">
            <x v="32"/>
          </reference>
          <reference field="4" count="1" selected="0">
            <x v="8"/>
          </reference>
          <reference field="6" count="1" selected="0">
            <x v="616"/>
          </reference>
          <reference field="9" count="1" selected="0">
            <x v="0"/>
          </reference>
          <reference field="18" count="1" selected="0">
            <x v="218"/>
          </reference>
          <reference field="19" count="1">
            <x v="141"/>
          </reference>
        </references>
      </pivotArea>
    </format>
    <format dxfId="5092">
      <pivotArea dataOnly="0" labelOnly="1" outline="0" fieldPosition="0">
        <references count="6">
          <reference field="2" count="1" selected="0">
            <x v="89"/>
          </reference>
          <reference field="4" count="1" selected="0">
            <x v="8"/>
          </reference>
          <reference field="6" count="1" selected="0">
            <x v="617"/>
          </reference>
          <reference field="9" count="1" selected="0">
            <x v="0"/>
          </reference>
          <reference field="18" count="1" selected="0">
            <x v="121"/>
          </reference>
          <reference field="19" count="1">
            <x v="128"/>
          </reference>
        </references>
      </pivotArea>
    </format>
    <format dxfId="5093">
      <pivotArea dataOnly="0" labelOnly="1" outline="0" fieldPosition="0">
        <references count="6">
          <reference field="2" count="1" selected="0">
            <x v="59"/>
          </reference>
          <reference field="4" count="1" selected="0">
            <x v="8"/>
          </reference>
          <reference field="6" count="1" selected="0">
            <x v="626"/>
          </reference>
          <reference field="9" count="1" selected="0">
            <x v="1"/>
          </reference>
          <reference field="18" count="1" selected="0">
            <x v="30"/>
          </reference>
          <reference field="19" count="1">
            <x v="147"/>
          </reference>
        </references>
      </pivotArea>
    </format>
    <format dxfId="5094">
      <pivotArea dataOnly="0" labelOnly="1" outline="0" fieldPosition="0">
        <references count="6">
          <reference field="2" count="1" selected="0">
            <x v="89"/>
          </reference>
          <reference field="4" count="1" selected="0">
            <x v="8"/>
          </reference>
          <reference field="6" count="1" selected="0">
            <x v="626"/>
          </reference>
          <reference field="9" count="1" selected="0">
            <x v="1"/>
          </reference>
          <reference field="18" count="1" selected="0">
            <x v="216"/>
          </reference>
          <reference field="19" count="1">
            <x v="129"/>
          </reference>
        </references>
      </pivotArea>
    </format>
    <format dxfId="5095">
      <pivotArea dataOnly="0" labelOnly="1" outline="0" fieldPosition="0">
        <references count="6">
          <reference field="2" count="1" selected="0">
            <x v="66"/>
          </reference>
          <reference field="4" count="1" selected="0">
            <x v="8"/>
          </reference>
          <reference field="6" count="1" selected="0">
            <x v="666"/>
          </reference>
          <reference field="9" count="1" selected="0">
            <x v="0"/>
          </reference>
          <reference field="18" count="1" selected="0">
            <x v="204"/>
          </reference>
          <reference field="19" count="1">
            <x v="127"/>
          </reference>
        </references>
      </pivotArea>
    </format>
    <format dxfId="5096">
      <pivotArea dataOnly="0" labelOnly="1" outline="0" fieldPosition="0">
        <references count="6">
          <reference field="2" count="1" selected="0">
            <x v="98"/>
          </reference>
          <reference field="4" count="1" selected="0">
            <x v="9"/>
          </reference>
          <reference field="6" count="1" selected="0">
            <x v="32"/>
          </reference>
          <reference field="9" count="1" selected="0">
            <x v="0"/>
          </reference>
          <reference field="18" count="1" selected="0">
            <x v="9"/>
          </reference>
          <reference field="19" count="1">
            <x v="55"/>
          </reference>
        </references>
      </pivotArea>
    </format>
    <format dxfId="5097">
      <pivotArea dataOnly="0" labelOnly="1" outline="0" fieldPosition="0">
        <references count="6">
          <reference field="2" count="1" selected="0">
            <x v="36"/>
          </reference>
          <reference field="4" count="1" selected="0">
            <x v="9"/>
          </reference>
          <reference field="6" count="1" selected="0">
            <x v="40"/>
          </reference>
          <reference field="9" count="1" selected="0">
            <x v="0"/>
          </reference>
          <reference field="18" count="1" selected="0">
            <x v="60"/>
          </reference>
          <reference field="19" count="1">
            <x v="54"/>
          </reference>
        </references>
      </pivotArea>
    </format>
    <format dxfId="5098">
      <pivotArea dataOnly="0" labelOnly="1" outline="0" fieldPosition="0">
        <references count="6">
          <reference field="2" count="1" selected="0">
            <x v="98"/>
          </reference>
          <reference field="4" count="1" selected="0">
            <x v="9"/>
          </reference>
          <reference field="6" count="1" selected="0">
            <x v="55"/>
          </reference>
          <reference field="9" count="1" selected="0">
            <x v="0"/>
          </reference>
          <reference field="18" count="1" selected="0">
            <x v="9"/>
          </reference>
          <reference field="19" count="1">
            <x v="55"/>
          </reference>
        </references>
      </pivotArea>
    </format>
    <format dxfId="5099">
      <pivotArea dataOnly="0" labelOnly="1" outline="0" fieldPosition="0">
        <references count="6">
          <reference field="2" count="1" selected="0">
            <x v="36"/>
          </reference>
          <reference field="4" count="1" selected="0">
            <x v="9"/>
          </reference>
          <reference field="6" count="1" selected="0">
            <x v="109"/>
          </reference>
          <reference field="9" count="1" selected="0">
            <x v="0"/>
          </reference>
          <reference field="18" count="1" selected="0">
            <x v="60"/>
          </reference>
          <reference field="19" count="1">
            <x v="54"/>
          </reference>
        </references>
      </pivotArea>
    </format>
    <format dxfId="5100">
      <pivotArea dataOnly="0" labelOnly="1" outline="0" fieldPosition="0">
        <references count="6">
          <reference field="2" count="1" selected="0">
            <x v="10"/>
          </reference>
          <reference field="4" count="1" selected="0">
            <x v="9"/>
          </reference>
          <reference field="6" count="1" selected="0">
            <x v="137"/>
          </reference>
          <reference field="9" count="1" selected="0">
            <x v="1"/>
          </reference>
          <reference field="18" count="1" selected="0">
            <x v="212"/>
          </reference>
          <reference field="19" count="1">
            <x v="45"/>
          </reference>
        </references>
      </pivotArea>
    </format>
    <format dxfId="5101">
      <pivotArea dataOnly="0" labelOnly="1" outline="0" fieldPosition="0">
        <references count="6">
          <reference field="2" count="1" selected="0">
            <x v="36"/>
          </reference>
          <reference field="4" count="1" selected="0">
            <x v="9"/>
          </reference>
          <reference field="6" count="1" selected="0">
            <x v="137"/>
          </reference>
          <reference field="9" count="1" selected="0">
            <x v="1"/>
          </reference>
          <reference field="18" count="1" selected="0">
            <x v="105"/>
          </reference>
          <reference field="19" count="1">
            <x v="54"/>
          </reference>
        </references>
      </pivotArea>
    </format>
    <format dxfId="5102">
      <pivotArea dataOnly="0" labelOnly="1" outline="0" fieldPosition="0">
        <references count="6">
          <reference field="2" count="1" selected="0">
            <x v="10"/>
          </reference>
          <reference field="4" count="1" selected="0">
            <x v="9"/>
          </reference>
          <reference field="6" count="1" selected="0">
            <x v="141"/>
          </reference>
          <reference field="9" count="1" selected="0">
            <x v="1"/>
          </reference>
          <reference field="18" count="1" selected="0">
            <x v="212"/>
          </reference>
          <reference field="19" count="1">
            <x v="45"/>
          </reference>
        </references>
      </pivotArea>
    </format>
    <format dxfId="5103">
      <pivotArea dataOnly="0" labelOnly="1" outline="0" fieldPosition="0">
        <references count="6">
          <reference field="2" count="1" selected="0">
            <x v="36"/>
          </reference>
          <reference field="4" count="1" selected="0">
            <x v="9"/>
          </reference>
          <reference field="6" count="1" selected="0">
            <x v="141"/>
          </reference>
          <reference field="9" count="1" selected="0">
            <x v="1"/>
          </reference>
          <reference field="18" count="1" selected="0">
            <x v="105"/>
          </reference>
          <reference field="19" count="1">
            <x v="54"/>
          </reference>
        </references>
      </pivotArea>
    </format>
    <format dxfId="5104">
      <pivotArea dataOnly="0" labelOnly="1" outline="0" fieldPosition="0">
        <references count="6">
          <reference field="2" count="1" selected="0">
            <x v="98"/>
          </reference>
          <reference field="4" count="1" selected="0">
            <x v="9"/>
          </reference>
          <reference field="6" count="1" selected="0">
            <x v="163"/>
          </reference>
          <reference field="9" count="1" selected="0">
            <x v="0"/>
          </reference>
          <reference field="18" count="1" selected="0">
            <x v="9"/>
          </reference>
          <reference field="19" count="1">
            <x v="55"/>
          </reference>
        </references>
      </pivotArea>
    </format>
    <format dxfId="5105">
      <pivotArea dataOnly="0" labelOnly="1" outline="0" fieldPosition="0">
        <references count="6">
          <reference field="2" count="1" selected="0">
            <x v="10"/>
          </reference>
          <reference field="4" count="1" selected="0">
            <x v="9"/>
          </reference>
          <reference field="6" count="1" selected="0">
            <x v="182"/>
          </reference>
          <reference field="9" count="1" selected="0">
            <x v="1"/>
          </reference>
          <reference field="18" count="1" selected="0">
            <x v="212"/>
          </reference>
          <reference field="19" count="1">
            <x v="45"/>
          </reference>
        </references>
      </pivotArea>
    </format>
    <format dxfId="5106">
      <pivotArea dataOnly="0" labelOnly="1" outline="0" fieldPosition="0">
        <references count="6">
          <reference field="2" count="1" selected="0">
            <x v="36"/>
          </reference>
          <reference field="4" count="1" selected="0">
            <x v="9"/>
          </reference>
          <reference field="6" count="1" selected="0">
            <x v="182"/>
          </reference>
          <reference field="9" count="1" selected="0">
            <x v="1"/>
          </reference>
          <reference field="18" count="1" selected="0">
            <x v="105"/>
          </reference>
          <reference field="19" count="1">
            <x v="54"/>
          </reference>
        </references>
      </pivotArea>
    </format>
    <format dxfId="5107">
      <pivotArea dataOnly="0" labelOnly="1" outline="0" fieldPosition="0">
        <references count="6">
          <reference field="2" count="1" selected="0">
            <x v="10"/>
          </reference>
          <reference field="4" count="1" selected="0">
            <x v="9"/>
          </reference>
          <reference field="6" count="1" selected="0">
            <x v="249"/>
          </reference>
          <reference field="9" count="1" selected="0">
            <x v="1"/>
          </reference>
          <reference field="18" count="1" selected="0">
            <x v="212"/>
          </reference>
          <reference field="19" count="1">
            <x v="45"/>
          </reference>
        </references>
      </pivotArea>
    </format>
    <format dxfId="5108">
      <pivotArea dataOnly="0" labelOnly="1" outline="0" fieldPosition="0">
        <references count="6">
          <reference field="2" count="1" selected="0">
            <x v="36"/>
          </reference>
          <reference field="4" count="1" selected="0">
            <x v="9"/>
          </reference>
          <reference field="6" count="1" selected="0">
            <x v="249"/>
          </reference>
          <reference field="9" count="1" selected="0">
            <x v="1"/>
          </reference>
          <reference field="18" count="1" selected="0">
            <x v="105"/>
          </reference>
          <reference field="19" count="1">
            <x v="54"/>
          </reference>
        </references>
      </pivotArea>
    </format>
    <format dxfId="5109">
      <pivotArea dataOnly="0" labelOnly="1" outline="0" fieldPosition="0">
        <references count="6">
          <reference field="2" count="1" selected="0">
            <x v="10"/>
          </reference>
          <reference field="4" count="1" selected="0">
            <x v="9"/>
          </reference>
          <reference field="6" count="1" selected="0">
            <x v="279"/>
          </reference>
          <reference field="9" count="1" selected="0">
            <x v="1"/>
          </reference>
          <reference field="18" count="1" selected="0">
            <x v="212"/>
          </reference>
          <reference field="19" count="1">
            <x v="45"/>
          </reference>
        </references>
      </pivotArea>
    </format>
    <format dxfId="5110">
      <pivotArea dataOnly="0" labelOnly="1" outline="0" fieldPosition="0">
        <references count="6">
          <reference field="2" count="1" selected="0">
            <x v="36"/>
          </reference>
          <reference field="4" count="1" selected="0">
            <x v="9"/>
          </reference>
          <reference field="6" count="1" selected="0">
            <x v="279"/>
          </reference>
          <reference field="9" count="1" selected="0">
            <x v="1"/>
          </reference>
          <reference field="18" count="1" selected="0">
            <x v="105"/>
          </reference>
          <reference field="19" count="1">
            <x v="54"/>
          </reference>
        </references>
      </pivotArea>
    </format>
    <format dxfId="5111">
      <pivotArea dataOnly="0" labelOnly="1" outline="0" fieldPosition="0">
        <references count="6">
          <reference field="2" count="1" selected="0">
            <x v="98"/>
          </reference>
          <reference field="4" count="1" selected="0">
            <x v="9"/>
          </reference>
          <reference field="6" count="1" selected="0">
            <x v="312"/>
          </reference>
          <reference field="9" count="1" selected="0">
            <x v="0"/>
          </reference>
          <reference field="18" count="1" selected="0">
            <x v="9"/>
          </reference>
          <reference field="19" count="1">
            <x v="55"/>
          </reference>
        </references>
      </pivotArea>
    </format>
    <format dxfId="5112">
      <pivotArea dataOnly="0" labelOnly="1" outline="0" fieldPosition="0">
        <references count="6">
          <reference field="2" count="1" selected="0">
            <x v="36"/>
          </reference>
          <reference field="4" count="1" selected="0">
            <x v="9"/>
          </reference>
          <reference field="6" count="1" selected="0">
            <x v="516"/>
          </reference>
          <reference field="9" count="1" selected="0">
            <x v="0"/>
          </reference>
          <reference field="18" count="1" selected="0">
            <x v="60"/>
          </reference>
          <reference field="19" count="1">
            <x v="54"/>
          </reference>
        </references>
      </pivotArea>
    </format>
    <format dxfId="5113">
      <pivotArea dataOnly="0" labelOnly="1" outline="0" fieldPosition="0">
        <references count="6">
          <reference field="2" count="1" selected="0">
            <x v="98"/>
          </reference>
          <reference field="4" count="1" selected="0">
            <x v="9"/>
          </reference>
          <reference field="6" count="1" selected="0">
            <x v="517"/>
          </reference>
          <reference field="9" count="1" selected="0">
            <x v="0"/>
          </reference>
          <reference field="18" count="1" selected="0">
            <x v="9"/>
          </reference>
          <reference field="19" count="1">
            <x v="55"/>
          </reference>
        </references>
      </pivotArea>
    </format>
    <format dxfId="5114">
      <pivotArea dataOnly="0" labelOnly="1" outline="0" fieldPosition="0">
        <references count="6">
          <reference field="2" count="1" selected="0">
            <x v="36"/>
          </reference>
          <reference field="4" count="1" selected="0">
            <x v="9"/>
          </reference>
          <reference field="6" count="1" selected="0">
            <x v="542"/>
          </reference>
          <reference field="9" count="1" selected="0">
            <x v="0"/>
          </reference>
          <reference field="18" count="1" selected="0">
            <x v="60"/>
          </reference>
          <reference field="19" count="1">
            <x v="54"/>
          </reference>
        </references>
      </pivotArea>
    </format>
    <format dxfId="5115">
      <pivotArea dataOnly="0" labelOnly="1" outline="0" fieldPosition="0">
        <references count="6">
          <reference field="2" count="1" selected="0">
            <x v="73"/>
          </reference>
          <reference field="4" count="1" selected="0">
            <x v="10"/>
          </reference>
          <reference field="6" count="1" selected="0">
            <x v="297"/>
          </reference>
          <reference field="9" count="1" selected="0">
            <x v="0"/>
          </reference>
          <reference field="18" count="1" selected="0">
            <x v="223"/>
          </reference>
          <reference field="19" count="1">
            <x v="124"/>
          </reference>
        </references>
      </pivotArea>
    </format>
    <format dxfId="5116">
      <pivotArea dataOnly="0" labelOnly="1" outline="0" fieldPosition="0">
        <references count="6">
          <reference field="2" count="1" selected="0">
            <x v="17"/>
          </reference>
          <reference field="4" count="1" selected="0">
            <x v="10"/>
          </reference>
          <reference field="6" count="1" selected="0">
            <x v="309"/>
          </reference>
          <reference field="9" count="1" selected="0">
            <x v="1"/>
          </reference>
          <reference field="18" count="1" selected="0">
            <x v="225"/>
          </reference>
          <reference field="19" count="1">
            <x v="125"/>
          </reference>
        </references>
      </pivotArea>
    </format>
    <format dxfId="5117">
      <pivotArea dataOnly="0" labelOnly="1" outline="0" fieldPosition="0">
        <references count="6">
          <reference field="2" count="1" selected="0">
            <x v="73"/>
          </reference>
          <reference field="4" count="1" selected="0">
            <x v="10"/>
          </reference>
          <reference field="6" count="1" selected="0">
            <x v="309"/>
          </reference>
          <reference field="9" count="1" selected="0">
            <x v="1"/>
          </reference>
          <reference field="18" count="1" selected="0">
            <x v="223"/>
          </reference>
          <reference field="19" count="1">
            <x v="124"/>
          </reference>
        </references>
      </pivotArea>
    </format>
    <format dxfId="5118">
      <pivotArea dataOnly="0" labelOnly="1" outline="0" fieldPosition="0">
        <references count="6">
          <reference field="2" count="1" selected="0">
            <x v="89"/>
          </reference>
          <reference field="4" count="1" selected="0">
            <x v="11"/>
          </reference>
          <reference field="6" count="1" selected="0">
            <x v="0"/>
          </reference>
          <reference field="9" count="1" selected="0">
            <x v="0"/>
          </reference>
          <reference field="18" count="1" selected="0">
            <x v="8"/>
          </reference>
          <reference field="19" count="1">
            <x v="69"/>
          </reference>
        </references>
      </pivotArea>
    </format>
    <format dxfId="5119">
      <pivotArea dataOnly="0" labelOnly="1" outline="0" fieldPosition="0">
        <references count="6">
          <reference field="2" count="1" selected="0">
            <x v="71"/>
          </reference>
          <reference field="4" count="1" selected="0">
            <x v="12"/>
          </reference>
          <reference field="6" count="1" selected="0">
            <x v="61"/>
          </reference>
          <reference field="9" count="1" selected="0">
            <x v="0"/>
          </reference>
          <reference field="18" count="1" selected="0">
            <x v="213"/>
          </reference>
          <reference field="19" count="1">
            <x v="130"/>
          </reference>
        </references>
      </pivotArea>
    </format>
    <format dxfId="5120">
      <pivotArea dataOnly="0" labelOnly="1" outline="0" fieldPosition="0">
        <references count="6">
          <reference field="2" count="1" selected="0">
            <x v="54"/>
          </reference>
          <reference field="4" count="1" selected="0">
            <x v="12"/>
          </reference>
          <reference field="6" count="1" selected="0">
            <x v="153"/>
          </reference>
          <reference field="9" count="1" selected="0">
            <x v="1"/>
          </reference>
          <reference field="18" count="1" selected="0">
            <x v="82"/>
          </reference>
          <reference field="19" count="1">
            <x v="32"/>
          </reference>
        </references>
      </pivotArea>
    </format>
    <format dxfId="5121">
      <pivotArea dataOnly="0" labelOnly="1" outline="0" fieldPosition="0">
        <references count="6">
          <reference field="2" count="1" selected="0">
            <x v="71"/>
          </reference>
          <reference field="4" count="1" selected="0">
            <x v="12"/>
          </reference>
          <reference field="6" count="1" selected="0">
            <x v="153"/>
          </reference>
          <reference field="9" count="1" selected="0">
            <x v="1"/>
          </reference>
          <reference field="18" count="1" selected="0">
            <x v="213"/>
          </reference>
          <reference field="19" count="1">
            <x v="130"/>
          </reference>
        </references>
      </pivotArea>
    </format>
    <format dxfId="5122">
      <pivotArea dataOnly="0" labelOnly="1" outline="0" fieldPosition="0">
        <references count="6">
          <reference field="2" count="1" selected="0">
            <x v="96"/>
          </reference>
          <reference field="4" count="1" selected="0">
            <x v="13"/>
          </reference>
          <reference field="6" count="1" selected="0">
            <x v="1"/>
          </reference>
          <reference field="9" count="1" selected="0">
            <x v="0"/>
          </reference>
          <reference field="18" count="1" selected="0">
            <x v="118"/>
          </reference>
          <reference field="19" count="1">
            <x v="24"/>
          </reference>
        </references>
      </pivotArea>
    </format>
    <format dxfId="5123">
      <pivotArea dataOnly="0" labelOnly="1" outline="0" fieldPosition="0">
        <references count="6">
          <reference field="2" count="1" selected="0">
            <x v="96"/>
          </reference>
          <reference field="4" count="1" selected="0">
            <x v="13"/>
          </reference>
          <reference field="6" count="1" selected="0">
            <x v="39"/>
          </reference>
          <reference field="9" count="1" selected="0">
            <x v="0"/>
          </reference>
          <reference field="18" count="1" selected="0">
            <x v="68"/>
          </reference>
          <reference field="19" count="1">
            <x v="142"/>
          </reference>
        </references>
      </pivotArea>
    </format>
    <format dxfId="5124">
      <pivotArea dataOnly="0" labelOnly="1" outline="0" fieldPosition="0">
        <references count="6">
          <reference field="2" count="1" selected="0">
            <x v="96"/>
          </reference>
          <reference field="4" count="1" selected="0">
            <x v="13"/>
          </reference>
          <reference field="6" count="1" selected="0">
            <x v="58"/>
          </reference>
          <reference field="9" count="1" selected="0">
            <x v="0"/>
          </reference>
          <reference field="18" count="1" selected="0">
            <x v="118"/>
          </reference>
          <reference field="19" count="1">
            <x v="24"/>
          </reference>
        </references>
      </pivotArea>
    </format>
    <format dxfId="5125">
      <pivotArea dataOnly="0" labelOnly="1" outline="0" fieldPosition="0">
        <references count="6">
          <reference field="2" count="1" selected="0">
            <x v="25"/>
          </reference>
          <reference field="4" count="1" selected="0">
            <x v="13"/>
          </reference>
          <reference field="6" count="1" selected="0">
            <x v="61"/>
          </reference>
          <reference field="9" count="1" selected="0">
            <x v="1"/>
          </reference>
          <reference field="18" count="1" selected="0">
            <x v="175"/>
          </reference>
          <reference field="19" count="1">
            <x v="35"/>
          </reference>
        </references>
      </pivotArea>
    </format>
    <format dxfId="5126">
      <pivotArea dataOnly="0" labelOnly="1" outline="0" fieldPosition="0">
        <references count="6">
          <reference field="2" count="1" selected="0">
            <x v="96"/>
          </reference>
          <reference field="4" count="1" selected="0">
            <x v="13"/>
          </reference>
          <reference field="6" count="1" selected="0">
            <x v="61"/>
          </reference>
          <reference field="9" count="1" selected="0">
            <x v="1"/>
          </reference>
          <reference field="18" count="1" selected="0">
            <x v="68"/>
          </reference>
          <reference field="19" count="1">
            <x v="142"/>
          </reference>
        </references>
      </pivotArea>
    </format>
    <format dxfId="5127">
      <pivotArea dataOnly="0" labelOnly="1" outline="0" fieldPosition="0">
        <references count="6">
          <reference field="2" count="1" selected="0">
            <x v="30"/>
          </reference>
          <reference field="4" count="1" selected="0">
            <x v="13"/>
          </reference>
          <reference field="6" count="1" selected="0">
            <x v="176"/>
          </reference>
          <reference field="9" count="1" selected="0">
            <x v="0"/>
          </reference>
          <reference field="18" count="1" selected="0">
            <x v="162"/>
          </reference>
          <reference field="19" count="1">
            <x v="126"/>
          </reference>
        </references>
      </pivotArea>
    </format>
    <format dxfId="5128">
      <pivotArea dataOnly="0" labelOnly="1" outline="0" fieldPosition="0">
        <references count="6">
          <reference field="2" count="1" selected="0">
            <x v="96"/>
          </reference>
          <reference field="4" count="1" selected="0">
            <x v="13"/>
          </reference>
          <reference field="6" count="1" selected="0">
            <x v="179"/>
          </reference>
          <reference field="9" count="1" selected="0">
            <x v="0"/>
          </reference>
          <reference field="18" count="1" selected="0">
            <x v="210"/>
          </reference>
          <reference field="19" count="1">
            <x v="68"/>
          </reference>
        </references>
      </pivotArea>
    </format>
    <format dxfId="5129">
      <pivotArea dataOnly="0" labelOnly="1" outline="0" fieldPosition="0">
        <references count="6">
          <reference field="2" count="1" selected="0">
            <x v="96"/>
          </reference>
          <reference field="4" count="1" selected="0">
            <x v="13"/>
          </reference>
          <reference field="6" count="1" selected="0">
            <x v="183"/>
          </reference>
          <reference field="9" count="1" selected="0">
            <x v="0"/>
          </reference>
          <reference field="18" count="1" selected="0">
            <x v="118"/>
          </reference>
          <reference field="19" count="1">
            <x v="24"/>
          </reference>
        </references>
      </pivotArea>
    </format>
    <format dxfId="5130">
      <pivotArea dataOnly="0" labelOnly="1" outline="0" fieldPosition="0">
        <references count="6">
          <reference field="2" count="1" selected="0">
            <x v="30"/>
          </reference>
          <reference field="4" count="1" selected="0">
            <x v="13"/>
          </reference>
          <reference field="6" count="1" selected="0">
            <x v="197"/>
          </reference>
          <reference field="9" count="1" selected="0">
            <x v="0"/>
          </reference>
          <reference field="18" count="1" selected="0">
            <x v="162"/>
          </reference>
          <reference field="19" count="1">
            <x v="126"/>
          </reference>
        </references>
      </pivotArea>
    </format>
    <format dxfId="5131">
      <pivotArea dataOnly="0" labelOnly="1" outline="0" fieldPosition="0">
        <references count="6">
          <reference field="2" count="1" selected="0">
            <x v="96"/>
          </reference>
          <reference field="4" count="1" selected="0">
            <x v="13"/>
          </reference>
          <reference field="6" count="1" selected="0">
            <x v="242"/>
          </reference>
          <reference field="9" count="1" selected="0">
            <x v="0"/>
          </reference>
          <reference field="18" count="1" selected="0">
            <x v="210"/>
          </reference>
          <reference field="19" count="1">
            <x v="68"/>
          </reference>
        </references>
      </pivotArea>
    </format>
    <format dxfId="5132">
      <pivotArea dataOnly="0" labelOnly="1" outline="0" fieldPosition="0">
        <references count="6">
          <reference field="2" count="1" selected="0">
            <x v="30"/>
          </reference>
          <reference field="4" count="1" selected="0">
            <x v="13"/>
          </reference>
          <reference field="6" count="1" selected="0">
            <x v="257"/>
          </reference>
          <reference field="9" count="1" selected="0">
            <x v="0"/>
          </reference>
          <reference field="18" count="1" selected="0">
            <x v="162"/>
          </reference>
          <reference field="19" count="1">
            <x v="126"/>
          </reference>
        </references>
      </pivotArea>
    </format>
    <format dxfId="5133">
      <pivotArea dataOnly="0" labelOnly="1" outline="0" fieldPosition="0">
        <references count="6">
          <reference field="2" count="1" selected="0">
            <x v="25"/>
          </reference>
          <reference field="4" count="1" selected="0">
            <x v="13"/>
          </reference>
          <reference field="6" count="1" selected="0">
            <x v="280"/>
          </reference>
          <reference field="9" count="1" selected="0">
            <x v="1"/>
          </reference>
          <reference field="18" count="1" selected="0">
            <x v="175"/>
          </reference>
          <reference field="19" count="1">
            <x v="35"/>
          </reference>
        </references>
      </pivotArea>
    </format>
    <format dxfId="5134">
      <pivotArea dataOnly="0" labelOnly="1" outline="0" fieldPosition="0">
        <references count="6">
          <reference field="2" count="1" selected="0">
            <x v="96"/>
          </reference>
          <reference field="4" count="1" selected="0">
            <x v="13"/>
          </reference>
          <reference field="6" count="1" selected="0">
            <x v="280"/>
          </reference>
          <reference field="9" count="1" selected="0">
            <x v="1"/>
          </reference>
          <reference field="18" count="1" selected="0">
            <x v="68"/>
          </reference>
          <reference field="19" count="1">
            <x v="142"/>
          </reference>
        </references>
      </pivotArea>
    </format>
    <format dxfId="5135">
      <pivotArea dataOnly="0" labelOnly="1" outline="0" fieldPosition="0">
        <references count="6">
          <reference field="2" count="1" selected="0">
            <x v="25"/>
          </reference>
          <reference field="4" count="1" selected="0">
            <x v="13"/>
          </reference>
          <reference field="6" count="1" selected="0">
            <x v="284"/>
          </reference>
          <reference field="9" count="1" selected="0">
            <x v="1"/>
          </reference>
          <reference field="18" count="1" selected="0">
            <x v="175"/>
          </reference>
          <reference field="19" count="1">
            <x v="35"/>
          </reference>
        </references>
      </pivotArea>
    </format>
    <format dxfId="5136">
      <pivotArea dataOnly="0" labelOnly="1" outline="0" fieldPosition="0">
        <references count="6">
          <reference field="2" count="1" selected="0">
            <x v="96"/>
          </reference>
          <reference field="4" count="1" selected="0">
            <x v="13"/>
          </reference>
          <reference field="6" count="1" selected="0">
            <x v="284"/>
          </reference>
          <reference field="9" count="1" selected="0">
            <x v="1"/>
          </reference>
          <reference field="18" count="1" selected="0">
            <x v="68"/>
          </reference>
          <reference field="19" count="1">
            <x v="142"/>
          </reference>
        </references>
      </pivotArea>
    </format>
    <format dxfId="5137">
      <pivotArea dataOnly="0" labelOnly="1" outline="0" fieldPosition="0">
        <references count="6">
          <reference field="2" count="1" selected="0">
            <x v="25"/>
          </reference>
          <reference field="4" count="1" selected="0">
            <x v="13"/>
          </reference>
          <reference field="6" count="1" selected="0">
            <x v="300"/>
          </reference>
          <reference field="9" count="1" selected="0">
            <x v="1"/>
          </reference>
          <reference field="18" count="1" selected="0">
            <x v="175"/>
          </reference>
          <reference field="19" count="1">
            <x v="35"/>
          </reference>
        </references>
      </pivotArea>
    </format>
    <format dxfId="5138">
      <pivotArea dataOnly="0" labelOnly="1" outline="0" fieldPosition="0">
        <references count="6">
          <reference field="2" count="1" selected="0">
            <x v="96"/>
          </reference>
          <reference field="4" count="1" selected="0">
            <x v="13"/>
          </reference>
          <reference field="6" count="1" selected="0">
            <x v="300"/>
          </reference>
          <reference field="9" count="1" selected="0">
            <x v="1"/>
          </reference>
          <reference field="18" count="1" selected="0">
            <x v="68"/>
          </reference>
          <reference field="19" count="1">
            <x v="142"/>
          </reference>
        </references>
      </pivotArea>
    </format>
    <format dxfId="5139">
      <pivotArea dataOnly="0" labelOnly="1" outline="0" fieldPosition="0">
        <references count="6">
          <reference field="2" count="1" selected="0">
            <x v="96"/>
          </reference>
          <reference field="4" count="1" selected="0">
            <x v="13"/>
          </reference>
          <reference field="6" count="1" selected="0">
            <x v="326"/>
          </reference>
          <reference field="9" count="1" selected="0">
            <x v="0"/>
          </reference>
          <reference field="18" count="1" selected="0">
            <x v="136"/>
          </reference>
          <reference field="19" count="1">
            <x v="19"/>
          </reference>
        </references>
      </pivotArea>
    </format>
    <format dxfId="5140">
      <pivotArea dataOnly="0" labelOnly="1" outline="0" fieldPosition="0">
        <references count="6">
          <reference field="2" count="1" selected="0">
            <x v="96"/>
          </reference>
          <reference field="4" count="1" selected="0">
            <x v="13"/>
          </reference>
          <reference field="6" count="1" selected="0">
            <x v="327"/>
          </reference>
          <reference field="9" count="1" selected="0">
            <x v="0"/>
          </reference>
          <reference field="18" count="1" selected="0">
            <x v="118"/>
          </reference>
          <reference field="19" count="1">
            <x v="24"/>
          </reference>
        </references>
      </pivotArea>
    </format>
    <format dxfId="5141">
      <pivotArea dataOnly="0" labelOnly="1" outline="0" fieldPosition="0">
        <references count="6">
          <reference field="2" count="1" selected="0">
            <x v="25"/>
          </reference>
          <reference field="4" count="1" selected="0">
            <x v="13"/>
          </reference>
          <reference field="6" count="1" selected="0">
            <x v="332"/>
          </reference>
          <reference field="9" count="1" selected="0">
            <x v="1"/>
          </reference>
          <reference field="18" count="1" selected="0">
            <x v="175"/>
          </reference>
          <reference field="19" count="1">
            <x v="35"/>
          </reference>
        </references>
      </pivotArea>
    </format>
    <format dxfId="5142">
      <pivotArea dataOnly="0" labelOnly="1" outline="0" fieldPosition="0">
        <references count="6">
          <reference field="2" count="1" selected="0">
            <x v="96"/>
          </reference>
          <reference field="4" count="1" selected="0">
            <x v="13"/>
          </reference>
          <reference field="6" count="1" selected="0">
            <x v="332"/>
          </reference>
          <reference field="9" count="1" selected="0">
            <x v="1"/>
          </reference>
          <reference field="18" count="1" selected="0">
            <x v="68"/>
          </reference>
          <reference field="19" count="1">
            <x v="142"/>
          </reference>
        </references>
      </pivotArea>
    </format>
    <format dxfId="5143">
      <pivotArea dataOnly="0" labelOnly="1" outline="0" fieldPosition="0">
        <references count="6">
          <reference field="2" count="1" selected="0">
            <x v="30"/>
          </reference>
          <reference field="4" count="1" selected="0">
            <x v="13"/>
          </reference>
          <reference field="6" count="1" selected="0">
            <x v="356"/>
          </reference>
          <reference field="9" count="1" selected="0">
            <x v="0"/>
          </reference>
          <reference field="18" count="1" selected="0">
            <x v="162"/>
          </reference>
          <reference field="19" count="1">
            <x v="126"/>
          </reference>
        </references>
      </pivotArea>
    </format>
    <format dxfId="5144">
      <pivotArea dataOnly="0" labelOnly="1" outline="0" fieldPosition="0">
        <references count="6">
          <reference field="2" count="1" selected="0">
            <x v="96"/>
          </reference>
          <reference field="4" count="1" selected="0">
            <x v="13"/>
          </reference>
          <reference field="6" count="1" selected="0">
            <x v="363"/>
          </reference>
          <reference field="9" count="1" selected="0">
            <x v="0"/>
          </reference>
          <reference field="18" count="1" selected="0">
            <x v="136"/>
          </reference>
          <reference field="19" count="1">
            <x v="19"/>
          </reference>
        </references>
      </pivotArea>
    </format>
    <format dxfId="5145">
      <pivotArea dataOnly="0" labelOnly="1" outline="0" fieldPosition="0">
        <references count="6">
          <reference field="2" count="1" selected="0">
            <x v="25"/>
          </reference>
          <reference field="4" count="1" selected="0">
            <x v="13"/>
          </reference>
          <reference field="6" count="1" selected="0">
            <x v="407"/>
          </reference>
          <reference field="9" count="1" selected="0">
            <x v="1"/>
          </reference>
          <reference field="18" count="1" selected="0">
            <x v="175"/>
          </reference>
          <reference field="19" count="1">
            <x v="35"/>
          </reference>
        </references>
      </pivotArea>
    </format>
    <format dxfId="5146">
      <pivotArea dataOnly="0" labelOnly="1" outline="0" fieldPosition="0">
        <references count="6">
          <reference field="2" count="1" selected="0">
            <x v="96"/>
          </reference>
          <reference field="4" count="1" selected="0">
            <x v="13"/>
          </reference>
          <reference field="6" count="1" selected="0">
            <x v="407"/>
          </reference>
          <reference field="9" count="1" selected="0">
            <x v="1"/>
          </reference>
          <reference field="18" count="1" selected="0">
            <x v="68"/>
          </reference>
          <reference field="19" count="1">
            <x v="142"/>
          </reference>
        </references>
      </pivotArea>
    </format>
    <format dxfId="5147">
      <pivotArea dataOnly="0" labelOnly="1" outline="0" fieldPosition="0">
        <references count="6">
          <reference field="2" count="1" selected="0">
            <x v="25"/>
          </reference>
          <reference field="4" count="1" selected="0">
            <x v="13"/>
          </reference>
          <reference field="6" count="1" selected="0">
            <x v="418"/>
          </reference>
          <reference field="9" count="1" selected="0">
            <x v="1"/>
          </reference>
          <reference field="18" count="1" selected="0">
            <x v="175"/>
          </reference>
          <reference field="19" count="1">
            <x v="35"/>
          </reference>
        </references>
      </pivotArea>
    </format>
    <format dxfId="5148">
      <pivotArea dataOnly="0" labelOnly="1" outline="0" fieldPosition="0">
        <references count="6">
          <reference field="2" count="1" selected="0">
            <x v="96"/>
          </reference>
          <reference field="4" count="1" selected="0">
            <x v="13"/>
          </reference>
          <reference field="6" count="1" selected="0">
            <x v="418"/>
          </reference>
          <reference field="9" count="1" selected="0">
            <x v="1"/>
          </reference>
          <reference field="18" count="1" selected="0">
            <x v="68"/>
          </reference>
          <reference field="19" count="1">
            <x v="142"/>
          </reference>
        </references>
      </pivotArea>
    </format>
    <format dxfId="5149">
      <pivotArea dataOnly="0" labelOnly="1" outline="0" fieldPosition="0">
        <references count="6">
          <reference field="2" count="1" selected="0">
            <x v="25"/>
          </reference>
          <reference field="4" count="1" selected="0">
            <x v="13"/>
          </reference>
          <reference field="6" count="1" selected="0">
            <x v="457"/>
          </reference>
          <reference field="9" count="1" selected="0">
            <x v="1"/>
          </reference>
          <reference field="18" count="1" selected="0">
            <x v="175"/>
          </reference>
          <reference field="19" count="1">
            <x v="35"/>
          </reference>
        </references>
      </pivotArea>
    </format>
    <format dxfId="5150">
      <pivotArea dataOnly="0" labelOnly="1" outline="0" fieldPosition="0">
        <references count="6">
          <reference field="2" count="1" selected="0">
            <x v="96"/>
          </reference>
          <reference field="4" count="1" selected="0">
            <x v="13"/>
          </reference>
          <reference field="6" count="1" selected="0">
            <x v="457"/>
          </reference>
          <reference field="9" count="1" selected="0">
            <x v="1"/>
          </reference>
          <reference field="18" count="1" selected="0">
            <x v="68"/>
          </reference>
          <reference field="19" count="1">
            <x v="142"/>
          </reference>
        </references>
      </pivotArea>
    </format>
    <format dxfId="5151">
      <pivotArea dataOnly="0" labelOnly="1" outline="0" fieldPosition="0">
        <references count="6">
          <reference field="2" count="1" selected="0">
            <x v="30"/>
          </reference>
          <reference field="4" count="1" selected="0">
            <x v="13"/>
          </reference>
          <reference field="6" count="1" selected="0">
            <x v="524"/>
          </reference>
          <reference field="9" count="1" selected="0">
            <x v="0"/>
          </reference>
          <reference field="18" count="1" selected="0">
            <x v="162"/>
          </reference>
          <reference field="19" count="1">
            <x v="126"/>
          </reference>
        </references>
      </pivotArea>
    </format>
    <format dxfId="5152">
      <pivotArea dataOnly="0" labelOnly="1" outline="0" fieldPosition="0">
        <references count="6">
          <reference field="2" count="1" selected="0">
            <x v="96"/>
          </reference>
          <reference field="4" count="1" selected="0">
            <x v="13"/>
          </reference>
          <reference field="6" count="1" selected="0">
            <x v="562"/>
          </reference>
          <reference field="9" count="1" selected="0">
            <x v="0"/>
          </reference>
          <reference field="18" count="1" selected="0">
            <x v="118"/>
          </reference>
          <reference field="19" count="1">
            <x v="24"/>
          </reference>
        </references>
      </pivotArea>
    </format>
    <format dxfId="5153">
      <pivotArea dataOnly="0" labelOnly="1" outline="0" fieldPosition="0">
        <references count="6">
          <reference field="2" count="1" selected="0">
            <x v="25"/>
          </reference>
          <reference field="4" count="1" selected="0">
            <x v="13"/>
          </reference>
          <reference field="6" count="1" selected="0">
            <x v="630"/>
          </reference>
          <reference field="9" count="1" selected="0">
            <x v="1"/>
          </reference>
          <reference field="18" count="1" selected="0">
            <x v="175"/>
          </reference>
          <reference field="19" count="1">
            <x v="35"/>
          </reference>
        </references>
      </pivotArea>
    </format>
    <format dxfId="5154">
      <pivotArea dataOnly="0" labelOnly="1" outline="0" fieldPosition="0">
        <references count="6">
          <reference field="2" count="1" selected="0">
            <x v="96"/>
          </reference>
          <reference field="4" count="1" selected="0">
            <x v="13"/>
          </reference>
          <reference field="6" count="1" selected="0">
            <x v="630"/>
          </reference>
          <reference field="9" count="1" selected="0">
            <x v="1"/>
          </reference>
          <reference field="18" count="1" selected="0">
            <x v="68"/>
          </reference>
          <reference field="19" count="1">
            <x v="142"/>
          </reference>
        </references>
      </pivotArea>
    </format>
    <format dxfId="5155">
      <pivotArea dataOnly="0" labelOnly="1" outline="0" fieldPosition="0">
        <references count="6">
          <reference field="2" count="1" selected="0">
            <x v="30"/>
          </reference>
          <reference field="4" count="1" selected="0">
            <x v="13"/>
          </reference>
          <reference field="6" count="1" selected="0">
            <x v="640"/>
          </reference>
          <reference field="9" count="1" selected="0">
            <x v="0"/>
          </reference>
          <reference field="18" count="1" selected="0">
            <x v="162"/>
          </reference>
          <reference field="19" count="1">
            <x v="126"/>
          </reference>
        </references>
      </pivotArea>
    </format>
    <format dxfId="5156">
      <pivotArea dataOnly="0" labelOnly="1" outline="0" fieldPosition="0">
        <references count="6">
          <reference field="2" count="1" selected="0">
            <x v="96"/>
          </reference>
          <reference field="4" count="1" selected="0">
            <x v="13"/>
          </reference>
          <reference field="6" count="1" selected="0">
            <x v="731"/>
          </reference>
          <reference field="9" count="1" selected="0">
            <x v="0"/>
          </reference>
          <reference field="18" count="1" selected="0">
            <x v="118"/>
          </reference>
          <reference field="19" count="1">
            <x v="24"/>
          </reference>
        </references>
      </pivotArea>
    </format>
    <format dxfId="5157">
      <pivotArea dataOnly="0" labelOnly="1" outline="0" fieldPosition="0">
        <references count="6">
          <reference field="2" count="1" selected="0">
            <x v="102"/>
          </reference>
          <reference field="4" count="1" selected="0">
            <x v="14"/>
          </reference>
          <reference field="6" count="1" selected="0">
            <x v="625"/>
          </reference>
          <reference field="9" count="1" selected="0">
            <x v="0"/>
          </reference>
          <reference field="18" count="1" selected="0">
            <x v="81"/>
          </reference>
          <reference field="19" count="1">
            <x v="34"/>
          </reference>
        </references>
      </pivotArea>
    </format>
    <format dxfId="5158">
      <pivotArea dataOnly="0" labelOnly="1" outline="0" fieldPosition="0">
        <references count="6">
          <reference field="2" count="1" selected="0">
            <x v="52"/>
          </reference>
          <reference field="4" count="1" selected="0">
            <x v="15"/>
          </reference>
          <reference field="6" count="1" selected="0">
            <x v="12"/>
          </reference>
          <reference field="9" count="1" selected="0">
            <x v="0"/>
          </reference>
          <reference field="18" count="1" selected="0">
            <x v="181"/>
          </reference>
          <reference field="19" count="1">
            <x v="84"/>
          </reference>
        </references>
      </pivotArea>
    </format>
    <format dxfId="5159">
      <pivotArea dataOnly="0" labelOnly="1" outline="0" fieldPosition="0">
        <references count="6">
          <reference field="2" count="1" selected="0">
            <x v="96"/>
          </reference>
          <reference field="4" count="1" selected="0">
            <x v="15"/>
          </reference>
          <reference field="6" count="1" selected="0">
            <x v="61"/>
          </reference>
          <reference field="9" count="1" selected="0">
            <x v="0"/>
          </reference>
          <reference field="18" count="1" selected="0">
            <x v="210"/>
          </reference>
          <reference field="19" count="1">
            <x v="68"/>
          </reference>
        </references>
      </pivotArea>
    </format>
    <format dxfId="5160">
      <pivotArea dataOnly="0" labelOnly="1" outline="0" fieldPosition="0">
        <references count="6">
          <reference field="2" count="1" selected="0">
            <x v="52"/>
          </reference>
          <reference field="4" count="1" selected="0">
            <x v="15"/>
          </reference>
          <reference field="6" count="1" selected="0">
            <x v="65"/>
          </reference>
          <reference field="9" count="1" selected="0">
            <x v="0"/>
          </reference>
          <reference field="18" count="1" selected="0">
            <x v="181"/>
          </reference>
          <reference field="19" count="1">
            <x v="84"/>
          </reference>
        </references>
      </pivotArea>
    </format>
    <format dxfId="5161">
      <pivotArea dataOnly="0" labelOnly="1" outline="0" fieldPosition="0">
        <references count="6">
          <reference field="2" count="1" selected="0">
            <x v="52"/>
          </reference>
          <reference field="4" count="1" selected="0">
            <x v="15"/>
          </reference>
          <reference field="6" count="1" selected="0">
            <x v="66"/>
          </reference>
          <reference field="9" count="1" selected="0">
            <x v="0"/>
          </reference>
          <reference field="18" count="1" selected="0">
            <x v="11"/>
          </reference>
          <reference field="19" count="1">
            <x v="86"/>
          </reference>
        </references>
      </pivotArea>
    </format>
    <format dxfId="5162">
      <pivotArea dataOnly="0" labelOnly="1" outline="0" fieldPosition="0">
        <references count="6">
          <reference field="2" count="1" selected="0">
            <x v="52"/>
          </reference>
          <reference field="4" count="1" selected="0">
            <x v="15"/>
          </reference>
          <reference field="6" count="1" selected="0">
            <x v="67"/>
          </reference>
          <reference field="9" count="1" selected="0">
            <x v="0"/>
          </reference>
          <reference field="18" count="1" selected="0">
            <x v="181"/>
          </reference>
          <reference field="19" count="1">
            <x v="84"/>
          </reference>
        </references>
      </pivotArea>
    </format>
    <format dxfId="5163">
      <pivotArea dataOnly="0" labelOnly="1" outline="0" fieldPosition="0">
        <references count="6">
          <reference field="2" count="1" selected="0">
            <x v="96"/>
          </reference>
          <reference field="4" count="1" selected="0">
            <x v="15"/>
          </reference>
          <reference field="6" count="1" selected="0">
            <x v="98"/>
          </reference>
          <reference field="9" count="1" selected="0">
            <x v="0"/>
          </reference>
          <reference field="18" count="1" selected="0">
            <x v="210"/>
          </reference>
          <reference field="19" count="1">
            <x v="68"/>
          </reference>
        </references>
      </pivotArea>
    </format>
    <format dxfId="5164">
      <pivotArea dataOnly="0" labelOnly="1" outline="0" fieldPosition="0">
        <references count="6">
          <reference field="2" count="1" selected="0">
            <x v="52"/>
          </reference>
          <reference field="4" count="1" selected="0">
            <x v="15"/>
          </reference>
          <reference field="6" count="1" selected="0">
            <x v="110"/>
          </reference>
          <reference field="9" count="1" selected="0">
            <x v="0"/>
          </reference>
          <reference field="18" count="1" selected="0">
            <x v="11"/>
          </reference>
          <reference field="19" count="1">
            <x v="86"/>
          </reference>
        </references>
      </pivotArea>
    </format>
    <format dxfId="5165">
      <pivotArea dataOnly="0" labelOnly="1" outline="0" fieldPosition="0">
        <references count="6">
          <reference field="2" count="1" selected="0">
            <x v="52"/>
          </reference>
          <reference field="4" count="1" selected="0">
            <x v="15"/>
          </reference>
          <reference field="6" count="1" selected="0">
            <x v="134"/>
          </reference>
          <reference field="9" count="1" selected="0">
            <x v="0"/>
          </reference>
          <reference field="18" count="1" selected="0">
            <x v="181"/>
          </reference>
          <reference field="19" count="1">
            <x v="84"/>
          </reference>
        </references>
      </pivotArea>
    </format>
    <format dxfId="5166">
      <pivotArea dataOnly="0" labelOnly="1" outline="0" fieldPosition="0">
        <references count="6">
          <reference field="2" count="1" selected="0">
            <x v="52"/>
          </reference>
          <reference field="4" count="1" selected="0">
            <x v="15"/>
          </reference>
          <reference field="6" count="1" selected="0">
            <x v="237"/>
          </reference>
          <reference field="9" count="1" selected="0">
            <x v="0"/>
          </reference>
          <reference field="18" count="1" selected="0">
            <x v="11"/>
          </reference>
          <reference field="19" count="1">
            <x v="86"/>
          </reference>
        </references>
      </pivotArea>
    </format>
    <format dxfId="5167">
      <pivotArea dataOnly="0" labelOnly="1" outline="0" fieldPosition="0">
        <references count="6">
          <reference field="2" count="1" selected="0">
            <x v="52"/>
          </reference>
          <reference field="4" count="1" selected="0">
            <x v="15"/>
          </reference>
          <reference field="6" count="1" selected="0">
            <x v="242"/>
          </reference>
          <reference field="9" count="1" selected="0">
            <x v="0"/>
          </reference>
          <reference field="18" count="1" selected="0">
            <x v="181"/>
          </reference>
          <reference field="19" count="1">
            <x v="84"/>
          </reference>
        </references>
      </pivotArea>
    </format>
    <format dxfId="5168">
      <pivotArea dataOnly="0" labelOnly="1" outline="0" fieldPosition="0">
        <references count="6">
          <reference field="2" count="1" selected="0">
            <x v="52"/>
          </reference>
          <reference field="4" count="1" selected="0">
            <x v="15"/>
          </reference>
          <reference field="6" count="1" selected="0">
            <x v="274"/>
          </reference>
          <reference field="9" count="1" selected="0">
            <x v="0"/>
          </reference>
          <reference field="18" count="1" selected="0">
            <x v="11"/>
          </reference>
          <reference field="19" count="1">
            <x v="86"/>
          </reference>
        </references>
      </pivotArea>
    </format>
    <format dxfId="5169">
      <pivotArea dataOnly="0" labelOnly="1" outline="0" fieldPosition="0">
        <references count="6">
          <reference field="2" count="1" selected="0">
            <x v="52"/>
          </reference>
          <reference field="4" count="1" selected="0">
            <x v="15"/>
          </reference>
          <reference field="6" count="1" selected="0">
            <x v="291"/>
          </reference>
          <reference field="9" count="1" selected="0">
            <x v="0"/>
          </reference>
          <reference field="18" count="1" selected="0">
            <x v="182"/>
          </reference>
          <reference field="19" count="1">
            <x v="84"/>
          </reference>
        </references>
      </pivotArea>
    </format>
    <format dxfId="5170">
      <pivotArea dataOnly="0" labelOnly="1" outline="0" fieldPosition="0">
        <references count="6">
          <reference field="2" count="1" selected="0">
            <x v="52"/>
          </reference>
          <reference field="4" count="1" selected="0">
            <x v="15"/>
          </reference>
          <reference field="6" count="1" selected="0">
            <x v="332"/>
          </reference>
          <reference field="9" count="1" selected="0">
            <x v="0"/>
          </reference>
          <reference field="18" count="1" selected="0">
            <x v="11"/>
          </reference>
          <reference field="19" count="1">
            <x v="86"/>
          </reference>
        </references>
      </pivotArea>
    </format>
    <format dxfId="5171">
      <pivotArea dataOnly="0" labelOnly="1" outline="0" fieldPosition="0">
        <references count="6">
          <reference field="2" count="1" selected="0">
            <x v="96"/>
          </reference>
          <reference field="4" count="1" selected="0">
            <x v="15"/>
          </reference>
          <reference field="6" count="1" selected="0">
            <x v="344"/>
          </reference>
          <reference field="9" count="1" selected="0">
            <x v="0"/>
          </reference>
          <reference field="18" count="1" selected="0">
            <x v="210"/>
          </reference>
          <reference field="19" count="1">
            <x v="68"/>
          </reference>
        </references>
      </pivotArea>
    </format>
    <format dxfId="5172">
      <pivotArea dataOnly="0" labelOnly="1" outline="0" fieldPosition="0">
        <references count="6">
          <reference field="2" count="1" selected="0">
            <x v="52"/>
          </reference>
          <reference field="4" count="1" selected="0">
            <x v="15"/>
          </reference>
          <reference field="6" count="1" selected="0">
            <x v="355"/>
          </reference>
          <reference field="9" count="1" selected="0">
            <x v="0"/>
          </reference>
          <reference field="18" count="1" selected="0">
            <x v="11"/>
          </reference>
          <reference field="19" count="1">
            <x v="86"/>
          </reference>
        </references>
      </pivotArea>
    </format>
    <format dxfId="5173">
      <pivotArea dataOnly="0" labelOnly="1" outline="0" fieldPosition="0">
        <references count="6">
          <reference field="2" count="1" selected="0">
            <x v="52"/>
          </reference>
          <reference field="4" count="1" selected="0">
            <x v="15"/>
          </reference>
          <reference field="6" count="1" selected="0">
            <x v="356"/>
          </reference>
          <reference field="9" count="1" selected="0">
            <x v="0"/>
          </reference>
          <reference field="18" count="1" selected="0">
            <x v="181"/>
          </reference>
          <reference field="19" count="1">
            <x v="84"/>
          </reference>
        </references>
      </pivotArea>
    </format>
    <format dxfId="5174">
      <pivotArea dataOnly="0" labelOnly="1" outline="0" fieldPosition="0">
        <references count="6">
          <reference field="2" count="1" selected="0">
            <x v="52"/>
          </reference>
          <reference field="4" count="1" selected="0">
            <x v="15"/>
          </reference>
          <reference field="6" count="1" selected="0">
            <x v="374"/>
          </reference>
          <reference field="9" count="1" selected="0">
            <x v="0"/>
          </reference>
          <reference field="18" count="1" selected="0">
            <x v="11"/>
          </reference>
          <reference field="19" count="1">
            <x v="86"/>
          </reference>
        </references>
      </pivotArea>
    </format>
    <format dxfId="5175">
      <pivotArea dataOnly="0" labelOnly="1" outline="0" fieldPosition="0">
        <references count="6">
          <reference field="2" count="1" selected="0">
            <x v="52"/>
          </reference>
          <reference field="4" count="1" selected="0">
            <x v="15"/>
          </reference>
          <reference field="6" count="1" selected="0">
            <x v="378"/>
          </reference>
          <reference field="9" count="1" selected="0">
            <x v="0"/>
          </reference>
          <reference field="18" count="1" selected="0">
            <x v="181"/>
          </reference>
          <reference field="19" count="1">
            <x v="84"/>
          </reference>
        </references>
      </pivotArea>
    </format>
    <format dxfId="5176">
      <pivotArea dataOnly="0" labelOnly="1" outline="0" fieldPosition="0">
        <references count="6">
          <reference field="2" count="1" selected="0">
            <x v="52"/>
          </reference>
          <reference field="4" count="1" selected="0">
            <x v="15"/>
          </reference>
          <reference field="6" count="1" selected="0">
            <x v="380"/>
          </reference>
          <reference field="9" count="1" selected="0">
            <x v="0"/>
          </reference>
          <reference field="18" count="1" selected="0">
            <x v="11"/>
          </reference>
          <reference field="19" count="1">
            <x v="86"/>
          </reference>
        </references>
      </pivotArea>
    </format>
    <format dxfId="5177">
      <pivotArea dataOnly="0" labelOnly="1" outline="0" fieldPosition="0">
        <references count="6">
          <reference field="2" count="1" selected="0">
            <x v="52"/>
          </reference>
          <reference field="4" count="1" selected="0">
            <x v="15"/>
          </reference>
          <reference field="6" count="1" selected="0">
            <x v="381"/>
          </reference>
          <reference field="9" count="1" selected="0">
            <x v="0"/>
          </reference>
          <reference field="18" count="1" selected="0">
            <x v="57"/>
          </reference>
          <reference field="19" count="1">
            <x v="85"/>
          </reference>
        </references>
      </pivotArea>
    </format>
    <format dxfId="5178">
      <pivotArea dataOnly="0" labelOnly="1" outline="0" fieldPosition="0">
        <references count="6">
          <reference field="2" count="1" selected="0">
            <x v="52"/>
          </reference>
          <reference field="4" count="1" selected="0">
            <x v="15"/>
          </reference>
          <reference field="6" count="1" selected="0">
            <x v="389"/>
          </reference>
          <reference field="9" count="1" selected="0">
            <x v="0"/>
          </reference>
          <reference field="18" count="1" selected="0">
            <x v="181"/>
          </reference>
          <reference field="19" count="1">
            <x v="84"/>
          </reference>
        </references>
      </pivotArea>
    </format>
    <format dxfId="5179">
      <pivotArea dataOnly="0" labelOnly="1" outline="0" fieldPosition="0">
        <references count="6">
          <reference field="2" count="1" selected="0">
            <x v="52"/>
          </reference>
          <reference field="4" count="1" selected="0">
            <x v="15"/>
          </reference>
          <reference field="6" count="1" selected="0">
            <x v="421"/>
          </reference>
          <reference field="9" count="1" selected="0">
            <x v="0"/>
          </reference>
          <reference field="18" count="1" selected="0">
            <x v="57"/>
          </reference>
          <reference field="19" count="1">
            <x v="85"/>
          </reference>
        </references>
      </pivotArea>
    </format>
    <format dxfId="5180">
      <pivotArea dataOnly="0" labelOnly="1" outline="0" fieldPosition="0">
        <references count="6">
          <reference field="2" count="1" selected="0">
            <x v="52"/>
          </reference>
          <reference field="4" count="1" selected="0">
            <x v="15"/>
          </reference>
          <reference field="6" count="1" selected="0">
            <x v="422"/>
          </reference>
          <reference field="9" count="1" selected="0">
            <x v="0"/>
          </reference>
          <reference field="18" count="1" selected="0">
            <x v="181"/>
          </reference>
          <reference field="19" count="1">
            <x v="84"/>
          </reference>
        </references>
      </pivotArea>
    </format>
    <format dxfId="5181">
      <pivotArea dataOnly="0" labelOnly="1" outline="0" fieldPosition="0">
        <references count="6">
          <reference field="2" count="1" selected="0">
            <x v="52"/>
          </reference>
          <reference field="4" count="1" selected="0">
            <x v="15"/>
          </reference>
          <reference field="6" count="1" selected="0">
            <x v="524"/>
          </reference>
          <reference field="9" count="1" selected="0">
            <x v="0"/>
          </reference>
          <reference field="18" count="1" selected="0">
            <x v="11"/>
          </reference>
          <reference field="19" count="1">
            <x v="86"/>
          </reference>
        </references>
      </pivotArea>
    </format>
    <format dxfId="5182">
      <pivotArea dataOnly="0" labelOnly="1" outline="0" fieldPosition="0">
        <references count="6">
          <reference field="2" count="1" selected="0">
            <x v="52"/>
          </reference>
          <reference field="4" count="1" selected="0">
            <x v="15"/>
          </reference>
          <reference field="6" count="1" selected="0">
            <x v="530"/>
          </reference>
          <reference field="9" count="1" selected="0">
            <x v="0"/>
          </reference>
          <reference field="18" count="1" selected="0">
            <x v="57"/>
          </reference>
          <reference field="19" count="1">
            <x v="85"/>
          </reference>
        </references>
      </pivotArea>
    </format>
    <format dxfId="5183">
      <pivotArea dataOnly="0" labelOnly="1" outline="0" fieldPosition="0">
        <references count="6">
          <reference field="2" count="1" selected="0">
            <x v="52"/>
          </reference>
          <reference field="4" count="1" selected="0">
            <x v="15"/>
          </reference>
          <reference field="6" count="1" selected="0">
            <x v="549"/>
          </reference>
          <reference field="9" count="1" selected="0">
            <x v="0"/>
          </reference>
          <reference field="18" count="1" selected="0">
            <x v="181"/>
          </reference>
          <reference field="19" count="1">
            <x v="84"/>
          </reference>
        </references>
      </pivotArea>
    </format>
    <format dxfId="5184">
      <pivotArea dataOnly="0" labelOnly="1" outline="0" fieldPosition="0">
        <references count="6">
          <reference field="2" count="1" selected="0">
            <x v="40"/>
          </reference>
          <reference field="4" count="1" selected="0">
            <x v="16"/>
          </reference>
          <reference field="6" count="1" selected="0">
            <x v="22"/>
          </reference>
          <reference field="9" count="1" selected="0">
            <x v="0"/>
          </reference>
          <reference field="18" count="1" selected="0">
            <x v="22"/>
          </reference>
          <reference field="19" count="1">
            <x v="20"/>
          </reference>
        </references>
      </pivotArea>
    </format>
    <format dxfId="5185">
      <pivotArea dataOnly="0" labelOnly="1" outline="0" fieldPosition="0">
        <references count="6">
          <reference field="2" count="1" selected="0">
            <x v="40"/>
          </reference>
          <reference field="4" count="1" selected="0">
            <x v="16"/>
          </reference>
          <reference field="6" count="1" selected="0">
            <x v="25"/>
          </reference>
          <reference field="9" count="1" selected="0">
            <x v="0"/>
          </reference>
          <reference field="18" count="1" selected="0">
            <x v="66"/>
          </reference>
          <reference field="19" count="1">
            <x v="169"/>
          </reference>
        </references>
      </pivotArea>
    </format>
    <format dxfId="5186">
      <pivotArea dataOnly="0" labelOnly="1" outline="0" fieldPosition="0">
        <references count="6">
          <reference field="2" count="1" selected="0">
            <x v="40"/>
          </reference>
          <reference field="4" count="1" selected="0">
            <x v="16"/>
          </reference>
          <reference field="6" count="1" selected="0">
            <x v="31"/>
          </reference>
          <reference field="9" count="1" selected="0">
            <x v="0"/>
          </reference>
          <reference field="18" count="1" selected="0">
            <x v="22"/>
          </reference>
          <reference field="19" count="1">
            <x v="20"/>
          </reference>
        </references>
      </pivotArea>
    </format>
    <format dxfId="5187">
      <pivotArea dataOnly="0" labelOnly="1" outline="0" fieldPosition="0">
        <references count="6">
          <reference field="2" count="1" selected="0">
            <x v="40"/>
          </reference>
          <reference field="4" count="1" selected="0">
            <x v="16"/>
          </reference>
          <reference field="6" count="1" selected="0">
            <x v="330"/>
          </reference>
          <reference field="9" count="1" selected="0">
            <x v="0"/>
          </reference>
          <reference field="18" count="1" selected="0">
            <x v="142"/>
          </reference>
          <reference field="19" count="1">
            <x v="57"/>
          </reference>
        </references>
      </pivotArea>
    </format>
    <format dxfId="5188">
      <pivotArea dataOnly="0" labelOnly="1" outline="0" fieldPosition="0">
        <references count="6">
          <reference field="2" count="1" selected="0">
            <x v="40"/>
          </reference>
          <reference field="4" count="1" selected="0">
            <x v="16"/>
          </reference>
          <reference field="6" count="1" selected="0">
            <x v="362"/>
          </reference>
          <reference field="9" count="1" selected="0">
            <x v="0"/>
          </reference>
          <reference field="18" count="1" selected="0">
            <x v="66"/>
          </reference>
          <reference field="19" count="1">
            <x v="169"/>
          </reference>
        </references>
      </pivotArea>
    </format>
    <format dxfId="5189">
      <pivotArea dataOnly="0" labelOnly="1" outline="0" fieldPosition="0">
        <references count="6">
          <reference field="2" count="1" selected="0">
            <x v="40"/>
          </reference>
          <reference field="4" count="1" selected="0">
            <x v="16"/>
          </reference>
          <reference field="6" count="1" selected="0">
            <x v="393"/>
          </reference>
          <reference field="9" count="1" selected="0">
            <x v="0"/>
          </reference>
          <reference field="18" count="1" selected="0">
            <x v="22"/>
          </reference>
          <reference field="19" count="1">
            <x v="20"/>
          </reference>
        </references>
      </pivotArea>
    </format>
    <format dxfId="5190">
      <pivotArea dataOnly="0" labelOnly="1" outline="0" fieldPosition="0">
        <references count="6">
          <reference field="2" count="1" selected="0">
            <x v="40"/>
          </reference>
          <reference field="4" count="1" selected="0">
            <x v="16"/>
          </reference>
          <reference field="6" count="1" selected="0">
            <x v="502"/>
          </reference>
          <reference field="9" count="1" selected="0">
            <x v="0"/>
          </reference>
          <reference field="18" count="1" selected="0">
            <x v="143"/>
          </reference>
          <reference field="19" count="1">
            <x v="57"/>
          </reference>
        </references>
      </pivotArea>
    </format>
    <format dxfId="5191">
      <pivotArea dataOnly="0" labelOnly="1" outline="0" fieldPosition="0">
        <references count="6">
          <reference field="2" count="1" selected="0">
            <x v="40"/>
          </reference>
          <reference field="4" count="1" selected="0">
            <x v="16"/>
          </reference>
          <reference field="6" count="1" selected="0">
            <x v="541"/>
          </reference>
          <reference field="9" count="1" selected="0">
            <x v="0"/>
          </reference>
          <reference field="18" count="1" selected="0">
            <x v="22"/>
          </reference>
          <reference field="19" count="1">
            <x v="20"/>
          </reference>
        </references>
      </pivotArea>
    </format>
    <format dxfId="5192">
      <pivotArea dataOnly="0" labelOnly="1" outline="0" fieldPosition="0">
        <references count="6">
          <reference field="2" count="1" selected="0">
            <x v="40"/>
          </reference>
          <reference field="4" count="1" selected="0">
            <x v="16"/>
          </reference>
          <reference field="6" count="1" selected="0">
            <x v="642"/>
          </reference>
          <reference field="9" count="1" selected="0">
            <x v="0"/>
          </reference>
          <reference field="18" count="1" selected="0">
            <x v="188"/>
          </reference>
          <reference field="19" count="1">
            <x v="57"/>
          </reference>
        </references>
      </pivotArea>
    </format>
    <format dxfId="5193">
      <pivotArea dataOnly="0" labelOnly="1" outline="0" fieldPosition="0">
        <references count="6">
          <reference field="2" count="1" selected="0">
            <x v="40"/>
          </reference>
          <reference field="4" count="1" selected="0">
            <x v="16"/>
          </reference>
          <reference field="6" count="1" selected="0">
            <x v="646"/>
          </reference>
          <reference field="9" count="1" selected="0">
            <x v="0"/>
          </reference>
          <reference field="18" count="1" selected="0">
            <x v="22"/>
          </reference>
          <reference field="19" count="1">
            <x v="20"/>
          </reference>
        </references>
      </pivotArea>
    </format>
    <format dxfId="5194">
      <pivotArea dataOnly="0" labelOnly="1" outline="0" fieldPosition="0">
        <references count="6">
          <reference field="2" count="1" selected="0">
            <x v="40"/>
          </reference>
          <reference field="4" count="1" selected="0">
            <x v="16"/>
          </reference>
          <reference field="6" count="1" selected="0">
            <x v="648"/>
          </reference>
          <reference field="9" count="1" selected="0">
            <x v="0"/>
          </reference>
          <reference field="18" count="1" selected="0">
            <x v="142"/>
          </reference>
          <reference field="19" count="1">
            <x v="57"/>
          </reference>
        </references>
      </pivotArea>
    </format>
    <format dxfId="5195">
      <pivotArea dataOnly="0" labelOnly="1" outline="0" fieldPosition="0">
        <references count="6">
          <reference field="2" count="1" selected="0">
            <x v="40"/>
          </reference>
          <reference field="4" count="1" selected="0">
            <x v="16"/>
          </reference>
          <reference field="6" count="1" selected="0">
            <x v="651"/>
          </reference>
          <reference field="9" count="1" selected="0">
            <x v="0"/>
          </reference>
          <reference field="18" count="1" selected="0">
            <x v="172"/>
          </reference>
          <reference field="19" count="1">
            <x v="170"/>
          </reference>
        </references>
      </pivotArea>
    </format>
    <format dxfId="5196">
      <pivotArea dataOnly="0" labelOnly="1" outline="0" fieldPosition="0">
        <references count="6">
          <reference field="2" count="1" selected="0">
            <x v="40"/>
          </reference>
          <reference field="4" count="1" selected="0">
            <x v="16"/>
          </reference>
          <reference field="6" count="1" selected="0">
            <x v="675"/>
          </reference>
          <reference field="9" count="1" selected="0">
            <x v="0"/>
          </reference>
          <reference field="18" count="1" selected="0">
            <x v="66"/>
          </reference>
          <reference field="19" count="1">
            <x v="169"/>
          </reference>
        </references>
      </pivotArea>
    </format>
    <format dxfId="5197">
      <pivotArea dataOnly="0" labelOnly="1" outline="0" fieldPosition="0">
        <references count="6">
          <reference field="2" count="1" selected="0">
            <x v="40"/>
          </reference>
          <reference field="4" count="1" selected="0">
            <x v="16"/>
          </reference>
          <reference field="6" count="1" selected="0">
            <x v="720"/>
          </reference>
          <reference field="9" count="1" selected="0">
            <x v="0"/>
          </reference>
          <reference field="18" count="1" selected="0">
            <x v="173"/>
          </reference>
          <reference field="19" count="1">
            <x v="170"/>
          </reference>
        </references>
      </pivotArea>
    </format>
    <format dxfId="5198">
      <pivotArea dataOnly="0" labelOnly="1" outline="0" fieldPosition="0">
        <references count="6">
          <reference field="2" count="1" selected="0">
            <x v="40"/>
          </reference>
          <reference field="4" count="1" selected="0">
            <x v="16"/>
          </reference>
          <reference field="6" count="1" selected="0">
            <x v="732"/>
          </reference>
          <reference field="9" count="1" selected="0">
            <x v="0"/>
          </reference>
          <reference field="18" count="1" selected="0">
            <x v="22"/>
          </reference>
          <reference field="19" count="1">
            <x v="20"/>
          </reference>
        </references>
      </pivotArea>
    </format>
    <format dxfId="5199">
      <pivotArea dataOnly="0" labelOnly="1" outline="0" fieldPosition="0">
        <references count="6">
          <reference field="2" count="1" selected="0">
            <x v="72"/>
          </reference>
          <reference field="4" count="1" selected="0">
            <x v="17"/>
          </reference>
          <reference field="6" count="1" selected="0">
            <x v="37"/>
          </reference>
          <reference field="9" count="1" selected="0">
            <x v="1"/>
          </reference>
          <reference field="18" count="1" selected="0">
            <x v="138"/>
          </reference>
          <reference field="19" count="1">
            <x v="166"/>
          </reference>
        </references>
      </pivotArea>
    </format>
    <format dxfId="5200">
      <pivotArea dataOnly="0" labelOnly="1" outline="0" fieldPosition="0">
        <references count="6">
          <reference field="2" count="1" selected="0">
            <x v="95"/>
          </reference>
          <reference field="4" count="1" selected="0">
            <x v="17"/>
          </reference>
          <reference field="6" count="1" selected="0">
            <x v="37"/>
          </reference>
          <reference field="9" count="1" selected="0">
            <x v="1"/>
          </reference>
          <reference field="18" count="1" selected="0">
            <x v="169"/>
          </reference>
          <reference field="19" count="1">
            <x v="93"/>
          </reference>
        </references>
      </pivotArea>
    </format>
    <format dxfId="5201">
      <pivotArea dataOnly="0" labelOnly="1" outline="0" fieldPosition="0">
        <references count="6">
          <reference field="2" count="1" selected="0">
            <x v="72"/>
          </reference>
          <reference field="4" count="1" selected="0">
            <x v="17"/>
          </reference>
          <reference field="6" count="1" selected="0">
            <x v="52"/>
          </reference>
          <reference field="9" count="1" selected="0">
            <x v="0"/>
          </reference>
          <reference field="18" count="1" selected="0">
            <x v="138"/>
          </reference>
          <reference field="19" count="1">
            <x v="166"/>
          </reference>
        </references>
      </pivotArea>
    </format>
    <format dxfId="5202">
      <pivotArea dataOnly="0" labelOnly="1" outline="0" fieldPosition="0">
        <references count="6">
          <reference field="2" count="1" selected="0">
            <x v="83"/>
          </reference>
          <reference field="4" count="1" selected="0">
            <x v="17"/>
          </reference>
          <reference field="6" count="1" selected="0">
            <x v="74"/>
          </reference>
          <reference field="9" count="1" selected="0">
            <x v="2"/>
          </reference>
          <reference field="18" count="1" selected="0">
            <x v="201"/>
          </reference>
          <reference field="19" count="1">
            <x v="118"/>
          </reference>
        </references>
      </pivotArea>
    </format>
    <format dxfId="5203">
      <pivotArea dataOnly="0" labelOnly="1" outline="0" fieldPosition="0">
        <references count="6">
          <reference field="2" count="1" selected="0">
            <x v="95"/>
          </reference>
          <reference field="4" count="1" selected="0">
            <x v="17"/>
          </reference>
          <reference field="6" count="1" selected="0">
            <x v="74"/>
          </reference>
          <reference field="9" count="1" selected="0">
            <x v="2"/>
          </reference>
          <reference field="18" count="1" selected="0">
            <x v="169"/>
          </reference>
          <reference field="19" count="1">
            <x v="93"/>
          </reference>
        </references>
      </pivotArea>
    </format>
    <format dxfId="5204">
      <pivotArea dataOnly="0" labelOnly="1" outline="0" fieldPosition="0">
        <references count="6">
          <reference field="2" count="1" selected="0">
            <x v="72"/>
          </reference>
          <reference field="4" count="1" selected="0">
            <x v="17"/>
          </reference>
          <reference field="6" count="1" selected="0">
            <x v="199"/>
          </reference>
          <reference field="9" count="1" selected="0">
            <x v="0"/>
          </reference>
          <reference field="18" count="1" selected="0">
            <x v="138"/>
          </reference>
          <reference field="19" count="1">
            <x v="166"/>
          </reference>
        </references>
      </pivotArea>
    </format>
    <format dxfId="5205">
      <pivotArea dataOnly="0" labelOnly="1" outline="0" fieldPosition="0">
        <references count="6">
          <reference field="2" count="1" selected="0">
            <x v="88"/>
          </reference>
          <reference field="4" count="1" selected="0">
            <x v="17"/>
          </reference>
          <reference field="6" count="1" selected="0">
            <x v="221"/>
          </reference>
          <reference field="9" count="1" selected="0">
            <x v="2"/>
          </reference>
          <reference field="18" count="1" selected="0">
            <x v="39"/>
          </reference>
          <reference field="19" count="1">
            <x v="92"/>
          </reference>
        </references>
      </pivotArea>
    </format>
    <format dxfId="5206">
      <pivotArea dataOnly="0" labelOnly="1" outline="0" fieldPosition="0">
        <references count="6">
          <reference field="2" count="1" selected="0">
            <x v="95"/>
          </reference>
          <reference field="4" count="1" selected="0">
            <x v="17"/>
          </reference>
          <reference field="6" count="1" selected="0">
            <x v="221"/>
          </reference>
          <reference field="9" count="1" selected="0">
            <x v="2"/>
          </reference>
          <reference field="18" count="1" selected="0">
            <x v="169"/>
          </reference>
          <reference field="19" count="1">
            <x v="93"/>
          </reference>
        </references>
      </pivotArea>
    </format>
    <format dxfId="5207">
      <pivotArea dataOnly="0" labelOnly="1" outline="0" fieldPosition="0">
        <references count="6">
          <reference field="2" count="1" selected="0">
            <x v="72"/>
          </reference>
          <reference field="4" count="1" selected="0">
            <x v="17"/>
          </reference>
          <reference field="6" count="1" selected="0">
            <x v="242"/>
          </reference>
          <reference field="9" count="1" selected="0">
            <x v="1"/>
          </reference>
          <reference field="18" count="1" selected="0">
            <x v="138"/>
          </reference>
          <reference field="19" count="1">
            <x v="166"/>
          </reference>
        </references>
      </pivotArea>
    </format>
    <format dxfId="5208">
      <pivotArea dataOnly="0" labelOnly="1" outline="0" fieldPosition="0">
        <references count="6">
          <reference field="2" count="1" selected="0">
            <x v="83"/>
          </reference>
          <reference field="4" count="1" selected="0">
            <x v="17"/>
          </reference>
          <reference field="6" count="1" selected="0">
            <x v="242"/>
          </reference>
          <reference field="9" count="1" selected="0">
            <x v="1"/>
          </reference>
          <reference field="18" count="1" selected="0">
            <x v="201"/>
          </reference>
          <reference field="19" count="1">
            <x v="118"/>
          </reference>
        </references>
      </pivotArea>
    </format>
    <format dxfId="5209">
      <pivotArea dataOnly="0" labelOnly="1" outline="0" fieldPosition="0">
        <references count="6">
          <reference field="2" count="1" selected="0">
            <x v="72"/>
          </reference>
          <reference field="4" count="1" selected="0">
            <x v="17"/>
          </reference>
          <reference field="6" count="1" selected="0">
            <x v="281"/>
          </reference>
          <reference field="9" count="1" selected="0">
            <x v="1"/>
          </reference>
          <reference field="18" count="1" selected="0">
            <x v="138"/>
          </reference>
          <reference field="19" count="1">
            <x v="166"/>
          </reference>
        </references>
      </pivotArea>
    </format>
    <format dxfId="5210">
      <pivotArea dataOnly="0" labelOnly="1" outline="0" fieldPosition="0">
        <references count="6">
          <reference field="2" count="1" selected="0">
            <x v="83"/>
          </reference>
          <reference field="4" count="1" selected="0">
            <x v="17"/>
          </reference>
          <reference field="6" count="1" selected="0">
            <x v="281"/>
          </reference>
          <reference field="9" count="1" selected="0">
            <x v="1"/>
          </reference>
          <reference field="18" count="1" selected="0">
            <x v="201"/>
          </reference>
          <reference field="19" count="1">
            <x v="118"/>
          </reference>
        </references>
      </pivotArea>
    </format>
    <format dxfId="5211">
      <pivotArea dataOnly="0" labelOnly="1" outline="0" fieldPosition="0">
        <references count="6">
          <reference field="2" count="1" selected="0">
            <x v="72"/>
          </reference>
          <reference field="4" count="1" selected="0">
            <x v="17"/>
          </reference>
          <reference field="6" count="1" selected="0">
            <x v="282"/>
          </reference>
          <reference field="9" count="1" selected="0">
            <x v="1"/>
          </reference>
          <reference field="18" count="1" selected="0">
            <x v="138"/>
          </reference>
          <reference field="19" count="1">
            <x v="166"/>
          </reference>
        </references>
      </pivotArea>
    </format>
    <format dxfId="5212">
      <pivotArea dataOnly="0" labelOnly="1" outline="0" fieldPosition="0">
        <references count="6">
          <reference field="2" count="1" selected="0">
            <x v="83"/>
          </reference>
          <reference field="4" count="1" selected="0">
            <x v="17"/>
          </reference>
          <reference field="6" count="1" selected="0">
            <x v="282"/>
          </reference>
          <reference field="9" count="1" selected="0">
            <x v="1"/>
          </reference>
          <reference field="18" count="1" selected="0">
            <x v="201"/>
          </reference>
          <reference field="19" count="1">
            <x v="118"/>
          </reference>
        </references>
      </pivotArea>
    </format>
    <format dxfId="5213">
      <pivotArea dataOnly="0" labelOnly="1" outline="0" fieldPosition="0">
        <references count="6">
          <reference field="2" count="1" selected="0">
            <x v="72"/>
          </reference>
          <reference field="4" count="1" selected="0">
            <x v="17"/>
          </reference>
          <reference field="6" count="1" selected="0">
            <x v="441"/>
          </reference>
          <reference field="9" count="1" selected="0">
            <x v="3"/>
          </reference>
          <reference field="18" count="1" selected="0">
            <x v="138"/>
          </reference>
          <reference field="19" count="1">
            <x v="166"/>
          </reference>
        </references>
      </pivotArea>
    </format>
    <format dxfId="5214">
      <pivotArea dataOnly="0" labelOnly="1" outline="0" fieldPosition="0">
        <references count="6">
          <reference field="2" count="1" selected="0">
            <x v="83"/>
          </reference>
          <reference field="4" count="1" selected="0">
            <x v="17"/>
          </reference>
          <reference field="6" count="1" selected="0">
            <x v="441"/>
          </reference>
          <reference field="9" count="1" selected="0">
            <x v="3"/>
          </reference>
          <reference field="18" count="1" selected="0">
            <x v="201"/>
          </reference>
          <reference field="19" count="1">
            <x v="118"/>
          </reference>
        </references>
      </pivotArea>
    </format>
    <format dxfId="5215">
      <pivotArea dataOnly="0" labelOnly="1" outline="0" fieldPosition="0">
        <references count="6">
          <reference field="2" count="1" selected="0">
            <x v="88"/>
          </reference>
          <reference field="4" count="1" selected="0">
            <x v="17"/>
          </reference>
          <reference field="6" count="1" selected="0">
            <x v="441"/>
          </reference>
          <reference field="9" count="1" selected="0">
            <x v="3"/>
          </reference>
          <reference field="18" count="1" selected="0">
            <x v="39"/>
          </reference>
          <reference field="19" count="1">
            <x v="92"/>
          </reference>
        </references>
      </pivotArea>
    </format>
    <format dxfId="5216">
      <pivotArea dataOnly="0" labelOnly="1" outline="0" fieldPosition="0">
        <references count="6">
          <reference field="2" count="1" selected="0">
            <x v="95"/>
          </reference>
          <reference field="4" count="1" selected="0">
            <x v="17"/>
          </reference>
          <reference field="6" count="1" selected="0">
            <x v="441"/>
          </reference>
          <reference field="9" count="1" selected="0">
            <x v="3"/>
          </reference>
          <reference field="18" count="1" selected="0">
            <x v="169"/>
          </reference>
          <reference field="19" count="1">
            <x v="93"/>
          </reference>
        </references>
      </pivotArea>
    </format>
    <format dxfId="5217">
      <pivotArea dataOnly="0" labelOnly="1" outline="0" fieldPosition="0">
        <references count="6">
          <reference field="2" count="1" selected="0">
            <x v="72"/>
          </reference>
          <reference field="4" count="1" selected="0">
            <x v="17"/>
          </reference>
          <reference field="6" count="1" selected="0">
            <x v="468"/>
          </reference>
          <reference field="9" count="1" selected="0">
            <x v="0"/>
          </reference>
          <reference field="18" count="1" selected="0">
            <x v="138"/>
          </reference>
          <reference field="19" count="1">
            <x v="166"/>
          </reference>
        </references>
      </pivotArea>
    </format>
    <format dxfId="5218">
      <pivotArea dataOnly="0" labelOnly="1" outline="0" fieldPosition="0">
        <references count="6">
          <reference field="2" count="1" selected="0">
            <x v="83"/>
          </reference>
          <reference field="4" count="1" selected="0">
            <x v="17"/>
          </reference>
          <reference field="6" count="1" selected="0">
            <x v="485"/>
          </reference>
          <reference field="9" count="1" selected="0">
            <x v="3"/>
          </reference>
          <reference field="18" count="1" selected="0">
            <x v="201"/>
          </reference>
          <reference field="19" count="1">
            <x v="118"/>
          </reference>
        </references>
      </pivotArea>
    </format>
    <format dxfId="5219">
      <pivotArea dataOnly="0" labelOnly="1" outline="0" fieldPosition="0">
        <references count="6">
          <reference field="2" count="1" selected="0">
            <x v="88"/>
          </reference>
          <reference field="4" count="1" selected="0">
            <x v="17"/>
          </reference>
          <reference field="6" count="1" selected="0">
            <x v="485"/>
          </reference>
          <reference field="9" count="1" selected="0">
            <x v="3"/>
          </reference>
          <reference field="18" count="1" selected="0">
            <x v="39"/>
          </reference>
          <reference field="19" count="1">
            <x v="92"/>
          </reference>
        </references>
      </pivotArea>
    </format>
    <format dxfId="5220">
      <pivotArea dataOnly="0" labelOnly="1" outline="0" fieldPosition="0">
        <references count="6">
          <reference field="2" count="1" selected="0">
            <x v="95"/>
          </reference>
          <reference field="4" count="1" selected="0">
            <x v="17"/>
          </reference>
          <reference field="6" count="1" selected="0">
            <x v="485"/>
          </reference>
          <reference field="9" count="1" selected="0">
            <x v="3"/>
          </reference>
          <reference field="18" count="1" selected="0">
            <x v="169"/>
          </reference>
          <reference field="19" count="1">
            <x v="93"/>
          </reference>
        </references>
      </pivotArea>
    </format>
    <format dxfId="5221">
      <pivotArea dataOnly="0" labelOnly="1" outline="0" fieldPosition="0">
        <references count="6">
          <reference field="2" count="1" selected="0">
            <x v="72"/>
          </reference>
          <reference field="4" count="1" selected="0">
            <x v="17"/>
          </reference>
          <reference field="6" count="1" selected="0">
            <x v="539"/>
          </reference>
          <reference field="9" count="1" selected="0">
            <x v="3"/>
          </reference>
          <reference field="18" count="1" selected="0">
            <x v="138"/>
          </reference>
          <reference field="19" count="1">
            <x v="166"/>
          </reference>
        </references>
      </pivotArea>
    </format>
    <format dxfId="5222">
      <pivotArea dataOnly="0" labelOnly="1" outline="0" fieldPosition="0">
        <references count="6">
          <reference field="2" count="1" selected="0">
            <x v="83"/>
          </reference>
          <reference field="4" count="1" selected="0">
            <x v="17"/>
          </reference>
          <reference field="6" count="1" selected="0">
            <x v="539"/>
          </reference>
          <reference field="9" count="1" selected="0">
            <x v="3"/>
          </reference>
          <reference field="18" count="1" selected="0">
            <x v="201"/>
          </reference>
          <reference field="19" count="1">
            <x v="118"/>
          </reference>
        </references>
      </pivotArea>
    </format>
    <format dxfId="5223">
      <pivotArea dataOnly="0" labelOnly="1" outline="0" fieldPosition="0">
        <references count="6">
          <reference field="2" count="1" selected="0">
            <x v="88"/>
          </reference>
          <reference field="4" count="1" selected="0">
            <x v="17"/>
          </reference>
          <reference field="6" count="1" selected="0">
            <x v="539"/>
          </reference>
          <reference field="9" count="1" selected="0">
            <x v="3"/>
          </reference>
          <reference field="18" count="1" selected="0">
            <x v="39"/>
          </reference>
          <reference field="19" count="1">
            <x v="92"/>
          </reference>
        </references>
      </pivotArea>
    </format>
    <format dxfId="5224">
      <pivotArea dataOnly="0" labelOnly="1" outline="0" fieldPosition="0">
        <references count="6">
          <reference field="2" count="1" selected="0">
            <x v="95"/>
          </reference>
          <reference field="4" count="1" selected="0">
            <x v="17"/>
          </reference>
          <reference field="6" count="1" selected="0">
            <x v="539"/>
          </reference>
          <reference field="9" count="1" selected="0">
            <x v="3"/>
          </reference>
          <reference field="18" count="1" selected="0">
            <x v="169"/>
          </reference>
          <reference field="19" count="1">
            <x v="93"/>
          </reference>
        </references>
      </pivotArea>
    </format>
    <format dxfId="5225">
      <pivotArea dataOnly="0" labelOnly="1" outline="0" fieldPosition="0">
        <references count="6">
          <reference field="2" count="1" selected="0">
            <x v="72"/>
          </reference>
          <reference field="4" count="1" selected="0">
            <x v="17"/>
          </reference>
          <reference field="6" count="1" selected="0">
            <x v="663"/>
          </reference>
          <reference field="9" count="1" selected="0">
            <x v="2"/>
          </reference>
          <reference field="18" count="1" selected="0">
            <x v="138"/>
          </reference>
          <reference field="19" count="1">
            <x v="166"/>
          </reference>
        </references>
      </pivotArea>
    </format>
    <format dxfId="5226">
      <pivotArea dataOnly="0" labelOnly="1" outline="0" fieldPosition="0">
        <references count="6">
          <reference field="2" count="1" selected="0">
            <x v="88"/>
          </reference>
          <reference field="4" count="1" selected="0">
            <x v="17"/>
          </reference>
          <reference field="6" count="1" selected="0">
            <x v="663"/>
          </reference>
          <reference field="9" count="1" selected="0">
            <x v="2"/>
          </reference>
          <reference field="18" count="1" selected="0">
            <x v="39"/>
          </reference>
          <reference field="19" count="1">
            <x v="92"/>
          </reference>
        </references>
      </pivotArea>
    </format>
    <format dxfId="5227">
      <pivotArea dataOnly="0" labelOnly="1" outline="0" fieldPosition="0">
        <references count="6">
          <reference field="2" count="1" selected="0">
            <x v="95"/>
          </reference>
          <reference field="4" count="1" selected="0">
            <x v="17"/>
          </reference>
          <reference field="6" count="1" selected="0">
            <x v="663"/>
          </reference>
          <reference field="9" count="1" selected="0">
            <x v="2"/>
          </reference>
          <reference field="18" count="1" selected="0">
            <x v="169"/>
          </reference>
          <reference field="19" count="1">
            <x v="93"/>
          </reference>
        </references>
      </pivotArea>
    </format>
    <format dxfId="5228">
      <pivotArea dataOnly="0" labelOnly="1" outline="0" fieldPosition="0">
        <references count="6">
          <reference field="2" count="1" selected="0">
            <x v="72"/>
          </reference>
          <reference field="4" count="1" selected="0">
            <x v="17"/>
          </reference>
          <reference field="6" count="1" selected="0">
            <x v="754"/>
          </reference>
          <reference field="9" count="1" selected="0">
            <x v="1"/>
          </reference>
          <reference field="18" count="1" selected="0">
            <x v="138"/>
          </reference>
          <reference field="19" count="1">
            <x v="166"/>
          </reference>
        </references>
      </pivotArea>
    </format>
    <format dxfId="5229">
      <pivotArea dataOnly="0" labelOnly="1" outline="0" fieldPosition="0">
        <references count="6">
          <reference field="2" count="1" selected="0">
            <x v="83"/>
          </reference>
          <reference field="4" count="1" selected="0">
            <x v="17"/>
          </reference>
          <reference field="6" count="1" selected="0">
            <x v="754"/>
          </reference>
          <reference field="9" count="1" selected="0">
            <x v="1"/>
          </reference>
          <reference field="18" count="1" selected="0">
            <x v="201"/>
          </reference>
          <reference field="19" count="1">
            <x v="118"/>
          </reference>
        </references>
      </pivotArea>
    </format>
    <format dxfId="5230">
      <pivotArea dataOnly="0" labelOnly="1" outline="0" fieldPosition="0">
        <references count="6">
          <reference field="2" count="1" selected="0">
            <x v="27"/>
          </reference>
          <reference field="4" count="1" selected="0">
            <x v="18"/>
          </reference>
          <reference field="6" count="1" selected="0">
            <x v="7"/>
          </reference>
          <reference field="9" count="1" selected="0">
            <x v="0"/>
          </reference>
          <reference field="18" count="1" selected="0">
            <x v="46"/>
          </reference>
          <reference field="19" count="1">
            <x v="25"/>
          </reference>
        </references>
      </pivotArea>
    </format>
    <format dxfId="5231">
      <pivotArea dataOnly="0" labelOnly="1" outline="0" fieldPosition="0">
        <references count="6">
          <reference field="2" count="1" selected="0">
            <x v="64"/>
          </reference>
          <reference field="4" count="1" selected="0">
            <x v="18"/>
          </reference>
          <reference field="6" count="1" selected="0">
            <x v="108"/>
          </reference>
          <reference field="9" count="1" selected="0">
            <x v="0"/>
          </reference>
          <reference field="18" count="1" selected="0">
            <x v="180"/>
          </reference>
          <reference field="19" count="1">
            <x v="48"/>
          </reference>
        </references>
      </pivotArea>
    </format>
    <format dxfId="5232">
      <pivotArea dataOnly="0" labelOnly="1" outline="0" fieldPosition="0">
        <references count="6">
          <reference field="2" count="1" selected="0">
            <x v="27"/>
          </reference>
          <reference field="4" count="1" selected="0">
            <x v="18"/>
          </reference>
          <reference field="6" count="1" selected="0">
            <x v="109"/>
          </reference>
          <reference field="9" count="1" selected="0">
            <x v="0"/>
          </reference>
          <reference field="18" count="1" selected="0">
            <x v="46"/>
          </reference>
          <reference field="19" count="1">
            <x v="25"/>
          </reference>
        </references>
      </pivotArea>
    </format>
    <format dxfId="5233">
      <pivotArea dataOnly="0" labelOnly="1" outline="0" fieldPosition="0">
        <references count="6">
          <reference field="2" count="1" selected="0">
            <x v="64"/>
          </reference>
          <reference field="4" count="1" selected="0">
            <x v="18"/>
          </reference>
          <reference field="6" count="1" selected="0">
            <x v="195"/>
          </reference>
          <reference field="9" count="1" selected="0">
            <x v="0"/>
          </reference>
          <reference field="18" count="1" selected="0">
            <x v="180"/>
          </reference>
          <reference field="19" count="1">
            <x v="48"/>
          </reference>
        </references>
      </pivotArea>
    </format>
    <format dxfId="5234">
      <pivotArea dataOnly="0" labelOnly="1" outline="0" fieldPosition="0">
        <references count="6">
          <reference field="2" count="1" selected="0">
            <x v="27"/>
          </reference>
          <reference field="4" count="1" selected="0">
            <x v="18"/>
          </reference>
          <reference field="6" count="1" selected="0">
            <x v="243"/>
          </reference>
          <reference field="9" count="1" selected="0">
            <x v="0"/>
          </reference>
          <reference field="18" count="1" selected="0">
            <x v="46"/>
          </reference>
          <reference field="19" count="1">
            <x v="25"/>
          </reference>
        </references>
      </pivotArea>
    </format>
    <format dxfId="5235">
      <pivotArea dataOnly="0" labelOnly="1" outline="0" fieldPosition="0">
        <references count="6">
          <reference field="2" count="1" selected="0">
            <x v="64"/>
          </reference>
          <reference field="4" count="1" selected="0">
            <x v="18"/>
          </reference>
          <reference field="6" count="1" selected="0">
            <x v="343"/>
          </reference>
          <reference field="9" count="1" selected="0">
            <x v="0"/>
          </reference>
          <reference field="18" count="1" selected="0">
            <x v="180"/>
          </reference>
          <reference field="19" count="1">
            <x v="48"/>
          </reference>
        </references>
      </pivotArea>
    </format>
    <format dxfId="5236">
      <pivotArea dataOnly="0" labelOnly="1" outline="0" fieldPosition="0">
        <references count="6">
          <reference field="2" count="1" selected="0">
            <x v="27"/>
          </reference>
          <reference field="4" count="1" selected="0">
            <x v="18"/>
          </reference>
          <reference field="6" count="1" selected="0">
            <x v="454"/>
          </reference>
          <reference field="9" count="1" selected="0">
            <x v="3"/>
          </reference>
          <reference field="18" count="1" selected="0">
            <x v="46"/>
          </reference>
          <reference field="19" count="1">
            <x v="25"/>
          </reference>
        </references>
      </pivotArea>
    </format>
    <format dxfId="5237">
      <pivotArea dataOnly="0" labelOnly="1" outline="0" fieldPosition="0">
        <references count="6">
          <reference field="2" count="1" selected="0">
            <x v="35"/>
          </reference>
          <reference field="4" count="1" selected="0">
            <x v="18"/>
          </reference>
          <reference field="6" count="1" selected="0">
            <x v="454"/>
          </reference>
          <reference field="9" count="1" selected="0">
            <x v="3"/>
          </reference>
          <reference field="18" count="1" selected="0">
            <x v="174"/>
          </reference>
          <reference field="19" count="1">
            <x v="1"/>
          </reference>
        </references>
      </pivotArea>
    </format>
    <format dxfId="5238">
      <pivotArea dataOnly="0" labelOnly="1" outline="0" fieldPosition="0">
        <references count="6">
          <reference field="2" count="1" selected="0">
            <x v="78"/>
          </reference>
          <reference field="4" count="1" selected="0">
            <x v="18"/>
          </reference>
          <reference field="6" count="1" selected="0">
            <x v="454"/>
          </reference>
          <reference field="9" count="1" selected="0">
            <x v="3"/>
          </reference>
          <reference field="18" count="1" selected="0">
            <x v="51"/>
          </reference>
          <reference field="19" count="1">
            <x v="2"/>
          </reference>
        </references>
      </pivotArea>
    </format>
    <format dxfId="5239">
      <pivotArea dataOnly="0" labelOnly="1" outline="0" fieldPosition="0">
        <references count="6">
          <reference field="2" count="1" selected="0">
            <x v="27"/>
          </reference>
          <reference field="4" count="1" selected="0">
            <x v="18"/>
          </reference>
          <reference field="6" count="1" selected="0">
            <x v="554"/>
          </reference>
          <reference field="9" count="1" selected="0">
            <x v="2"/>
          </reference>
          <reference field="18" count="1" selected="0">
            <x v="46"/>
          </reference>
          <reference field="19" count="1">
            <x v="25"/>
          </reference>
        </references>
      </pivotArea>
    </format>
    <format dxfId="5240">
      <pivotArea dataOnly="0" labelOnly="1" outline="0" fieldPosition="0">
        <references count="6">
          <reference field="2" count="1" selected="0">
            <x v="35"/>
          </reference>
          <reference field="4" count="1" selected="0">
            <x v="18"/>
          </reference>
          <reference field="6" count="1" selected="0">
            <x v="555"/>
          </reference>
          <reference field="9" count="1" selected="0">
            <x v="2"/>
          </reference>
          <reference field="18" count="1" selected="0">
            <x v="174"/>
          </reference>
          <reference field="19" count="1">
            <x v="1"/>
          </reference>
        </references>
      </pivotArea>
    </format>
    <format dxfId="5241">
      <pivotArea dataOnly="0" labelOnly="1" outline="0" fieldPosition="0">
        <references count="6">
          <reference field="2" count="1" selected="0">
            <x v="64"/>
          </reference>
          <reference field="4" count="1" selected="0">
            <x v="18"/>
          </reference>
          <reference field="6" count="1" selected="0">
            <x v="559"/>
          </reference>
          <reference field="9" count="1" selected="0">
            <x v="0"/>
          </reference>
          <reference field="18" count="1" selected="0">
            <x v="180"/>
          </reference>
          <reference field="19" count="1">
            <x v="48"/>
          </reference>
        </references>
      </pivotArea>
    </format>
    <format dxfId="5242">
      <pivotArea dataOnly="0" labelOnly="1" outline="0" fieldPosition="0">
        <references count="6">
          <reference field="2" count="1" selected="0">
            <x v="27"/>
          </reference>
          <reference field="4" count="1" selected="0">
            <x v="18"/>
          </reference>
          <reference field="6" count="1" selected="0">
            <x v="650"/>
          </reference>
          <reference field="9" count="1" selected="0">
            <x v="0"/>
          </reference>
          <reference field="18" count="1" selected="0">
            <x v="46"/>
          </reference>
          <reference field="19" count="1">
            <x v="25"/>
          </reference>
        </references>
      </pivotArea>
    </format>
    <format dxfId="5243">
      <pivotArea dataOnly="0" labelOnly="1" outline="0" fieldPosition="0">
        <references count="6">
          <reference field="2" count="1" selected="0">
            <x v="64"/>
          </reference>
          <reference field="4" count="1" selected="0">
            <x v="18"/>
          </reference>
          <reference field="6" count="1" selected="0">
            <x v="670"/>
          </reference>
          <reference field="9" count="1" selected="0">
            <x v="0"/>
          </reference>
          <reference field="18" count="1" selected="0">
            <x v="180"/>
          </reference>
          <reference field="19" count="1">
            <x v="48"/>
          </reference>
        </references>
      </pivotArea>
    </format>
    <format dxfId="5244">
      <pivotArea dataOnly="0" labelOnly="1" outline="0" fieldPosition="0">
        <references count="6">
          <reference field="2" count="1" selected="0">
            <x v="27"/>
          </reference>
          <reference field="4" count="1" selected="0">
            <x v="18"/>
          </reference>
          <reference field="6" count="1" selected="0">
            <x v="719"/>
          </reference>
          <reference field="9" count="1" selected="0">
            <x v="0"/>
          </reference>
          <reference field="18" count="1" selected="0">
            <x v="46"/>
          </reference>
          <reference field="19" count="1">
            <x v="25"/>
          </reference>
        </references>
      </pivotArea>
    </format>
    <format dxfId="5245">
      <pivotArea dataOnly="0" labelOnly="1" outline="0" fieldPosition="0">
        <references count="6">
          <reference field="2" count="1" selected="0">
            <x v="64"/>
          </reference>
          <reference field="4" count="1" selected="0">
            <x v="18"/>
          </reference>
          <reference field="6" count="1" selected="0">
            <x v="740"/>
          </reference>
          <reference field="9" count="1" selected="0">
            <x v="0"/>
          </reference>
          <reference field="18" count="1" selected="0">
            <x v="180"/>
          </reference>
          <reference field="19" count="1">
            <x v="48"/>
          </reference>
        </references>
      </pivotArea>
    </format>
    <format dxfId="5246">
      <pivotArea dataOnly="0" labelOnly="1" outline="0" fieldPosition="0">
        <references count="6">
          <reference field="2" count="1" selected="0">
            <x v="72"/>
          </reference>
          <reference field="4" count="1" selected="0">
            <x v="19"/>
          </reference>
          <reference field="6" count="1" selected="0">
            <x v="13"/>
          </reference>
          <reference field="9" count="1" selected="0">
            <x v="1"/>
          </reference>
          <reference field="18" count="1" selected="0">
            <x v="138"/>
          </reference>
          <reference field="19" count="1">
            <x v="166"/>
          </reference>
        </references>
      </pivotArea>
    </format>
    <format dxfId="5247">
      <pivotArea dataOnly="0" labelOnly="1" outline="0" fieldPosition="0">
        <references count="6">
          <reference field="2" count="1" selected="0">
            <x v="83"/>
          </reference>
          <reference field="4" count="1" selected="0">
            <x v="19"/>
          </reference>
          <reference field="6" count="1" selected="0">
            <x v="13"/>
          </reference>
          <reference field="9" count="1" selected="0">
            <x v="1"/>
          </reference>
          <reference field="18" count="1" selected="0">
            <x v="152"/>
          </reference>
          <reference field="19" count="1">
            <x v="118"/>
          </reference>
        </references>
      </pivotArea>
    </format>
    <format dxfId="5248">
      <pivotArea dataOnly="0" labelOnly="1" outline="0" fieldPosition="0">
        <references count="6">
          <reference field="2" count="1" selected="0">
            <x v="72"/>
          </reference>
          <reference field="4" count="1" selected="0">
            <x v="19"/>
          </reference>
          <reference field="6" count="1" selected="0">
            <x v="21"/>
          </reference>
          <reference field="9" count="1" selected="0">
            <x v="0"/>
          </reference>
          <reference field="18" count="1" selected="0">
            <x v="138"/>
          </reference>
          <reference field="19" count="1">
            <x v="166"/>
          </reference>
        </references>
      </pivotArea>
    </format>
    <format dxfId="5249">
      <pivotArea dataOnly="0" labelOnly="1" outline="0" fieldPosition="0">
        <references count="6">
          <reference field="2" count="1" selected="0">
            <x v="83"/>
          </reference>
          <reference field="4" count="1" selected="0">
            <x v="19"/>
          </reference>
          <reference field="6" count="1" selected="0">
            <x v="167"/>
          </reference>
          <reference field="9" count="1" selected="0">
            <x v="1"/>
          </reference>
          <reference field="18" count="1" selected="0">
            <x v="152"/>
          </reference>
          <reference field="19" count="1">
            <x v="118"/>
          </reference>
        </references>
      </pivotArea>
    </format>
    <format dxfId="5250">
      <pivotArea dataOnly="0" labelOnly="1" outline="0" fieldPosition="0">
        <references count="6">
          <reference field="2" count="1" selected="0">
            <x v="72"/>
          </reference>
          <reference field="4" count="1" selected="0">
            <x v="19"/>
          </reference>
          <reference field="6" count="1" selected="0">
            <x v="242"/>
          </reference>
          <reference field="9" count="1" selected="0">
            <x v="0"/>
          </reference>
          <reference field="18" count="1" selected="0">
            <x v="138"/>
          </reference>
          <reference field="19" count="1">
            <x v="166"/>
          </reference>
        </references>
      </pivotArea>
    </format>
    <format dxfId="5251">
      <pivotArea dataOnly="0" labelOnly="1" outline="0" fieldPosition="0">
        <references count="6">
          <reference field="2" count="1" selected="0">
            <x v="83"/>
          </reference>
          <reference field="4" count="1" selected="0">
            <x v="19"/>
          </reference>
          <reference field="6" count="1" selected="0">
            <x v="342"/>
          </reference>
          <reference field="9" count="1" selected="0">
            <x v="1"/>
          </reference>
          <reference field="18" count="1" selected="0">
            <x v="152"/>
          </reference>
          <reference field="19" count="1">
            <x v="118"/>
          </reference>
        </references>
      </pivotArea>
    </format>
    <format dxfId="5252">
      <pivotArea dataOnly="0" labelOnly="1" outline="0" fieldPosition="0">
        <references count="6">
          <reference field="2" count="1" selected="0">
            <x v="72"/>
          </reference>
          <reference field="4" count="1" selected="0">
            <x v="19"/>
          </reference>
          <reference field="6" count="1" selected="0">
            <x v="356"/>
          </reference>
          <reference field="9" count="1" selected="0">
            <x v="0"/>
          </reference>
          <reference field="18" count="1" selected="0">
            <x v="138"/>
          </reference>
          <reference field="19" count="1">
            <x v="166"/>
          </reference>
        </references>
      </pivotArea>
    </format>
    <format dxfId="5253">
      <pivotArea dataOnly="0" labelOnly="1" outline="0" fieldPosition="0">
        <references count="6">
          <reference field="2" count="1" selected="0">
            <x v="83"/>
          </reference>
          <reference field="4" count="1" selected="0">
            <x v="19"/>
          </reference>
          <reference field="6" count="1" selected="0">
            <x v="389"/>
          </reference>
          <reference field="9" count="1" selected="0">
            <x v="1"/>
          </reference>
          <reference field="18" count="1" selected="0">
            <x v="152"/>
          </reference>
          <reference field="19" count="1">
            <x v="118"/>
          </reference>
        </references>
      </pivotArea>
    </format>
    <format dxfId="5254">
      <pivotArea dataOnly="0" labelOnly="1" outline="0" fieldPosition="0">
        <references count="6">
          <reference field="2" count="1" selected="0">
            <x v="72"/>
          </reference>
          <reference field="4" count="1" selected="0">
            <x v="19"/>
          </reference>
          <reference field="6" count="1" selected="0">
            <x v="508"/>
          </reference>
          <reference field="9" count="1" selected="0">
            <x v="1"/>
          </reference>
          <reference field="18" count="1" selected="0">
            <x v="138"/>
          </reference>
          <reference field="19" count="1">
            <x v="166"/>
          </reference>
        </references>
      </pivotArea>
    </format>
    <format dxfId="5255">
      <pivotArea dataOnly="0" labelOnly="1" outline="0" fieldPosition="0">
        <references count="6">
          <reference field="2" count="1" selected="0">
            <x v="83"/>
          </reference>
          <reference field="4" count="1" selected="0">
            <x v="19"/>
          </reference>
          <reference field="6" count="1" selected="0">
            <x v="508"/>
          </reference>
          <reference field="9" count="1" selected="0">
            <x v="1"/>
          </reference>
          <reference field="18" count="1" selected="0">
            <x v="152"/>
          </reference>
          <reference field="19" count="1">
            <x v="118"/>
          </reference>
        </references>
      </pivotArea>
    </format>
    <format dxfId="5256">
      <pivotArea dataOnly="0" labelOnly="1" outline="0" fieldPosition="0">
        <references count="6">
          <reference field="2" count="1" selected="0">
            <x v="72"/>
          </reference>
          <reference field="4" count="1" selected="0">
            <x v="19"/>
          </reference>
          <reference field="6" count="1" selected="0">
            <x v="522"/>
          </reference>
          <reference field="9" count="1" selected="0">
            <x v="0"/>
          </reference>
          <reference field="18" count="1" selected="0">
            <x v="138"/>
          </reference>
          <reference field="19" count="1">
            <x v="166"/>
          </reference>
        </references>
      </pivotArea>
    </format>
    <format dxfId="5257">
      <pivotArea dataOnly="0" labelOnly="1" outline="0" fieldPosition="0">
        <references count="6">
          <reference field="2" count="1" selected="0">
            <x v="83"/>
          </reference>
          <reference field="4" count="1" selected="0">
            <x v="19"/>
          </reference>
          <reference field="6" count="1" selected="0">
            <x v="595"/>
          </reference>
          <reference field="9" count="1" selected="0">
            <x v="1"/>
          </reference>
          <reference field="18" count="1" selected="0">
            <x v="152"/>
          </reference>
          <reference field="19" count="1">
            <x v="118"/>
          </reference>
        </references>
      </pivotArea>
    </format>
    <format dxfId="5258">
      <pivotArea dataOnly="0" labelOnly="1" outline="0" fieldPosition="0">
        <references count="6">
          <reference field="2" count="1" selected="0">
            <x v="72"/>
          </reference>
          <reference field="4" count="1" selected="0">
            <x v="19"/>
          </reference>
          <reference field="6" count="1" selected="0">
            <x v="637"/>
          </reference>
          <reference field="9" count="1" selected="0">
            <x v="0"/>
          </reference>
          <reference field="18" count="1" selected="0">
            <x v="138"/>
          </reference>
          <reference field="19" count="1">
            <x v="166"/>
          </reference>
        </references>
      </pivotArea>
    </format>
    <format dxfId="5259">
      <pivotArea dataOnly="0" labelOnly="1" outline="0" fieldPosition="0">
        <references count="6">
          <reference field="2" count="1" selected="0">
            <x v="83"/>
          </reference>
          <reference field="4" count="1" selected="0">
            <x v="19"/>
          </reference>
          <reference field="6" count="1" selected="0">
            <x v="764"/>
          </reference>
          <reference field="9" count="1" selected="0">
            <x v="1"/>
          </reference>
          <reference field="18" count="1" selected="0">
            <x v="152"/>
          </reference>
          <reference field="19" count="1">
            <x v="118"/>
          </reference>
        </references>
      </pivotArea>
    </format>
    <format dxfId="5260">
      <pivotArea dataOnly="0" labelOnly="1" outline="0" fieldPosition="0">
        <references count="6">
          <reference field="2" count="1" selected="0">
            <x v="91"/>
          </reference>
          <reference field="4" count="1" selected="0">
            <x v="20"/>
          </reference>
          <reference field="6" count="1" selected="0">
            <x v="6"/>
          </reference>
          <reference field="9" count="1" selected="0">
            <x v="0"/>
          </reference>
          <reference field="18" count="1" selected="0">
            <x v="76"/>
          </reference>
          <reference field="19" count="1">
            <x v="22"/>
          </reference>
        </references>
      </pivotArea>
    </format>
    <format dxfId="5261">
      <pivotArea dataOnly="0" labelOnly="1" outline="0" fieldPosition="0">
        <references count="6">
          <reference field="2" count="1" selected="0">
            <x v="91"/>
          </reference>
          <reference field="4" count="1" selected="0">
            <x v="20"/>
          </reference>
          <reference field="6" count="1" selected="0">
            <x v="140"/>
          </reference>
          <reference field="9" count="1" selected="0">
            <x v="0"/>
          </reference>
          <reference field="18" count="1" selected="0">
            <x v="92"/>
          </reference>
          <reference field="19" count="1">
            <x v="23"/>
          </reference>
        </references>
      </pivotArea>
    </format>
    <format dxfId="5262">
      <pivotArea dataOnly="0" labelOnly="1" outline="0" fieldPosition="0">
        <references count="6">
          <reference field="2" count="1" selected="0">
            <x v="50"/>
          </reference>
          <reference field="4" count="1" selected="0">
            <x v="20"/>
          </reference>
          <reference field="6" count="1" selected="0">
            <x v="324"/>
          </reference>
          <reference field="9" count="1" selected="0">
            <x v="0"/>
          </reference>
          <reference field="18" count="1" selected="0">
            <x v="91"/>
          </reference>
          <reference field="19" count="1">
            <x v="115"/>
          </reference>
        </references>
      </pivotArea>
    </format>
    <format dxfId="5263">
      <pivotArea dataOnly="0" labelOnly="1" outline="0" fieldPosition="0">
        <references count="6">
          <reference field="2" count="1" selected="0">
            <x v="91"/>
          </reference>
          <reference field="4" count="1" selected="0">
            <x v="20"/>
          </reference>
          <reference field="6" count="1" selected="0">
            <x v="338"/>
          </reference>
          <reference field="9" count="1" selected="0">
            <x v="0"/>
          </reference>
          <reference field="18" count="1" selected="0">
            <x v="76"/>
          </reference>
          <reference field="19" count="1">
            <x v="22"/>
          </reference>
        </references>
      </pivotArea>
    </format>
    <format dxfId="5264">
      <pivotArea dataOnly="0" labelOnly="1" outline="0" fieldPosition="0">
        <references count="6">
          <reference field="2" count="1" selected="0">
            <x v="22"/>
          </reference>
          <reference field="4" count="1" selected="0">
            <x v="20"/>
          </reference>
          <reference field="6" count="1" selected="0">
            <x v="343"/>
          </reference>
          <reference field="9" count="1" selected="0">
            <x v="1"/>
          </reference>
          <reference field="18" count="1" selected="0">
            <x v="21"/>
          </reference>
          <reference field="19" count="1">
            <x v="91"/>
          </reference>
        </references>
      </pivotArea>
    </format>
    <format dxfId="5265">
      <pivotArea dataOnly="0" labelOnly="1" outline="0" fieldPosition="0">
        <references count="6">
          <reference field="2" count="1" selected="0">
            <x v="91"/>
          </reference>
          <reference field="4" count="1" selected="0">
            <x v="20"/>
          </reference>
          <reference field="6" count="1" selected="0">
            <x v="343"/>
          </reference>
          <reference field="9" count="1" selected="0">
            <x v="1"/>
          </reference>
          <reference field="18" count="1" selected="0">
            <x v="76"/>
          </reference>
          <reference field="19" count="1">
            <x v="22"/>
          </reference>
        </references>
      </pivotArea>
    </format>
    <format dxfId="5266">
      <pivotArea dataOnly="0" labelOnly="1" outline="0" fieldPosition="0">
        <references count="6">
          <reference field="2" count="1" selected="0">
            <x v="50"/>
          </reference>
          <reference field="4" count="1" selected="0">
            <x v="20"/>
          </reference>
          <reference field="6" count="1" selected="0">
            <x v="392"/>
          </reference>
          <reference field="9" count="1" selected="0">
            <x v="0"/>
          </reference>
          <reference field="18" count="1" selected="0">
            <x v="149"/>
          </reference>
          <reference field="19" count="1">
            <x v="115"/>
          </reference>
        </references>
      </pivotArea>
    </format>
    <format dxfId="5267">
      <pivotArea dataOnly="0" labelOnly="1" outline="0" fieldPosition="0">
        <references count="6">
          <reference field="2" count="1" selected="0">
            <x v="62"/>
          </reference>
          <reference field="4" count="1" selected="0">
            <x v="20"/>
          </reference>
          <reference field="6" count="1" selected="0">
            <x v="404"/>
          </reference>
          <reference field="9" count="1" selected="0">
            <x v="0"/>
          </reference>
          <reference field="18" count="1" selected="0">
            <x v="119"/>
          </reference>
          <reference field="19" count="1">
            <x v="33"/>
          </reference>
        </references>
      </pivotArea>
    </format>
    <format dxfId="5268">
      <pivotArea dataOnly="0" labelOnly="1" outline="0" fieldPosition="0">
        <references count="6">
          <reference field="2" count="1" selected="0">
            <x v="91"/>
          </reference>
          <reference field="4" count="1" selected="0">
            <x v="20"/>
          </reference>
          <reference field="6" count="1" selected="0">
            <x v="465"/>
          </reference>
          <reference field="9" count="1" selected="0">
            <x v="0"/>
          </reference>
          <reference field="18" count="1" selected="0">
            <x v="76"/>
          </reference>
          <reference field="19" count="1">
            <x v="22"/>
          </reference>
        </references>
      </pivotArea>
    </format>
    <format dxfId="5269">
      <pivotArea dataOnly="0" labelOnly="1" outline="0" fieldPosition="0">
        <references count="6">
          <reference field="2" count="1" selected="0">
            <x v="50"/>
          </reference>
          <reference field="4" count="1" selected="0">
            <x v="20"/>
          </reference>
          <reference field="6" count="1" selected="0">
            <x v="488"/>
          </reference>
          <reference field="9" count="1" selected="0">
            <x v="0"/>
          </reference>
          <reference field="18" count="1" selected="0">
            <x v="149"/>
          </reference>
          <reference field="19" count="1">
            <x v="115"/>
          </reference>
        </references>
      </pivotArea>
    </format>
    <format dxfId="5270">
      <pivotArea dataOnly="0" labelOnly="1" outline="0" fieldPosition="0">
        <references count="6">
          <reference field="2" count="1" selected="0">
            <x v="91"/>
          </reference>
          <reference field="4" count="1" selected="0">
            <x v="20"/>
          </reference>
          <reference field="6" count="1" selected="0">
            <x v="505"/>
          </reference>
          <reference field="9" count="1" selected="0">
            <x v="0"/>
          </reference>
          <reference field="18" count="1" selected="0">
            <x v="76"/>
          </reference>
          <reference field="19" count="1">
            <x v="22"/>
          </reference>
        </references>
      </pivotArea>
    </format>
    <format dxfId="5271">
      <pivotArea dataOnly="0" labelOnly="1" outline="0" fieldPosition="0">
        <references count="6">
          <reference field="2" count="1" selected="0">
            <x v="62"/>
          </reference>
          <reference field="4" count="1" selected="0">
            <x v="20"/>
          </reference>
          <reference field="6" count="1" selected="0">
            <x v="644"/>
          </reference>
          <reference field="9" count="1" selected="0">
            <x v="0"/>
          </reference>
          <reference field="18" count="1" selected="0">
            <x v="119"/>
          </reference>
          <reference field="19" count="1">
            <x v="33"/>
          </reference>
        </references>
      </pivotArea>
    </format>
    <format dxfId="5272">
      <pivotArea dataOnly="0" labelOnly="1" outline="0" fieldPosition="0">
        <references count="6">
          <reference field="2" count="1" selected="0">
            <x v="50"/>
          </reference>
          <reference field="4" count="1" selected="0">
            <x v="20"/>
          </reference>
          <reference field="6" count="1" selected="0">
            <x v="722"/>
          </reference>
          <reference field="9" count="1" selected="0">
            <x v="0"/>
          </reference>
          <reference field="18" count="1" selected="0">
            <x v="149"/>
          </reference>
          <reference field="19" count="1">
            <x v="115"/>
          </reference>
        </references>
      </pivotArea>
    </format>
    <format dxfId="5273">
      <pivotArea dataOnly="0" labelOnly="1" outline="0" fieldPosition="0">
        <references count="6">
          <reference field="2" count="1" selected="0">
            <x v="62"/>
          </reference>
          <reference field="4" count="1" selected="0">
            <x v="20"/>
          </reference>
          <reference field="6" count="1" selected="0">
            <x v="728"/>
          </reference>
          <reference field="9" count="1" selected="0">
            <x v="2"/>
          </reference>
          <reference field="18" count="1" selected="0">
            <x v="119"/>
          </reference>
          <reference field="19" count="1">
            <x v="33"/>
          </reference>
        </references>
      </pivotArea>
    </format>
    <format dxfId="5274">
      <pivotArea dataOnly="0" labelOnly="1" outline="0" fieldPosition="0">
        <references count="6">
          <reference field="2" count="1" selected="0">
            <x v="51"/>
          </reference>
          <reference field="4" count="1" selected="0">
            <x v="21"/>
          </reference>
          <reference field="6" count="1" selected="0">
            <x v="16"/>
          </reference>
          <reference field="9" count="1" selected="0">
            <x v="0"/>
          </reference>
          <reference field="18" count="1" selected="0">
            <x v="229"/>
          </reference>
          <reference field="19" count="1">
            <x v="138"/>
          </reference>
        </references>
      </pivotArea>
    </format>
    <format dxfId="5275">
      <pivotArea dataOnly="0" labelOnly="1" outline="0" fieldPosition="0">
        <references count="6">
          <reference field="2" count="1" selected="0">
            <x v="89"/>
          </reference>
          <reference field="4" count="1" selected="0">
            <x v="21"/>
          </reference>
          <reference field="6" count="1" selected="0">
            <x v="50"/>
          </reference>
          <reference field="9" count="1" selected="0">
            <x v="0"/>
          </reference>
          <reference field="18" count="1" selected="0">
            <x v="177"/>
          </reference>
          <reference field="19" count="1">
            <x v="105"/>
          </reference>
        </references>
      </pivotArea>
    </format>
    <format dxfId="5276">
      <pivotArea dataOnly="0" labelOnly="1" outline="0" fieldPosition="0">
        <references count="6">
          <reference field="2" count="1" selected="0">
            <x v="89"/>
          </reference>
          <reference field="4" count="1" selected="0">
            <x v="21"/>
          </reference>
          <reference field="6" count="1" selected="0">
            <x v="60"/>
          </reference>
          <reference field="9" count="1" selected="0">
            <x v="0"/>
          </reference>
          <reference field="18" count="1" selected="0">
            <x v="42"/>
          </reference>
          <reference field="19" count="1">
            <x v="59"/>
          </reference>
        </references>
      </pivotArea>
    </format>
    <format dxfId="5277">
      <pivotArea dataOnly="0" labelOnly="1" outline="0" fieldPosition="0">
        <references count="6">
          <reference field="2" count="1" selected="0">
            <x v="89"/>
          </reference>
          <reference field="4" count="1" selected="0">
            <x v="21"/>
          </reference>
          <reference field="6" count="1" selected="0">
            <x v="107"/>
          </reference>
          <reference field="9" count="1" selected="0">
            <x v="0"/>
          </reference>
          <reference field="18" count="1" selected="0">
            <x v="189"/>
          </reference>
          <reference field="19" count="1">
            <x v="104"/>
          </reference>
        </references>
      </pivotArea>
    </format>
    <format dxfId="5278">
      <pivotArea dataOnly="0" labelOnly="1" outline="0" fieldPosition="0">
        <references count="6">
          <reference field="2" count="1" selected="0">
            <x v="51"/>
          </reference>
          <reference field="4" count="1" selected="0">
            <x v="21"/>
          </reference>
          <reference field="6" count="1" selected="0">
            <x v="111"/>
          </reference>
          <reference field="9" count="1" selected="0">
            <x v="0"/>
          </reference>
          <reference field="18" count="1" selected="0">
            <x v="228"/>
          </reference>
          <reference field="19" count="1">
            <x v="137"/>
          </reference>
        </references>
      </pivotArea>
    </format>
    <format dxfId="5279">
      <pivotArea dataOnly="0" labelOnly="1" outline="0" fieldPosition="0">
        <references count="6">
          <reference field="2" count="1" selected="0">
            <x v="89"/>
          </reference>
          <reference field="4" count="1" selected="0">
            <x v="21"/>
          </reference>
          <reference field="6" count="1" selected="0">
            <x v="156"/>
          </reference>
          <reference field="9" count="1" selected="0">
            <x v="0"/>
          </reference>
          <reference field="18" count="1" selected="0">
            <x v="42"/>
          </reference>
          <reference field="19" count="1">
            <x v="59"/>
          </reference>
        </references>
      </pivotArea>
    </format>
    <format dxfId="5280">
      <pivotArea dataOnly="0" labelOnly="1" outline="0" fieldPosition="0">
        <references count="6">
          <reference field="2" count="1" selected="0">
            <x v="51"/>
          </reference>
          <reference field="4" count="1" selected="0">
            <x v="21"/>
          </reference>
          <reference field="6" count="1" selected="0">
            <x v="171"/>
          </reference>
          <reference field="9" count="1" selected="0">
            <x v="0"/>
          </reference>
          <reference field="18" count="1" selected="0">
            <x v="229"/>
          </reference>
          <reference field="19" count="1">
            <x v="138"/>
          </reference>
        </references>
      </pivotArea>
    </format>
    <format dxfId="5281">
      <pivotArea dataOnly="0" labelOnly="1" outline="0" fieldPosition="0">
        <references count="6">
          <reference field="2" count="1" selected="0">
            <x v="89"/>
          </reference>
          <reference field="4" count="1" selected="0">
            <x v="21"/>
          </reference>
          <reference field="6" count="1" selected="0">
            <x v="193"/>
          </reference>
          <reference field="9" count="1" selected="0">
            <x v="0"/>
          </reference>
          <reference field="18" count="1" selected="0">
            <x v="42"/>
          </reference>
          <reference field="19" count="1">
            <x v="59"/>
          </reference>
        </references>
      </pivotArea>
    </format>
    <format dxfId="5282">
      <pivotArea dataOnly="0" labelOnly="1" outline="0" fieldPosition="0">
        <references count="6">
          <reference field="2" count="1" selected="0">
            <x v="51"/>
          </reference>
          <reference field="4" count="1" selected="0">
            <x v="21"/>
          </reference>
          <reference field="6" count="1" selected="0">
            <x v="301"/>
          </reference>
          <reference field="9" count="1" selected="0">
            <x v="0"/>
          </reference>
          <reference field="18" count="1" selected="0">
            <x v="228"/>
          </reference>
          <reference field="19" count="1">
            <x v="137"/>
          </reference>
        </references>
      </pivotArea>
    </format>
    <format dxfId="5283">
      <pivotArea dataOnly="0" labelOnly="1" outline="0" fieldPosition="0">
        <references count="6">
          <reference field="2" count="1" selected="0">
            <x v="89"/>
          </reference>
          <reference field="4" count="1" selected="0">
            <x v="21"/>
          </reference>
          <reference field="6" count="1" selected="0">
            <x v="312"/>
          </reference>
          <reference field="9" count="1" selected="0">
            <x v="0"/>
          </reference>
          <reference field="18" count="1" selected="0">
            <x v="42"/>
          </reference>
          <reference field="19" count="1">
            <x v="59"/>
          </reference>
        </references>
      </pivotArea>
    </format>
    <format dxfId="5284">
      <pivotArea dataOnly="0" labelOnly="1" outline="0" fieldPosition="0">
        <references count="6">
          <reference field="2" count="1" selected="0">
            <x v="89"/>
          </reference>
          <reference field="4" count="1" selected="0">
            <x v="21"/>
          </reference>
          <reference field="6" count="1" selected="0">
            <x v="363"/>
          </reference>
          <reference field="9" count="1" selected="0">
            <x v="0"/>
          </reference>
          <reference field="18" count="1" selected="0">
            <x v="189"/>
          </reference>
          <reference field="19" count="1">
            <x v="104"/>
          </reference>
        </references>
      </pivotArea>
    </format>
    <format dxfId="5285">
      <pivotArea dataOnly="0" labelOnly="1" outline="0" fieldPosition="0">
        <references count="6">
          <reference field="2" count="1" selected="0">
            <x v="89"/>
          </reference>
          <reference field="4" count="1" selected="0">
            <x v="21"/>
          </reference>
          <reference field="6" count="1" selected="0">
            <x v="375"/>
          </reference>
          <reference field="9" count="1" selected="0">
            <x v="0"/>
          </reference>
          <reference field="18" count="1" selected="0">
            <x v="42"/>
          </reference>
          <reference field="19" count="1">
            <x v="59"/>
          </reference>
        </references>
      </pivotArea>
    </format>
    <format dxfId="5286">
      <pivotArea dataOnly="0" labelOnly="1" outline="0" fieldPosition="0">
        <references count="6">
          <reference field="2" count="1" selected="0">
            <x v="89"/>
          </reference>
          <reference field="4" count="1" selected="0">
            <x v="21"/>
          </reference>
          <reference field="6" count="1" selected="0">
            <x v="444"/>
          </reference>
          <reference field="9" count="1" selected="0">
            <x v="0"/>
          </reference>
          <reference field="18" count="1" selected="0">
            <x v="177"/>
          </reference>
          <reference field="19" count="1">
            <x v="105"/>
          </reference>
        </references>
      </pivotArea>
    </format>
    <format dxfId="5287">
      <pivotArea dataOnly="0" labelOnly="1" outline="0" fieldPosition="0">
        <references count="6">
          <reference field="2" count="1" selected="0">
            <x v="89"/>
          </reference>
          <reference field="4" count="1" selected="0">
            <x v="21"/>
          </reference>
          <reference field="6" count="1" selected="0">
            <x v="461"/>
          </reference>
          <reference field="9" count="1" selected="0">
            <x v="0"/>
          </reference>
          <reference field="18" count="1" selected="0">
            <x v="42"/>
          </reference>
          <reference field="19" count="1">
            <x v="59"/>
          </reference>
        </references>
      </pivotArea>
    </format>
    <format dxfId="5288">
      <pivotArea dataOnly="0" labelOnly="1" outline="0" fieldPosition="0">
        <references count="6">
          <reference field="2" count="1" selected="0">
            <x v="51"/>
          </reference>
          <reference field="4" count="1" selected="0">
            <x v="21"/>
          </reference>
          <reference field="6" count="1" selected="0">
            <x v="561"/>
          </reference>
          <reference field="9" count="1" selected="0">
            <x v="0"/>
          </reference>
          <reference field="18" count="1" selected="0">
            <x v="3"/>
          </reference>
          <reference field="19" count="1">
            <x v="89"/>
          </reference>
        </references>
      </pivotArea>
    </format>
    <format dxfId="5289">
      <pivotArea dataOnly="0" labelOnly="1" outline="0" fieldPosition="0">
        <references count="6">
          <reference field="2" count="1" selected="0">
            <x v="89"/>
          </reference>
          <reference field="4" count="1" selected="0">
            <x v="21"/>
          </reference>
          <reference field="6" count="1" selected="0">
            <x v="564"/>
          </reference>
          <reference field="9" count="1" selected="0">
            <x v="0"/>
          </reference>
          <reference field="18" count="1" selected="0">
            <x v="42"/>
          </reference>
          <reference field="19" count="1">
            <x v="59"/>
          </reference>
        </references>
      </pivotArea>
    </format>
    <format dxfId="5290">
      <pivotArea dataOnly="0" labelOnly="1" outline="0" fieldPosition="0">
        <references count="6">
          <reference field="2" count="1" selected="0">
            <x v="51"/>
          </reference>
          <reference field="4" count="1" selected="0">
            <x v="21"/>
          </reference>
          <reference field="6" count="1" selected="0">
            <x v="623"/>
          </reference>
          <reference field="9" count="1" selected="0">
            <x v="1"/>
          </reference>
          <reference field="18" count="1" selected="0">
            <x v="228"/>
          </reference>
          <reference field="19" count="1">
            <x v="137"/>
          </reference>
        </references>
      </pivotArea>
    </format>
    <format dxfId="5291">
      <pivotArea dataOnly="0" labelOnly="1" outline="0" fieldPosition="0">
        <references count="6">
          <reference field="2" count="1" selected="0">
            <x v="89"/>
          </reference>
          <reference field="4" count="1" selected="0">
            <x v="21"/>
          </reference>
          <reference field="6" count="1" selected="0">
            <x v="623"/>
          </reference>
          <reference field="9" count="1" selected="0">
            <x v="1"/>
          </reference>
          <reference field="18" count="1" selected="0">
            <x v="42"/>
          </reference>
          <reference field="19" count="1">
            <x v="59"/>
          </reference>
        </references>
      </pivotArea>
    </format>
    <format dxfId="5292">
      <pivotArea dataOnly="0" labelOnly="1" outline="0" fieldPosition="0">
        <references count="6">
          <reference field="2" count="1" selected="0">
            <x v="89"/>
          </reference>
          <reference field="4" count="1" selected="0">
            <x v="21"/>
          </reference>
          <reference field="6" count="1" selected="0">
            <x v="631"/>
          </reference>
          <reference field="9" count="1" selected="0">
            <x v="0"/>
          </reference>
          <reference field="18" count="1" selected="0">
            <x v="177"/>
          </reference>
          <reference field="19" count="1">
            <x v="105"/>
          </reference>
        </references>
      </pivotArea>
    </format>
    <format dxfId="5293">
      <pivotArea dataOnly="0" labelOnly="1" outline="0" fieldPosition="0">
        <references count="6">
          <reference field="2" count="1" selected="0">
            <x v="89"/>
          </reference>
          <reference field="4" count="1" selected="0">
            <x v="21"/>
          </reference>
          <reference field="6" count="1" selected="0">
            <x v="632"/>
          </reference>
          <reference field="9" count="1" selected="0">
            <x v="0"/>
          </reference>
          <reference field="18" count="1" selected="0">
            <x v="42"/>
          </reference>
          <reference field="19" count="1">
            <x v="59"/>
          </reference>
        </references>
      </pivotArea>
    </format>
    <format dxfId="5294">
      <pivotArea dataOnly="0" labelOnly="1" outline="0" fieldPosition="0">
        <references count="6">
          <reference field="2" count="1" selected="0">
            <x v="89"/>
          </reference>
          <reference field="4" count="1" selected="0">
            <x v="21"/>
          </reference>
          <reference field="6" count="1" selected="0">
            <x v="649"/>
          </reference>
          <reference field="9" count="1" selected="0">
            <x v="0"/>
          </reference>
          <reference field="18" count="1" selected="0">
            <x v="189"/>
          </reference>
          <reference field="19" count="1">
            <x v="104"/>
          </reference>
        </references>
      </pivotArea>
    </format>
    <format dxfId="5295">
      <pivotArea dataOnly="0" labelOnly="1" outline="0" fieldPosition="0">
        <references count="6">
          <reference field="2" count="1" selected="0">
            <x v="89"/>
          </reference>
          <reference field="4" count="1" selected="0">
            <x v="21"/>
          </reference>
          <reference field="6" count="1" selected="0">
            <x v="655"/>
          </reference>
          <reference field="9" count="1" selected="0">
            <x v="0"/>
          </reference>
          <reference field="18" count="1" selected="0">
            <x v="177"/>
          </reference>
          <reference field="19" count="1">
            <x v="105"/>
          </reference>
        </references>
      </pivotArea>
    </format>
    <format dxfId="5296">
      <pivotArea dataOnly="0" labelOnly="1" outline="0" fieldPosition="0">
        <references count="6">
          <reference field="2" count="1" selected="0">
            <x v="89"/>
          </reference>
          <reference field="4" count="1" selected="0">
            <x v="21"/>
          </reference>
          <reference field="6" count="1" selected="0">
            <x v="656"/>
          </reference>
          <reference field="9" count="1" selected="0">
            <x v="0"/>
          </reference>
          <reference field="18" count="1" selected="0">
            <x v="42"/>
          </reference>
          <reference field="19" count="1">
            <x v="59"/>
          </reference>
        </references>
      </pivotArea>
    </format>
    <format dxfId="5297">
      <pivotArea dataOnly="0" labelOnly="1" outline="0" fieldPosition="0">
        <references count="6">
          <reference field="2" count="1" selected="0">
            <x v="89"/>
          </reference>
          <reference field="4" count="1" selected="0">
            <x v="21"/>
          </reference>
          <reference field="6" count="1" selected="0">
            <x v="680"/>
          </reference>
          <reference field="9" count="1" selected="0">
            <x v="0"/>
          </reference>
          <reference field="18" count="1" selected="0">
            <x v="177"/>
          </reference>
          <reference field="19" count="1">
            <x v="105"/>
          </reference>
        </references>
      </pivotArea>
    </format>
    <format dxfId="5298">
      <pivotArea dataOnly="0" labelOnly="1" outline="0" fieldPosition="0">
        <references count="6">
          <reference field="2" count="1" selected="0">
            <x v="89"/>
          </reference>
          <reference field="4" count="1" selected="0">
            <x v="21"/>
          </reference>
          <reference field="6" count="1" selected="0">
            <x v="705"/>
          </reference>
          <reference field="9" count="1" selected="0">
            <x v="0"/>
          </reference>
          <reference field="18" count="1" selected="0">
            <x v="42"/>
          </reference>
          <reference field="19" count="1">
            <x v="59"/>
          </reference>
        </references>
      </pivotArea>
    </format>
    <format dxfId="5299">
      <pivotArea dataOnly="0" labelOnly="1" outline="0" fieldPosition="0">
        <references count="6">
          <reference field="2" count="1" selected="0">
            <x v="51"/>
          </reference>
          <reference field="4" count="1" selected="0">
            <x v="21"/>
          </reference>
          <reference field="6" count="1" selected="0">
            <x v="719"/>
          </reference>
          <reference field="9" count="1" selected="0">
            <x v="0"/>
          </reference>
          <reference field="18" count="1" selected="0">
            <x v="229"/>
          </reference>
          <reference field="19" count="1">
            <x v="138"/>
          </reference>
        </references>
      </pivotArea>
    </format>
    <format dxfId="5300">
      <pivotArea dataOnly="0" labelOnly="1" outline="0" fieldPosition="0">
        <references count="6">
          <reference field="2" count="1" selected="0">
            <x v="89"/>
          </reference>
          <reference field="4" count="1" selected="0">
            <x v="21"/>
          </reference>
          <reference field="6" count="1" selected="0">
            <x v="724"/>
          </reference>
          <reference field="9" count="1" selected="0">
            <x v="0"/>
          </reference>
          <reference field="18" count="1" selected="0">
            <x v="42"/>
          </reference>
          <reference field="19" count="1">
            <x v="59"/>
          </reference>
        </references>
      </pivotArea>
    </format>
    <format dxfId="5301">
      <pivotArea dataOnly="0" labelOnly="1" outline="0" fieldPosition="0">
        <references count="6">
          <reference field="2" count="1" selected="0">
            <x v="89"/>
          </reference>
          <reference field="4" count="1" selected="0">
            <x v="21"/>
          </reference>
          <reference field="6" count="1" selected="0">
            <x v="756"/>
          </reference>
          <reference field="9" count="1" selected="0">
            <x v="0"/>
          </reference>
          <reference field="18" count="1" selected="0">
            <x v="177"/>
          </reference>
          <reference field="19" count="1">
            <x v="105"/>
          </reference>
        </references>
      </pivotArea>
    </format>
    <format dxfId="5302">
      <pivotArea dataOnly="0" labelOnly="1" outline="0" fieldPosition="0">
        <references count="6">
          <reference field="2" count="1" selected="0">
            <x v="89"/>
          </reference>
          <reference field="4" count="1" selected="0">
            <x v="21"/>
          </reference>
          <reference field="6" count="1" selected="0">
            <x v="762"/>
          </reference>
          <reference field="9" count="1" selected="0">
            <x v="0"/>
          </reference>
          <reference field="18" count="1" selected="0">
            <x v="42"/>
          </reference>
          <reference field="19" count="1">
            <x v="59"/>
          </reference>
        </references>
      </pivotArea>
    </format>
    <format dxfId="5303">
      <pivotArea dataOnly="0" labelOnly="1" outline="0" fieldPosition="0">
        <references count="6">
          <reference field="2" count="1" selected="0">
            <x v="23"/>
          </reference>
          <reference field="4" count="1" selected="0">
            <x v="22"/>
          </reference>
          <reference field="6" count="1" selected="0">
            <x v="61"/>
          </reference>
          <reference field="9" count="1" selected="0">
            <x v="0"/>
          </reference>
          <reference field="18" count="1" selected="0">
            <x v="191"/>
          </reference>
          <reference field="19" count="1">
            <x v="98"/>
          </reference>
        </references>
      </pivotArea>
    </format>
    <format dxfId="5304">
      <pivotArea dataOnly="0" labelOnly="1" outline="0" fieldPosition="0">
        <references count="6">
          <reference field="2" count="1" selected="0">
            <x v="44"/>
          </reference>
          <reference field="4" count="1" selected="0">
            <x v="23"/>
          </reference>
          <reference field="6" count="1" selected="0">
            <x v="158"/>
          </reference>
          <reference field="9" count="1" selected="0">
            <x v="0"/>
          </reference>
          <reference field="18" count="1" selected="0">
            <x v="220"/>
          </reference>
          <reference field="19" count="1">
            <x v="21"/>
          </reference>
        </references>
      </pivotArea>
    </format>
    <format dxfId="5305">
      <pivotArea dataOnly="0" labelOnly="1" outline="0" fieldPosition="0">
        <references count="6">
          <reference field="2" count="1" selected="0">
            <x v="83"/>
          </reference>
          <reference field="4" count="1" selected="0">
            <x v="24"/>
          </reference>
          <reference field="6" count="1" selected="0">
            <x v="44"/>
          </reference>
          <reference field="9" count="1" selected="0">
            <x v="0"/>
          </reference>
          <reference field="18" count="1" selected="0">
            <x v="203"/>
          </reference>
          <reference field="19" count="1">
            <x v="118"/>
          </reference>
        </references>
      </pivotArea>
    </format>
    <format dxfId="5306">
      <pivotArea dataOnly="0" labelOnly="1" outline="0" fieldPosition="0">
        <references count="6">
          <reference field="2" count="1" selected="0">
            <x v="93"/>
          </reference>
          <reference field="4" count="1" selected="0">
            <x v="24"/>
          </reference>
          <reference field="6" count="1" selected="0">
            <x v="763"/>
          </reference>
          <reference field="9" count="1" selected="0">
            <x v="1"/>
          </reference>
          <reference field="18" count="1" selected="0">
            <x v="93"/>
          </reference>
          <reference field="19" count="1">
            <x v="46"/>
          </reference>
        </references>
      </pivotArea>
    </format>
    <format dxfId="5307">
      <pivotArea dataOnly="0" labelOnly="1" outline="0" fieldPosition="0">
        <references count="6">
          <reference field="2" count="1" selected="0">
            <x v="9"/>
          </reference>
          <reference field="4" count="1" selected="0">
            <x v="25"/>
          </reference>
          <reference field="6" count="1" selected="0">
            <x v="23"/>
          </reference>
          <reference field="9" count="1" selected="0">
            <x v="0"/>
          </reference>
          <reference field="18" count="1" selected="0">
            <x v="104"/>
          </reference>
          <reference field="19" count="1">
            <x v="134"/>
          </reference>
        </references>
      </pivotArea>
    </format>
    <format dxfId="5308">
      <pivotArea dataOnly="0" labelOnly="1" outline="0" fieldPosition="0">
        <references count="6">
          <reference field="2" count="1" selected="0">
            <x v="89"/>
          </reference>
          <reference field="4" count="1" selected="0">
            <x v="25"/>
          </reference>
          <reference field="6" count="1" selected="0">
            <x v="59"/>
          </reference>
          <reference field="9" count="1" selected="0">
            <x v="0"/>
          </reference>
          <reference field="18" count="1" selected="0">
            <x v="176"/>
          </reference>
          <reference field="19" count="1">
            <x v="152"/>
          </reference>
        </references>
      </pivotArea>
    </format>
    <format dxfId="5309">
      <pivotArea dataOnly="0" labelOnly="1" outline="0" fieldPosition="0">
        <references count="6">
          <reference field="2" count="1" selected="0">
            <x v="9"/>
          </reference>
          <reference field="4" count="1" selected="0">
            <x v="25"/>
          </reference>
          <reference field="6" count="1" selected="0">
            <x v="87"/>
          </reference>
          <reference field="9" count="1" selected="0">
            <x v="0"/>
          </reference>
          <reference field="18" count="1" selected="0">
            <x v="104"/>
          </reference>
          <reference field="19" count="1">
            <x v="134"/>
          </reference>
        </references>
      </pivotArea>
    </format>
    <format dxfId="5310">
      <pivotArea dataOnly="0" labelOnly="1" outline="0" fieldPosition="0">
        <references count="6">
          <reference field="2" count="1" selected="0">
            <x v="36"/>
          </reference>
          <reference field="4" count="1" selected="0">
            <x v="25"/>
          </reference>
          <reference field="6" count="1" selected="0">
            <x v="96"/>
          </reference>
          <reference field="9" count="1" selected="0">
            <x v="0"/>
          </reference>
          <reference field="18" count="1" selected="0">
            <x v="20"/>
          </reference>
          <reference field="19" count="1">
            <x v="54"/>
          </reference>
        </references>
      </pivotArea>
    </format>
    <format dxfId="5311">
      <pivotArea dataOnly="0" labelOnly="1" outline="0" fieldPosition="0">
        <references count="6">
          <reference field="2" count="1" selected="0">
            <x v="9"/>
          </reference>
          <reference field="4" count="1" selected="0">
            <x v="25"/>
          </reference>
          <reference field="6" count="1" selected="0">
            <x v="98"/>
          </reference>
          <reference field="9" count="1" selected="0">
            <x v="0"/>
          </reference>
          <reference field="18" count="1" selected="0">
            <x v="104"/>
          </reference>
          <reference field="19" count="1">
            <x v="134"/>
          </reference>
        </references>
      </pivotArea>
    </format>
    <format dxfId="5312">
      <pivotArea dataOnly="0" labelOnly="1" outline="0" fieldPosition="0">
        <references count="6">
          <reference field="2" count="1" selected="0">
            <x v="89"/>
          </reference>
          <reference field="4" count="1" selected="0">
            <x v="25"/>
          </reference>
          <reference field="6" count="1" selected="0">
            <x v="122"/>
          </reference>
          <reference field="9" count="1" selected="0">
            <x v="0"/>
          </reference>
          <reference field="18" count="1" selected="0">
            <x v="176"/>
          </reference>
          <reference field="19" count="1">
            <x v="152"/>
          </reference>
        </references>
      </pivotArea>
    </format>
    <format dxfId="5313">
      <pivotArea dataOnly="0" labelOnly="1" outline="0" fieldPosition="0">
        <references count="6">
          <reference field="2" count="1" selected="0">
            <x v="9"/>
          </reference>
          <reference field="4" count="1" selected="0">
            <x v="25"/>
          </reference>
          <reference field="6" count="1" selected="0">
            <x v="126"/>
          </reference>
          <reference field="9" count="1" selected="0">
            <x v="0"/>
          </reference>
          <reference field="18" count="1" selected="0">
            <x v="104"/>
          </reference>
          <reference field="19" count="1">
            <x v="134"/>
          </reference>
        </references>
      </pivotArea>
    </format>
    <format dxfId="5314">
      <pivotArea dataOnly="0" labelOnly="1" outline="0" fieldPosition="0">
        <references count="6">
          <reference field="2" count="1" selected="0">
            <x v="89"/>
          </reference>
          <reference field="4" count="1" selected="0">
            <x v="25"/>
          </reference>
          <reference field="6" count="1" selected="0">
            <x v="148"/>
          </reference>
          <reference field="9" count="1" selected="0">
            <x v="0"/>
          </reference>
          <reference field="18" count="1" selected="0">
            <x v="77"/>
          </reference>
          <reference field="19" count="1">
            <x v="152"/>
          </reference>
        </references>
      </pivotArea>
    </format>
    <format dxfId="5315">
      <pivotArea dataOnly="0" labelOnly="1" outline="0" fieldPosition="0">
        <references count="6">
          <reference field="2" count="1" selected="0">
            <x v="46"/>
          </reference>
          <reference field="4" count="1" selected="0">
            <x v="25"/>
          </reference>
          <reference field="6" count="1" selected="0">
            <x v="202"/>
          </reference>
          <reference field="9" count="1" selected="0">
            <x v="0"/>
          </reference>
          <reference field="18" count="1" selected="0">
            <x v="41"/>
          </reference>
          <reference field="19" count="1">
            <x v="139"/>
          </reference>
        </references>
      </pivotArea>
    </format>
    <format dxfId="5316">
      <pivotArea dataOnly="0" labelOnly="1" outline="0" fieldPosition="0">
        <references count="6">
          <reference field="2" count="1" selected="0">
            <x v="9"/>
          </reference>
          <reference field="4" count="1" selected="0">
            <x v="25"/>
          </reference>
          <reference field="6" count="1" selected="0">
            <x v="255"/>
          </reference>
          <reference field="9" count="1" selected="0">
            <x v="0"/>
          </reference>
          <reference field="18" count="1" selected="0">
            <x v="104"/>
          </reference>
          <reference field="19" count="1">
            <x v="134"/>
          </reference>
        </references>
      </pivotArea>
    </format>
    <format dxfId="5317">
      <pivotArea dataOnly="0" labelOnly="1" outline="0" fieldPosition="0">
        <references count="6">
          <reference field="2" count="1" selected="0">
            <x v="89"/>
          </reference>
          <reference field="4" count="1" selected="0">
            <x v="25"/>
          </reference>
          <reference field="6" count="1" selected="0">
            <x v="292"/>
          </reference>
          <reference field="9" count="1" selected="0">
            <x v="0"/>
          </reference>
          <reference field="18" count="1" selected="0">
            <x v="176"/>
          </reference>
          <reference field="19" count="1">
            <x v="152"/>
          </reference>
        </references>
      </pivotArea>
    </format>
    <format dxfId="5318">
      <pivotArea dataOnly="0" labelOnly="1" outline="0" fieldPosition="0">
        <references count="6">
          <reference field="2" count="1" selected="0">
            <x v="9"/>
          </reference>
          <reference field="4" count="1" selected="0">
            <x v="25"/>
          </reference>
          <reference field="6" count="1" selected="0">
            <x v="298"/>
          </reference>
          <reference field="9" count="1" selected="0">
            <x v="0"/>
          </reference>
          <reference field="18" count="1" selected="0">
            <x v="104"/>
          </reference>
          <reference field="19" count="1">
            <x v="134"/>
          </reference>
        </references>
      </pivotArea>
    </format>
    <format dxfId="5319">
      <pivotArea dataOnly="0" labelOnly="1" outline="0" fieldPosition="0">
        <references count="6">
          <reference field="2" count="1" selected="0">
            <x v="89"/>
          </reference>
          <reference field="4" count="1" selected="0">
            <x v="25"/>
          </reference>
          <reference field="6" count="1" selected="0">
            <x v="308"/>
          </reference>
          <reference field="9" count="1" selected="0">
            <x v="0"/>
          </reference>
          <reference field="18" count="1" selected="0">
            <x v="176"/>
          </reference>
          <reference field="19" count="1">
            <x v="152"/>
          </reference>
        </references>
      </pivotArea>
    </format>
    <format dxfId="5320">
      <pivotArea dataOnly="0" labelOnly="1" outline="0" fieldPosition="0">
        <references count="6">
          <reference field="2" count="1" selected="0">
            <x v="36"/>
          </reference>
          <reference field="4" count="1" selected="0">
            <x v="25"/>
          </reference>
          <reference field="6" count="1" selected="0">
            <x v="321"/>
          </reference>
          <reference field="9" count="1" selected="0">
            <x v="0"/>
          </reference>
          <reference field="18" count="1" selected="0">
            <x v="20"/>
          </reference>
          <reference field="19" count="1">
            <x v="54"/>
          </reference>
        </references>
      </pivotArea>
    </format>
    <format dxfId="5321">
      <pivotArea dataOnly="0" labelOnly="1" outline="0" fieldPosition="0">
        <references count="6">
          <reference field="2" count="1" selected="0">
            <x v="9"/>
          </reference>
          <reference field="4" count="1" selected="0">
            <x v="25"/>
          </reference>
          <reference field="6" count="1" selected="0">
            <x v="324"/>
          </reference>
          <reference field="9" count="1" selected="0">
            <x v="0"/>
          </reference>
          <reference field="18" count="1" selected="0">
            <x v="104"/>
          </reference>
          <reference field="19" count="1">
            <x v="134"/>
          </reference>
        </references>
      </pivotArea>
    </format>
    <format dxfId="5322">
      <pivotArea dataOnly="0" labelOnly="1" outline="0" fieldPosition="0">
        <references count="6">
          <reference field="2" count="1" selected="0">
            <x v="89"/>
          </reference>
          <reference field="4" count="1" selected="0">
            <x v="25"/>
          </reference>
          <reference field="6" count="1" selected="0">
            <x v="333"/>
          </reference>
          <reference field="9" count="1" selected="0">
            <x v="0"/>
          </reference>
          <reference field="18" count="1" selected="0">
            <x v="176"/>
          </reference>
          <reference field="19" count="1">
            <x v="152"/>
          </reference>
        </references>
      </pivotArea>
    </format>
    <format dxfId="5323">
      <pivotArea dataOnly="0" labelOnly="1" outline="0" fieldPosition="0">
        <references count="6">
          <reference field="2" count="1" selected="0">
            <x v="9"/>
          </reference>
          <reference field="4" count="1" selected="0">
            <x v="25"/>
          </reference>
          <reference field="6" count="1" selected="0">
            <x v="389"/>
          </reference>
          <reference field="9" count="1" selected="0">
            <x v="0"/>
          </reference>
          <reference field="18" count="1" selected="0">
            <x v="104"/>
          </reference>
          <reference field="19" count="1">
            <x v="134"/>
          </reference>
        </references>
      </pivotArea>
    </format>
    <format dxfId="5324">
      <pivotArea dataOnly="0" labelOnly="1" outline="0" fieldPosition="0">
        <references count="6">
          <reference field="2" count="1" selected="0">
            <x v="36"/>
          </reference>
          <reference field="4" count="1" selected="0">
            <x v="25"/>
          </reference>
          <reference field="6" count="1" selected="0">
            <x v="436"/>
          </reference>
          <reference field="9" count="1" selected="0">
            <x v="0"/>
          </reference>
          <reference field="18" count="1" selected="0">
            <x v="20"/>
          </reference>
          <reference field="19" count="1">
            <x v="54"/>
          </reference>
        </references>
      </pivotArea>
    </format>
    <format dxfId="5325">
      <pivotArea dataOnly="0" labelOnly="1" outline="0" fieldPosition="0">
        <references count="6">
          <reference field="2" count="1" selected="0">
            <x v="9"/>
          </reference>
          <reference field="4" count="1" selected="0">
            <x v="25"/>
          </reference>
          <reference field="6" count="1" selected="0">
            <x v="449"/>
          </reference>
          <reference field="9" count="1" selected="0">
            <x v="0"/>
          </reference>
          <reference field="18" count="1" selected="0">
            <x v="104"/>
          </reference>
          <reference field="19" count="1">
            <x v="134"/>
          </reference>
        </references>
      </pivotArea>
    </format>
    <format dxfId="5326">
      <pivotArea dataOnly="0" labelOnly="1" outline="0" fieldPosition="0">
        <references count="6">
          <reference field="2" count="1" selected="0">
            <x v="89"/>
          </reference>
          <reference field="4" count="1" selected="0">
            <x v="25"/>
          </reference>
          <reference field="6" count="1" selected="0">
            <x v="456"/>
          </reference>
          <reference field="9" count="1" selected="0">
            <x v="0"/>
          </reference>
          <reference field="18" count="1" selected="0">
            <x v="176"/>
          </reference>
          <reference field="19" count="1">
            <x v="152"/>
          </reference>
        </references>
      </pivotArea>
    </format>
    <format dxfId="5327">
      <pivotArea dataOnly="0" labelOnly="1" outline="0" fieldPosition="0">
        <references count="6">
          <reference field="2" count="1" selected="0">
            <x v="46"/>
          </reference>
          <reference field="4" count="1" selected="0">
            <x v="25"/>
          </reference>
          <reference field="6" count="1" selected="0">
            <x v="500"/>
          </reference>
          <reference field="9" count="1" selected="0">
            <x v="0"/>
          </reference>
          <reference field="18" count="1" selected="0">
            <x v="41"/>
          </reference>
          <reference field="19" count="1">
            <x v="139"/>
          </reference>
        </references>
      </pivotArea>
    </format>
    <format dxfId="5328">
      <pivotArea dataOnly="0" labelOnly="1" outline="0" fieldPosition="0">
        <references count="6">
          <reference field="2" count="1" selected="0">
            <x v="89"/>
          </reference>
          <reference field="4" count="1" selected="0">
            <x v="25"/>
          </reference>
          <reference field="6" count="1" selected="0">
            <x v="520"/>
          </reference>
          <reference field="9" count="1" selected="0">
            <x v="0"/>
          </reference>
          <reference field="18" count="1" selected="0">
            <x v="77"/>
          </reference>
          <reference field="19" count="1">
            <x v="152"/>
          </reference>
        </references>
      </pivotArea>
    </format>
    <format dxfId="5329">
      <pivotArea dataOnly="0" labelOnly="1" outline="0" fieldPosition="0">
        <references count="6">
          <reference field="2" count="1" selected="0">
            <x v="9"/>
          </reference>
          <reference field="4" count="1" selected="0">
            <x v="25"/>
          </reference>
          <reference field="6" count="1" selected="0">
            <x v="542"/>
          </reference>
          <reference field="9" count="1" selected="0">
            <x v="0"/>
          </reference>
          <reference field="18" count="1" selected="0">
            <x v="104"/>
          </reference>
          <reference field="19" count="1">
            <x v="134"/>
          </reference>
        </references>
      </pivotArea>
    </format>
    <format dxfId="5330">
      <pivotArea dataOnly="0" labelOnly="1" outline="0" fieldPosition="0">
        <references count="6">
          <reference field="2" count="1" selected="0">
            <x v="89"/>
          </reference>
          <reference field="4" count="1" selected="0">
            <x v="25"/>
          </reference>
          <reference field="6" count="1" selected="0">
            <x v="569"/>
          </reference>
          <reference field="9" count="1" selected="0">
            <x v="0"/>
          </reference>
          <reference field="18" count="1" selected="0">
            <x v="176"/>
          </reference>
          <reference field="19" count="1">
            <x v="152"/>
          </reference>
        </references>
      </pivotArea>
    </format>
    <format dxfId="5331">
      <pivotArea dataOnly="0" labelOnly="1" outline="0" fieldPosition="0">
        <references count="6">
          <reference field="2" count="1" selected="0">
            <x v="36"/>
          </reference>
          <reference field="4" count="1" selected="0">
            <x v="25"/>
          </reference>
          <reference field="6" count="1" selected="0">
            <x v="586"/>
          </reference>
          <reference field="9" count="1" selected="0">
            <x v="0"/>
          </reference>
          <reference field="18" count="1" selected="0">
            <x v="20"/>
          </reference>
          <reference field="19" count="1">
            <x v="54"/>
          </reference>
        </references>
      </pivotArea>
    </format>
    <format dxfId="5332">
      <pivotArea dataOnly="0" labelOnly="1" outline="0" fieldPosition="0">
        <references count="6">
          <reference field="2" count="1" selected="0">
            <x v="9"/>
          </reference>
          <reference field="4" count="1" selected="0">
            <x v="25"/>
          </reference>
          <reference field="6" count="1" selected="0">
            <x v="590"/>
          </reference>
          <reference field="9" count="1" selected="0">
            <x v="0"/>
          </reference>
          <reference field="18" count="1" selected="0">
            <x v="104"/>
          </reference>
          <reference field="19" count="1">
            <x v="134"/>
          </reference>
        </references>
      </pivotArea>
    </format>
    <format dxfId="5333">
      <pivotArea dataOnly="0" labelOnly="1" outline="0" fieldPosition="0">
        <references count="6">
          <reference field="2" count="1" selected="0">
            <x v="89"/>
          </reference>
          <reference field="4" count="1" selected="0">
            <x v="25"/>
          </reference>
          <reference field="6" count="1" selected="0">
            <x v="599"/>
          </reference>
          <reference field="9" count="1" selected="0">
            <x v="0"/>
          </reference>
          <reference field="18" count="1" selected="0">
            <x v="176"/>
          </reference>
          <reference field="19" count="1">
            <x v="152"/>
          </reference>
        </references>
      </pivotArea>
    </format>
    <format dxfId="5334">
      <pivotArea dataOnly="0" labelOnly="1" outline="0" fieldPosition="0">
        <references count="6">
          <reference field="2" count="1" selected="0">
            <x v="9"/>
          </reference>
          <reference field="4" count="1" selected="0">
            <x v="25"/>
          </reference>
          <reference field="6" count="1" selected="0">
            <x v="669"/>
          </reference>
          <reference field="9" count="1" selected="0">
            <x v="0"/>
          </reference>
          <reference field="18" count="1" selected="0">
            <x v="104"/>
          </reference>
          <reference field="19" count="1">
            <x v="134"/>
          </reference>
        </references>
      </pivotArea>
    </format>
    <format dxfId="5335">
      <pivotArea dataOnly="0" labelOnly="1" outline="0" fieldPosition="0">
        <references count="6">
          <reference field="2" count="1" selected="0">
            <x v="36"/>
          </reference>
          <reference field="4" count="1" selected="0">
            <x v="25"/>
          </reference>
          <reference field="6" count="1" selected="0">
            <x v="694"/>
          </reference>
          <reference field="9" count="1" selected="0">
            <x v="0"/>
          </reference>
          <reference field="18" count="1" selected="0">
            <x v="20"/>
          </reference>
          <reference field="19" count="1">
            <x v="54"/>
          </reference>
        </references>
      </pivotArea>
    </format>
    <format dxfId="5336">
      <pivotArea dataOnly="0" labelOnly="1" outline="0" fieldPosition="0">
        <references count="6">
          <reference field="2" count="1" selected="0">
            <x v="46"/>
          </reference>
          <reference field="4" count="1" selected="0">
            <x v="25"/>
          </reference>
          <reference field="6" count="1" selected="0">
            <x v="707"/>
          </reference>
          <reference field="9" count="1" selected="0">
            <x v="0"/>
          </reference>
          <reference field="18" count="1" selected="0">
            <x v="41"/>
          </reference>
          <reference field="19" count="1">
            <x v="139"/>
          </reference>
        </references>
      </pivotArea>
    </format>
    <format dxfId="5337">
      <pivotArea dataOnly="0" labelOnly="1" outline="0" fieldPosition="0">
        <references count="6">
          <reference field="2" count="1" selected="0">
            <x v="9"/>
          </reference>
          <reference field="4" count="1" selected="0">
            <x v="25"/>
          </reference>
          <reference field="6" count="1" selected="0">
            <x v="723"/>
          </reference>
          <reference field="9" count="1" selected="0">
            <x v="0"/>
          </reference>
          <reference field="18" count="1" selected="0">
            <x v="104"/>
          </reference>
          <reference field="19" count="1">
            <x v="134"/>
          </reference>
        </references>
      </pivotArea>
    </format>
    <format dxfId="5338">
      <pivotArea dataOnly="0" labelOnly="1" outline="0" fieldPosition="0">
        <references count="6">
          <reference field="2" count="1" selected="0">
            <x v="83"/>
          </reference>
          <reference field="4" count="1" selected="0">
            <x v="26"/>
          </reference>
          <reference field="6" count="1" selected="0">
            <x v="36"/>
          </reference>
          <reference field="9" count="1" selected="0">
            <x v="0"/>
          </reference>
          <reference field="18" count="1" selected="0">
            <x v="203"/>
          </reference>
          <reference field="19" count="1">
            <x v="118"/>
          </reference>
        </references>
      </pivotArea>
    </format>
    <format dxfId="5339">
      <pivotArea dataOnly="0" labelOnly="1" outline="0" fieldPosition="0">
        <references count="6">
          <reference field="2" count="1" selected="0">
            <x v="89"/>
          </reference>
          <reference field="4" count="1" selected="0">
            <x v="27"/>
          </reference>
          <reference field="6" count="1" selected="0">
            <x v="93"/>
          </reference>
          <reference field="9" count="1" selected="0">
            <x v="0"/>
          </reference>
          <reference field="18" count="1" selected="0">
            <x v="214"/>
          </reference>
          <reference field="19" count="1">
            <x v="44"/>
          </reference>
        </references>
      </pivotArea>
    </format>
    <format dxfId="5340">
      <pivotArea dataOnly="0" labelOnly="1" outline="0" fieldPosition="0">
        <references count="6">
          <reference field="2" count="1" selected="0">
            <x v="45"/>
          </reference>
          <reference field="4" count="1" selected="0">
            <x v="28"/>
          </reference>
          <reference field="6" count="1" selected="0">
            <x v="46"/>
          </reference>
          <reference field="9" count="1" selected="0">
            <x v="1"/>
          </reference>
          <reference field="18" count="1" selected="0">
            <x v="17"/>
          </reference>
          <reference field="19" count="1">
            <x v="83"/>
          </reference>
        </references>
      </pivotArea>
    </format>
    <format dxfId="5341">
      <pivotArea dataOnly="0" labelOnly="1" outline="0" fieldPosition="0">
        <references count="6">
          <reference field="2" count="1" selected="0">
            <x v="72"/>
          </reference>
          <reference field="4" count="1" selected="0">
            <x v="28"/>
          </reference>
          <reference field="6" count="1" selected="0">
            <x v="46"/>
          </reference>
          <reference field="9" count="1" selected="0">
            <x v="1"/>
          </reference>
          <reference field="18" count="1" selected="0">
            <x v="138"/>
          </reference>
          <reference field="19" count="1">
            <x v="166"/>
          </reference>
        </references>
      </pivotArea>
    </format>
    <format dxfId="5342">
      <pivotArea dataOnly="0" labelOnly="1" outline="0" fieldPosition="0">
        <references count="6">
          <reference field="2" count="1" selected="0">
            <x v="45"/>
          </reference>
          <reference field="4" count="1" selected="0">
            <x v="28"/>
          </reference>
          <reference field="6" count="1" selected="0">
            <x v="109"/>
          </reference>
          <reference field="9" count="1" selected="0">
            <x v="1"/>
          </reference>
          <reference field="18" count="1" selected="0">
            <x v="17"/>
          </reference>
          <reference field="19" count="1">
            <x v="83"/>
          </reference>
        </references>
      </pivotArea>
    </format>
    <format dxfId="5343">
      <pivotArea dataOnly="0" labelOnly="1" outline="0" fieldPosition="0">
        <references count="6">
          <reference field="2" count="1" selected="0">
            <x v="72"/>
          </reference>
          <reference field="4" count="1" selected="0">
            <x v="28"/>
          </reference>
          <reference field="6" count="1" selected="0">
            <x v="109"/>
          </reference>
          <reference field="9" count="1" selected="0">
            <x v="1"/>
          </reference>
          <reference field="18" count="1" selected="0">
            <x v="138"/>
          </reference>
          <reference field="19" count="1">
            <x v="166"/>
          </reference>
        </references>
      </pivotArea>
    </format>
    <format dxfId="5344">
      <pivotArea dataOnly="0" labelOnly="1" outline="0" fieldPosition="0">
        <references count="6">
          <reference field="2" count="1" selected="0">
            <x v="45"/>
          </reference>
          <reference field="4" count="1" selected="0">
            <x v="28"/>
          </reference>
          <reference field="6" count="1" selected="0">
            <x v="127"/>
          </reference>
          <reference field="9" count="1" selected="0">
            <x v="1"/>
          </reference>
          <reference field="18" count="1" selected="0">
            <x v="63"/>
          </reference>
          <reference field="19" count="1">
            <x v="83"/>
          </reference>
        </references>
      </pivotArea>
    </format>
    <format dxfId="5345">
      <pivotArea dataOnly="0" labelOnly="1" outline="0" fieldPosition="0">
        <references count="6">
          <reference field="2" count="1" selected="0">
            <x v="72"/>
          </reference>
          <reference field="4" count="1" selected="0">
            <x v="28"/>
          </reference>
          <reference field="6" count="1" selected="0">
            <x v="127"/>
          </reference>
          <reference field="9" count="1" selected="0">
            <x v="1"/>
          </reference>
          <reference field="18" count="1" selected="0">
            <x v="138"/>
          </reference>
          <reference field="19" count="1">
            <x v="166"/>
          </reference>
        </references>
      </pivotArea>
    </format>
    <format dxfId="5346">
      <pivotArea dataOnly="0" labelOnly="1" outline="0" fieldPosition="0">
        <references count="6">
          <reference field="2" count="1" selected="0">
            <x v="45"/>
          </reference>
          <reference field="4" count="1" selected="0">
            <x v="28"/>
          </reference>
          <reference field="6" count="1" selected="0">
            <x v="154"/>
          </reference>
          <reference field="9" count="1" selected="0">
            <x v="1"/>
          </reference>
          <reference field="18" count="1" selected="0">
            <x v="148"/>
          </reference>
          <reference field="19" count="1">
            <x v="83"/>
          </reference>
        </references>
      </pivotArea>
    </format>
    <format dxfId="5347">
      <pivotArea dataOnly="0" labelOnly="1" outline="0" fieldPosition="0">
        <references count="6">
          <reference field="2" count="1" selected="0">
            <x v="72"/>
          </reference>
          <reference field="4" count="1" selected="0">
            <x v="28"/>
          </reference>
          <reference field="6" count="1" selected="0">
            <x v="154"/>
          </reference>
          <reference field="9" count="1" selected="0">
            <x v="1"/>
          </reference>
          <reference field="18" count="1" selected="0">
            <x v="138"/>
          </reference>
          <reference field="19" count="1">
            <x v="166"/>
          </reference>
        </references>
      </pivotArea>
    </format>
    <format dxfId="5348">
      <pivotArea dataOnly="0" labelOnly="1" outline="0" fieldPosition="0">
        <references count="6">
          <reference field="2" count="1" selected="0">
            <x v="45"/>
          </reference>
          <reference field="4" count="1" selected="0">
            <x v="28"/>
          </reference>
          <reference field="6" count="1" selected="0">
            <x v="264"/>
          </reference>
          <reference field="9" count="1" selected="0">
            <x v="1"/>
          </reference>
          <reference field="18" count="1" selected="0">
            <x v="17"/>
          </reference>
          <reference field="19" count="1">
            <x v="83"/>
          </reference>
        </references>
      </pivotArea>
    </format>
    <format dxfId="5349">
      <pivotArea dataOnly="0" labelOnly="1" outline="0" fieldPosition="0">
        <references count="6">
          <reference field="2" count="1" selected="0">
            <x v="72"/>
          </reference>
          <reference field="4" count="1" selected="0">
            <x v="28"/>
          </reference>
          <reference field="6" count="1" selected="0">
            <x v="264"/>
          </reference>
          <reference field="9" count="1" selected="0">
            <x v="1"/>
          </reference>
          <reference field="18" count="1" selected="0">
            <x v="138"/>
          </reference>
          <reference field="19" count="1">
            <x v="166"/>
          </reference>
        </references>
      </pivotArea>
    </format>
    <format dxfId="5350">
      <pivotArea dataOnly="0" labelOnly="1" outline="0" fieldPosition="0">
        <references count="6">
          <reference field="2" count="1" selected="0">
            <x v="45"/>
          </reference>
          <reference field="4" count="1" selected="0">
            <x v="28"/>
          </reference>
          <reference field="6" count="1" selected="0">
            <x v="307"/>
          </reference>
          <reference field="9" count="1" selected="0">
            <x v="1"/>
          </reference>
          <reference field="18" count="1" selected="0">
            <x v="140"/>
          </reference>
          <reference field="19" count="1">
            <x v="83"/>
          </reference>
        </references>
      </pivotArea>
    </format>
    <format dxfId="5351">
      <pivotArea dataOnly="0" labelOnly="1" outline="0" fieldPosition="0">
        <references count="6">
          <reference field="2" count="1" selected="0">
            <x v="72"/>
          </reference>
          <reference field="4" count="1" selected="0">
            <x v="28"/>
          </reference>
          <reference field="6" count="1" selected="0">
            <x v="307"/>
          </reference>
          <reference field="9" count="1" selected="0">
            <x v="1"/>
          </reference>
          <reference field="18" count="1" selected="0">
            <x v="138"/>
          </reference>
          <reference field="19" count="1">
            <x v="166"/>
          </reference>
        </references>
      </pivotArea>
    </format>
    <format dxfId="5352">
      <pivotArea dataOnly="0" labelOnly="1" outline="0" fieldPosition="0">
        <references count="6">
          <reference field="2" count="1" selected="0">
            <x v="45"/>
          </reference>
          <reference field="4" count="1" selected="0">
            <x v="28"/>
          </reference>
          <reference field="6" count="1" selected="0">
            <x v="440"/>
          </reference>
          <reference field="9" count="1" selected="0">
            <x v="1"/>
          </reference>
          <reference field="18" count="1" selected="0">
            <x v="80"/>
          </reference>
          <reference field="19" count="1">
            <x v="83"/>
          </reference>
        </references>
      </pivotArea>
    </format>
    <format dxfId="5353">
      <pivotArea dataOnly="0" labelOnly="1" outline="0" fieldPosition="0">
        <references count="6">
          <reference field="2" count="1" selected="0">
            <x v="72"/>
          </reference>
          <reference field="4" count="1" selected="0">
            <x v="28"/>
          </reference>
          <reference field="6" count="1" selected="0">
            <x v="440"/>
          </reference>
          <reference field="9" count="1" selected="0">
            <x v="1"/>
          </reference>
          <reference field="18" count="1" selected="0">
            <x v="138"/>
          </reference>
          <reference field="19" count="1">
            <x v="166"/>
          </reference>
        </references>
      </pivotArea>
    </format>
    <format dxfId="5354">
      <pivotArea dataOnly="0" labelOnly="1" outline="0" fieldPosition="0">
        <references count="6">
          <reference field="2" count="1" selected="0">
            <x v="45"/>
          </reference>
          <reference field="4" count="1" selected="0">
            <x v="28"/>
          </reference>
          <reference field="6" count="1" selected="0">
            <x v="580"/>
          </reference>
          <reference field="9" count="1" selected="0">
            <x v="1"/>
          </reference>
          <reference field="18" count="1" selected="0">
            <x v="208"/>
          </reference>
          <reference field="19" count="1">
            <x v="83"/>
          </reference>
        </references>
      </pivotArea>
    </format>
    <format dxfId="5355">
      <pivotArea dataOnly="0" labelOnly="1" outline="0" fieldPosition="0">
        <references count="6">
          <reference field="2" count="1" selected="0">
            <x v="72"/>
          </reference>
          <reference field="4" count="1" selected="0">
            <x v="28"/>
          </reference>
          <reference field="6" count="1" selected="0">
            <x v="580"/>
          </reference>
          <reference field="9" count="1" selected="0">
            <x v="1"/>
          </reference>
          <reference field="18" count="1" selected="0">
            <x v="138"/>
          </reference>
          <reference field="19" count="1">
            <x v="166"/>
          </reference>
        </references>
      </pivotArea>
    </format>
    <format dxfId="5356">
      <pivotArea dataOnly="0" labelOnly="1" outline="0" fieldPosition="0">
        <references count="6">
          <reference field="2" count="1" selected="0">
            <x v="45"/>
          </reference>
          <reference field="4" count="1" selected="0">
            <x v="28"/>
          </reference>
          <reference field="6" count="1" selected="0">
            <x v="661"/>
          </reference>
          <reference field="9" count="1" selected="0">
            <x v="1"/>
          </reference>
          <reference field="18" count="1" selected="0">
            <x v="80"/>
          </reference>
          <reference field="19" count="1">
            <x v="83"/>
          </reference>
        </references>
      </pivotArea>
    </format>
    <format dxfId="5357">
      <pivotArea dataOnly="0" labelOnly="1" outline="0" fieldPosition="0">
        <references count="6">
          <reference field="2" count="1" selected="0">
            <x v="72"/>
          </reference>
          <reference field="4" count="1" selected="0">
            <x v="28"/>
          </reference>
          <reference field="6" count="1" selected="0">
            <x v="661"/>
          </reference>
          <reference field="9" count="1" selected="0">
            <x v="1"/>
          </reference>
          <reference field="18" count="1" selected="0">
            <x v="138"/>
          </reference>
          <reference field="19" count="1">
            <x v="166"/>
          </reference>
        </references>
      </pivotArea>
    </format>
    <format dxfId="5358">
      <pivotArea dataOnly="0" labelOnly="1" outline="0" fieldPosition="0">
        <references count="6">
          <reference field="2" count="1" selected="0">
            <x v="45"/>
          </reference>
          <reference field="4" count="1" selected="0">
            <x v="28"/>
          </reference>
          <reference field="6" count="1" selected="0">
            <x v="664"/>
          </reference>
          <reference field="9" count="1" selected="0">
            <x v="1"/>
          </reference>
          <reference field="18" count="1" selected="0">
            <x v="63"/>
          </reference>
          <reference field="19" count="1">
            <x v="83"/>
          </reference>
        </references>
      </pivotArea>
    </format>
    <format dxfId="5359">
      <pivotArea dataOnly="0" labelOnly="1" outline="0" fieldPosition="0">
        <references count="6">
          <reference field="2" count="1" selected="0">
            <x v="72"/>
          </reference>
          <reference field="4" count="1" selected="0">
            <x v="28"/>
          </reference>
          <reference field="6" count="1" selected="0">
            <x v="664"/>
          </reference>
          <reference field="9" count="1" selected="0">
            <x v="1"/>
          </reference>
          <reference field="18" count="1" selected="0">
            <x v="138"/>
          </reference>
          <reference field="19" count="1">
            <x v="166"/>
          </reference>
        </references>
      </pivotArea>
    </format>
    <format dxfId="5360">
      <pivotArea dataOnly="0" labelOnly="1" outline="0" fieldPosition="0">
        <references count="6">
          <reference field="2" count="1" selected="0">
            <x v="85"/>
          </reference>
          <reference field="4" count="1" selected="0">
            <x v="29"/>
          </reference>
          <reference field="6" count="1" selected="0">
            <x v="26"/>
          </reference>
          <reference field="9" count="1" selected="0">
            <x v="0"/>
          </reference>
          <reference field="18" count="1" selected="0">
            <x v="194"/>
          </reference>
          <reference field="19" count="1">
            <x v="144"/>
          </reference>
        </references>
      </pivotArea>
    </format>
    <format dxfId="5361">
      <pivotArea dataOnly="0" labelOnly="1" outline="0" fieldPosition="0">
        <references count="6">
          <reference field="2" count="1" selected="0">
            <x v="14"/>
          </reference>
          <reference field="4" count="1" selected="0">
            <x v="29"/>
          </reference>
          <reference field="6" count="1" selected="0">
            <x v="103"/>
          </reference>
          <reference field="9" count="1" selected="0">
            <x v="1"/>
          </reference>
          <reference field="18" count="1" selected="0">
            <x v="155"/>
          </reference>
          <reference field="19" count="1">
            <x v="145"/>
          </reference>
        </references>
      </pivotArea>
    </format>
    <format dxfId="5362">
      <pivotArea dataOnly="0" labelOnly="1" outline="0" fieldPosition="0">
        <references count="6">
          <reference field="2" count="1" selected="0">
            <x v="85"/>
          </reference>
          <reference field="4" count="1" selected="0">
            <x v="29"/>
          </reference>
          <reference field="6" count="1" selected="0">
            <x v="103"/>
          </reference>
          <reference field="9" count="1" selected="0">
            <x v="1"/>
          </reference>
          <reference field="18" count="1" selected="0">
            <x v="194"/>
          </reference>
          <reference field="19" count="1">
            <x v="144"/>
          </reference>
        </references>
      </pivotArea>
    </format>
    <format dxfId="5363">
      <pivotArea dataOnly="0" labelOnly="1" outline="0" fieldPosition="0">
        <references count="6">
          <reference field="2" count="1" selected="0">
            <x v="38"/>
          </reference>
          <reference field="4" count="1" selected="0">
            <x v="30"/>
          </reference>
          <reference field="6" count="1" selected="0">
            <x v="53"/>
          </reference>
          <reference field="9" count="1" selected="0">
            <x v="0"/>
          </reference>
          <reference field="18" count="1" selected="0">
            <x v="10"/>
          </reference>
          <reference field="19" count="1">
            <x v="58"/>
          </reference>
        </references>
      </pivotArea>
    </format>
    <format dxfId="5364">
      <pivotArea dataOnly="0" labelOnly="1" outline="0" fieldPosition="0">
        <references count="6">
          <reference field="2" count="1" selected="0">
            <x v="101"/>
          </reference>
          <reference field="4" count="1" selected="0">
            <x v="31"/>
          </reference>
          <reference field="6" count="1" selected="0">
            <x v="721"/>
          </reference>
          <reference field="9" count="1" selected="0">
            <x v="0"/>
          </reference>
          <reference field="18" count="1" selected="0">
            <x v="134"/>
          </reference>
          <reference field="19" count="1">
            <x v="117"/>
          </reference>
        </references>
      </pivotArea>
    </format>
    <format dxfId="5365">
      <pivotArea dataOnly="0" labelOnly="1" outline="0" fieldPosition="0">
        <references count="6">
          <reference field="2" count="1" selected="0">
            <x v="5"/>
          </reference>
          <reference field="4" count="1" selected="0">
            <x v="32"/>
          </reference>
          <reference field="6" count="1" selected="0">
            <x v="76"/>
          </reference>
          <reference field="9" count="1" selected="0">
            <x v="2"/>
          </reference>
          <reference field="18" count="1" selected="0">
            <x v="32"/>
          </reference>
          <reference field="19" count="1">
            <x v="155"/>
          </reference>
        </references>
      </pivotArea>
    </format>
    <format dxfId="5366">
      <pivotArea dataOnly="0" labelOnly="1" outline="0" fieldPosition="0">
        <references count="6">
          <reference field="2" count="1" selected="0">
            <x v="11"/>
          </reference>
          <reference field="4" count="1" selected="0">
            <x v="32"/>
          </reference>
          <reference field="6" count="1" selected="0">
            <x v="76"/>
          </reference>
          <reference field="9" count="1" selected="0">
            <x v="2"/>
          </reference>
          <reference field="18" count="1" selected="0">
            <x v="199"/>
          </reference>
          <reference field="19" count="1">
            <x v="110"/>
          </reference>
        </references>
      </pivotArea>
    </format>
    <format dxfId="5367">
      <pivotArea dataOnly="0" labelOnly="1" outline="0" fieldPosition="0">
        <references count="6">
          <reference field="2" count="1" selected="0">
            <x v="61"/>
          </reference>
          <reference field="4" count="1" selected="0">
            <x v="32"/>
          </reference>
          <reference field="6" count="1" selected="0">
            <x v="76"/>
          </reference>
          <reference field="9" count="1" selected="0">
            <x v="2"/>
          </reference>
          <reference field="18" count="1" selected="0">
            <x v="62"/>
          </reference>
          <reference field="19" count="1">
            <x v="10"/>
          </reference>
        </references>
      </pivotArea>
    </format>
    <format dxfId="5368">
      <pivotArea dataOnly="0" labelOnly="1" outline="0" fieldPosition="0">
        <references count="6">
          <reference field="2" count="1" selected="0">
            <x v="5"/>
          </reference>
          <reference field="4" count="1" selected="0">
            <x v="32"/>
          </reference>
          <reference field="6" count="1" selected="0">
            <x v="352"/>
          </reference>
          <reference field="9" count="1" selected="0">
            <x v="1"/>
          </reference>
          <reference field="18" count="1" selected="0">
            <x v="168"/>
          </reference>
          <reference field="19" count="1">
            <x v="109"/>
          </reference>
        </references>
      </pivotArea>
    </format>
    <format dxfId="5369">
      <pivotArea dataOnly="0" labelOnly="1" outline="0" fieldPosition="0">
        <references count="6">
          <reference field="2" count="1" selected="0">
            <x v="61"/>
          </reference>
          <reference field="4" count="1" selected="0">
            <x v="32"/>
          </reference>
          <reference field="6" count="1" selected="0">
            <x v="352"/>
          </reference>
          <reference field="9" count="1" selected="0">
            <x v="1"/>
          </reference>
          <reference field="18" count="1" selected="0">
            <x v="62"/>
          </reference>
          <reference field="19" count="1">
            <x v="10"/>
          </reference>
        </references>
      </pivotArea>
    </format>
    <format dxfId="5370">
      <pivotArea dataOnly="0" labelOnly="1" outline="0" fieldPosition="0">
        <references count="6">
          <reference field="2" count="1" selected="0">
            <x v="5"/>
          </reference>
          <reference field="4" count="1" selected="0">
            <x v="32"/>
          </reference>
          <reference field="6" count="1" selected="0">
            <x v="470"/>
          </reference>
          <reference field="9" count="1" selected="0">
            <x v="1"/>
          </reference>
          <reference field="18" count="1" selected="0">
            <x v="131"/>
          </reference>
          <reference field="19" count="1">
            <x v="42"/>
          </reference>
        </references>
      </pivotArea>
    </format>
    <format dxfId="5371">
      <pivotArea dataOnly="0" labelOnly="1" outline="0" fieldPosition="0">
        <references count="6">
          <reference field="2" count="1" selected="0">
            <x v="79"/>
          </reference>
          <reference field="4" count="1" selected="0">
            <x v="32"/>
          </reference>
          <reference field="6" count="1" selected="0">
            <x v="470"/>
          </reference>
          <reference field="9" count="1" selected="0">
            <x v="1"/>
          </reference>
          <reference field="18" count="1" selected="0">
            <x v="65"/>
          </reference>
          <reference field="19" count="1">
            <x v="97"/>
          </reference>
        </references>
      </pivotArea>
    </format>
    <format dxfId="5372">
      <pivotArea dataOnly="0" labelOnly="1" outline="0" fieldPosition="0">
        <references count="6">
          <reference field="2" count="1" selected="0">
            <x v="5"/>
          </reference>
          <reference field="4" count="1" selected="0">
            <x v="32"/>
          </reference>
          <reference field="6" count="1" selected="0">
            <x v="478"/>
          </reference>
          <reference field="9" count="1" selected="0">
            <x v="2"/>
          </reference>
          <reference field="18" count="1" selected="0">
            <x v="99"/>
          </reference>
          <reference field="19" count="1">
            <x v="9"/>
          </reference>
        </references>
      </pivotArea>
    </format>
    <format dxfId="5373">
      <pivotArea dataOnly="0" labelOnly="1" outline="0" fieldPosition="0">
        <references count="6">
          <reference field="2" count="1" selected="0">
            <x v="11"/>
          </reference>
          <reference field="4" count="1" selected="0">
            <x v="32"/>
          </reference>
          <reference field="6" count="1" selected="0">
            <x v="478"/>
          </reference>
          <reference field="9" count="1" selected="0">
            <x v="2"/>
          </reference>
          <reference field="18" count="1" selected="0">
            <x v="199"/>
          </reference>
          <reference field="19" count="1">
            <x v="110"/>
          </reference>
        </references>
      </pivotArea>
    </format>
    <format dxfId="5374">
      <pivotArea dataOnly="0" labelOnly="1" outline="0" fieldPosition="0">
        <references count="6">
          <reference field="2" count="1" selected="0">
            <x v="61"/>
          </reference>
          <reference field="4" count="1" selected="0">
            <x v="32"/>
          </reference>
          <reference field="6" count="1" selected="0">
            <x v="478"/>
          </reference>
          <reference field="9" count="1" selected="0">
            <x v="2"/>
          </reference>
          <reference field="18" count="1" selected="0">
            <x v="62"/>
          </reference>
          <reference field="19" count="1">
            <x v="10"/>
          </reference>
        </references>
      </pivotArea>
    </format>
    <format dxfId="5375">
      <pivotArea dataOnly="0" labelOnly="1" outline="0" fieldPosition="0">
        <references count="6">
          <reference field="2" count="1" selected="0">
            <x v="5"/>
          </reference>
          <reference field="4" count="1" selected="0">
            <x v="32"/>
          </reference>
          <reference field="6" count="1" selected="0">
            <x v="560"/>
          </reference>
          <reference field="9" count="1" selected="0">
            <x v="2"/>
          </reference>
          <reference field="18" count="1" selected="0">
            <x v="219"/>
          </reference>
          <reference field="19" count="1">
            <x v="107"/>
          </reference>
        </references>
      </pivotArea>
    </format>
    <format dxfId="5376">
      <pivotArea dataOnly="0" labelOnly="1" outline="0" fieldPosition="0">
        <references count="6">
          <reference field="2" count="1" selected="0">
            <x v="61"/>
          </reference>
          <reference field="4" count="1" selected="0">
            <x v="32"/>
          </reference>
          <reference field="6" count="1" selected="0">
            <x v="560"/>
          </reference>
          <reference field="9" count="1" selected="0">
            <x v="2"/>
          </reference>
          <reference field="18" count="1" selected="0">
            <x v="62"/>
          </reference>
          <reference field="19" count="1">
            <x v="10"/>
          </reference>
        </references>
      </pivotArea>
    </format>
    <format dxfId="5377">
      <pivotArea dataOnly="0" labelOnly="1" outline="0" fieldPosition="0">
        <references count="6">
          <reference field="2" count="1" selected="0">
            <x v="79"/>
          </reference>
          <reference field="4" count="1" selected="0">
            <x v="32"/>
          </reference>
          <reference field="6" count="1" selected="0">
            <x v="560"/>
          </reference>
          <reference field="9" count="1" selected="0">
            <x v="2"/>
          </reference>
          <reference field="18" count="1" selected="0">
            <x v="65"/>
          </reference>
          <reference field="19" count="1">
            <x v="97"/>
          </reference>
        </references>
      </pivotArea>
    </format>
    <format dxfId="5378">
      <pivotArea dataOnly="0" labelOnly="1" outline="0" fieldPosition="0">
        <references count="6">
          <reference field="2" count="1" selected="0">
            <x v="5"/>
          </reference>
          <reference field="4" count="1" selected="0">
            <x v="32"/>
          </reference>
          <reference field="6" count="1" selected="0">
            <x v="569"/>
          </reference>
          <reference field="9" count="1" selected="0">
            <x v="1"/>
          </reference>
          <reference field="18" count="1" selected="0">
            <x v="0"/>
          </reference>
          <reference field="19" count="1">
            <x v="108"/>
          </reference>
        </references>
      </pivotArea>
    </format>
    <format dxfId="5379">
      <pivotArea dataOnly="0" labelOnly="1" outline="0" fieldPosition="0">
        <references count="6">
          <reference field="2" count="1" selected="0">
            <x v="61"/>
          </reference>
          <reference field="4" count="1" selected="0">
            <x v="32"/>
          </reference>
          <reference field="6" count="1" selected="0">
            <x v="569"/>
          </reference>
          <reference field="9" count="1" selected="0">
            <x v="1"/>
          </reference>
          <reference field="18" count="1" selected="0">
            <x v="62"/>
          </reference>
          <reference field="19" count="1">
            <x v="10"/>
          </reference>
        </references>
      </pivotArea>
    </format>
    <format dxfId="5380">
      <pivotArea dataOnly="0" labelOnly="1" outline="0" fieldPosition="0">
        <references count="6">
          <reference field="2" count="1" selected="0">
            <x v="5"/>
          </reference>
          <reference field="4" count="1" selected="0">
            <x v="32"/>
          </reference>
          <reference field="6" count="1" selected="0">
            <x v="663"/>
          </reference>
          <reference field="9" count="1" selected="0">
            <x v="1"/>
          </reference>
          <reference field="18" count="1" selected="0">
            <x v="131"/>
          </reference>
          <reference field="19" count="1">
            <x v="42"/>
          </reference>
        </references>
      </pivotArea>
    </format>
    <format dxfId="5381">
      <pivotArea dataOnly="0" labelOnly="1" outline="0" fieldPosition="0">
        <references count="6">
          <reference field="2" count="1" selected="0">
            <x v="79"/>
          </reference>
          <reference field="4" count="1" selected="0">
            <x v="32"/>
          </reference>
          <reference field="6" count="1" selected="0">
            <x v="663"/>
          </reference>
          <reference field="9" count="1" selected="0">
            <x v="1"/>
          </reference>
          <reference field="18" count="1" selected="0">
            <x v="65"/>
          </reference>
          <reference field="19" count="1">
            <x v="97"/>
          </reference>
        </references>
      </pivotArea>
    </format>
    <format dxfId="5382">
      <pivotArea dataOnly="0" labelOnly="1" outline="0" fieldPosition="0">
        <references count="6">
          <reference field="2" count="1" selected="0">
            <x v="11"/>
          </reference>
          <reference field="4" count="1" selected="0">
            <x v="32"/>
          </reference>
          <reference field="6" count="1" selected="0">
            <x v="734"/>
          </reference>
          <reference field="9" count="1" selected="0">
            <x v="0"/>
          </reference>
          <reference field="18" count="1" selected="0">
            <x v="199"/>
          </reference>
          <reference field="19" count="1">
            <x v="110"/>
          </reference>
        </references>
      </pivotArea>
    </format>
    <format dxfId="5383">
      <pivotArea dataOnly="0" labelOnly="1" outline="0" fieldPosition="0">
        <references count="6">
          <reference field="2" count="1" selected="0">
            <x v="28"/>
          </reference>
          <reference field="4" count="1" selected="0">
            <x v="33"/>
          </reference>
          <reference field="6" count="1" selected="0">
            <x v="94"/>
          </reference>
          <reference field="9" count="1" selected="0">
            <x v="1"/>
          </reference>
          <reference field="18" count="1" selected="0">
            <x v="75"/>
          </reference>
          <reference field="19" count="1">
            <x v="67"/>
          </reference>
        </references>
      </pivotArea>
    </format>
    <format dxfId="5384">
      <pivotArea dataOnly="0" labelOnly="1" outline="0" fieldPosition="0">
        <references count="6">
          <reference field="2" count="1" selected="0">
            <x v="96"/>
          </reference>
          <reference field="4" count="1" selected="0">
            <x v="33"/>
          </reference>
          <reference field="6" count="1" selected="0">
            <x v="94"/>
          </reference>
          <reference field="9" count="1" selected="0">
            <x v="1"/>
          </reference>
          <reference field="18" count="1" selected="0">
            <x v="210"/>
          </reference>
          <reference field="19" count="1">
            <x v="68"/>
          </reference>
        </references>
      </pivotArea>
    </format>
    <format dxfId="5385">
      <pivotArea dataOnly="0" labelOnly="1" outline="0" fieldPosition="0">
        <references count="6">
          <reference field="2" count="1" selected="0">
            <x v="28"/>
          </reference>
          <reference field="4" count="1" selected="0">
            <x v="33"/>
          </reference>
          <reference field="6" count="1" selected="0">
            <x v="138"/>
          </reference>
          <reference field="9" count="1" selected="0">
            <x v="1"/>
          </reference>
          <reference field="18" count="1" selected="0">
            <x v="122"/>
          </reference>
          <reference field="19" count="1">
            <x v="67"/>
          </reference>
        </references>
      </pivotArea>
    </format>
    <format dxfId="5386">
      <pivotArea dataOnly="0" labelOnly="1" outline="0" fieldPosition="0">
        <references count="6">
          <reference field="2" count="1" selected="0">
            <x v="96"/>
          </reference>
          <reference field="4" count="1" selected="0">
            <x v="33"/>
          </reference>
          <reference field="6" count="1" selected="0">
            <x v="138"/>
          </reference>
          <reference field="9" count="1" selected="0">
            <x v="1"/>
          </reference>
          <reference field="18" count="1" selected="0">
            <x v="210"/>
          </reference>
          <reference field="19" count="1">
            <x v="68"/>
          </reference>
        </references>
      </pivotArea>
    </format>
    <format dxfId="5387">
      <pivotArea dataOnly="0" labelOnly="1" outline="0" fieldPosition="0">
        <references count="6">
          <reference field="2" count="1" selected="0">
            <x v="96"/>
          </reference>
          <reference field="4" count="1" selected="0">
            <x v="33"/>
          </reference>
          <reference field="6" count="1" selected="0">
            <x v="170"/>
          </reference>
          <reference field="9" count="1" selected="0">
            <x v="0"/>
          </reference>
          <reference field="18" count="1" selected="0">
            <x v="209"/>
          </reference>
          <reference field="19" count="1">
            <x v="18"/>
          </reference>
        </references>
      </pivotArea>
    </format>
    <format dxfId="5388">
      <pivotArea dataOnly="0" labelOnly="1" outline="0" fieldPosition="0">
        <references count="6">
          <reference field="2" count="1" selected="0">
            <x v="96"/>
          </reference>
          <reference field="4" count="1" selected="0">
            <x v="33"/>
          </reference>
          <reference field="6" count="1" selected="0">
            <x v="183"/>
          </reference>
          <reference field="9" count="1" selected="0">
            <x v="0"/>
          </reference>
          <reference field="18" count="1" selected="0">
            <x v="195"/>
          </reference>
          <reference field="19" count="1">
            <x v="90"/>
          </reference>
        </references>
      </pivotArea>
    </format>
    <format dxfId="5389">
      <pivotArea dataOnly="0" labelOnly="1" outline="0" fieldPosition="0">
        <references count="6">
          <reference field="2" count="1" selected="0">
            <x v="96"/>
          </reference>
          <reference field="4" count="1" selected="0">
            <x v="33"/>
          </reference>
          <reference field="6" count="1" selected="0">
            <x v="219"/>
          </reference>
          <reference field="9" count="1" selected="0">
            <x v="0"/>
          </reference>
          <reference field="18" count="1" selected="0">
            <x v="209"/>
          </reference>
          <reference field="19" count="1">
            <x v="18"/>
          </reference>
        </references>
      </pivotArea>
    </format>
    <format dxfId="5390">
      <pivotArea dataOnly="0" labelOnly="1" outline="0" fieldPosition="0">
        <references count="6">
          <reference field="2" count="1" selected="0">
            <x v="96"/>
          </reference>
          <reference field="4" count="1" selected="0">
            <x v="33"/>
          </reference>
          <reference field="6" count="1" selected="0">
            <x v="225"/>
          </reference>
          <reference field="9" count="1" selected="0">
            <x v="0"/>
          </reference>
          <reference field="18" count="1" selected="0">
            <x v="195"/>
          </reference>
          <reference field="19" count="1">
            <x v="90"/>
          </reference>
        </references>
      </pivotArea>
    </format>
    <format dxfId="5391">
      <pivotArea dataOnly="0" labelOnly="1" outline="0" fieldPosition="0">
        <references count="6">
          <reference field="2" count="1" selected="0">
            <x v="28"/>
          </reference>
          <reference field="4" count="1" selected="0">
            <x v="33"/>
          </reference>
          <reference field="6" count="1" selected="0">
            <x v="280"/>
          </reference>
          <reference field="9" count="1" selected="0">
            <x v="1"/>
          </reference>
          <reference field="18" count="1" selected="0">
            <x v="122"/>
          </reference>
          <reference field="19" count="1">
            <x v="67"/>
          </reference>
        </references>
      </pivotArea>
    </format>
    <format dxfId="5392">
      <pivotArea dataOnly="0" labelOnly="1" outline="0" fieldPosition="0">
        <references count="6">
          <reference field="2" count="1" selected="0">
            <x v="96"/>
          </reference>
          <reference field="4" count="1" selected="0">
            <x v="33"/>
          </reference>
          <reference field="6" count="1" selected="0">
            <x v="280"/>
          </reference>
          <reference field="9" count="1" selected="0">
            <x v="1"/>
          </reference>
          <reference field="18" count="1" selected="0">
            <x v="210"/>
          </reference>
          <reference field="19" count="1">
            <x v="68"/>
          </reference>
        </references>
      </pivotArea>
    </format>
    <format dxfId="5393">
      <pivotArea dataOnly="0" labelOnly="1" outline="0" fieldPosition="0">
        <references count="6">
          <reference field="2" count="1" selected="0">
            <x v="96"/>
          </reference>
          <reference field="4" count="1" selected="0">
            <x v="33"/>
          </reference>
          <reference field="6" count="1" selected="0">
            <x v="363"/>
          </reference>
          <reference field="9" count="1" selected="0">
            <x v="0"/>
          </reference>
          <reference field="18" count="1" selected="0">
            <x v="209"/>
          </reference>
          <reference field="19" count="1">
            <x v="18"/>
          </reference>
        </references>
      </pivotArea>
    </format>
    <format dxfId="5394">
      <pivotArea dataOnly="0" labelOnly="1" outline="0" fieldPosition="0">
        <references count="6">
          <reference field="2" count="1" selected="0">
            <x v="96"/>
          </reference>
          <reference field="4" count="1" selected="0">
            <x v="33"/>
          </reference>
          <reference field="6" count="1" selected="0">
            <x v="387"/>
          </reference>
          <reference field="9" count="1" selected="0">
            <x v="0"/>
          </reference>
          <reference field="18" count="1" selected="0">
            <x v="195"/>
          </reference>
          <reference field="19" count="1">
            <x v="90"/>
          </reference>
        </references>
      </pivotArea>
    </format>
    <format dxfId="5395">
      <pivotArea dataOnly="0" labelOnly="1" outline="0" fieldPosition="0">
        <references count="6">
          <reference field="2" count="1" selected="0">
            <x v="96"/>
          </reference>
          <reference field="4" count="1" selected="0">
            <x v="33"/>
          </reference>
          <reference field="6" count="1" selected="0">
            <x v="395"/>
          </reference>
          <reference field="9" count="1" selected="0">
            <x v="0"/>
          </reference>
          <reference field="18" count="1" selected="0">
            <x v="209"/>
          </reference>
          <reference field="19" count="1">
            <x v="18"/>
          </reference>
        </references>
      </pivotArea>
    </format>
    <format dxfId="5396">
      <pivotArea dataOnly="0" labelOnly="1" outline="0" fieldPosition="0">
        <references count="6">
          <reference field="2" count="1" selected="0">
            <x v="96"/>
          </reference>
          <reference field="4" count="1" selected="0">
            <x v="33"/>
          </reference>
          <reference field="6" count="1" selected="0">
            <x v="407"/>
          </reference>
          <reference field="9" count="1" selected="0">
            <x v="0"/>
          </reference>
          <reference field="18" count="1" selected="0">
            <x v="195"/>
          </reference>
          <reference field="19" count="1">
            <x v="90"/>
          </reference>
        </references>
      </pivotArea>
    </format>
    <format dxfId="5397">
      <pivotArea dataOnly="0" labelOnly="1" outline="0" fieldPosition="0">
        <references count="6">
          <reference field="2" count="1" selected="0">
            <x v="96"/>
          </reference>
          <reference field="4" count="1" selected="0">
            <x v="33"/>
          </reference>
          <reference field="6" count="1" selected="0">
            <x v="654"/>
          </reference>
          <reference field="9" count="1" selected="0">
            <x v="0"/>
          </reference>
          <reference field="18" count="1" selected="0">
            <x v="13"/>
          </reference>
          <reference field="19" count="1">
            <x v="39"/>
          </reference>
        </references>
      </pivotArea>
    </format>
    <format dxfId="5398">
      <pivotArea dataOnly="0" labelOnly="1" outline="0" fieldPosition="0">
        <references count="6">
          <reference field="2" count="1" selected="0">
            <x v="96"/>
          </reference>
          <reference field="4" count="1" selected="0">
            <x v="33"/>
          </reference>
          <reference field="6" count="1" selected="0">
            <x v="694"/>
          </reference>
          <reference field="9" count="1" selected="0">
            <x v="0"/>
          </reference>
          <reference field="18" count="1" selected="0">
            <x v="195"/>
          </reference>
          <reference field="19" count="1">
            <x v="90"/>
          </reference>
        </references>
      </pivotArea>
    </format>
    <format dxfId="5399">
      <pivotArea dataOnly="0" labelOnly="1" outline="0" fieldPosition="0">
        <references count="6">
          <reference field="2" count="1" selected="0">
            <x v="28"/>
          </reference>
          <reference field="4" count="1" selected="0">
            <x v="33"/>
          </reference>
          <reference field="6" count="1" selected="0">
            <x v="715"/>
          </reference>
          <reference field="9" count="1" selected="0">
            <x v="1"/>
          </reference>
          <reference field="18" count="1" selected="0">
            <x v="122"/>
          </reference>
          <reference field="19" count="1">
            <x v="67"/>
          </reference>
        </references>
      </pivotArea>
    </format>
    <format dxfId="5400">
      <pivotArea dataOnly="0" labelOnly="1" outline="0" fieldPosition="0">
        <references count="6">
          <reference field="2" count="1" selected="0">
            <x v="96"/>
          </reference>
          <reference field="4" count="1" selected="0">
            <x v="33"/>
          </reference>
          <reference field="6" count="1" selected="0">
            <x v="715"/>
          </reference>
          <reference field="9" count="1" selected="0">
            <x v="1"/>
          </reference>
          <reference field="18" count="1" selected="0">
            <x v="210"/>
          </reference>
          <reference field="19" count="1">
            <x v="68"/>
          </reference>
        </references>
      </pivotArea>
    </format>
    <format dxfId="5401">
      <pivotArea dataOnly="0" labelOnly="1" outline="0" fieldPosition="0">
        <references count="6">
          <reference field="2" count="1" selected="0">
            <x v="97"/>
          </reference>
          <reference field="4" count="1" selected="0">
            <x v="34"/>
          </reference>
          <reference field="6" count="1" selected="0">
            <x v="104"/>
          </reference>
          <reference field="9" count="1" selected="0">
            <x v="0"/>
          </reference>
          <reference field="18" count="1" selected="0">
            <x v="227"/>
          </reference>
          <reference field="19" count="1">
            <x v="156"/>
          </reference>
        </references>
      </pivotArea>
    </format>
    <format dxfId="5402">
      <pivotArea dataOnly="0" labelOnly="1" outline="0" fieldPosition="0">
        <references count="6">
          <reference field="2" count="1" selected="0">
            <x v="53"/>
          </reference>
          <reference field="4" count="1" selected="0">
            <x v="34"/>
          </reference>
          <reference field="6" count="1" selected="0">
            <x v="162"/>
          </reference>
          <reference field="9" count="1" selected="0">
            <x v="0"/>
          </reference>
          <reference field="18" count="1" selected="0">
            <x v="4"/>
          </reference>
          <reference field="19" count="1">
            <x v="157"/>
          </reference>
        </references>
      </pivotArea>
    </format>
    <format dxfId="5403">
      <pivotArea dataOnly="0" labelOnly="1" outline="0" fieldPosition="0">
        <references count="6">
          <reference field="2" count="1" selected="0">
            <x v="97"/>
          </reference>
          <reference field="4" count="1" selected="0">
            <x v="34"/>
          </reference>
          <reference field="6" count="1" selected="0">
            <x v="263"/>
          </reference>
          <reference field="9" count="1" selected="0">
            <x v="0"/>
          </reference>
          <reference field="18" count="1" selected="0">
            <x v="227"/>
          </reference>
          <reference field="19" count="1">
            <x v="156"/>
          </reference>
        </references>
      </pivotArea>
    </format>
    <format dxfId="5404">
      <pivotArea dataOnly="0" labelOnly="1" outline="0" fieldPosition="0">
        <references count="6">
          <reference field="2" count="1" selected="0">
            <x v="53"/>
          </reference>
          <reference field="4" count="1" selected="0">
            <x v="34"/>
          </reference>
          <reference field="6" count="1" selected="0">
            <x v="314"/>
          </reference>
          <reference field="9" count="1" selected="0">
            <x v="1"/>
          </reference>
          <reference field="18" count="1" selected="0">
            <x v="4"/>
          </reference>
          <reference field="19" count="1">
            <x v="157"/>
          </reference>
        </references>
      </pivotArea>
    </format>
    <format dxfId="5405">
      <pivotArea dataOnly="0" labelOnly="1" outline="0" fieldPosition="0">
        <references count="6">
          <reference field="2" count="1" selected="0">
            <x v="97"/>
          </reference>
          <reference field="4" count="1" selected="0">
            <x v="34"/>
          </reference>
          <reference field="6" count="1" selected="0">
            <x v="314"/>
          </reference>
          <reference field="9" count="1" selected="0">
            <x v="1"/>
          </reference>
          <reference field="18" count="1" selected="0">
            <x v="227"/>
          </reference>
          <reference field="19" count="1">
            <x v="156"/>
          </reference>
        </references>
      </pivotArea>
    </format>
    <format dxfId="5406">
      <pivotArea dataOnly="0" labelOnly="1" outline="0" fieldPosition="0">
        <references count="6">
          <reference field="2" count="1" selected="0">
            <x v="53"/>
          </reference>
          <reference field="4" count="1" selected="0">
            <x v="34"/>
          </reference>
          <reference field="6" count="1" selected="0">
            <x v="425"/>
          </reference>
          <reference field="9" count="1" selected="0">
            <x v="0"/>
          </reference>
          <reference field="18" count="1" selected="0">
            <x v="4"/>
          </reference>
          <reference field="19" count="1">
            <x v="157"/>
          </reference>
        </references>
      </pivotArea>
    </format>
    <format dxfId="5407">
      <pivotArea dataOnly="0" labelOnly="1" outline="0" fieldPosition="0">
        <references count="6">
          <reference field="2" count="1" selected="0">
            <x v="97"/>
          </reference>
          <reference field="4" count="1" selected="0">
            <x v="34"/>
          </reference>
          <reference field="6" count="1" selected="0">
            <x v="426"/>
          </reference>
          <reference field="9" count="1" selected="0">
            <x v="0"/>
          </reference>
          <reference field="18" count="1" selected="0">
            <x v="227"/>
          </reference>
          <reference field="19" count="1">
            <x v="156"/>
          </reference>
        </references>
      </pivotArea>
    </format>
    <format dxfId="5408">
      <pivotArea dataOnly="0" labelOnly="1" outline="0" fieldPosition="0">
        <references count="6">
          <reference field="2" count="1" selected="0">
            <x v="53"/>
          </reference>
          <reference field="4" count="1" selected="0">
            <x v="34"/>
          </reference>
          <reference field="6" count="1" selected="0">
            <x v="430"/>
          </reference>
          <reference field="9" count="1" selected="0">
            <x v="0"/>
          </reference>
          <reference field="18" count="1" selected="0">
            <x v="4"/>
          </reference>
          <reference field="19" count="1">
            <x v="157"/>
          </reference>
        </references>
      </pivotArea>
    </format>
    <format dxfId="5409">
      <pivotArea dataOnly="0" labelOnly="1" outline="0" fieldPosition="0">
        <references count="6">
          <reference field="2" count="1" selected="0">
            <x v="97"/>
          </reference>
          <reference field="4" count="1" selected="0">
            <x v="34"/>
          </reference>
          <reference field="6" count="1" selected="0">
            <x v="495"/>
          </reference>
          <reference field="9" count="1" selected="0">
            <x v="0"/>
          </reference>
          <reference field="18" count="1" selected="0">
            <x v="227"/>
          </reference>
          <reference field="19" count="1">
            <x v="156"/>
          </reference>
        </references>
      </pivotArea>
    </format>
    <format dxfId="5410">
      <pivotArea dataOnly="0" labelOnly="1" outline="0" fieldPosition="0">
        <references count="6">
          <reference field="2" count="1" selected="0">
            <x v="53"/>
          </reference>
          <reference field="4" count="1" selected="0">
            <x v="34"/>
          </reference>
          <reference field="6" count="1" selected="0">
            <x v="496"/>
          </reference>
          <reference field="9" count="1" selected="0">
            <x v="0"/>
          </reference>
          <reference field="18" count="1" selected="0">
            <x v="4"/>
          </reference>
          <reference field="19" count="1">
            <x v="157"/>
          </reference>
        </references>
      </pivotArea>
    </format>
    <format dxfId="5411">
      <pivotArea dataOnly="0" labelOnly="1" outline="0" fieldPosition="0">
        <references count="6">
          <reference field="2" count="1" selected="0">
            <x v="97"/>
          </reference>
          <reference field="4" count="1" selected="0">
            <x v="34"/>
          </reference>
          <reference field="6" count="1" selected="0">
            <x v="547"/>
          </reference>
          <reference field="9" count="1" selected="0">
            <x v="0"/>
          </reference>
          <reference field="18" count="1" selected="0">
            <x v="227"/>
          </reference>
          <reference field="19" count="1">
            <x v="156"/>
          </reference>
        </references>
      </pivotArea>
    </format>
    <format dxfId="5412">
      <pivotArea dataOnly="0" labelOnly="1" outline="0" fieldPosition="0">
        <references count="6">
          <reference field="2" count="1" selected="0">
            <x v="53"/>
          </reference>
          <reference field="4" count="1" selected="0">
            <x v="34"/>
          </reference>
          <reference field="6" count="1" selected="0">
            <x v="582"/>
          </reference>
          <reference field="9" count="1" selected="0">
            <x v="0"/>
          </reference>
          <reference field="18" count="1" selected="0">
            <x v="4"/>
          </reference>
          <reference field="19" count="1">
            <x v="157"/>
          </reference>
        </references>
      </pivotArea>
    </format>
    <format dxfId="5413">
      <pivotArea dataOnly="0" labelOnly="1" outline="0" fieldPosition="0">
        <references count="6">
          <reference field="2" count="1" selected="0">
            <x v="97"/>
          </reference>
          <reference field="4" count="1" selected="0">
            <x v="34"/>
          </reference>
          <reference field="6" count="1" selected="0">
            <x v="626"/>
          </reference>
          <reference field="9" count="1" selected="0">
            <x v="1"/>
          </reference>
          <reference field="18" count="1" selected="0">
            <x v="227"/>
          </reference>
          <reference field="19" count="1">
            <x v="156"/>
          </reference>
        </references>
      </pivotArea>
    </format>
    <format dxfId="5414">
      <pivotArea dataOnly="0" labelOnly="1" outline="0" fieldPosition="0">
        <references count="6">
          <reference field="2" count="1" selected="0">
            <x v="53"/>
          </reference>
          <reference field="4" count="1" selected="0">
            <x v="34"/>
          </reference>
          <reference field="6" count="1" selected="0">
            <x v="692"/>
          </reference>
          <reference field="9" count="1" selected="0">
            <x v="1"/>
          </reference>
          <reference field="18" count="1" selected="0">
            <x v="4"/>
          </reference>
          <reference field="19" count="1">
            <x v="157"/>
          </reference>
        </references>
      </pivotArea>
    </format>
    <format dxfId="5415">
      <pivotArea dataOnly="0" labelOnly="1" outline="0" fieldPosition="0">
        <references count="6">
          <reference field="2" count="1" selected="0">
            <x v="97"/>
          </reference>
          <reference field="4" count="1" selected="0">
            <x v="34"/>
          </reference>
          <reference field="6" count="1" selected="0">
            <x v="692"/>
          </reference>
          <reference field="9" count="1" selected="0">
            <x v="1"/>
          </reference>
          <reference field="18" count="1" selected="0">
            <x v="227"/>
          </reference>
          <reference field="19" count="1">
            <x v="156"/>
          </reference>
        </references>
      </pivotArea>
    </format>
    <format dxfId="5416">
      <pivotArea dataOnly="0" labelOnly="1" outline="0" fieldPosition="0">
        <references count="6">
          <reference field="2" count="1" selected="0">
            <x v="53"/>
          </reference>
          <reference field="4" count="1" selected="0">
            <x v="34"/>
          </reference>
          <reference field="6" count="1" selected="0">
            <x v="706"/>
          </reference>
          <reference field="9" count="1" selected="0">
            <x v="0"/>
          </reference>
          <reference field="18" count="1" selected="0">
            <x v="4"/>
          </reference>
          <reference field="19" count="1">
            <x v="157"/>
          </reference>
        </references>
      </pivotArea>
    </format>
    <format dxfId="5417">
      <pivotArea dataOnly="0" labelOnly="1" outline="0" fieldPosition="0">
        <references count="6">
          <reference field="2" count="1" selected="0">
            <x v="26"/>
          </reference>
          <reference field="4" count="1" selected="0">
            <x v="35"/>
          </reference>
          <reference field="6" count="1" selected="0">
            <x v="166"/>
          </reference>
          <reference field="9" count="1" selected="0">
            <x v="0"/>
          </reference>
          <reference field="18" count="1" selected="0">
            <x v="90"/>
          </reference>
          <reference field="19" count="1">
            <x v="76"/>
          </reference>
        </references>
      </pivotArea>
    </format>
    <format dxfId="5418">
      <pivotArea dataOnly="0" labelOnly="1" outline="0" fieldPosition="0">
        <references count="6">
          <reference field="2" count="1" selected="0">
            <x v="26"/>
          </reference>
          <reference field="4" count="1" selected="0">
            <x v="35"/>
          </reference>
          <reference field="6" count="1" selected="0">
            <x v="196"/>
          </reference>
          <reference field="9" count="1" selected="0">
            <x v="0"/>
          </reference>
          <reference field="18" count="1" selected="0">
            <x v="215"/>
          </reference>
          <reference field="19" count="1">
            <x v="75"/>
          </reference>
        </references>
      </pivotArea>
    </format>
    <format dxfId="5419">
      <pivotArea dataOnly="0" labelOnly="1" outline="0" fieldPosition="0">
        <references count="6">
          <reference field="2" count="1" selected="0">
            <x v="26"/>
          </reference>
          <reference field="4" count="1" selected="0">
            <x v="35"/>
          </reference>
          <reference field="6" count="1" selected="0">
            <x v="324"/>
          </reference>
          <reference field="9" count="1" selected="0">
            <x v="0"/>
          </reference>
          <reference field="18" count="1" selected="0">
            <x v="12"/>
          </reference>
          <reference field="19" count="1">
            <x v="73"/>
          </reference>
        </references>
      </pivotArea>
    </format>
    <format dxfId="5420">
      <pivotArea dataOnly="0" labelOnly="1" outline="0" fieldPosition="0">
        <references count="6">
          <reference field="2" count="1" selected="0">
            <x v="26"/>
          </reference>
          <reference field="4" count="1" selected="0">
            <x v="35"/>
          </reference>
          <reference field="6" count="1" selected="0">
            <x v="368"/>
          </reference>
          <reference field="9" count="1" selected="0">
            <x v="1"/>
          </reference>
          <reference field="18" count="1" selected="0">
            <x v="24"/>
          </reference>
          <reference field="19" count="1">
            <x v="74"/>
          </reference>
        </references>
      </pivotArea>
    </format>
    <format dxfId="5421">
      <pivotArea dataOnly="0" labelOnly="1" outline="0" fieldPosition="0">
        <references count="6">
          <reference field="2" count="1" selected="0">
            <x v="37"/>
          </reference>
          <reference field="4" count="1" selected="0">
            <x v="35"/>
          </reference>
          <reference field="6" count="1" selected="0">
            <x v="368"/>
          </reference>
          <reference field="9" count="1" selected="0">
            <x v="1"/>
          </reference>
          <reference field="18" count="1" selected="0">
            <x v="6"/>
          </reference>
          <reference field="19" count="1">
            <x v="72"/>
          </reference>
        </references>
      </pivotArea>
    </format>
    <format dxfId="5422">
      <pivotArea dataOnly="0" labelOnly="1" outline="0" fieldPosition="0">
        <references count="6">
          <reference field="2" count="1" selected="0">
            <x v="26"/>
          </reference>
          <reference field="4" count="1" selected="0">
            <x v="35"/>
          </reference>
          <reference field="6" count="1" selected="0">
            <x v="418"/>
          </reference>
          <reference field="9" count="1" selected="0">
            <x v="0"/>
          </reference>
          <reference field="18" count="1" selected="0">
            <x v="151"/>
          </reference>
          <reference field="19" count="1">
            <x v="164"/>
          </reference>
        </references>
      </pivotArea>
    </format>
    <format dxfId="5423">
      <pivotArea dataOnly="0" labelOnly="1" outline="0" fieldPosition="0">
        <references count="6">
          <reference field="2" count="1" selected="0">
            <x v="26"/>
          </reference>
          <reference field="4" count="1" selected="0">
            <x v="35"/>
          </reference>
          <reference field="6" count="1" selected="0">
            <x v="462"/>
          </reference>
          <reference field="9" count="1" selected="0">
            <x v="0"/>
          </reference>
          <reference field="18" count="1" selected="0">
            <x v="103"/>
          </reference>
          <reference field="19" count="1">
            <x v="0"/>
          </reference>
        </references>
      </pivotArea>
    </format>
    <format dxfId="5424">
      <pivotArea dataOnly="0" labelOnly="1" outline="0" fieldPosition="0">
        <references count="6">
          <reference field="2" count="1" selected="0">
            <x v="26"/>
          </reference>
          <reference field="4" count="1" selected="0">
            <x v="35"/>
          </reference>
          <reference field="6" count="1" selected="0">
            <x v="542"/>
          </reference>
          <reference field="9" count="1" selected="0">
            <x v="0"/>
          </reference>
          <reference field="18" count="1" selected="0">
            <x v="151"/>
          </reference>
          <reference field="19" count="1">
            <x v="164"/>
          </reference>
        </references>
      </pivotArea>
    </format>
    <format dxfId="5425">
      <pivotArea dataOnly="0" labelOnly="1" outline="0" fieldPosition="0">
        <references count="6">
          <reference field="2" count="1" selected="0">
            <x v="26"/>
          </reference>
          <reference field="4" count="1" selected="0">
            <x v="35"/>
          </reference>
          <reference field="6" count="1" selected="0">
            <x v="719"/>
          </reference>
          <reference field="9" count="1" selected="0">
            <x v="0"/>
          </reference>
          <reference field="18" count="1" selected="0">
            <x v="29"/>
          </reference>
          <reference field="19" count="1">
            <x v="163"/>
          </reference>
        </references>
      </pivotArea>
    </format>
    <format dxfId="5426">
      <pivotArea dataOnly="0" labelOnly="1" outline="0" fieldPosition="0">
        <references count="6">
          <reference field="2" count="1" selected="0">
            <x v="26"/>
          </reference>
          <reference field="4" count="1" selected="0">
            <x v="35"/>
          </reference>
          <reference field="6" count="1" selected="0">
            <x v="759"/>
          </reference>
          <reference field="9" count="1" selected="0">
            <x v="0"/>
          </reference>
          <reference field="18" count="1" selected="0">
            <x v="147"/>
          </reference>
          <reference field="19" count="1">
            <x v="165"/>
          </reference>
        </references>
      </pivotArea>
    </format>
    <format dxfId="5427">
      <pivotArea dataOnly="0" labelOnly="1" outline="0" fieldPosition="0">
        <references count="6">
          <reference field="2" count="1" selected="0">
            <x v="84"/>
          </reference>
          <reference field="4" count="1" selected="0">
            <x v="36"/>
          </reference>
          <reference field="6" count="1" selected="0">
            <x v="9"/>
          </reference>
          <reference field="9" count="1" selected="0">
            <x v="1"/>
          </reference>
          <reference field="18" count="1" selected="0">
            <x v="124"/>
          </reference>
          <reference field="19" count="1">
            <x v="140"/>
          </reference>
        </references>
      </pivotArea>
    </format>
    <format dxfId="5428">
      <pivotArea dataOnly="0" labelOnly="1" outline="0" fieldPosition="0">
        <references count="6">
          <reference field="2" count="1" selected="0">
            <x v="86"/>
          </reference>
          <reference field="4" count="1" selected="0">
            <x v="36"/>
          </reference>
          <reference field="6" count="1" selected="0">
            <x v="9"/>
          </reference>
          <reference field="9" count="1" selected="0">
            <x v="1"/>
          </reference>
          <reference field="18" count="1" selected="0">
            <x v="226"/>
          </reference>
          <reference field="19" count="1">
            <x v="49"/>
          </reference>
        </references>
      </pivotArea>
    </format>
    <format dxfId="5429">
      <pivotArea dataOnly="0" labelOnly="1" outline="0" fieldPosition="0">
        <references count="6">
          <reference field="2" count="1" selected="0">
            <x v="84"/>
          </reference>
          <reference field="4" count="1" selected="0">
            <x v="36"/>
          </reference>
          <reference field="6" count="1" selected="0">
            <x v="20"/>
          </reference>
          <reference field="9" count="1" selected="0">
            <x v="0"/>
          </reference>
          <reference field="18" count="1" selected="0">
            <x v="124"/>
          </reference>
          <reference field="19" count="1">
            <x v="140"/>
          </reference>
        </references>
      </pivotArea>
    </format>
    <format dxfId="5430">
      <pivotArea dataOnly="0" labelOnly="1" outline="0" fieldPosition="0">
        <references count="6">
          <reference field="2" count="1" selected="0">
            <x v="85"/>
          </reference>
          <reference field="4" count="1" selected="0">
            <x v="36"/>
          </reference>
          <reference field="6" count="1" selected="0">
            <x v="82"/>
          </reference>
          <reference field="9" count="1" selected="0">
            <x v="0"/>
          </reference>
          <reference field="18" count="1" selected="0">
            <x v="211"/>
          </reference>
          <reference field="19" count="1">
            <x v="88"/>
          </reference>
        </references>
      </pivotArea>
    </format>
    <format dxfId="5431">
      <pivotArea dataOnly="0" labelOnly="1" outline="0" fieldPosition="0">
        <references count="6">
          <reference field="2" count="1" selected="0">
            <x v="84"/>
          </reference>
          <reference field="4" count="1" selected="0">
            <x v="36"/>
          </reference>
          <reference field="6" count="1" selected="0">
            <x v="94"/>
          </reference>
          <reference field="9" count="1" selected="0">
            <x v="1"/>
          </reference>
          <reference field="18" count="1" selected="0">
            <x v="124"/>
          </reference>
          <reference field="19" count="1">
            <x v="140"/>
          </reference>
        </references>
      </pivotArea>
    </format>
    <format dxfId="5432">
      <pivotArea dataOnly="0" labelOnly="1" outline="0" fieldPosition="0">
        <references count="6">
          <reference field="2" count="1" selected="0">
            <x v="86"/>
          </reference>
          <reference field="4" count="1" selected="0">
            <x v="36"/>
          </reference>
          <reference field="6" count="1" selected="0">
            <x v="94"/>
          </reference>
          <reference field="9" count="1" selected="0">
            <x v="1"/>
          </reference>
          <reference field="18" count="1" selected="0">
            <x v="226"/>
          </reference>
          <reference field="19" count="1">
            <x v="49"/>
          </reference>
        </references>
      </pivotArea>
    </format>
    <format dxfId="5433">
      <pivotArea dataOnly="0" labelOnly="1" outline="0" fieldPosition="0">
        <references count="6">
          <reference field="2" count="1" selected="0">
            <x v="21"/>
          </reference>
          <reference field="4" count="1" selected="0">
            <x v="36"/>
          </reference>
          <reference field="6" count="1" selected="0">
            <x v="106"/>
          </reference>
          <reference field="9" count="1" selected="0">
            <x v="0"/>
          </reference>
          <reference field="18" count="1" selected="0">
            <x v="59"/>
          </reference>
          <reference field="19" count="1">
            <x v="80"/>
          </reference>
        </references>
      </pivotArea>
    </format>
    <format dxfId="5434">
      <pivotArea dataOnly="0" labelOnly="1" outline="0" fieldPosition="0">
        <references count="6">
          <reference field="2" count="1" selected="0">
            <x v="85"/>
          </reference>
          <reference field="4" count="1" selected="0">
            <x v="36"/>
          </reference>
          <reference field="6" count="1" selected="0">
            <x v="117"/>
          </reference>
          <reference field="9" count="1" selected="0">
            <x v="0"/>
          </reference>
          <reference field="18" count="1" selected="0">
            <x v="84"/>
          </reference>
          <reference field="19" count="1">
            <x v="106"/>
          </reference>
        </references>
      </pivotArea>
    </format>
    <format dxfId="5435">
      <pivotArea dataOnly="0" labelOnly="1" outline="0" fieldPosition="0">
        <references count="6">
          <reference field="2" count="1" selected="0">
            <x v="85"/>
          </reference>
          <reference field="4" count="1" selected="0">
            <x v="36"/>
          </reference>
          <reference field="6" count="1" selected="0">
            <x v="128"/>
          </reference>
          <reference field="9" count="1" selected="0">
            <x v="0"/>
          </reference>
          <reference field="18" count="1" selected="0">
            <x v="211"/>
          </reference>
          <reference field="19" count="1">
            <x v="88"/>
          </reference>
        </references>
      </pivotArea>
    </format>
    <format dxfId="5436">
      <pivotArea dataOnly="0" labelOnly="1" outline="0" fieldPosition="0">
        <references count="6">
          <reference field="2" count="1" selected="0">
            <x v="84"/>
          </reference>
          <reference field="4" count="1" selected="0">
            <x v="36"/>
          </reference>
          <reference field="6" count="1" selected="0">
            <x v="133"/>
          </reference>
          <reference field="9" count="1" selected="0">
            <x v="0"/>
          </reference>
          <reference field="18" count="1" selected="0">
            <x v="159"/>
          </reference>
          <reference field="19" count="1">
            <x v="140"/>
          </reference>
        </references>
      </pivotArea>
    </format>
    <format dxfId="5437">
      <pivotArea dataOnly="0" labelOnly="1" outline="0" fieldPosition="0">
        <references count="6">
          <reference field="2" count="1" selected="0">
            <x v="85"/>
          </reference>
          <reference field="4" count="1" selected="0">
            <x v="36"/>
          </reference>
          <reference field="6" count="1" selected="0">
            <x v="140"/>
          </reference>
          <reference field="9" count="1" selected="0">
            <x v="0"/>
          </reference>
          <reference field="18" count="1" selected="0">
            <x v="84"/>
          </reference>
          <reference field="19" count="1">
            <x v="106"/>
          </reference>
        </references>
      </pivotArea>
    </format>
    <format dxfId="5438">
      <pivotArea dataOnly="0" labelOnly="1" outline="0" fieldPosition="0">
        <references count="6">
          <reference field="2" count="1" selected="0">
            <x v="21"/>
          </reference>
          <reference field="4" count="1" selected="0">
            <x v="36"/>
          </reference>
          <reference field="6" count="1" selected="0">
            <x v="147"/>
          </reference>
          <reference field="9" count="1" selected="0">
            <x v="0"/>
          </reference>
          <reference field="18" count="1" selected="0">
            <x v="59"/>
          </reference>
          <reference field="19" count="1">
            <x v="80"/>
          </reference>
        </references>
      </pivotArea>
    </format>
    <format dxfId="5439">
      <pivotArea dataOnly="0" labelOnly="1" outline="0" fieldPosition="0">
        <references count="6">
          <reference field="2" count="1" selected="0">
            <x v="84"/>
          </reference>
          <reference field="4" count="1" selected="0">
            <x v="36"/>
          </reference>
          <reference field="6" count="1" selected="0">
            <x v="161"/>
          </reference>
          <reference field="9" count="1" selected="0">
            <x v="0"/>
          </reference>
          <reference field="18" count="1" selected="0">
            <x v="159"/>
          </reference>
          <reference field="19" count="1">
            <x v="140"/>
          </reference>
        </references>
      </pivotArea>
    </format>
    <format dxfId="5440">
      <pivotArea dataOnly="0" labelOnly="1" outline="0" fieldPosition="0">
        <references count="6">
          <reference field="2" count="1" selected="0">
            <x v="85"/>
          </reference>
          <reference field="4" count="1" selected="0">
            <x v="36"/>
          </reference>
          <reference field="6" count="1" selected="0">
            <x v="174"/>
          </reference>
          <reference field="9" count="1" selected="0">
            <x v="0"/>
          </reference>
          <reference field="18" count="1" selected="0">
            <x v="84"/>
          </reference>
          <reference field="19" count="1">
            <x v="106"/>
          </reference>
        </references>
      </pivotArea>
    </format>
    <format dxfId="5441">
      <pivotArea dataOnly="0" labelOnly="1" outline="0" fieldPosition="0">
        <references count="6">
          <reference field="2" count="1" selected="0">
            <x v="85"/>
          </reference>
          <reference field="4" count="1" selected="0">
            <x v="36"/>
          </reference>
          <reference field="6" count="1" selected="0">
            <x v="183"/>
          </reference>
          <reference field="9" count="1" selected="0">
            <x v="0"/>
          </reference>
          <reference field="18" count="1" selected="0">
            <x v="211"/>
          </reference>
          <reference field="19" count="1">
            <x v="88"/>
          </reference>
        </references>
      </pivotArea>
    </format>
    <format dxfId="5442">
      <pivotArea dataOnly="0" labelOnly="1" outline="0" fieldPosition="0">
        <references count="6">
          <reference field="2" count="1" selected="0">
            <x v="84"/>
          </reference>
          <reference field="4" count="1" selected="0">
            <x v="36"/>
          </reference>
          <reference field="6" count="1" selected="0">
            <x v="211"/>
          </reference>
          <reference field="9" count="1" selected="0">
            <x v="0"/>
          </reference>
          <reference field="18" count="1" selected="0">
            <x v="159"/>
          </reference>
          <reference field="19" count="1">
            <x v="140"/>
          </reference>
        </references>
      </pivotArea>
    </format>
    <format dxfId="5443">
      <pivotArea dataOnly="0" labelOnly="1" outline="0" fieldPosition="0">
        <references count="6">
          <reference field="2" count="1" selected="0">
            <x v="85"/>
          </reference>
          <reference field="4" count="1" selected="0">
            <x v="36"/>
          </reference>
          <reference field="6" count="1" selected="0">
            <x v="337"/>
          </reference>
          <reference field="9" count="1" selected="0">
            <x v="0"/>
          </reference>
          <reference field="18" count="1" selected="0">
            <x v="84"/>
          </reference>
          <reference field="19" count="1">
            <x v="106"/>
          </reference>
        </references>
      </pivotArea>
    </format>
    <format dxfId="5444">
      <pivotArea dataOnly="0" labelOnly="1" outline="0" fieldPosition="0">
        <references count="6">
          <reference field="2" count="1" selected="0">
            <x v="21"/>
          </reference>
          <reference field="4" count="1" selected="0">
            <x v="36"/>
          </reference>
          <reference field="6" count="1" selected="0">
            <x v="360"/>
          </reference>
          <reference field="9" count="1" selected="0">
            <x v="0"/>
          </reference>
          <reference field="18" count="1" selected="0">
            <x v="59"/>
          </reference>
          <reference field="19" count="1">
            <x v="80"/>
          </reference>
        </references>
      </pivotArea>
    </format>
    <format dxfId="5445">
      <pivotArea dataOnly="0" labelOnly="1" outline="0" fieldPosition="0">
        <references count="6">
          <reference field="2" count="1" selected="0">
            <x v="84"/>
          </reference>
          <reference field="4" count="1" selected="0">
            <x v="36"/>
          </reference>
          <reference field="6" count="1" selected="0">
            <x v="374"/>
          </reference>
          <reference field="9" count="1" selected="0">
            <x v="0"/>
          </reference>
          <reference field="18" count="1" selected="0">
            <x v="124"/>
          </reference>
          <reference field="19" count="1">
            <x v="140"/>
          </reference>
        </references>
      </pivotArea>
    </format>
    <format dxfId="5446">
      <pivotArea dataOnly="0" labelOnly="1" outline="0" fieldPosition="0">
        <references count="6">
          <reference field="2" count="1" selected="0">
            <x v="85"/>
          </reference>
          <reference field="4" count="1" selected="0">
            <x v="36"/>
          </reference>
          <reference field="6" count="1" selected="0">
            <x v="377"/>
          </reference>
          <reference field="9" count="1" selected="0">
            <x v="0"/>
          </reference>
          <reference field="18" count="1" selected="0">
            <x v="84"/>
          </reference>
          <reference field="19" count="1">
            <x v="106"/>
          </reference>
        </references>
      </pivotArea>
    </format>
    <format dxfId="5447">
      <pivotArea dataOnly="0" labelOnly="1" outline="0" fieldPosition="0">
        <references count="6">
          <reference field="2" count="1" selected="0">
            <x v="21"/>
          </reference>
          <reference field="4" count="1" selected="0">
            <x v="36"/>
          </reference>
          <reference field="6" count="1" selected="0">
            <x v="401"/>
          </reference>
          <reference field="9" count="1" selected="0">
            <x v="0"/>
          </reference>
          <reference field="18" count="1" selected="0">
            <x v="59"/>
          </reference>
          <reference field="19" count="1">
            <x v="80"/>
          </reference>
        </references>
      </pivotArea>
    </format>
    <format dxfId="5448">
      <pivotArea dataOnly="0" labelOnly="1" outline="0" fieldPosition="0">
        <references count="6">
          <reference field="2" count="1" selected="0">
            <x v="84"/>
          </reference>
          <reference field="4" count="1" selected="0">
            <x v="36"/>
          </reference>
          <reference field="6" count="1" selected="0">
            <x v="431"/>
          </reference>
          <reference field="9" count="1" selected="0">
            <x v="0"/>
          </reference>
          <reference field="18" count="1" selected="0">
            <x v="159"/>
          </reference>
          <reference field="19" count="1">
            <x v="140"/>
          </reference>
        </references>
      </pivotArea>
    </format>
    <format dxfId="5449">
      <pivotArea dataOnly="0" labelOnly="1" outline="0" fieldPosition="0">
        <references count="6">
          <reference field="2" count="1" selected="0">
            <x v="85"/>
          </reference>
          <reference field="4" count="1" selected="0">
            <x v="36"/>
          </reference>
          <reference field="6" count="1" selected="0">
            <x v="442"/>
          </reference>
          <reference field="9" count="1" selected="0">
            <x v="0"/>
          </reference>
          <reference field="18" count="1" selected="0">
            <x v="84"/>
          </reference>
          <reference field="19" count="1">
            <x v="106"/>
          </reference>
        </references>
      </pivotArea>
    </format>
    <format dxfId="5450">
      <pivotArea dataOnly="0" labelOnly="1" outline="0" fieldPosition="0">
        <references count="6">
          <reference field="2" count="1" selected="0">
            <x v="21"/>
          </reference>
          <reference field="4" count="1" selected="0">
            <x v="36"/>
          </reference>
          <reference field="6" count="1" selected="0">
            <x v="452"/>
          </reference>
          <reference field="9" count="1" selected="0">
            <x v="0"/>
          </reference>
          <reference field="18" count="1" selected="0">
            <x v="59"/>
          </reference>
          <reference field="19" count="1">
            <x v="80"/>
          </reference>
        </references>
      </pivotArea>
    </format>
    <format dxfId="5451">
      <pivotArea dataOnly="0" labelOnly="1" outline="0" fieldPosition="0">
        <references count="6">
          <reference field="2" count="1" selected="0">
            <x v="85"/>
          </reference>
          <reference field="4" count="1" selected="0">
            <x v="36"/>
          </reference>
          <reference field="6" count="1" selected="0">
            <x v="454"/>
          </reference>
          <reference field="9" count="1" selected="0">
            <x v="0"/>
          </reference>
          <reference field="18" count="1" selected="0">
            <x v="211"/>
          </reference>
          <reference field="19" count="1">
            <x v="88"/>
          </reference>
        </references>
      </pivotArea>
    </format>
    <format dxfId="5452">
      <pivotArea dataOnly="0" labelOnly="1" outline="0" fieldPosition="0">
        <references count="6">
          <reference field="2" count="1" selected="0">
            <x v="21"/>
          </reference>
          <reference field="4" count="1" selected="0">
            <x v="36"/>
          </reference>
          <reference field="6" count="1" selected="0">
            <x v="455"/>
          </reference>
          <reference field="9" count="1" selected="0">
            <x v="0"/>
          </reference>
          <reference field="18" count="1" selected="0">
            <x v="59"/>
          </reference>
          <reference field="19" count="1">
            <x v="80"/>
          </reference>
        </references>
      </pivotArea>
    </format>
    <format dxfId="5453">
      <pivotArea dataOnly="0" labelOnly="1" outline="0" fieldPosition="0">
        <references count="6">
          <reference field="2" count="1" selected="0">
            <x v="85"/>
          </reference>
          <reference field="4" count="1" selected="0">
            <x v="36"/>
          </reference>
          <reference field="6" count="1" selected="0">
            <x v="526"/>
          </reference>
          <reference field="9" count="1" selected="0">
            <x v="0"/>
          </reference>
          <reference field="18" count="1" selected="0">
            <x v="87"/>
          </reference>
          <reference field="19" count="1">
            <x v="17"/>
          </reference>
        </references>
      </pivotArea>
    </format>
    <format dxfId="5454">
      <pivotArea dataOnly="0" labelOnly="1" outline="0" fieldPosition="0">
        <references count="6">
          <reference field="2" count="1" selected="0">
            <x v="21"/>
          </reference>
          <reference field="4" count="1" selected="0">
            <x v="36"/>
          </reference>
          <reference field="6" count="1" selected="0">
            <x v="530"/>
          </reference>
          <reference field="9" count="1" selected="0">
            <x v="0"/>
          </reference>
          <reference field="18" count="1" selected="0">
            <x v="59"/>
          </reference>
          <reference field="19" count="1">
            <x v="80"/>
          </reference>
        </references>
      </pivotArea>
    </format>
    <format dxfId="5455">
      <pivotArea dataOnly="0" labelOnly="1" outline="0" fieldPosition="0">
        <references count="6">
          <reference field="2" count="1" selected="0">
            <x v="84"/>
          </reference>
          <reference field="4" count="1" selected="0">
            <x v="36"/>
          </reference>
          <reference field="6" count="1" selected="0">
            <x v="700"/>
          </reference>
          <reference field="9" count="1" selected="0">
            <x v="0"/>
          </reference>
          <reference field="18" count="1" selected="0">
            <x v="159"/>
          </reference>
          <reference field="19" count="1">
            <x v="140"/>
          </reference>
        </references>
      </pivotArea>
    </format>
    <format dxfId="5456">
      <pivotArea dataOnly="0" labelOnly="1" outline="0" fieldPosition="0">
        <references count="6">
          <reference field="2" count="1" selected="0">
            <x v="86"/>
          </reference>
          <reference field="4" count="1" selected="0">
            <x v="36"/>
          </reference>
          <reference field="6" count="1" selected="0">
            <x v="719"/>
          </reference>
          <reference field="9" count="1" selected="0">
            <x v="1"/>
          </reference>
          <reference field="18" count="1" selected="0">
            <x v="226"/>
          </reference>
          <reference field="19" count="1">
            <x v="49"/>
          </reference>
        </references>
      </pivotArea>
    </format>
    <format dxfId="5457">
      <pivotArea dataOnly="0" labelOnly="1" outline="0" fieldPosition="0">
        <references count="6">
          <reference field="2" count="1" selected="0">
            <x v="21"/>
          </reference>
          <reference field="4" count="1" selected="0">
            <x v="36"/>
          </reference>
          <reference field="6" count="1" selected="0">
            <x v="728"/>
          </reference>
          <reference field="9" count="1" selected="0">
            <x v="0"/>
          </reference>
          <reference field="18" count="1" selected="0">
            <x v="59"/>
          </reference>
          <reference field="19" count="1">
            <x v="80"/>
          </reference>
        </references>
      </pivotArea>
    </format>
    <format dxfId="5458">
      <pivotArea dataOnly="0" labelOnly="1" outline="0" fieldPosition="0">
        <references count="6">
          <reference field="2" count="1" selected="0">
            <x v="84"/>
          </reference>
          <reference field="4" count="1" selected="0">
            <x v="36"/>
          </reference>
          <reference field="6" count="1" selected="0">
            <x v="735"/>
          </reference>
          <reference field="9" count="1" selected="0">
            <x v="1"/>
          </reference>
          <reference field="18" count="1" selected="0">
            <x v="124"/>
          </reference>
          <reference field="19" count="1">
            <x v="140"/>
          </reference>
        </references>
      </pivotArea>
    </format>
    <format dxfId="5459">
      <pivotArea dataOnly="0" labelOnly="1" outline="0" fieldPosition="0">
        <references count="6">
          <reference field="2" count="1" selected="0">
            <x v="86"/>
          </reference>
          <reference field="4" count="1" selected="0">
            <x v="36"/>
          </reference>
          <reference field="6" count="1" selected="0">
            <x v="735"/>
          </reference>
          <reference field="9" count="1" selected="0">
            <x v="1"/>
          </reference>
          <reference field="18" count="1" selected="0">
            <x v="226"/>
          </reference>
          <reference field="19" count="1">
            <x v="49"/>
          </reference>
        </references>
      </pivotArea>
    </format>
    <format dxfId="5460">
      <pivotArea dataOnly="0" labelOnly="1" outline="0" fieldPosition="0">
        <references count="6">
          <reference field="2" count="1" selected="0">
            <x v="21"/>
          </reference>
          <reference field="4" count="1" selected="0">
            <x v="36"/>
          </reference>
          <reference field="6" count="1" selected="0">
            <x v="757"/>
          </reference>
          <reference field="9" count="1" selected="0">
            <x v="0"/>
          </reference>
          <reference field="18" count="1" selected="0">
            <x v="59"/>
          </reference>
          <reference field="19" count="1">
            <x v="80"/>
          </reference>
        </references>
      </pivotArea>
    </format>
    <format dxfId="5461">
      <pivotArea dataOnly="0" labelOnly="1" outline="0" fieldPosition="0">
        <references count="6">
          <reference field="2" count="1" selected="0">
            <x v="83"/>
          </reference>
          <reference field="4" count="1" selected="0">
            <x v="37"/>
          </reference>
          <reference field="6" count="1" selected="0">
            <x v="74"/>
          </reference>
          <reference field="9" count="1" selected="0">
            <x v="0"/>
          </reference>
          <reference field="18" count="1" selected="0">
            <x v="201"/>
          </reference>
          <reference field="19" count="1">
            <x v="118"/>
          </reference>
        </references>
      </pivotArea>
    </format>
    <format dxfId="5462">
      <pivotArea dataOnly="0" labelOnly="1" outline="0" fieldPosition="0">
        <references count="6">
          <reference field="2" count="1" selected="0">
            <x v="41"/>
          </reference>
          <reference field="4" count="1" selected="0">
            <x v="38"/>
          </reference>
          <reference field="6" count="1" selected="0">
            <x v="12"/>
          </reference>
          <reference field="9" count="1" selected="0">
            <x v="0"/>
          </reference>
          <reference field="18" count="1" selected="0">
            <x v="23"/>
          </reference>
          <reference field="19" count="1">
            <x v="146"/>
          </reference>
        </references>
      </pivotArea>
    </format>
    <format dxfId="5463">
      <pivotArea dataOnly="0" labelOnly="1" outline="0" fieldPosition="0">
        <references count="6">
          <reference field="2" count="1" selected="0">
            <x v="33"/>
          </reference>
          <reference field="4" count="1" selected="0">
            <x v="38"/>
          </reference>
          <reference field="6" count="1" selected="0">
            <x v="225"/>
          </reference>
          <reference field="9" count="1" selected="0">
            <x v="0"/>
          </reference>
          <reference field="18" count="1" selected="0">
            <x v="135"/>
          </reference>
          <reference field="19" count="1">
            <x v="119"/>
          </reference>
        </references>
      </pivotArea>
    </format>
    <format dxfId="5464">
      <pivotArea dataOnly="0" labelOnly="1" outline="0" fieldPosition="0">
        <references count="6">
          <reference field="2" count="1" selected="0">
            <x v="41"/>
          </reference>
          <reference field="4" count="1" selected="0">
            <x v="38"/>
          </reference>
          <reference field="6" count="1" selected="0">
            <x v="275"/>
          </reference>
          <reference field="9" count="1" selected="0">
            <x v="0"/>
          </reference>
          <reference field="18" count="1" selected="0">
            <x v="23"/>
          </reference>
          <reference field="19" count="1">
            <x v="146"/>
          </reference>
        </references>
      </pivotArea>
    </format>
    <format dxfId="5465">
      <pivotArea dataOnly="0" labelOnly="1" outline="0" fieldPosition="0">
        <references count="6">
          <reference field="2" count="1" selected="0">
            <x v="33"/>
          </reference>
          <reference field="4" count="1" selected="0">
            <x v="38"/>
          </reference>
          <reference field="6" count="1" selected="0">
            <x v="385"/>
          </reference>
          <reference field="9" count="1" selected="0">
            <x v="0"/>
          </reference>
          <reference field="18" count="1" selected="0">
            <x v="135"/>
          </reference>
          <reference field="19" count="1">
            <x v="119"/>
          </reference>
        </references>
      </pivotArea>
    </format>
    <format dxfId="5466">
      <pivotArea dataOnly="0" labelOnly="1" outline="0" fieldPosition="0">
        <references count="6">
          <reference field="2" count="1" selected="0">
            <x v="41"/>
          </reference>
          <reference field="4" count="1" selected="0">
            <x v="38"/>
          </reference>
          <reference field="6" count="1" selected="0">
            <x v="490"/>
          </reference>
          <reference field="9" count="1" selected="0">
            <x v="0"/>
          </reference>
          <reference field="18" count="1" selected="0">
            <x v="23"/>
          </reference>
          <reference field="19" count="1">
            <x v="146"/>
          </reference>
        </references>
      </pivotArea>
    </format>
    <format dxfId="5467">
      <pivotArea dataOnly="0" labelOnly="1" outline="0" fieldPosition="0">
        <references count="6">
          <reference field="2" count="1" selected="0">
            <x v="33"/>
          </reference>
          <reference field="4" count="1" selected="0">
            <x v="38"/>
          </reference>
          <reference field="6" count="1" selected="0">
            <x v="567"/>
          </reference>
          <reference field="9" count="1" selected="0">
            <x v="0"/>
          </reference>
          <reference field="18" count="1" selected="0">
            <x v="135"/>
          </reference>
          <reference field="19" count="1">
            <x v="119"/>
          </reference>
        </references>
      </pivotArea>
    </format>
    <format dxfId="5468">
      <pivotArea dataOnly="0" labelOnly="1" outline="0" fieldPosition="0">
        <references count="6">
          <reference field="2" count="1" selected="0">
            <x v="41"/>
          </reference>
          <reference field="4" count="1" selected="0">
            <x v="38"/>
          </reference>
          <reference field="6" count="1" selected="0">
            <x v="639"/>
          </reference>
          <reference field="9" count="1" selected="0">
            <x v="0"/>
          </reference>
          <reference field="18" count="1" selected="0">
            <x v="23"/>
          </reference>
          <reference field="19" count="1">
            <x v="146"/>
          </reference>
        </references>
      </pivotArea>
    </format>
    <format dxfId="5469">
      <pivotArea dataOnly="0" labelOnly="1" outline="0" fieldPosition="0">
        <references count="6">
          <reference field="2" count="1" selected="0">
            <x v="57"/>
          </reference>
          <reference field="4" count="1" selected="0">
            <x v="39"/>
          </reference>
          <reference field="6" count="1" selected="0">
            <x v="175"/>
          </reference>
          <reference field="9" count="1" selected="0">
            <x v="0"/>
          </reference>
          <reference field="18" count="1" selected="0">
            <x v="160"/>
          </reference>
          <reference field="19" count="1">
            <x v="43"/>
          </reference>
        </references>
      </pivotArea>
    </format>
    <format dxfId="5470">
      <pivotArea dataOnly="0" labelOnly="1" outline="0" fieldPosition="0">
        <references count="6">
          <reference field="2" count="1" selected="0">
            <x v="6"/>
          </reference>
          <reference field="4" count="1" selected="0">
            <x v="39"/>
          </reference>
          <reference field="6" count="1" selected="0">
            <x v="230"/>
          </reference>
          <reference field="9" count="1" selected="0">
            <x v="0"/>
          </reference>
          <reference field="18" count="1" selected="0">
            <x v="78"/>
          </reference>
          <reference field="19" count="1">
            <x v="150"/>
          </reference>
        </references>
      </pivotArea>
    </format>
    <format dxfId="5471">
      <pivotArea dataOnly="0" labelOnly="1" outline="0" fieldPosition="0">
        <references count="6">
          <reference field="2" count="1" selected="0">
            <x v="68"/>
          </reference>
          <reference field="4" count="1" selected="0">
            <x v="40"/>
          </reference>
          <reference field="6" count="1" selected="0">
            <x v="14"/>
          </reference>
          <reference field="9" count="1" selected="0">
            <x v="0"/>
          </reference>
          <reference field="18" count="1" selected="0">
            <x v="111"/>
          </reference>
          <reference field="19" count="1">
            <x v="100"/>
          </reference>
        </references>
      </pivotArea>
    </format>
    <format dxfId="5472">
      <pivotArea dataOnly="0" labelOnly="1" outline="0" fieldPosition="0">
        <references count="6">
          <reference field="2" count="1" selected="0">
            <x v="2"/>
          </reference>
          <reference field="4" count="1" selected="0">
            <x v="40"/>
          </reference>
          <reference field="6" count="1" selected="0">
            <x v="28"/>
          </reference>
          <reference field="9" count="1" selected="0">
            <x v="0"/>
          </reference>
          <reference field="18" count="1" selected="0">
            <x v="198"/>
          </reference>
          <reference field="19" count="1">
            <x v="136"/>
          </reference>
        </references>
      </pivotArea>
    </format>
    <format dxfId="5473">
      <pivotArea dataOnly="0" labelOnly="1" outline="0" fieldPosition="0">
        <references count="6">
          <reference field="2" count="1" selected="0">
            <x v="68"/>
          </reference>
          <reference field="4" count="1" selected="0">
            <x v="40"/>
          </reference>
          <reference field="6" count="1" selected="0">
            <x v="47"/>
          </reference>
          <reference field="9" count="1" selected="0">
            <x v="1"/>
          </reference>
          <reference field="18" count="1" selected="0">
            <x v="111"/>
          </reference>
          <reference field="19" count="1">
            <x v="100"/>
          </reference>
        </references>
      </pivotArea>
    </format>
    <format dxfId="5474">
      <pivotArea dataOnly="0" labelOnly="1" outline="0" fieldPosition="0">
        <references count="6">
          <reference field="2" count="1" selected="0">
            <x v="7"/>
          </reference>
          <reference field="4" count="1" selected="0">
            <x v="40"/>
          </reference>
          <reference field="6" count="1" selected="0">
            <x v="54"/>
          </reference>
          <reference field="9" count="1" selected="0">
            <x v="1"/>
          </reference>
          <reference field="18" count="1" selected="0">
            <x v="192"/>
          </reference>
          <reference field="19" count="1">
            <x v="7"/>
          </reference>
        </references>
      </pivotArea>
    </format>
    <format dxfId="5475">
      <pivotArea dataOnly="0" labelOnly="1" outline="0" fieldPosition="0">
        <references count="6">
          <reference field="2" count="1" selected="0">
            <x v="68"/>
          </reference>
          <reference field="4" count="1" selected="0">
            <x v="40"/>
          </reference>
          <reference field="6" count="1" selected="0">
            <x v="54"/>
          </reference>
          <reference field="9" count="1" selected="0">
            <x v="1"/>
          </reference>
          <reference field="18" count="1" selected="0">
            <x v="111"/>
          </reference>
          <reference field="19" count="1">
            <x v="100"/>
          </reference>
        </references>
      </pivotArea>
    </format>
    <format dxfId="5476">
      <pivotArea dataOnly="0" labelOnly="1" outline="0" fieldPosition="0">
        <references count="6">
          <reference field="2" count="1" selected="0">
            <x v="2"/>
          </reference>
          <reference field="4" count="1" selected="0">
            <x v="40"/>
          </reference>
          <reference field="6" count="1" selected="0">
            <x v="62"/>
          </reference>
          <reference field="9" count="1" selected="0">
            <x v="0"/>
          </reference>
          <reference field="18" count="1" selected="0">
            <x v="198"/>
          </reference>
          <reference field="19" count="1">
            <x v="136"/>
          </reference>
        </references>
      </pivotArea>
    </format>
    <format dxfId="5477">
      <pivotArea dataOnly="0" labelOnly="1" outline="0" fieldPosition="0">
        <references count="6">
          <reference field="2" count="1" selected="0">
            <x v="13"/>
          </reference>
          <reference field="4" count="1" selected="0">
            <x v="40"/>
          </reference>
          <reference field="6" count="1" selected="0">
            <x v="69"/>
          </reference>
          <reference field="9" count="1" selected="0">
            <x v="2"/>
          </reference>
          <reference field="18" count="1" selected="0">
            <x v="86"/>
          </reference>
          <reference field="19" count="1">
            <x v="167"/>
          </reference>
        </references>
      </pivotArea>
    </format>
    <format dxfId="5478">
      <pivotArea dataOnly="0" labelOnly="1" outline="0" fieldPosition="0">
        <references count="6">
          <reference field="2" count="1" selected="0">
            <x v="68"/>
          </reference>
          <reference field="4" count="1" selected="0">
            <x v="40"/>
          </reference>
          <reference field="6" count="1" selected="0">
            <x v="69"/>
          </reference>
          <reference field="9" count="1" selected="0">
            <x v="2"/>
          </reference>
          <reference field="18" count="1" selected="0">
            <x v="111"/>
          </reference>
          <reference field="19" count="1">
            <x v="100"/>
          </reference>
        </references>
      </pivotArea>
    </format>
    <format dxfId="5479">
      <pivotArea dataOnly="0" labelOnly="1" outline="0" fieldPosition="0">
        <references count="6">
          <reference field="2" count="1" selected="0">
            <x v="80"/>
          </reference>
          <reference field="4" count="1" selected="0">
            <x v="40"/>
          </reference>
          <reference field="6" count="1" selected="0">
            <x v="70"/>
          </reference>
          <reference field="9" count="1" selected="0">
            <x v="1"/>
          </reference>
          <reference field="18" count="1" selected="0">
            <x v="150"/>
          </reference>
          <reference field="19" count="1">
            <x v="168"/>
          </reference>
        </references>
      </pivotArea>
    </format>
    <format dxfId="5480">
      <pivotArea dataOnly="0" labelOnly="1" outline="0" fieldPosition="0">
        <references count="6">
          <reference field="2" count="1" selected="0">
            <x v="2"/>
          </reference>
          <reference field="4" count="1" selected="0">
            <x v="40"/>
          </reference>
          <reference field="6" count="1" selected="0">
            <x v="79"/>
          </reference>
          <reference field="9" count="1" selected="0">
            <x v="0"/>
          </reference>
          <reference field="18" count="1" selected="0">
            <x v="198"/>
          </reference>
          <reference field="19" count="1">
            <x v="136"/>
          </reference>
        </references>
      </pivotArea>
    </format>
    <format dxfId="5481">
      <pivotArea dataOnly="0" labelOnly="1" outline="0" fieldPosition="0">
        <references count="6">
          <reference field="2" count="1" selected="0">
            <x v="80"/>
          </reference>
          <reference field="4" count="1" selected="0">
            <x v="40"/>
          </reference>
          <reference field="6" count="1" selected="0">
            <x v="90"/>
          </reference>
          <reference field="9" count="1" selected="0">
            <x v="1"/>
          </reference>
          <reference field="18" count="1" selected="0">
            <x v="150"/>
          </reference>
          <reference field="19" count="1">
            <x v="168"/>
          </reference>
        </references>
      </pivotArea>
    </format>
    <format dxfId="5482">
      <pivotArea dataOnly="0" labelOnly="1" outline="0" fieldPosition="0">
        <references count="6">
          <reference field="2" count="1" selected="0">
            <x v="2"/>
          </reference>
          <reference field="4" count="1" selected="0">
            <x v="40"/>
          </reference>
          <reference field="6" count="1" selected="0">
            <x v="100"/>
          </reference>
          <reference field="9" count="1" selected="0">
            <x v="0"/>
          </reference>
          <reference field="18" count="1" selected="0">
            <x v="198"/>
          </reference>
          <reference field="19" count="1">
            <x v="136"/>
          </reference>
        </references>
      </pivotArea>
    </format>
    <format dxfId="5483">
      <pivotArea dataOnly="0" labelOnly="1" outline="0" fieldPosition="0">
        <references count="6">
          <reference field="2" count="1" selected="0">
            <x v="13"/>
          </reference>
          <reference field="4" count="1" selected="0">
            <x v="40"/>
          </reference>
          <reference field="6" count="1" selected="0">
            <x v="119"/>
          </reference>
          <reference field="9" count="1" selected="0">
            <x v="2"/>
          </reference>
          <reference field="18" count="1" selected="0">
            <x v="86"/>
          </reference>
          <reference field="19" count="1">
            <x v="167"/>
          </reference>
        </references>
      </pivotArea>
    </format>
    <format dxfId="5484">
      <pivotArea dataOnly="0" labelOnly="1" outline="0" fieldPosition="0">
        <references count="6">
          <reference field="2" count="1" selected="0">
            <x v="68"/>
          </reference>
          <reference field="4" count="1" selected="0">
            <x v="40"/>
          </reference>
          <reference field="6" count="1" selected="0">
            <x v="119"/>
          </reference>
          <reference field="9" count="1" selected="0">
            <x v="2"/>
          </reference>
          <reference field="18" count="1" selected="0">
            <x v="111"/>
          </reference>
          <reference field="19" count="1">
            <x v="100"/>
          </reference>
        </references>
      </pivotArea>
    </format>
    <format dxfId="5485">
      <pivotArea dataOnly="0" labelOnly="1" outline="0" fieldPosition="0">
        <references count="6">
          <reference field="2" count="1" selected="0">
            <x v="2"/>
          </reference>
          <reference field="4" count="1" selected="0">
            <x v="40"/>
          </reference>
          <reference field="6" count="1" selected="0">
            <x v="143"/>
          </reference>
          <reference field="9" count="1" selected="0">
            <x v="0"/>
          </reference>
          <reference field="18" count="1" selected="0">
            <x v="198"/>
          </reference>
          <reference field="19" count="1">
            <x v="136"/>
          </reference>
        </references>
      </pivotArea>
    </format>
    <format dxfId="5486">
      <pivotArea dataOnly="0" labelOnly="1" outline="0" fieldPosition="0">
        <references count="6">
          <reference field="2" count="1" selected="0">
            <x v="7"/>
          </reference>
          <reference field="4" count="1" selected="0">
            <x v="40"/>
          </reference>
          <reference field="6" count="1" selected="0">
            <x v="144"/>
          </reference>
          <reference field="9" count="1" selected="0">
            <x v="2"/>
          </reference>
          <reference field="18" count="1" selected="0">
            <x v="221"/>
          </reference>
          <reference field="19" count="1">
            <x v="15"/>
          </reference>
        </references>
      </pivotArea>
    </format>
    <format dxfId="5487">
      <pivotArea dataOnly="0" labelOnly="1" outline="0" fieldPosition="0">
        <references count="6">
          <reference field="2" count="1" selected="0">
            <x v="16"/>
          </reference>
          <reference field="4" count="1" selected="0">
            <x v="40"/>
          </reference>
          <reference field="6" count="1" selected="0">
            <x v="144"/>
          </reference>
          <reference field="9" count="1" selected="0">
            <x v="2"/>
          </reference>
          <reference field="18" count="1" selected="0">
            <x v="217"/>
          </reference>
          <reference field="19" count="1">
            <x v="16"/>
          </reference>
        </references>
      </pivotArea>
    </format>
    <format dxfId="5488">
      <pivotArea dataOnly="0" labelOnly="1" outline="0" fieldPosition="0">
        <references count="6">
          <reference field="2" count="1" selected="0">
            <x v="2"/>
          </reference>
          <reference field="4" count="1" selected="0">
            <x v="40"/>
          </reference>
          <reference field="6" count="1" selected="0">
            <x v="146"/>
          </reference>
          <reference field="9" count="1" selected="0">
            <x v="0"/>
          </reference>
          <reference field="18" count="1" selected="0">
            <x v="198"/>
          </reference>
          <reference field="19" count="1">
            <x v="136"/>
          </reference>
        </references>
      </pivotArea>
    </format>
    <format dxfId="5489">
      <pivotArea dataOnly="0" labelOnly="1" outline="0" fieldPosition="0">
        <references count="6">
          <reference field="2" count="1" selected="0">
            <x v="68"/>
          </reference>
          <reference field="4" count="1" selected="0">
            <x v="40"/>
          </reference>
          <reference field="6" count="1" selected="0">
            <x v="165"/>
          </reference>
          <reference field="9" count="1" selected="0">
            <x v="0"/>
          </reference>
          <reference field="18" count="1" selected="0">
            <x v="111"/>
          </reference>
          <reference field="19" count="1">
            <x v="100"/>
          </reference>
        </references>
      </pivotArea>
    </format>
    <format dxfId="5490">
      <pivotArea dataOnly="0" labelOnly="1" outline="0" fieldPosition="0">
        <references count="6">
          <reference field="2" count="1" selected="0">
            <x v="7"/>
          </reference>
          <reference field="4" count="1" selected="0">
            <x v="40"/>
          </reference>
          <reference field="6" count="1" selected="0">
            <x v="172"/>
          </reference>
          <reference field="9" count="1" selected="0">
            <x v="3"/>
          </reference>
          <reference field="18" count="1" selected="0">
            <x v="171"/>
          </reference>
          <reference field="19" count="1">
            <x v="14"/>
          </reference>
        </references>
      </pivotArea>
    </format>
    <format dxfId="5491">
      <pivotArea dataOnly="0" labelOnly="1" outline="0" fieldPosition="0">
        <references count="6">
          <reference field="2" count="1" selected="0">
            <x v="16"/>
          </reference>
          <reference field="4" count="1" selected="0">
            <x v="40"/>
          </reference>
          <reference field="6" count="1" selected="0">
            <x v="172"/>
          </reference>
          <reference field="9" count="1" selected="0">
            <x v="3"/>
          </reference>
          <reference field="18" count="1" selected="0">
            <x v="217"/>
          </reference>
          <reference field="19" count="1">
            <x v="16"/>
          </reference>
        </references>
      </pivotArea>
    </format>
    <format dxfId="5492">
      <pivotArea dataOnly="0" labelOnly="1" outline="0" fieldPosition="0">
        <references count="6">
          <reference field="2" count="1" selected="0">
            <x v="19"/>
          </reference>
          <reference field="4" count="1" selected="0">
            <x v="40"/>
          </reference>
          <reference field="6" count="1" selected="0">
            <x v="172"/>
          </reference>
          <reference field="9" count="1" selected="0">
            <x v="3"/>
          </reference>
          <reference field="18" count="1" selected="0">
            <x v="185"/>
          </reference>
          <reference field="19" count="1">
            <x v="133"/>
          </reference>
        </references>
      </pivotArea>
    </format>
    <format dxfId="5493">
      <pivotArea dataOnly="0" labelOnly="1" outline="0" fieldPosition="0">
        <references count="6">
          <reference field="2" count="1" selected="0">
            <x v="99"/>
          </reference>
          <reference field="4" count="1" selected="0">
            <x v="40"/>
          </reference>
          <reference field="6" count="1" selected="0">
            <x v="172"/>
          </reference>
          <reference field="9" count="1" selected="0">
            <x v="3"/>
          </reference>
          <reference field="18" count="1" selected="0">
            <x v="106"/>
          </reference>
          <reference field="19" count="1">
            <x v="132"/>
          </reference>
        </references>
      </pivotArea>
    </format>
    <format dxfId="5494">
      <pivotArea dataOnly="0" labelOnly="1" outline="0" fieldPosition="0">
        <references count="6">
          <reference field="2" count="1" selected="0">
            <x v="2"/>
          </reference>
          <reference field="4" count="1" selected="0">
            <x v="40"/>
          </reference>
          <reference field="6" count="1" selected="0">
            <x v="184"/>
          </reference>
          <reference field="9" count="1" selected="0">
            <x v="2"/>
          </reference>
          <reference field="18" count="1" selected="0">
            <x v="198"/>
          </reference>
          <reference field="19" count="1">
            <x v="136"/>
          </reference>
        </references>
      </pivotArea>
    </format>
    <format dxfId="5495">
      <pivotArea dataOnly="0" labelOnly="1" outline="0" fieldPosition="0">
        <references count="6">
          <reference field="2" count="1" selected="0">
            <x v="16"/>
          </reference>
          <reference field="4" count="1" selected="0">
            <x v="40"/>
          </reference>
          <reference field="6" count="1" selected="0">
            <x v="184"/>
          </reference>
          <reference field="9" count="1" selected="0">
            <x v="2"/>
          </reference>
          <reference field="18" count="1" selected="0">
            <x v="217"/>
          </reference>
          <reference field="19" count="1">
            <x v="16"/>
          </reference>
        </references>
      </pivotArea>
    </format>
    <format dxfId="5496">
      <pivotArea dataOnly="0" labelOnly="1" outline="0" fieldPosition="0">
        <references count="6">
          <reference field="2" count="1" selected="0">
            <x v="19"/>
          </reference>
          <reference field="4" count="1" selected="0">
            <x v="40"/>
          </reference>
          <reference field="6" count="1" selected="0">
            <x v="184"/>
          </reference>
          <reference field="9" count="1" selected="0">
            <x v="2"/>
          </reference>
          <reference field="18" count="1" selected="0">
            <x v="185"/>
          </reference>
          <reference field="19" count="1">
            <x v="133"/>
          </reference>
        </references>
      </pivotArea>
    </format>
    <format dxfId="5497">
      <pivotArea dataOnly="0" labelOnly="1" outline="0" fieldPosition="0">
        <references count="6">
          <reference field="2" count="1" selected="0">
            <x v="2"/>
          </reference>
          <reference field="4" count="1" selected="0">
            <x v="40"/>
          </reference>
          <reference field="6" count="1" selected="0">
            <x v="206"/>
          </reference>
          <reference field="9" count="1" selected="0">
            <x v="0"/>
          </reference>
          <reference field="18" count="1" selected="0">
            <x v="198"/>
          </reference>
          <reference field="19" count="1">
            <x v="136"/>
          </reference>
        </references>
      </pivotArea>
    </format>
    <format dxfId="5498">
      <pivotArea dataOnly="0" labelOnly="1" outline="0" fieldPosition="0">
        <references count="6">
          <reference field="2" count="1" selected="0">
            <x v="7"/>
          </reference>
          <reference field="4" count="1" selected="0">
            <x v="40"/>
          </reference>
          <reference field="6" count="1" selected="0">
            <x v="210"/>
          </reference>
          <reference field="9" count="1" selected="0">
            <x v="0"/>
          </reference>
          <reference field="18" count="1" selected="0">
            <x v="190"/>
          </reference>
          <reference field="19" count="1">
            <x v="153"/>
          </reference>
        </references>
      </pivotArea>
    </format>
    <format dxfId="5499">
      <pivotArea dataOnly="0" labelOnly="1" outline="0" fieldPosition="0">
        <references count="6">
          <reference field="2" count="1" selected="0">
            <x v="2"/>
          </reference>
          <reference field="4" count="1" selected="0">
            <x v="40"/>
          </reference>
          <reference field="6" count="1" selected="0">
            <x v="213"/>
          </reference>
          <reference field="9" count="1" selected="0">
            <x v="1"/>
          </reference>
          <reference field="18" count="1" selected="0">
            <x v="198"/>
          </reference>
          <reference field="19" count="1">
            <x v="136"/>
          </reference>
        </references>
      </pivotArea>
    </format>
    <format dxfId="5500">
      <pivotArea dataOnly="0" labelOnly="1" outline="0" fieldPosition="0">
        <references count="6">
          <reference field="2" count="1" selected="0">
            <x v="16"/>
          </reference>
          <reference field="4" count="1" selected="0">
            <x v="40"/>
          </reference>
          <reference field="6" count="1" selected="0">
            <x v="213"/>
          </reference>
          <reference field="9" count="1" selected="0">
            <x v="1"/>
          </reference>
          <reference field="18" count="1" selected="0">
            <x v="217"/>
          </reference>
          <reference field="19" count="1">
            <x v="16"/>
          </reference>
        </references>
      </pivotArea>
    </format>
    <format dxfId="5501">
      <pivotArea dataOnly="0" labelOnly="1" outline="0" fieldPosition="0">
        <references count="6">
          <reference field="2" count="1" selected="0">
            <x v="2"/>
          </reference>
          <reference field="4" count="1" selected="0">
            <x v="40"/>
          </reference>
          <reference field="6" count="1" selected="0">
            <x v="218"/>
          </reference>
          <reference field="9" count="1" selected="0">
            <x v="0"/>
          </reference>
          <reference field="18" count="1" selected="0">
            <x v="198"/>
          </reference>
          <reference field="19" count="1">
            <x v="136"/>
          </reference>
        </references>
      </pivotArea>
    </format>
    <format dxfId="5502">
      <pivotArea dataOnly="0" labelOnly="1" outline="0" fieldPosition="0">
        <references count="6">
          <reference field="2" count="1" selected="0">
            <x v="13"/>
          </reference>
          <reference field="4" count="1" selected="0">
            <x v="40"/>
          </reference>
          <reference field="6" count="1" selected="0">
            <x v="241"/>
          </reference>
          <reference field="9" count="1" selected="0">
            <x v="3"/>
          </reference>
          <reference field="18" count="1" selected="0">
            <x v="86"/>
          </reference>
          <reference field="19" count="1">
            <x v="167"/>
          </reference>
        </references>
      </pivotArea>
    </format>
    <format dxfId="5503">
      <pivotArea dataOnly="0" labelOnly="1" outline="0" fieldPosition="0">
        <references count="6">
          <reference field="2" count="1" selected="0">
            <x v="60"/>
          </reference>
          <reference field="4" count="1" selected="0">
            <x v="40"/>
          </reference>
          <reference field="6" count="1" selected="0">
            <x v="241"/>
          </reference>
          <reference field="9" count="1" selected="0">
            <x v="3"/>
          </reference>
          <reference field="18" count="1" selected="0">
            <x v="64"/>
          </reference>
          <reference field="19" count="1">
            <x v="101"/>
          </reference>
        </references>
      </pivotArea>
    </format>
    <format dxfId="5504">
      <pivotArea dataOnly="0" labelOnly="1" outline="0" fieldPosition="0">
        <references count="6">
          <reference field="2" count="1" selected="0">
            <x v="68"/>
          </reference>
          <reference field="4" count="1" selected="0">
            <x v="40"/>
          </reference>
          <reference field="6" count="1" selected="0">
            <x v="241"/>
          </reference>
          <reference field="9" count="1" selected="0">
            <x v="3"/>
          </reference>
          <reference field="18" count="1" selected="0">
            <x v="111"/>
          </reference>
          <reference field="19" count="1">
            <x v="100"/>
          </reference>
        </references>
      </pivotArea>
    </format>
    <format dxfId="5505">
      <pivotArea dataOnly="0" labelOnly="1" outline="0" fieldPosition="0">
        <references count="6">
          <reference field="2" count="1" selected="0">
            <x v="2"/>
          </reference>
          <reference field="4" count="1" selected="0">
            <x v="40"/>
          </reference>
          <reference field="6" count="1" selected="0">
            <x v="246"/>
          </reference>
          <reference field="9" count="1" selected="0">
            <x v="0"/>
          </reference>
          <reference field="18" count="1" selected="0">
            <x v="198"/>
          </reference>
          <reference field="19" count="1">
            <x v="136"/>
          </reference>
        </references>
      </pivotArea>
    </format>
    <format dxfId="5506">
      <pivotArea dataOnly="0" labelOnly="1" outline="0" fieldPosition="0">
        <references count="6">
          <reference field="2" count="1" selected="0">
            <x v="13"/>
          </reference>
          <reference field="4" count="1" selected="0">
            <x v="40"/>
          </reference>
          <reference field="6" count="1" selected="0">
            <x v="251"/>
          </reference>
          <reference field="9" count="1" selected="0">
            <x v="2"/>
          </reference>
          <reference field="18" count="1" selected="0">
            <x v="86"/>
          </reference>
          <reference field="19" count="1">
            <x v="167"/>
          </reference>
        </references>
      </pivotArea>
    </format>
    <format dxfId="5507">
      <pivotArea dataOnly="0" labelOnly="1" outline="0" fieldPosition="0">
        <references count="6">
          <reference field="2" count="1" selected="0">
            <x v="68"/>
          </reference>
          <reference field="4" count="1" selected="0">
            <x v="40"/>
          </reference>
          <reference field="6" count="1" selected="0">
            <x v="251"/>
          </reference>
          <reference field="9" count="1" selected="0">
            <x v="2"/>
          </reference>
          <reference field="18" count="1" selected="0">
            <x v="111"/>
          </reference>
          <reference field="19" count="1">
            <x v="100"/>
          </reference>
        </references>
      </pivotArea>
    </format>
    <format dxfId="5508">
      <pivotArea dataOnly="0" labelOnly="1" outline="0" fieldPosition="0">
        <references count="6">
          <reference field="2" count="1" selected="0">
            <x v="2"/>
          </reference>
          <reference field="4" count="1" selected="0">
            <x v="40"/>
          </reference>
          <reference field="6" count="1" selected="0">
            <x v="276"/>
          </reference>
          <reference field="9" count="1" selected="0">
            <x v="2"/>
          </reference>
          <reference field="18" count="1" selected="0">
            <x v="198"/>
          </reference>
          <reference field="19" count="1">
            <x v="136"/>
          </reference>
        </references>
      </pivotArea>
    </format>
    <format dxfId="5509">
      <pivotArea dataOnly="0" labelOnly="1" outline="0" fieldPosition="0">
        <references count="6">
          <reference field="2" count="1" selected="0">
            <x v="68"/>
          </reference>
          <reference field="4" count="1" selected="0">
            <x v="40"/>
          </reference>
          <reference field="6" count="1" selected="0">
            <x v="276"/>
          </reference>
          <reference field="9" count="1" selected="0">
            <x v="2"/>
          </reference>
          <reference field="18" count="1" selected="0">
            <x v="111"/>
          </reference>
          <reference field="19" count="1">
            <x v="100"/>
          </reference>
        </references>
      </pivotArea>
    </format>
    <format dxfId="5510">
      <pivotArea dataOnly="0" labelOnly="1" outline="0" fieldPosition="0">
        <references count="6">
          <reference field="2" count="1" selected="0">
            <x v="80"/>
          </reference>
          <reference field="4" count="1" selected="0">
            <x v="40"/>
          </reference>
          <reference field="6" count="1" selected="0">
            <x v="276"/>
          </reference>
          <reference field="9" count="1" selected="0">
            <x v="2"/>
          </reference>
          <reference field="18" count="1" selected="0">
            <x v="150"/>
          </reference>
          <reference field="19" count="1">
            <x v="168"/>
          </reference>
        </references>
      </pivotArea>
    </format>
    <format dxfId="5511">
      <pivotArea dataOnly="0" labelOnly="1" outline="0" fieldPosition="0">
        <references count="6">
          <reference field="2" count="1" selected="0">
            <x v="2"/>
          </reference>
          <reference field="4" count="1" selected="0">
            <x v="40"/>
          </reference>
          <reference field="6" count="1" selected="0">
            <x v="280"/>
          </reference>
          <reference field="9" count="1" selected="0">
            <x v="0"/>
          </reference>
          <reference field="18" count="1" selected="0">
            <x v="198"/>
          </reference>
          <reference field="19" count="1">
            <x v="136"/>
          </reference>
        </references>
      </pivotArea>
    </format>
    <format dxfId="5512">
      <pivotArea dataOnly="0" labelOnly="1" outline="0" fieldPosition="0">
        <references count="6">
          <reference field="2" count="1" selected="0">
            <x v="68"/>
          </reference>
          <reference field="4" count="1" selected="0">
            <x v="40"/>
          </reference>
          <reference field="6" count="1" selected="0">
            <x v="288"/>
          </reference>
          <reference field="9" count="1" selected="0">
            <x v="0"/>
          </reference>
          <reference field="18" count="1" selected="0">
            <x v="111"/>
          </reference>
          <reference field="19" count="1">
            <x v="100"/>
          </reference>
        </references>
      </pivotArea>
    </format>
    <format dxfId="5513">
      <pivotArea dataOnly="0" labelOnly="1" outline="0" fieldPosition="0">
        <references count="6">
          <reference field="2" count="1" selected="0">
            <x v="2"/>
          </reference>
          <reference field="4" count="1" selected="0">
            <x v="40"/>
          </reference>
          <reference field="6" count="1" selected="0">
            <x v="293"/>
          </reference>
          <reference field="9" count="1" selected="0">
            <x v="2"/>
          </reference>
          <reference field="18" count="1" selected="0">
            <x v="198"/>
          </reference>
          <reference field="19" count="1">
            <x v="136"/>
          </reference>
        </references>
      </pivotArea>
    </format>
    <format dxfId="5514">
      <pivotArea dataOnly="0" labelOnly="1" outline="0" fieldPosition="0">
        <references count="6">
          <reference field="2" count="1" selected="0">
            <x v="60"/>
          </reference>
          <reference field="4" count="1" selected="0">
            <x v="40"/>
          </reference>
          <reference field="6" count="1" selected="0">
            <x v="293"/>
          </reference>
          <reference field="9" count="1" selected="0">
            <x v="2"/>
          </reference>
          <reference field="18" count="1" selected="0">
            <x v="64"/>
          </reference>
          <reference field="19" count="1">
            <x v="101"/>
          </reference>
        </references>
      </pivotArea>
    </format>
    <format dxfId="5515">
      <pivotArea dataOnly="0" labelOnly="1" outline="0" fieldPosition="0">
        <references count="6">
          <reference field="2" count="1" selected="0">
            <x v="68"/>
          </reference>
          <reference field="4" count="1" selected="0">
            <x v="40"/>
          </reference>
          <reference field="6" count="1" selected="0">
            <x v="293"/>
          </reference>
          <reference field="9" count="1" selected="0">
            <x v="2"/>
          </reference>
          <reference field="18" count="1" selected="0">
            <x v="111"/>
          </reference>
          <reference field="19" count="1">
            <x v="100"/>
          </reference>
        </references>
      </pivotArea>
    </format>
    <format dxfId="5516">
      <pivotArea dataOnly="0" labelOnly="1" outline="0" fieldPosition="0">
        <references count="6">
          <reference field="2" count="1" selected="0">
            <x v="2"/>
          </reference>
          <reference field="4" count="1" selected="0">
            <x v="40"/>
          </reference>
          <reference field="6" count="1" selected="0">
            <x v="296"/>
          </reference>
          <reference field="9" count="1" selected="0">
            <x v="0"/>
          </reference>
          <reference field="18" count="1" selected="0">
            <x v="198"/>
          </reference>
          <reference field="19" count="1">
            <x v="136"/>
          </reference>
        </references>
      </pivotArea>
    </format>
    <format dxfId="5517">
      <pivotArea dataOnly="0" labelOnly="1" outline="0" fieldPosition="0">
        <references count="6">
          <reference field="2" count="1" selected="0">
            <x v="68"/>
          </reference>
          <reference field="4" count="1" selected="0">
            <x v="40"/>
          </reference>
          <reference field="6" count="1" selected="0">
            <x v="326"/>
          </reference>
          <reference field="9" count="1" selected="0">
            <x v="0"/>
          </reference>
          <reference field="18" count="1" selected="0">
            <x v="111"/>
          </reference>
          <reference field="19" count="1">
            <x v="100"/>
          </reference>
        </references>
      </pivotArea>
    </format>
    <format dxfId="5518">
      <pivotArea dataOnly="0" labelOnly="1" outline="0" fieldPosition="0">
        <references count="6">
          <reference field="2" count="1" selected="0">
            <x v="13"/>
          </reference>
          <reference field="4" count="1" selected="0">
            <x v="40"/>
          </reference>
          <reference field="6" count="1" selected="0">
            <x v="328"/>
          </reference>
          <reference field="9" count="1" selected="0">
            <x v="1"/>
          </reference>
          <reference field="18" count="1" selected="0">
            <x v="86"/>
          </reference>
          <reference field="19" count="1">
            <x v="167"/>
          </reference>
        </references>
      </pivotArea>
    </format>
    <format dxfId="5519">
      <pivotArea dataOnly="0" labelOnly="1" outline="0" fieldPosition="0">
        <references count="6">
          <reference field="2" count="1" selected="0">
            <x v="68"/>
          </reference>
          <reference field="4" count="1" selected="0">
            <x v="40"/>
          </reference>
          <reference field="6" count="1" selected="0">
            <x v="328"/>
          </reference>
          <reference field="9" count="1" selected="0">
            <x v="1"/>
          </reference>
          <reference field="18" count="1" selected="0">
            <x v="111"/>
          </reference>
          <reference field="19" count="1">
            <x v="100"/>
          </reference>
        </references>
      </pivotArea>
    </format>
    <format dxfId="5520">
      <pivotArea dataOnly="0" labelOnly="1" outline="0" fieldPosition="0">
        <references count="6">
          <reference field="2" count="1" selected="0">
            <x v="2"/>
          </reference>
          <reference field="4" count="1" selected="0">
            <x v="40"/>
          </reference>
          <reference field="6" count="1" selected="0">
            <x v="332"/>
          </reference>
          <reference field="9" count="1" selected="0">
            <x v="1"/>
          </reference>
          <reference field="18" count="1" selected="0">
            <x v="198"/>
          </reference>
          <reference field="19" count="1">
            <x v="136"/>
          </reference>
        </references>
      </pivotArea>
    </format>
    <format dxfId="5521">
      <pivotArea dataOnly="0" labelOnly="1" outline="0" fieldPosition="0">
        <references count="6">
          <reference field="2" count="1" selected="0">
            <x v="19"/>
          </reference>
          <reference field="4" count="1" selected="0">
            <x v="40"/>
          </reference>
          <reference field="6" count="1" selected="0">
            <x v="332"/>
          </reference>
          <reference field="9" count="1" selected="0">
            <x v="1"/>
          </reference>
          <reference field="18" count="1" selected="0">
            <x v="185"/>
          </reference>
          <reference field="19" count="1">
            <x v="133"/>
          </reference>
        </references>
      </pivotArea>
    </format>
    <format dxfId="5522">
      <pivotArea dataOnly="0" labelOnly="1" outline="0" fieldPosition="0">
        <references count="6">
          <reference field="2" count="1" selected="0">
            <x v="2"/>
          </reference>
          <reference field="4" count="1" selected="0">
            <x v="40"/>
          </reference>
          <reference field="6" count="1" selected="0">
            <x v="334"/>
          </reference>
          <reference field="9" count="1" selected="0">
            <x v="0"/>
          </reference>
          <reference field="18" count="1" selected="0">
            <x v="198"/>
          </reference>
          <reference field="19" count="1">
            <x v="136"/>
          </reference>
        </references>
      </pivotArea>
    </format>
    <format dxfId="5523">
      <pivotArea dataOnly="0" labelOnly="1" outline="0" fieldPosition="0">
        <references count="6">
          <reference field="2" count="1" selected="0">
            <x v="16"/>
          </reference>
          <reference field="4" count="1" selected="0">
            <x v="40"/>
          </reference>
          <reference field="6" count="1" selected="0">
            <x v="341"/>
          </reference>
          <reference field="9" count="1" selected="0">
            <x v="1"/>
          </reference>
          <reference field="18" count="1" selected="0">
            <x v="217"/>
          </reference>
          <reference field="19" count="1">
            <x v="16"/>
          </reference>
        </references>
      </pivotArea>
    </format>
    <format dxfId="5524">
      <pivotArea dataOnly="0" labelOnly="1" outline="0" fieldPosition="0">
        <references count="6">
          <reference field="2" count="1" selected="0">
            <x v="2"/>
          </reference>
          <reference field="4" count="1" selected="0">
            <x v="40"/>
          </reference>
          <reference field="6" count="1" selected="0">
            <x v="343"/>
          </reference>
          <reference field="9" count="1" selected="0">
            <x v="0"/>
          </reference>
          <reference field="18" count="1" selected="0">
            <x v="198"/>
          </reference>
          <reference field="19" count="1">
            <x v="136"/>
          </reference>
        </references>
      </pivotArea>
    </format>
    <format dxfId="5525">
      <pivotArea dataOnly="0" labelOnly="1" outline="0" fieldPosition="0">
        <references count="6">
          <reference field="2" count="1" selected="0">
            <x v="80"/>
          </reference>
          <reference field="4" count="1" selected="0">
            <x v="40"/>
          </reference>
          <reference field="6" count="1" selected="0">
            <x v="379"/>
          </reference>
          <reference field="9" count="1" selected="0">
            <x v="1"/>
          </reference>
          <reference field="18" count="1" selected="0">
            <x v="150"/>
          </reference>
          <reference field="19" count="1">
            <x v="168"/>
          </reference>
        </references>
      </pivotArea>
    </format>
    <format dxfId="5526">
      <pivotArea dataOnly="0" labelOnly="1" outline="0" fieldPosition="0">
        <references count="6">
          <reference field="2" count="1" selected="0">
            <x v="2"/>
          </reference>
          <reference field="4" count="1" selected="0">
            <x v="40"/>
          </reference>
          <reference field="6" count="1" selected="0">
            <x v="386"/>
          </reference>
          <reference field="9" count="1" selected="0">
            <x v="1"/>
          </reference>
          <reference field="18" count="1" selected="0">
            <x v="198"/>
          </reference>
          <reference field="19" count="1">
            <x v="136"/>
          </reference>
        </references>
      </pivotArea>
    </format>
    <format dxfId="5527">
      <pivotArea dataOnly="0" labelOnly="1" outline="0" fieldPosition="0">
        <references count="6">
          <reference field="2" count="1" selected="0">
            <x v="68"/>
          </reference>
          <reference field="4" count="1" selected="0">
            <x v="40"/>
          </reference>
          <reference field="6" count="1" selected="0">
            <x v="386"/>
          </reference>
          <reference field="9" count="1" selected="0">
            <x v="1"/>
          </reference>
          <reference field="18" count="1" selected="0">
            <x v="111"/>
          </reference>
          <reference field="19" count="1">
            <x v="100"/>
          </reference>
        </references>
      </pivotArea>
    </format>
    <format dxfId="5528">
      <pivotArea dataOnly="0" labelOnly="1" outline="0" fieldPosition="0">
        <references count="6">
          <reference field="2" count="1" selected="0">
            <x v="2"/>
          </reference>
          <reference field="4" count="1" selected="0">
            <x v="40"/>
          </reference>
          <reference field="6" count="1" selected="0">
            <x v="388"/>
          </reference>
          <reference field="9" count="1" selected="0">
            <x v="0"/>
          </reference>
          <reference field="18" count="1" selected="0">
            <x v="198"/>
          </reference>
          <reference field="19" count="1">
            <x v="136"/>
          </reference>
        </references>
      </pivotArea>
    </format>
    <format dxfId="5529">
      <pivotArea dataOnly="0" labelOnly="1" outline="0" fieldPosition="0">
        <references count="6">
          <reference field="2" count="1" selected="0">
            <x v="80"/>
          </reference>
          <reference field="4" count="1" selected="0">
            <x v="40"/>
          </reference>
          <reference field="6" count="1" selected="0">
            <x v="407"/>
          </reference>
          <reference field="9" count="1" selected="0">
            <x v="0"/>
          </reference>
          <reference field="18" count="1" selected="0">
            <x v="150"/>
          </reference>
          <reference field="19" count="1">
            <x v="168"/>
          </reference>
        </references>
      </pivotArea>
    </format>
    <format dxfId="5530">
      <pivotArea dataOnly="0" labelOnly="1" outline="0" fieldPosition="0">
        <references count="6">
          <reference field="2" count="1" selected="0">
            <x v="2"/>
          </reference>
          <reference field="4" count="1" selected="0">
            <x v="40"/>
          </reference>
          <reference field="6" count="1" selected="0">
            <x v="423"/>
          </reference>
          <reference field="9" count="1" selected="0">
            <x v="2"/>
          </reference>
          <reference field="18" count="1" selected="0">
            <x v="198"/>
          </reference>
          <reference field="19" count="1">
            <x v="136"/>
          </reference>
        </references>
      </pivotArea>
    </format>
    <format dxfId="5531">
      <pivotArea dataOnly="0" labelOnly="1" outline="0" fieldPosition="0">
        <references count="6">
          <reference field="2" count="1" selected="0">
            <x v="13"/>
          </reference>
          <reference field="4" count="1" selected="0">
            <x v="40"/>
          </reference>
          <reference field="6" count="1" selected="0">
            <x v="423"/>
          </reference>
          <reference field="9" count="1" selected="0">
            <x v="2"/>
          </reference>
          <reference field="18" count="1" selected="0">
            <x v="86"/>
          </reference>
          <reference field="19" count="1">
            <x v="167"/>
          </reference>
        </references>
      </pivotArea>
    </format>
    <format dxfId="5532">
      <pivotArea dataOnly="0" labelOnly="1" outline="0" fieldPosition="0">
        <references count="6">
          <reference field="2" count="1" selected="0">
            <x v="68"/>
          </reference>
          <reference field="4" count="1" selected="0">
            <x v="40"/>
          </reference>
          <reference field="6" count="1" selected="0">
            <x v="423"/>
          </reference>
          <reference field="9" count="1" selected="0">
            <x v="2"/>
          </reference>
          <reference field="18" count="1" selected="0">
            <x v="111"/>
          </reference>
          <reference field="19" count="1">
            <x v="100"/>
          </reference>
        </references>
      </pivotArea>
    </format>
    <format dxfId="5533">
      <pivotArea dataOnly="0" labelOnly="1" outline="0" fieldPosition="0">
        <references count="6">
          <reference field="2" count="1" selected="0">
            <x v="2"/>
          </reference>
          <reference field="4" count="1" selected="0">
            <x v="40"/>
          </reference>
          <reference field="6" count="1" selected="0">
            <x v="435"/>
          </reference>
          <reference field="9" count="1" selected="0">
            <x v="0"/>
          </reference>
          <reference field="18" count="1" selected="0">
            <x v="198"/>
          </reference>
          <reference field="19" count="1">
            <x v="136"/>
          </reference>
        </references>
      </pivotArea>
    </format>
    <format dxfId="5534">
      <pivotArea dataOnly="0" labelOnly="1" outline="0" fieldPosition="0">
        <references count="6">
          <reference field="2" count="1" selected="0">
            <x v="60"/>
          </reference>
          <reference field="4" count="1" selected="0">
            <x v="40"/>
          </reference>
          <reference field="6" count="1" selected="0">
            <x v="454"/>
          </reference>
          <reference field="9" count="1" selected="0">
            <x v="2"/>
          </reference>
          <reference field="18" count="1" selected="0">
            <x v="64"/>
          </reference>
          <reference field="19" count="1">
            <x v="101"/>
          </reference>
        </references>
      </pivotArea>
    </format>
    <format dxfId="5535">
      <pivotArea dataOnly="0" labelOnly="1" outline="0" fieldPosition="0">
        <references count="6">
          <reference field="2" count="1" selected="0">
            <x v="68"/>
          </reference>
          <reference field="4" count="1" selected="0">
            <x v="40"/>
          </reference>
          <reference field="6" count="1" selected="0">
            <x v="454"/>
          </reference>
          <reference field="9" count="1" selected="0">
            <x v="2"/>
          </reference>
          <reference field="18" count="1" selected="0">
            <x v="111"/>
          </reference>
          <reference field="19" count="1">
            <x v="100"/>
          </reference>
        </references>
      </pivotArea>
    </format>
    <format dxfId="5536">
      <pivotArea dataOnly="0" labelOnly="1" outline="0" fieldPosition="0">
        <references count="6">
          <reference field="2" count="1" selected="0">
            <x v="2"/>
          </reference>
          <reference field="4" count="1" selected="0">
            <x v="40"/>
          </reference>
          <reference field="6" count="1" selected="0">
            <x v="471"/>
          </reference>
          <reference field="9" count="1" selected="0">
            <x v="0"/>
          </reference>
          <reference field="18" count="1" selected="0">
            <x v="198"/>
          </reference>
          <reference field="19" count="1">
            <x v="136"/>
          </reference>
        </references>
      </pivotArea>
    </format>
    <format dxfId="5537">
      <pivotArea dataOnly="0" labelOnly="1" outline="0" fieldPosition="0">
        <references count="6">
          <reference field="2" count="1" selected="0">
            <x v="68"/>
          </reference>
          <reference field="4" count="1" selected="0">
            <x v="40"/>
          </reference>
          <reference field="6" count="1" selected="0">
            <x v="487"/>
          </reference>
          <reference field="9" count="1" selected="0">
            <x v="0"/>
          </reference>
          <reference field="18" count="1" selected="0">
            <x v="111"/>
          </reference>
          <reference field="19" count="1">
            <x v="100"/>
          </reference>
        </references>
      </pivotArea>
    </format>
    <format dxfId="5538">
      <pivotArea dataOnly="0" labelOnly="1" outline="0" fieldPosition="0">
        <references count="6">
          <reference field="2" count="1" selected="0">
            <x v="2"/>
          </reference>
          <reference field="4" count="1" selected="0">
            <x v="40"/>
          </reference>
          <reference field="6" count="1" selected="0">
            <x v="512"/>
          </reference>
          <reference field="9" count="1" selected="0">
            <x v="0"/>
          </reference>
          <reference field="18" count="1" selected="0">
            <x v="198"/>
          </reference>
          <reference field="19" count="1">
            <x v="136"/>
          </reference>
        </references>
      </pivotArea>
    </format>
    <format dxfId="5539">
      <pivotArea dataOnly="0" labelOnly="1" outline="0" fieldPosition="0">
        <references count="6">
          <reference field="2" count="1" selected="0">
            <x v="19"/>
          </reference>
          <reference field="4" count="1" selected="0">
            <x v="40"/>
          </reference>
          <reference field="6" count="1" selected="0">
            <x v="514"/>
          </reference>
          <reference field="9" count="1" selected="0">
            <x v="1"/>
          </reference>
          <reference field="18" count="1" selected="0">
            <x v="185"/>
          </reference>
          <reference field="19" count="1">
            <x v="133"/>
          </reference>
        </references>
      </pivotArea>
    </format>
    <format dxfId="5540">
      <pivotArea dataOnly="0" labelOnly="1" outline="0" fieldPosition="0">
        <references count="6">
          <reference field="2" count="1" selected="0">
            <x v="68"/>
          </reference>
          <reference field="4" count="1" selected="0">
            <x v="40"/>
          </reference>
          <reference field="6" count="1" selected="0">
            <x v="542"/>
          </reference>
          <reference field="9" count="1" selected="0">
            <x v="0"/>
          </reference>
          <reference field="18" count="1" selected="0">
            <x v="111"/>
          </reference>
          <reference field="19" count="1">
            <x v="100"/>
          </reference>
        </references>
      </pivotArea>
    </format>
    <format dxfId="5541">
      <pivotArea dataOnly="0" labelOnly="1" outline="0" fieldPosition="0">
        <references count="6">
          <reference field="2" count="1" selected="0">
            <x v="80"/>
          </reference>
          <reference field="4" count="1" selected="0">
            <x v="40"/>
          </reference>
          <reference field="6" count="1" selected="0">
            <x v="575"/>
          </reference>
          <reference field="9" count="1" selected="0">
            <x v="0"/>
          </reference>
          <reference field="18" count="1" selected="0">
            <x v="150"/>
          </reference>
          <reference field="19" count="1">
            <x v="168"/>
          </reference>
        </references>
      </pivotArea>
    </format>
    <format dxfId="5542">
      <pivotArea dataOnly="0" labelOnly="1" outline="0" fieldPosition="0">
        <references count="6">
          <reference field="2" count="1" selected="0">
            <x v="2"/>
          </reference>
          <reference field="4" count="1" selected="0">
            <x v="40"/>
          </reference>
          <reference field="6" count="1" selected="0">
            <x v="581"/>
          </reference>
          <reference field="9" count="1" selected="0">
            <x v="2"/>
          </reference>
          <reference field="18" count="1" selected="0">
            <x v="198"/>
          </reference>
          <reference field="19" count="1">
            <x v="136"/>
          </reference>
        </references>
      </pivotArea>
    </format>
    <format dxfId="5543">
      <pivotArea dataOnly="0" labelOnly="1" outline="0" fieldPosition="0">
        <references count="6">
          <reference field="2" count="1" selected="0">
            <x v="7"/>
          </reference>
          <reference field="4" count="1" selected="0">
            <x v="40"/>
          </reference>
          <reference field="6" count="1" selected="0">
            <x v="581"/>
          </reference>
          <reference field="9" count="1" selected="0">
            <x v="2"/>
          </reference>
          <reference field="18" count="1" selected="0">
            <x v="222"/>
          </reference>
          <reference field="19" count="1">
            <x v="15"/>
          </reference>
        </references>
      </pivotArea>
    </format>
    <format dxfId="5544">
      <pivotArea dataOnly="0" labelOnly="1" outline="0" fieldPosition="0">
        <references count="6">
          <reference field="2" count="1" selected="0">
            <x v="16"/>
          </reference>
          <reference field="4" count="1" selected="0">
            <x v="40"/>
          </reference>
          <reference field="6" count="1" selected="0">
            <x v="581"/>
          </reference>
          <reference field="9" count="1" selected="0">
            <x v="2"/>
          </reference>
          <reference field="18" count="1" selected="0">
            <x v="217"/>
          </reference>
          <reference field="19" count="1">
            <x v="16"/>
          </reference>
        </references>
      </pivotArea>
    </format>
    <format dxfId="5545">
      <pivotArea dataOnly="0" labelOnly="1" outline="0" fieldPosition="0">
        <references count="6">
          <reference field="2" count="1" selected="0">
            <x v="2"/>
          </reference>
          <reference field="4" count="1" selected="0">
            <x v="40"/>
          </reference>
          <reference field="6" count="1" selected="0">
            <x v="587"/>
          </reference>
          <reference field="9" count="1" selected="0">
            <x v="0"/>
          </reference>
          <reference field="18" count="1" selected="0">
            <x v="198"/>
          </reference>
          <reference field="19" count="1">
            <x v="136"/>
          </reference>
        </references>
      </pivotArea>
    </format>
    <format dxfId="5546">
      <pivotArea dataOnly="0" labelOnly="1" outline="0" fieldPosition="0">
        <references count="6">
          <reference field="2" count="1" selected="0">
            <x v="68"/>
          </reference>
          <reference field="4" count="1" selected="0">
            <x v="40"/>
          </reference>
          <reference field="6" count="1" selected="0">
            <x v="592"/>
          </reference>
          <reference field="9" count="1" selected="0">
            <x v="0"/>
          </reference>
          <reference field="18" count="1" selected="0">
            <x v="111"/>
          </reference>
          <reference field="19" count="1">
            <x v="100"/>
          </reference>
        </references>
      </pivotArea>
    </format>
    <format dxfId="5547">
      <pivotArea dataOnly="0" labelOnly="1" outline="0" fieldPosition="0">
        <references count="6">
          <reference field="2" count="1" selected="0">
            <x v="2"/>
          </reference>
          <reference field="4" count="1" selected="0">
            <x v="40"/>
          </reference>
          <reference field="6" count="1" selected="0">
            <x v="609"/>
          </reference>
          <reference field="9" count="1" selected="0">
            <x v="0"/>
          </reference>
          <reference field="18" count="1" selected="0">
            <x v="198"/>
          </reference>
          <reference field="19" count="1">
            <x v="136"/>
          </reference>
        </references>
      </pivotArea>
    </format>
    <format dxfId="5548">
      <pivotArea dataOnly="0" labelOnly="1" outline="0" fieldPosition="0">
        <references count="6">
          <reference field="2" count="1" selected="0">
            <x v="68"/>
          </reference>
          <reference field="4" count="1" selected="0">
            <x v="40"/>
          </reference>
          <reference field="6" count="1" selected="0">
            <x v="630"/>
          </reference>
          <reference field="9" count="1" selected="0">
            <x v="0"/>
          </reference>
          <reference field="18" count="1" selected="0">
            <x v="111"/>
          </reference>
          <reference field="19" count="1">
            <x v="100"/>
          </reference>
        </references>
      </pivotArea>
    </format>
    <format dxfId="5549">
      <pivotArea dataOnly="0" labelOnly="1" outline="0" fieldPosition="0">
        <references count="6">
          <reference field="2" count="1" selected="0">
            <x v="2"/>
          </reference>
          <reference field="4" count="1" selected="0">
            <x v="40"/>
          </reference>
          <reference field="6" count="1" selected="0">
            <x v="638"/>
          </reference>
          <reference field="9" count="1" selected="0">
            <x v="0"/>
          </reference>
          <reference field="18" count="1" selected="0">
            <x v="198"/>
          </reference>
          <reference field="19" count="1">
            <x v="136"/>
          </reference>
        </references>
      </pivotArea>
    </format>
    <format dxfId="5550">
      <pivotArea dataOnly="0" labelOnly="1" outline="0" fieldPosition="0">
        <references count="6">
          <reference field="2" count="1" selected="0">
            <x v="7"/>
          </reference>
          <reference field="4" count="1" selected="0">
            <x v="40"/>
          </reference>
          <reference field="6" count="1" selected="0">
            <x v="673"/>
          </reference>
          <reference field="9" count="1" selected="0">
            <x v="3"/>
          </reference>
          <reference field="18" count="1" selected="0">
            <x v="158"/>
          </reference>
          <reference field="19" count="1">
            <x v="131"/>
          </reference>
        </references>
      </pivotArea>
    </format>
    <format dxfId="5551">
      <pivotArea dataOnly="0" labelOnly="1" outline="0" fieldPosition="0">
        <references count="6">
          <reference field="2" count="1" selected="0">
            <x v="16"/>
          </reference>
          <reference field="4" count="1" selected="0">
            <x v="40"/>
          </reference>
          <reference field="6" count="1" selected="0">
            <x v="673"/>
          </reference>
          <reference field="9" count="1" selected="0">
            <x v="3"/>
          </reference>
          <reference field="18" count="1" selected="0">
            <x v="217"/>
          </reference>
          <reference field="19" count="1">
            <x v="16"/>
          </reference>
        </references>
      </pivotArea>
    </format>
    <format dxfId="5552">
      <pivotArea dataOnly="0" labelOnly="1" outline="0" fieldPosition="0">
        <references count="6">
          <reference field="2" count="1" selected="0">
            <x v="19"/>
          </reference>
          <reference field="4" count="1" selected="0">
            <x v="40"/>
          </reference>
          <reference field="6" count="1" selected="0">
            <x v="673"/>
          </reference>
          <reference field="9" count="1" selected="0">
            <x v="3"/>
          </reference>
          <reference field="18" count="1" selected="0">
            <x v="185"/>
          </reference>
          <reference field="19" count="1">
            <x v="133"/>
          </reference>
        </references>
      </pivotArea>
    </format>
    <format dxfId="5553">
      <pivotArea dataOnly="0" labelOnly="1" outline="0" fieldPosition="0">
        <references count="6">
          <reference field="2" count="1" selected="0">
            <x v="99"/>
          </reference>
          <reference field="4" count="1" selected="0">
            <x v="40"/>
          </reference>
          <reference field="6" count="1" selected="0">
            <x v="673"/>
          </reference>
          <reference field="9" count="1" selected="0">
            <x v="3"/>
          </reference>
          <reference field="18" count="1" selected="0">
            <x v="106"/>
          </reference>
          <reference field="19" count="1">
            <x v="132"/>
          </reference>
        </references>
      </pivotArea>
    </format>
    <format dxfId="5554">
      <pivotArea dataOnly="0" labelOnly="1" outline="0" fieldPosition="0">
        <references count="6">
          <reference field="2" count="1" selected="0">
            <x v="2"/>
          </reference>
          <reference field="4" count="1" selected="0">
            <x v="40"/>
          </reference>
          <reference field="6" count="1" selected="0">
            <x v="674"/>
          </reference>
          <reference field="9" count="1" selected="0">
            <x v="0"/>
          </reference>
          <reference field="18" count="1" selected="0">
            <x v="198"/>
          </reference>
          <reference field="19" count="1">
            <x v="136"/>
          </reference>
        </references>
      </pivotArea>
    </format>
    <format dxfId="5555">
      <pivotArea dataOnly="0" labelOnly="1" outline="0" fieldPosition="0">
        <references count="6">
          <reference field="2" count="1" selected="0">
            <x v="68"/>
          </reference>
          <reference field="4" count="1" selected="0">
            <x v="40"/>
          </reference>
          <reference field="6" count="1" selected="0">
            <x v="682"/>
          </reference>
          <reference field="9" count="1" selected="0">
            <x v="0"/>
          </reference>
          <reference field="18" count="1" selected="0">
            <x v="111"/>
          </reference>
          <reference field="19" count="1">
            <x v="100"/>
          </reference>
        </references>
      </pivotArea>
    </format>
    <format dxfId="5556">
      <pivotArea dataOnly="0" labelOnly="1" outline="0" fieldPosition="0">
        <references count="6">
          <reference field="2" count="1" selected="0">
            <x v="7"/>
          </reference>
          <reference field="4" count="1" selected="0">
            <x v="40"/>
          </reference>
          <reference field="6" count="1" selected="0">
            <x v="687"/>
          </reference>
          <reference field="9" count="1" selected="0">
            <x v="1"/>
          </reference>
          <reference field="18" count="1" selected="0">
            <x v="113"/>
          </reference>
          <reference field="19" count="1">
            <x v="66"/>
          </reference>
        </references>
      </pivotArea>
    </format>
    <format dxfId="5557">
      <pivotArea dataOnly="0" labelOnly="1" outline="0" fieldPosition="0">
        <references count="6">
          <reference field="2" count="1" selected="0">
            <x v="68"/>
          </reference>
          <reference field="4" count="1" selected="0">
            <x v="40"/>
          </reference>
          <reference field="6" count="1" selected="0">
            <x v="687"/>
          </reference>
          <reference field="9" count="1" selected="0">
            <x v="1"/>
          </reference>
          <reference field="18" count="1" selected="0">
            <x v="111"/>
          </reference>
          <reference field="19" count="1">
            <x v="100"/>
          </reference>
        </references>
      </pivotArea>
    </format>
    <format dxfId="5558">
      <pivotArea dataOnly="0" labelOnly="1" outline="0" fieldPosition="0">
        <references count="6">
          <reference field="2" count="1" selected="0">
            <x v="2"/>
          </reference>
          <reference field="4" count="1" selected="0">
            <x v="40"/>
          </reference>
          <reference field="6" count="1" selected="0">
            <x v="709"/>
          </reference>
          <reference field="9" count="1" selected="0">
            <x v="1"/>
          </reference>
          <reference field="18" count="1" selected="0">
            <x v="198"/>
          </reference>
          <reference field="19" count="1">
            <x v="136"/>
          </reference>
        </references>
      </pivotArea>
    </format>
    <format dxfId="5559">
      <pivotArea dataOnly="0" labelOnly="1" outline="0" fieldPosition="0">
        <references count="6">
          <reference field="2" count="1" selected="0">
            <x v="68"/>
          </reference>
          <reference field="4" count="1" selected="0">
            <x v="40"/>
          </reference>
          <reference field="6" count="1" selected="0">
            <x v="709"/>
          </reference>
          <reference field="9" count="1" selected="0">
            <x v="1"/>
          </reference>
          <reference field="18" count="1" selected="0">
            <x v="111"/>
          </reference>
          <reference field="19" count="1">
            <x v="100"/>
          </reference>
        </references>
      </pivotArea>
    </format>
    <format dxfId="5560">
      <pivotArea dataOnly="0" labelOnly="1" outline="0" fieldPosition="0">
        <references count="6">
          <reference field="2" count="1" selected="0">
            <x v="2"/>
          </reference>
          <reference field="4" count="1" selected="0">
            <x v="40"/>
          </reference>
          <reference field="6" count="1" selected="0">
            <x v="711"/>
          </reference>
          <reference field="9" count="1" selected="0">
            <x v="1"/>
          </reference>
          <reference field="18" count="1" selected="0">
            <x v="198"/>
          </reference>
          <reference field="19" count="1">
            <x v="136"/>
          </reference>
        </references>
      </pivotArea>
    </format>
    <format dxfId="5561">
      <pivotArea dataOnly="0" labelOnly="1" outline="0" fieldPosition="0">
        <references count="6">
          <reference field="2" count="1" selected="0">
            <x v="68"/>
          </reference>
          <reference field="4" count="1" selected="0">
            <x v="40"/>
          </reference>
          <reference field="6" count="1" selected="0">
            <x v="711"/>
          </reference>
          <reference field="9" count="1" selected="0">
            <x v="1"/>
          </reference>
          <reference field="18" count="1" selected="0">
            <x v="111"/>
          </reference>
          <reference field="19" count="1">
            <x v="100"/>
          </reference>
        </references>
      </pivotArea>
    </format>
    <format dxfId="5562">
      <pivotArea dataOnly="0" labelOnly="1" outline="0" fieldPosition="0">
        <references count="6">
          <reference field="2" count="1" selected="0">
            <x v="2"/>
          </reference>
          <reference field="4" count="1" selected="0">
            <x v="40"/>
          </reference>
          <reference field="6" count="1" selected="0">
            <x v="719"/>
          </reference>
          <reference field="9" count="1" selected="0">
            <x v="2"/>
          </reference>
          <reference field="18" count="1" selected="0">
            <x v="198"/>
          </reference>
          <reference field="19" count="1">
            <x v="136"/>
          </reference>
        </references>
      </pivotArea>
    </format>
    <format dxfId="5563">
      <pivotArea dataOnly="0" labelOnly="1" outline="0" fieldPosition="0">
        <references count="6">
          <reference field="2" count="1" selected="0">
            <x v="68"/>
          </reference>
          <reference field="4" count="1" selected="0">
            <x v="40"/>
          </reference>
          <reference field="6" count="1" selected="0">
            <x v="719"/>
          </reference>
          <reference field="9" count="1" selected="0">
            <x v="2"/>
          </reference>
          <reference field="18" count="1" selected="0">
            <x v="111"/>
          </reference>
          <reference field="19" count="1">
            <x v="100"/>
          </reference>
        </references>
      </pivotArea>
    </format>
    <format dxfId="5564">
      <pivotArea dataOnly="0" labelOnly="1" outline="0" fieldPosition="0">
        <references count="6">
          <reference field="2" count="1" selected="0">
            <x v="80"/>
          </reference>
          <reference field="4" count="1" selected="0">
            <x v="40"/>
          </reference>
          <reference field="6" count="1" selected="0">
            <x v="719"/>
          </reference>
          <reference field="9" count="1" selected="0">
            <x v="2"/>
          </reference>
          <reference field="18" count="1" selected="0">
            <x v="150"/>
          </reference>
          <reference field="19" count="1">
            <x v="168"/>
          </reference>
        </references>
      </pivotArea>
    </format>
    <format dxfId="5565">
      <pivotArea dataOnly="0" labelOnly="1" outline="0" fieldPosition="0">
        <references count="6">
          <reference field="2" count="1" selected="0">
            <x v="2"/>
          </reference>
          <reference field="4" count="1" selected="0">
            <x v="40"/>
          </reference>
          <reference field="6" count="1" selected="0">
            <x v="737"/>
          </reference>
          <reference field="9" count="1" selected="0">
            <x v="1"/>
          </reference>
          <reference field="18" count="1" selected="0">
            <x v="198"/>
          </reference>
          <reference field="19" count="1">
            <x v="136"/>
          </reference>
        </references>
      </pivotArea>
    </format>
    <format dxfId="5566">
      <pivotArea dataOnly="0" labelOnly="1" outline="0" fieldPosition="0">
        <references count="6">
          <reference field="2" count="1" selected="0">
            <x v="68"/>
          </reference>
          <reference field="4" count="1" selected="0">
            <x v="40"/>
          </reference>
          <reference field="6" count="1" selected="0">
            <x v="737"/>
          </reference>
          <reference field="9" count="1" selected="0">
            <x v="1"/>
          </reference>
          <reference field="18" count="1" selected="0">
            <x v="111"/>
          </reference>
          <reference field="19" count="1">
            <x v="100"/>
          </reference>
        </references>
      </pivotArea>
    </format>
    <format dxfId="5567">
      <pivotArea dataOnly="0" labelOnly="1" outline="0" fieldPosition="0">
        <references count="6">
          <reference field="2" count="1" selected="0">
            <x v="2"/>
          </reference>
          <reference field="4" count="1" selected="0">
            <x v="40"/>
          </reference>
          <reference field="6" count="1" selected="0">
            <x v="749"/>
          </reference>
          <reference field="9" count="1" selected="0">
            <x v="0"/>
          </reference>
          <reference field="18" count="1" selected="0">
            <x v="198"/>
          </reference>
          <reference field="19" count="1">
            <x v="136"/>
          </reference>
        </references>
      </pivotArea>
    </format>
    <format dxfId="5568">
      <pivotArea dataOnly="0" labelOnly="1" outline="0" fieldPosition="0">
        <references count="6">
          <reference field="2" count="1" selected="0">
            <x v="8"/>
          </reference>
          <reference field="4" count="1" selected="0">
            <x v="41"/>
          </reference>
          <reference field="6" count="1" selected="0">
            <x v="598"/>
          </reference>
          <reference field="9" count="1" selected="0">
            <x v="0"/>
          </reference>
          <reference field="18" count="1" selected="0">
            <x v="1"/>
          </reference>
          <reference field="19" count="1">
            <x v="122"/>
          </reference>
        </references>
      </pivotArea>
    </format>
    <format dxfId="5569">
      <pivotArea dataOnly="0" labelOnly="1" outline="0" fieldPosition="0">
        <references count="6">
          <reference field="2" count="1" selected="0">
            <x v="27"/>
          </reference>
          <reference field="4" count="1" selected="0">
            <x v="42"/>
          </reference>
          <reference field="6" count="1" selected="0">
            <x v="4"/>
          </reference>
          <reference field="9" count="1" selected="0">
            <x v="2"/>
          </reference>
          <reference field="18" count="1" selected="0">
            <x v="46"/>
          </reference>
          <reference field="19" count="1">
            <x v="25"/>
          </reference>
        </references>
      </pivotArea>
    </format>
    <format dxfId="5570">
      <pivotArea dataOnly="0" labelOnly="1" outline="0" fieldPosition="0">
        <references count="6">
          <reference field="2" count="1" selected="0">
            <x v="35"/>
          </reference>
          <reference field="4" count="1" selected="0">
            <x v="42"/>
          </reference>
          <reference field="6" count="1" selected="0">
            <x v="4"/>
          </reference>
          <reference field="9" count="1" selected="0">
            <x v="2"/>
          </reference>
          <reference field="18" count="1" selected="0">
            <x v="174"/>
          </reference>
          <reference field="19" count="1">
            <x v="1"/>
          </reference>
        </references>
      </pivotArea>
    </format>
    <format dxfId="5571">
      <pivotArea dataOnly="0" labelOnly="1" outline="0" fieldPosition="0">
        <references count="6">
          <reference field="2" count="1" selected="0">
            <x v="70"/>
          </reference>
          <reference field="4" count="1" selected="0">
            <x v="42"/>
          </reference>
          <reference field="6" count="1" selected="0">
            <x v="8"/>
          </reference>
          <reference field="9" count="1" selected="0">
            <x v="0"/>
          </reference>
          <reference field="18" count="1" selected="0">
            <x v="28"/>
          </reference>
          <reference field="19" count="1">
            <x v="71"/>
          </reference>
        </references>
      </pivotArea>
    </format>
    <format dxfId="5572">
      <pivotArea dataOnly="0" labelOnly="1" outline="0" fieldPosition="0">
        <references count="6">
          <reference field="2" count="1" selected="0">
            <x v="27"/>
          </reference>
          <reference field="4" count="1" selected="0">
            <x v="42"/>
          </reference>
          <reference field="6" count="1" selected="0">
            <x v="19"/>
          </reference>
          <reference field="9" count="1" selected="0">
            <x v="2"/>
          </reference>
          <reference field="18" count="1" selected="0">
            <x v="46"/>
          </reference>
          <reference field="19" count="1">
            <x v="25"/>
          </reference>
        </references>
      </pivotArea>
    </format>
    <format dxfId="5573">
      <pivotArea dataOnly="0" labelOnly="1" outline="0" fieldPosition="0">
        <references count="6">
          <reference field="2" count="1" selected="0">
            <x v="35"/>
          </reference>
          <reference field="4" count="1" selected="0">
            <x v="42"/>
          </reference>
          <reference field="6" count="1" selected="0">
            <x v="19"/>
          </reference>
          <reference field="9" count="1" selected="0">
            <x v="2"/>
          </reference>
          <reference field="18" count="1" selected="0">
            <x v="174"/>
          </reference>
          <reference field="19" count="1">
            <x v="1"/>
          </reference>
        </references>
      </pivotArea>
    </format>
    <format dxfId="5574">
      <pivotArea dataOnly="0" labelOnly="1" outline="0" fieldPosition="0">
        <references count="6">
          <reference field="2" count="1" selected="0">
            <x v="70"/>
          </reference>
          <reference field="4" count="1" selected="0">
            <x v="42"/>
          </reference>
          <reference field="6" count="1" selected="0">
            <x v="41"/>
          </reference>
          <reference field="9" count="1" selected="0">
            <x v="0"/>
          </reference>
          <reference field="18" count="1" selected="0">
            <x v="28"/>
          </reference>
          <reference field="19" count="1">
            <x v="71"/>
          </reference>
        </references>
      </pivotArea>
    </format>
    <format dxfId="5575">
      <pivotArea dataOnly="0" labelOnly="1" outline="0" fieldPosition="0">
        <references count="6">
          <reference field="2" count="1" selected="0">
            <x v="35"/>
          </reference>
          <reference field="4" count="1" selected="0">
            <x v="42"/>
          </reference>
          <reference field="6" count="1" selected="0">
            <x v="108"/>
          </reference>
          <reference field="9" count="1" selected="0">
            <x v="0"/>
          </reference>
          <reference field="18" count="1" selected="0">
            <x v="174"/>
          </reference>
          <reference field="19" count="1">
            <x v="1"/>
          </reference>
        </references>
      </pivotArea>
    </format>
    <format dxfId="5576">
      <pivotArea dataOnly="0" labelOnly="1" outline="0" fieldPosition="0">
        <references count="6">
          <reference field="2" count="1" selected="0">
            <x v="34"/>
          </reference>
          <reference field="4" count="1" selected="0">
            <x v="42"/>
          </reference>
          <reference field="6" count="1" selected="0">
            <x v="120"/>
          </reference>
          <reference field="9" count="1" selected="0">
            <x v="0"/>
          </reference>
          <reference field="18" count="1" selected="0">
            <x v="154"/>
          </reference>
          <reference field="19" count="1">
            <x v="120"/>
          </reference>
        </references>
      </pivotArea>
    </format>
    <format dxfId="5577">
      <pivotArea dataOnly="0" labelOnly="1" outline="0" fieldPosition="0">
        <references count="6">
          <reference field="2" count="1" selected="0">
            <x v="70"/>
          </reference>
          <reference field="4" count="1" selected="0">
            <x v="42"/>
          </reference>
          <reference field="6" count="1" selected="0">
            <x v="157"/>
          </reference>
          <reference field="9" count="1" selected="0">
            <x v="0"/>
          </reference>
          <reference field="18" count="1" selected="0">
            <x v="28"/>
          </reference>
          <reference field="19" count="1">
            <x v="71"/>
          </reference>
        </references>
      </pivotArea>
    </format>
    <format dxfId="5578">
      <pivotArea dataOnly="0" labelOnly="1" outline="0" fieldPosition="0">
        <references count="6">
          <reference field="2" count="1" selected="0">
            <x v="34"/>
          </reference>
          <reference field="4" count="1" selected="0">
            <x v="42"/>
          </reference>
          <reference field="6" count="1" selected="0">
            <x v="190"/>
          </reference>
          <reference field="9" count="1" selected="0">
            <x v="0"/>
          </reference>
          <reference field="18" count="1" selected="0">
            <x v="154"/>
          </reference>
          <reference field="19" count="1">
            <x v="120"/>
          </reference>
        </references>
      </pivotArea>
    </format>
    <format dxfId="5579">
      <pivotArea dataOnly="0" labelOnly="1" outline="0" fieldPosition="0">
        <references count="6">
          <reference field="2" count="1" selected="0">
            <x v="27"/>
          </reference>
          <reference field="4" count="1" selected="0">
            <x v="42"/>
          </reference>
          <reference field="6" count="1" selected="0">
            <x v="223"/>
          </reference>
          <reference field="9" count="1" selected="0">
            <x v="1"/>
          </reference>
          <reference field="18" count="1" selected="0">
            <x v="46"/>
          </reference>
          <reference field="19" count="1">
            <x v="25"/>
          </reference>
        </references>
      </pivotArea>
    </format>
    <format dxfId="5580">
      <pivotArea dataOnly="0" labelOnly="1" outline="0" fieldPosition="0">
        <references count="6">
          <reference field="2" count="1" selected="0">
            <x v="35"/>
          </reference>
          <reference field="4" count="1" selected="0">
            <x v="42"/>
          </reference>
          <reference field="6" count="1" selected="0">
            <x v="223"/>
          </reference>
          <reference field="9" count="1" selected="0">
            <x v="1"/>
          </reference>
          <reference field="18" count="1" selected="0">
            <x v="174"/>
          </reference>
          <reference field="19" count="1">
            <x v="1"/>
          </reference>
        </references>
      </pivotArea>
    </format>
    <format dxfId="5581">
      <pivotArea dataOnly="0" labelOnly="1" outline="0" fieldPosition="0">
        <references count="6">
          <reference field="2" count="1" selected="0">
            <x v="27"/>
          </reference>
          <reference field="4" count="1" selected="0">
            <x v="42"/>
          </reference>
          <reference field="6" count="1" selected="0">
            <x v="224"/>
          </reference>
          <reference field="9" count="1" selected="0">
            <x v="2"/>
          </reference>
          <reference field="18" count="1" selected="0">
            <x v="46"/>
          </reference>
          <reference field="19" count="1">
            <x v="25"/>
          </reference>
        </references>
      </pivotArea>
    </format>
    <format dxfId="5582">
      <pivotArea dataOnly="0" labelOnly="1" outline="0" fieldPosition="0">
        <references count="6">
          <reference field="2" count="1" selected="0">
            <x v="35"/>
          </reference>
          <reference field="4" count="1" selected="0">
            <x v="42"/>
          </reference>
          <reference field="6" count="1" selected="0">
            <x v="224"/>
          </reference>
          <reference field="9" count="1" selected="0">
            <x v="2"/>
          </reference>
          <reference field="18" count="1" selected="0">
            <x v="174"/>
          </reference>
          <reference field="19" count="1">
            <x v="1"/>
          </reference>
        </references>
      </pivotArea>
    </format>
    <format dxfId="5583">
      <pivotArea dataOnly="0" labelOnly="1" outline="0" fieldPosition="0">
        <references count="6">
          <reference field="2" count="1" selected="0">
            <x v="27"/>
          </reference>
          <reference field="4" count="1" selected="0">
            <x v="42"/>
          </reference>
          <reference field="6" count="1" selected="0">
            <x v="226"/>
          </reference>
          <reference field="9" count="1" selected="0">
            <x v="1"/>
          </reference>
          <reference field="18" count="1" selected="0">
            <x v="46"/>
          </reference>
          <reference field="19" count="1">
            <x v="25"/>
          </reference>
        </references>
      </pivotArea>
    </format>
    <format dxfId="5584">
      <pivotArea dataOnly="0" labelOnly="1" outline="0" fieldPosition="0">
        <references count="6">
          <reference field="2" count="1" selected="0">
            <x v="35"/>
          </reference>
          <reference field="4" count="1" selected="0">
            <x v="42"/>
          </reference>
          <reference field="6" count="1" selected="0">
            <x v="226"/>
          </reference>
          <reference field="9" count="1" selected="0">
            <x v="1"/>
          </reference>
          <reference field="18" count="1" selected="0">
            <x v="174"/>
          </reference>
          <reference field="19" count="1">
            <x v="1"/>
          </reference>
        </references>
      </pivotArea>
    </format>
    <format dxfId="5585">
      <pivotArea dataOnly="0" labelOnly="1" outline="0" fieldPosition="0">
        <references count="6">
          <reference field="2" count="1" selected="0">
            <x v="27"/>
          </reference>
          <reference field="4" count="1" selected="0">
            <x v="42"/>
          </reference>
          <reference field="6" count="1" selected="0">
            <x v="229"/>
          </reference>
          <reference field="9" count="1" selected="0">
            <x v="0"/>
          </reference>
          <reference field="18" count="1" selected="0">
            <x v="46"/>
          </reference>
          <reference field="19" count="1">
            <x v="25"/>
          </reference>
        </references>
      </pivotArea>
    </format>
    <format dxfId="5586">
      <pivotArea dataOnly="0" labelOnly="1" outline="0" fieldPosition="0">
        <references count="6">
          <reference field="2" count="1" selected="0">
            <x v="70"/>
          </reference>
          <reference field="4" count="1" selected="0">
            <x v="42"/>
          </reference>
          <reference field="6" count="1" selected="0">
            <x v="242"/>
          </reference>
          <reference field="9" count="1" selected="0">
            <x v="0"/>
          </reference>
          <reference field="18" count="1" selected="0">
            <x v="28"/>
          </reference>
          <reference field="19" count="1">
            <x v="71"/>
          </reference>
        </references>
      </pivotArea>
    </format>
    <format dxfId="5587">
      <pivotArea dataOnly="0" labelOnly="1" outline="0" fieldPosition="0">
        <references count="6">
          <reference field="2" count="1" selected="0">
            <x v="35"/>
          </reference>
          <reference field="4" count="1" selected="0">
            <x v="42"/>
          </reference>
          <reference field="6" count="1" selected="0">
            <x v="244"/>
          </reference>
          <reference field="9" count="1" selected="0">
            <x v="0"/>
          </reference>
          <reference field="18" count="1" selected="0">
            <x v="174"/>
          </reference>
          <reference field="19" count="1">
            <x v="1"/>
          </reference>
        </references>
      </pivotArea>
    </format>
    <format dxfId="5588">
      <pivotArea dataOnly="0" labelOnly="1" outline="0" fieldPosition="0">
        <references count="6">
          <reference field="2" count="1" selected="0">
            <x v="34"/>
          </reference>
          <reference field="4" count="1" selected="0">
            <x v="42"/>
          </reference>
          <reference field="6" count="1" selected="0">
            <x v="273"/>
          </reference>
          <reference field="9" count="1" selected="0">
            <x v="0"/>
          </reference>
          <reference field="18" count="1" selected="0">
            <x v="154"/>
          </reference>
          <reference field="19" count="1">
            <x v="120"/>
          </reference>
        </references>
      </pivotArea>
    </format>
    <format dxfId="5589">
      <pivotArea dataOnly="0" labelOnly="1" outline="0" fieldPosition="0">
        <references count="6">
          <reference field="2" count="1" selected="0">
            <x v="35"/>
          </reference>
          <reference field="4" count="1" selected="0">
            <x v="42"/>
          </reference>
          <reference field="6" count="1" selected="0">
            <x v="350"/>
          </reference>
          <reference field="9" count="1" selected="0">
            <x v="0"/>
          </reference>
          <reference field="18" count="1" selected="0">
            <x v="174"/>
          </reference>
          <reference field="19" count="1">
            <x v="1"/>
          </reference>
        </references>
      </pivotArea>
    </format>
    <format dxfId="5590">
      <pivotArea dataOnly="0" labelOnly="1" outline="0" fieldPosition="0">
        <references count="6">
          <reference field="2" count="1" selected="0">
            <x v="34"/>
          </reference>
          <reference field="4" count="1" selected="0">
            <x v="42"/>
          </reference>
          <reference field="6" count="1" selected="0">
            <x v="351"/>
          </reference>
          <reference field="9" count="1" selected="0">
            <x v="0"/>
          </reference>
          <reference field="18" count="1" selected="0">
            <x v="154"/>
          </reference>
          <reference field="19" count="1">
            <x v="120"/>
          </reference>
        </references>
      </pivotArea>
    </format>
    <format dxfId="5591">
      <pivotArea dataOnly="0" labelOnly="1" outline="0" fieldPosition="0">
        <references count="6">
          <reference field="2" count="1" selected="0">
            <x v="70"/>
          </reference>
          <reference field="4" count="1" selected="0">
            <x v="42"/>
          </reference>
          <reference field="6" count="1" selected="0">
            <x v="384"/>
          </reference>
          <reference field="9" count="1" selected="0">
            <x v="0"/>
          </reference>
          <reference field="18" count="1" selected="0">
            <x v="28"/>
          </reference>
          <reference field="19" count="1">
            <x v="71"/>
          </reference>
        </references>
      </pivotArea>
    </format>
    <format dxfId="5592">
      <pivotArea dataOnly="0" labelOnly="1" outline="0" fieldPosition="0">
        <references count="6">
          <reference field="2" count="1" selected="0">
            <x v="27"/>
          </reference>
          <reference field="4" count="1" selected="0">
            <x v="42"/>
          </reference>
          <reference field="6" count="1" selected="0">
            <x v="397"/>
          </reference>
          <reference field="9" count="1" selected="0">
            <x v="1"/>
          </reference>
          <reference field="18" count="1" selected="0">
            <x v="46"/>
          </reference>
          <reference field="19" count="1">
            <x v="25"/>
          </reference>
        </references>
      </pivotArea>
    </format>
    <format dxfId="5593">
      <pivotArea dataOnly="0" labelOnly="1" outline="0" fieldPosition="0">
        <references count="6">
          <reference field="2" count="1" selected="0">
            <x v="35"/>
          </reference>
          <reference field="4" count="1" selected="0">
            <x v="42"/>
          </reference>
          <reference field="6" count="1" selected="0">
            <x v="397"/>
          </reference>
          <reference field="9" count="1" selected="0">
            <x v="1"/>
          </reference>
          <reference field="18" count="1" selected="0">
            <x v="174"/>
          </reference>
          <reference field="19" count="1">
            <x v="1"/>
          </reference>
        </references>
      </pivotArea>
    </format>
    <format dxfId="5594">
      <pivotArea dataOnly="0" labelOnly="1" outline="0" fieldPosition="0">
        <references count="6">
          <reference field="2" count="1" selected="0">
            <x v="70"/>
          </reference>
          <reference field="4" count="1" selected="0">
            <x v="42"/>
          </reference>
          <reference field="6" count="1" selected="0">
            <x v="402"/>
          </reference>
          <reference field="9" count="1" selected="0">
            <x v="0"/>
          </reference>
          <reference field="18" count="1" selected="0">
            <x v="28"/>
          </reference>
          <reference field="19" count="1">
            <x v="71"/>
          </reference>
        </references>
      </pivotArea>
    </format>
    <format dxfId="5595">
      <pivotArea dataOnly="0" labelOnly="1" outline="0" fieldPosition="0">
        <references count="6">
          <reference field="2" count="1" selected="0">
            <x v="27"/>
          </reference>
          <reference field="4" count="1" selected="0">
            <x v="42"/>
          </reference>
          <reference field="6" count="1" selected="0">
            <x v="410"/>
          </reference>
          <reference field="9" count="1" selected="0">
            <x v="1"/>
          </reference>
          <reference field="18" count="1" selected="0">
            <x v="46"/>
          </reference>
          <reference field="19" count="1">
            <x v="25"/>
          </reference>
        </references>
      </pivotArea>
    </format>
    <format dxfId="5596">
      <pivotArea dataOnly="0" labelOnly="1" outline="0" fieldPosition="0">
        <references count="6">
          <reference field="2" count="1" selected="0">
            <x v="35"/>
          </reference>
          <reference field="4" count="1" selected="0">
            <x v="42"/>
          </reference>
          <reference field="6" count="1" selected="0">
            <x v="410"/>
          </reference>
          <reference field="9" count="1" selected="0">
            <x v="1"/>
          </reference>
          <reference field="18" count="1" selected="0">
            <x v="174"/>
          </reference>
          <reference field="19" count="1">
            <x v="1"/>
          </reference>
        </references>
      </pivotArea>
    </format>
    <format dxfId="5597">
      <pivotArea dataOnly="0" labelOnly="1" outline="0" fieldPosition="0">
        <references count="6">
          <reference field="2" count="1" selected="0">
            <x v="27"/>
          </reference>
          <reference field="4" count="1" selected="0">
            <x v="42"/>
          </reference>
          <reference field="6" count="1" selected="0">
            <x v="411"/>
          </reference>
          <reference field="9" count="1" selected="0">
            <x v="1"/>
          </reference>
          <reference field="18" count="1" selected="0">
            <x v="46"/>
          </reference>
          <reference field="19" count="1">
            <x v="25"/>
          </reference>
        </references>
      </pivotArea>
    </format>
    <format dxfId="5598">
      <pivotArea dataOnly="0" labelOnly="1" outline="0" fieldPosition="0">
        <references count="6">
          <reference field="2" count="1" selected="0">
            <x v="35"/>
          </reference>
          <reference field="4" count="1" selected="0">
            <x v="42"/>
          </reference>
          <reference field="6" count="1" selected="0">
            <x v="411"/>
          </reference>
          <reference field="9" count="1" selected="0">
            <x v="1"/>
          </reference>
          <reference field="18" count="1" selected="0">
            <x v="174"/>
          </reference>
          <reference field="19" count="1">
            <x v="1"/>
          </reference>
        </references>
      </pivotArea>
    </format>
    <format dxfId="5599">
      <pivotArea dataOnly="0" labelOnly="1" outline="0" fieldPosition="0">
        <references count="6">
          <reference field="2" count="1" selected="0">
            <x v="70"/>
          </reference>
          <reference field="4" count="1" selected="0">
            <x v="42"/>
          </reference>
          <reference field="6" count="1" selected="0">
            <x v="454"/>
          </reference>
          <reference field="9" count="1" selected="0">
            <x v="0"/>
          </reference>
          <reference field="18" count="1" selected="0">
            <x v="28"/>
          </reference>
          <reference field="19" count="1">
            <x v="71"/>
          </reference>
        </references>
      </pivotArea>
    </format>
    <format dxfId="5600">
      <pivotArea dataOnly="0" labelOnly="1" outline="0" fieldPosition="0">
        <references count="6">
          <reference field="2" count="1" selected="0">
            <x v="34"/>
          </reference>
          <reference field="4" count="1" selected="0">
            <x v="42"/>
          </reference>
          <reference field="6" count="1" selected="0">
            <x v="476"/>
          </reference>
          <reference field="9" count="1" selected="0">
            <x v="0"/>
          </reference>
          <reference field="18" count="1" selected="0">
            <x v="154"/>
          </reference>
          <reference field="19" count="1">
            <x v="120"/>
          </reference>
        </references>
      </pivotArea>
    </format>
    <format dxfId="5601">
      <pivotArea dataOnly="0" labelOnly="1" outline="0" fieldPosition="0">
        <references count="6">
          <reference field="2" count="1" selected="0">
            <x v="27"/>
          </reference>
          <reference field="4" count="1" selected="0">
            <x v="42"/>
          </reference>
          <reference field="6" count="1" selected="0">
            <x v="556"/>
          </reference>
          <reference field="9" count="1" selected="0">
            <x v="2"/>
          </reference>
          <reference field="18" count="1" selected="0">
            <x v="46"/>
          </reference>
          <reference field="19" count="1">
            <x v="25"/>
          </reference>
        </references>
      </pivotArea>
    </format>
    <format dxfId="5602">
      <pivotArea dataOnly="0" labelOnly="1" outline="0" fieldPosition="0">
        <references count="6">
          <reference field="2" count="1" selected="0">
            <x v="35"/>
          </reference>
          <reference field="4" count="1" selected="0">
            <x v="42"/>
          </reference>
          <reference field="6" count="1" selected="0">
            <x v="556"/>
          </reference>
          <reference field="9" count="1" selected="0">
            <x v="2"/>
          </reference>
          <reference field="18" count="1" selected="0">
            <x v="174"/>
          </reference>
          <reference field="19" count="1">
            <x v="1"/>
          </reference>
        </references>
      </pivotArea>
    </format>
    <format dxfId="5603">
      <pivotArea dataOnly="0" labelOnly="1" outline="0" fieldPosition="0">
        <references count="6">
          <reference field="2" count="1" selected="0">
            <x v="34"/>
          </reference>
          <reference field="4" count="1" selected="0">
            <x v="42"/>
          </reference>
          <reference field="6" count="1" selected="0">
            <x v="568"/>
          </reference>
          <reference field="9" count="1" selected="0">
            <x v="1"/>
          </reference>
          <reference field="18" count="1" selected="0">
            <x v="154"/>
          </reference>
          <reference field="19" count="1">
            <x v="120"/>
          </reference>
        </references>
      </pivotArea>
    </format>
    <format dxfId="5604">
      <pivotArea dataOnly="0" labelOnly="1" outline="0" fieldPosition="0">
        <references count="6">
          <reference field="2" count="1" selected="0">
            <x v="58"/>
          </reference>
          <reference field="4" count="1" selected="0">
            <x v="42"/>
          </reference>
          <reference field="6" count="1" selected="0">
            <x v="568"/>
          </reference>
          <reference field="9" count="1" selected="0">
            <x v="1"/>
          </reference>
          <reference field="18" count="1" selected="0">
            <x v="153"/>
          </reference>
          <reference field="19" count="1">
            <x v="121"/>
          </reference>
        </references>
      </pivotArea>
    </format>
    <format dxfId="5605">
      <pivotArea dataOnly="0" labelOnly="1" outline="0" fieldPosition="0">
        <references count="6">
          <reference field="2" count="1" selected="0">
            <x v="70"/>
          </reference>
          <reference field="4" count="1" selected="0">
            <x v="42"/>
          </reference>
          <reference field="6" count="1" selected="0">
            <x v="573"/>
          </reference>
          <reference field="9" count="1" selected="0">
            <x v="0"/>
          </reference>
          <reference field="18" count="1" selected="0">
            <x v="28"/>
          </reference>
          <reference field="19" count="1">
            <x v="71"/>
          </reference>
        </references>
      </pivotArea>
    </format>
    <format dxfId="5606">
      <pivotArea dataOnly="0" labelOnly="1" outline="0" fieldPosition="0">
        <references count="6">
          <reference field="2" count="1" selected="0">
            <x v="35"/>
          </reference>
          <reference field="4" count="1" selected="0">
            <x v="42"/>
          </reference>
          <reference field="6" count="1" selected="0">
            <x v="641"/>
          </reference>
          <reference field="9" count="1" selected="0">
            <x v="0"/>
          </reference>
          <reference field="18" count="1" selected="0">
            <x v="174"/>
          </reference>
          <reference field="19" count="1">
            <x v="1"/>
          </reference>
        </references>
      </pivotArea>
    </format>
    <format dxfId="5607">
      <pivotArea dataOnly="0" labelOnly="1" outline="0" fieldPosition="0">
        <references count="6">
          <reference field="2" count="1" selected="0">
            <x v="27"/>
          </reference>
          <reference field="4" count="1" selected="0">
            <x v="42"/>
          </reference>
          <reference field="6" count="1" selected="0">
            <x v="652"/>
          </reference>
          <reference field="9" count="1" selected="0">
            <x v="1"/>
          </reference>
          <reference field="18" count="1" selected="0">
            <x v="46"/>
          </reference>
          <reference field="19" count="1">
            <x v="25"/>
          </reference>
        </references>
      </pivotArea>
    </format>
    <format dxfId="5608">
      <pivotArea dataOnly="0" labelOnly="1" outline="0" fieldPosition="0">
        <references count="6">
          <reference field="2" count="1" selected="0">
            <x v="35"/>
          </reference>
          <reference field="4" count="1" selected="0">
            <x v="42"/>
          </reference>
          <reference field="6" count="1" selected="0">
            <x v="652"/>
          </reference>
          <reference field="9" count="1" selected="0">
            <x v="1"/>
          </reference>
          <reference field="18" count="1" selected="0">
            <x v="174"/>
          </reference>
          <reference field="19" count="1">
            <x v="1"/>
          </reference>
        </references>
      </pivotArea>
    </format>
    <format dxfId="5609">
      <pivotArea dataOnly="0" labelOnly="1" outline="0" fieldPosition="0">
        <references count="6">
          <reference field="2" count="1" selected="0">
            <x v="34"/>
          </reference>
          <reference field="4" count="1" selected="0">
            <x v="42"/>
          </reference>
          <reference field="6" count="1" selected="0">
            <x v="742"/>
          </reference>
          <reference field="9" count="1" selected="0">
            <x v="0"/>
          </reference>
          <reference field="18" count="1" selected="0">
            <x v="154"/>
          </reference>
          <reference field="19" count="1">
            <x v="120"/>
          </reference>
        </references>
      </pivotArea>
    </format>
    <format dxfId="5610">
      <pivotArea dataOnly="0" labelOnly="1" outline="0" fieldPosition="0">
        <references count="6">
          <reference field="2" count="1" selected="0">
            <x v="72"/>
          </reference>
          <reference field="4" count="1" selected="0">
            <x v="43"/>
          </reference>
          <reference field="6" count="1" selected="0">
            <x v="2"/>
          </reference>
          <reference field="9" count="1" selected="0">
            <x v="0"/>
          </reference>
          <reference field="18" count="1" selected="0">
            <x v="138"/>
          </reference>
          <reference field="19" count="1">
            <x v="166"/>
          </reference>
        </references>
      </pivotArea>
    </format>
    <format dxfId="5611">
      <pivotArea dataOnly="0" labelOnly="1" outline="0" fieldPosition="0">
        <references count="6">
          <reference field="2" count="1" selected="0">
            <x v="55"/>
          </reference>
          <reference field="4" count="1" selected="0">
            <x v="44"/>
          </reference>
          <reference field="6" count="1" selected="0">
            <x v="1"/>
          </reference>
          <reference field="9" count="1" selected="0">
            <x v="0"/>
          </reference>
          <reference field="18" count="1" selected="0">
            <x v="132"/>
          </reference>
          <reference field="19" count="1">
            <x v="64"/>
          </reference>
        </references>
      </pivotArea>
    </format>
    <format dxfId="5612">
      <pivotArea dataOnly="0" labelOnly="1" outline="0" fieldPosition="0">
        <references count="6">
          <reference field="2" count="1" selected="0">
            <x v="55"/>
          </reference>
          <reference field="4" count="1" selected="0">
            <x v="44"/>
          </reference>
          <reference field="6" count="1" selected="0">
            <x v="50"/>
          </reference>
          <reference field="9" count="1" selected="0">
            <x v="0"/>
          </reference>
          <reference field="18" count="1" selected="0">
            <x v="196"/>
          </reference>
          <reference field="19" count="1">
            <x v="65"/>
          </reference>
        </references>
      </pivotArea>
    </format>
    <format dxfId="5613">
      <pivotArea dataOnly="0" labelOnly="1" outline="0" fieldPosition="0">
        <references count="6">
          <reference field="2" count="1" selected="0">
            <x v="55"/>
          </reference>
          <reference field="4" count="1" selected="0">
            <x v="44"/>
          </reference>
          <reference field="6" count="1" selected="0">
            <x v="125"/>
          </reference>
          <reference field="9" count="1" selected="0">
            <x v="0"/>
          </reference>
          <reference field="18" count="1" selected="0">
            <x v="112"/>
          </reference>
          <reference field="19" count="1">
            <x v="63"/>
          </reference>
        </references>
      </pivotArea>
    </format>
    <format dxfId="5614">
      <pivotArea dataOnly="0" labelOnly="1" outline="0" fieldPosition="0">
        <references count="6">
          <reference field="2" count="1" selected="0">
            <x v="55"/>
          </reference>
          <reference field="4" count="1" selected="0">
            <x v="44"/>
          </reference>
          <reference field="6" count="1" selected="0">
            <x v="242"/>
          </reference>
          <reference field="9" count="1" selected="0">
            <x v="0"/>
          </reference>
          <reference field="18" count="1" selected="0">
            <x v="205"/>
          </reference>
          <reference field="19" count="1">
            <x v="62"/>
          </reference>
        </references>
      </pivotArea>
    </format>
    <format dxfId="5615">
      <pivotArea dataOnly="0" labelOnly="1" outline="0" fieldPosition="0">
        <references count="6">
          <reference field="2" count="1" selected="0">
            <x v="55"/>
          </reference>
          <reference field="4" count="1" selected="0">
            <x v="44"/>
          </reference>
          <reference field="6" count="1" selected="0">
            <x v="268"/>
          </reference>
          <reference field="9" count="1" selected="0">
            <x v="0"/>
          </reference>
          <reference field="18" count="1" selected="0">
            <x v="132"/>
          </reference>
          <reference field="19" count="1">
            <x v="64"/>
          </reference>
        </references>
      </pivotArea>
    </format>
    <format dxfId="5616">
      <pivotArea dataOnly="0" labelOnly="1" outline="0" fieldPosition="0">
        <references count="6">
          <reference field="2" count="1" selected="0">
            <x v="89"/>
          </reference>
          <reference field="4" count="1" selected="0">
            <x v="44"/>
          </reference>
          <reference field="6" count="1" selected="0">
            <x v="323"/>
          </reference>
          <reference field="9" count="1" selected="0">
            <x v="0"/>
          </reference>
          <reference field="18" count="1" selected="0">
            <x v="193"/>
          </reference>
          <reference field="19" count="1">
            <x v="53"/>
          </reference>
        </references>
      </pivotArea>
    </format>
    <format dxfId="5617">
      <pivotArea dataOnly="0" labelOnly="1" outline="0" fieldPosition="0">
        <references count="6">
          <reference field="2" count="1" selected="0">
            <x v="55"/>
          </reference>
          <reference field="4" count="1" selected="0">
            <x v="44"/>
          </reference>
          <reference field="6" count="1" selected="0">
            <x v="354"/>
          </reference>
          <reference field="9" count="1" selected="0">
            <x v="0"/>
          </reference>
          <reference field="18" count="1" selected="0">
            <x v="19"/>
          </reference>
          <reference field="19" count="1">
            <x v="60"/>
          </reference>
        </references>
      </pivotArea>
    </format>
    <format dxfId="5618">
      <pivotArea dataOnly="0" labelOnly="1" outline="0" fieldPosition="0">
        <references count="6">
          <reference field="2" count="1" selected="0">
            <x v="89"/>
          </reference>
          <reference field="4" count="1" selected="0">
            <x v="44"/>
          </reference>
          <reference field="6" count="1" selected="0">
            <x v="422"/>
          </reference>
          <reference field="9" count="1" selected="0">
            <x v="0"/>
          </reference>
          <reference field="18" count="1" selected="0">
            <x v="193"/>
          </reference>
          <reference field="19" count="1">
            <x v="53"/>
          </reference>
        </references>
      </pivotArea>
    </format>
    <format dxfId="5619">
      <pivotArea dataOnly="0" labelOnly="1" outline="0" fieldPosition="0">
        <references count="6">
          <reference field="2" count="1" selected="0">
            <x v="55"/>
          </reference>
          <reference field="4" count="1" selected="0">
            <x v="44"/>
          </reference>
          <reference field="6" count="1" selected="0">
            <x v="710"/>
          </reference>
          <reference field="9" count="1" selected="0">
            <x v="0"/>
          </reference>
          <reference field="18" count="1" selected="0">
            <x v="52"/>
          </reference>
          <reference field="19" count="1">
            <x v="60"/>
          </reference>
        </references>
      </pivotArea>
    </format>
    <format dxfId="5620">
      <pivotArea dataOnly="0" labelOnly="1" outline="0" fieldPosition="0">
        <references count="6">
          <reference field="2" count="1" selected="0">
            <x v="55"/>
          </reference>
          <reference field="4" count="1" selected="0">
            <x v="44"/>
          </reference>
          <reference field="6" count="1" selected="0">
            <x v="758"/>
          </reference>
          <reference field="9" count="1" selected="0">
            <x v="0"/>
          </reference>
          <reference field="18" count="1" selected="0">
            <x v="58"/>
          </reference>
          <reference field="19" count="1">
            <x v="61"/>
          </reference>
        </references>
      </pivotArea>
    </format>
    <format dxfId="5621">
      <pivotArea dataOnly="0" labelOnly="1" outline="0" fieldPosition="0">
        <references count="6">
          <reference field="2" count="1" selected="0">
            <x v="103"/>
          </reference>
          <reference field="4" count="1" selected="0">
            <x v="45"/>
          </reference>
          <reference field="6" count="1" selected="0">
            <x v="1"/>
          </reference>
          <reference field="9" count="1" selected="0">
            <x v="0"/>
          </reference>
          <reference field="18" count="1" selected="0">
            <x v="157"/>
          </reference>
          <reference field="19" count="1">
            <x v="148"/>
          </reference>
        </references>
      </pivotArea>
    </format>
    <format dxfId="5622">
      <pivotArea dataOnly="0" labelOnly="1" outline="0" fieldPosition="0">
        <references count="6">
          <reference field="2" count="1" selected="0">
            <x v="89"/>
          </reference>
          <reference field="4" count="1" selected="0">
            <x v="45"/>
          </reference>
          <reference field="6" count="1" selected="0">
            <x v="38"/>
          </reference>
          <reference field="9" count="1" selected="0">
            <x v="1"/>
          </reference>
          <reference field="18" count="1" selected="0">
            <x v="36"/>
          </reference>
          <reference field="19" count="1">
            <x v="103"/>
          </reference>
        </references>
      </pivotArea>
    </format>
    <format dxfId="5623">
      <pivotArea dataOnly="0" labelOnly="1" outline="0" fieldPosition="0">
        <references count="6">
          <reference field="2" count="1" selected="0">
            <x v="103"/>
          </reference>
          <reference field="4" count="1" selected="0">
            <x v="45"/>
          </reference>
          <reference field="6" count="1" selected="0">
            <x v="38"/>
          </reference>
          <reference field="9" count="1" selected="0">
            <x v="1"/>
          </reference>
          <reference field="18" count="1" selected="0">
            <x v="139"/>
          </reference>
          <reference field="19" count="1">
            <x v="148"/>
          </reference>
        </references>
      </pivotArea>
    </format>
    <format dxfId="5624">
      <pivotArea dataOnly="0" labelOnly="1" outline="0" fieldPosition="0">
        <references count="6">
          <reference field="2" count="1" selected="0">
            <x v="89"/>
          </reference>
          <reference field="4" count="1" selected="0">
            <x v="45"/>
          </reference>
          <reference field="6" count="1" selected="0">
            <x v="79"/>
          </reference>
          <reference field="9" count="1" selected="0">
            <x v="0"/>
          </reference>
          <reference field="18" count="1" selected="0">
            <x v="165"/>
          </reference>
          <reference field="19" count="1">
            <x v="158"/>
          </reference>
        </references>
      </pivotArea>
    </format>
    <format dxfId="5625">
      <pivotArea dataOnly="0" labelOnly="1" outline="0" fieldPosition="0">
        <references count="6">
          <reference field="2" count="1" selected="0">
            <x v="89"/>
          </reference>
          <reference field="4" count="1" selected="0">
            <x v="45"/>
          </reference>
          <reference field="6" count="1" selected="0">
            <x v="85"/>
          </reference>
          <reference field="9" count="1" selected="0">
            <x v="1"/>
          </reference>
          <reference field="18" count="1" selected="0">
            <x v="36"/>
          </reference>
          <reference field="19" count="1">
            <x v="103"/>
          </reference>
        </references>
      </pivotArea>
    </format>
    <format dxfId="5626">
      <pivotArea dataOnly="0" labelOnly="1" outline="0" fieldPosition="0">
        <references count="6">
          <reference field="2" count="1" selected="0">
            <x v="103"/>
          </reference>
          <reference field="4" count="1" selected="0">
            <x v="45"/>
          </reference>
          <reference field="6" count="1" selected="0">
            <x v="85"/>
          </reference>
          <reference field="9" count="1" selected="0">
            <x v="1"/>
          </reference>
          <reference field="18" count="1" selected="0">
            <x v="157"/>
          </reference>
          <reference field="19" count="1">
            <x v="148"/>
          </reference>
        </references>
      </pivotArea>
    </format>
    <format dxfId="5627">
      <pivotArea dataOnly="0" labelOnly="1" outline="0" fieldPosition="0">
        <references count="6">
          <reference field="2" count="1" selected="0">
            <x v="89"/>
          </reference>
          <reference field="4" count="1" selected="0">
            <x v="45"/>
          </reference>
          <reference field="6" count="1" selected="0">
            <x v="101"/>
          </reference>
          <reference field="9" count="1" selected="0">
            <x v="0"/>
          </reference>
          <reference field="18" count="1" selected="0">
            <x v="165"/>
          </reference>
          <reference field="19" count="1">
            <x v="158"/>
          </reference>
        </references>
      </pivotArea>
    </format>
    <format dxfId="5628">
      <pivotArea dataOnly="0" labelOnly="1" outline="0" fieldPosition="0">
        <references count="6">
          <reference field="2" count="1" selected="0">
            <x v="89"/>
          </reference>
          <reference field="4" count="1" selected="0">
            <x v="45"/>
          </reference>
          <reference field="6" count="1" selected="0">
            <x v="131"/>
          </reference>
          <reference field="9" count="1" selected="0">
            <x v="1"/>
          </reference>
          <reference field="18" count="1" selected="0">
            <x v="36"/>
          </reference>
          <reference field="19" count="1">
            <x v="103"/>
          </reference>
        </references>
      </pivotArea>
    </format>
    <format dxfId="5629">
      <pivotArea dataOnly="0" labelOnly="1" outline="0" fieldPosition="0">
        <references count="6">
          <reference field="2" count="1" selected="0">
            <x v="103"/>
          </reference>
          <reference field="4" count="1" selected="0">
            <x v="45"/>
          </reference>
          <reference field="6" count="1" selected="0">
            <x v="131"/>
          </reference>
          <reference field="9" count="1" selected="0">
            <x v="1"/>
          </reference>
          <reference field="18" count="1" selected="0">
            <x v="157"/>
          </reference>
          <reference field="19" count="1">
            <x v="148"/>
          </reference>
        </references>
      </pivotArea>
    </format>
    <format dxfId="5630">
      <pivotArea dataOnly="0" labelOnly="1" outline="0" fieldPosition="0">
        <references count="6">
          <reference field="2" count="1" selected="0">
            <x v="89"/>
          </reference>
          <reference field="4" count="1" selected="0">
            <x v="45"/>
          </reference>
          <reference field="6" count="1" selected="0">
            <x v="134"/>
          </reference>
          <reference field="9" count="1" selected="0">
            <x v="1"/>
          </reference>
          <reference field="18" count="1" selected="0">
            <x v="36"/>
          </reference>
          <reference field="19" count="1">
            <x v="103"/>
          </reference>
        </references>
      </pivotArea>
    </format>
    <format dxfId="5631">
      <pivotArea dataOnly="0" labelOnly="1" outline="0" fieldPosition="0">
        <references count="6">
          <reference field="2" count="1" selected="0">
            <x v="103"/>
          </reference>
          <reference field="4" count="1" selected="0">
            <x v="45"/>
          </reference>
          <reference field="6" count="1" selected="0">
            <x v="134"/>
          </reference>
          <reference field="9" count="1" selected="0">
            <x v="1"/>
          </reference>
          <reference field="18" count="1" selected="0">
            <x v="178"/>
          </reference>
          <reference field="19" count="1">
            <x v="148"/>
          </reference>
        </references>
      </pivotArea>
    </format>
    <format dxfId="5632">
      <pivotArea dataOnly="0" labelOnly="1" outline="0" fieldPosition="0">
        <references count="6">
          <reference field="2" count="1" selected="0">
            <x v="89"/>
          </reference>
          <reference field="4" count="1" selected="0">
            <x v="45"/>
          </reference>
          <reference field="6" count="1" selected="0">
            <x v="147"/>
          </reference>
          <reference field="9" count="1" selected="0">
            <x v="0"/>
          </reference>
          <reference field="18" count="1" selected="0">
            <x v="114"/>
          </reference>
          <reference field="19" count="1">
            <x v="87"/>
          </reference>
        </references>
      </pivotArea>
    </format>
    <format dxfId="5633">
      <pivotArea dataOnly="0" labelOnly="1" outline="0" fieldPosition="0">
        <references count="6">
          <reference field="2" count="1" selected="0">
            <x v="89"/>
          </reference>
          <reference field="4" count="1" selected="0">
            <x v="45"/>
          </reference>
          <reference field="6" count="1" selected="0">
            <x v="161"/>
          </reference>
          <reference field="9" count="1" selected="0">
            <x v="1"/>
          </reference>
          <reference field="18" count="1" selected="0">
            <x v="101"/>
          </reference>
          <reference field="19" count="1">
            <x v="103"/>
          </reference>
        </references>
      </pivotArea>
    </format>
    <format dxfId="5634">
      <pivotArea dataOnly="0" labelOnly="1" outline="0" fieldPosition="0">
        <references count="6">
          <reference field="2" count="1" selected="0">
            <x v="103"/>
          </reference>
          <reference field="4" count="1" selected="0">
            <x v="45"/>
          </reference>
          <reference field="6" count="1" selected="0">
            <x v="161"/>
          </reference>
          <reference field="9" count="1" selected="0">
            <x v="1"/>
          </reference>
          <reference field="18" count="1" selected="0">
            <x v="157"/>
          </reference>
          <reference field="19" count="1">
            <x v="148"/>
          </reference>
        </references>
      </pivotArea>
    </format>
    <format dxfId="5635">
      <pivotArea dataOnly="0" labelOnly="1" outline="0" fieldPosition="0">
        <references count="6">
          <reference field="2" count="1" selected="0">
            <x v="89"/>
          </reference>
          <reference field="4" count="1" selected="0">
            <x v="45"/>
          </reference>
          <reference field="6" count="1" selected="0">
            <x v="173"/>
          </reference>
          <reference field="9" count="1" selected="0">
            <x v="0"/>
          </reference>
          <reference field="18" count="1" selected="0">
            <x v="114"/>
          </reference>
          <reference field="19" count="1">
            <x v="87"/>
          </reference>
        </references>
      </pivotArea>
    </format>
    <format dxfId="5636">
      <pivotArea dataOnly="0" labelOnly="1" outline="0" fieldPosition="0">
        <references count="6">
          <reference field="2" count="1" selected="0">
            <x v="89"/>
          </reference>
          <reference field="4" count="1" selected="0">
            <x v="45"/>
          </reference>
          <reference field="6" count="1" selected="0">
            <x v="194"/>
          </reference>
          <reference field="9" count="1" selected="0">
            <x v="0"/>
          </reference>
          <reference field="18" count="1" selected="0">
            <x v="165"/>
          </reference>
          <reference field="19" count="1">
            <x v="158"/>
          </reference>
        </references>
      </pivotArea>
    </format>
    <format dxfId="5637">
      <pivotArea dataOnly="0" labelOnly="1" outline="0" fieldPosition="0">
        <references count="6">
          <reference field="2" count="1" selected="0">
            <x v="89"/>
          </reference>
          <reference field="4" count="1" selected="0">
            <x v="45"/>
          </reference>
          <reference field="6" count="1" selected="0">
            <x v="196"/>
          </reference>
          <reference field="9" count="1" selected="0">
            <x v="1"/>
          </reference>
          <reference field="18" count="1" selected="0">
            <x v="189"/>
          </reference>
          <reference field="19" count="1">
            <x v="104"/>
          </reference>
        </references>
      </pivotArea>
    </format>
    <format dxfId="5638">
      <pivotArea dataOnly="0" labelOnly="1" outline="0" fieldPosition="0">
        <references count="6">
          <reference field="2" count="1" selected="0">
            <x v="103"/>
          </reference>
          <reference field="4" count="1" selected="0">
            <x v="45"/>
          </reference>
          <reference field="6" count="1" selected="0">
            <x v="196"/>
          </reference>
          <reference field="9" count="1" selected="0">
            <x v="1"/>
          </reference>
          <reference field="18" count="1" selected="0">
            <x v="70"/>
          </reference>
          <reference field="19" count="1">
            <x v="148"/>
          </reference>
        </references>
      </pivotArea>
    </format>
    <format dxfId="5639">
      <pivotArea dataOnly="0" labelOnly="1" outline="0" fieldPosition="0">
        <references count="6">
          <reference field="2" count="1" selected="0">
            <x v="89"/>
          </reference>
          <reference field="4" count="1" selected="0">
            <x v="45"/>
          </reference>
          <reference field="6" count="1" selected="0">
            <x v="200"/>
          </reference>
          <reference field="9" count="1" selected="0">
            <x v="1"/>
          </reference>
          <reference field="18" count="1" selected="0">
            <x v="37"/>
          </reference>
          <reference field="19" count="1">
            <x v="104"/>
          </reference>
        </references>
      </pivotArea>
    </format>
    <format dxfId="5640">
      <pivotArea dataOnly="0" labelOnly="1" outline="0" fieldPosition="0">
        <references count="6">
          <reference field="2" count="1" selected="0">
            <x v="103"/>
          </reference>
          <reference field="4" count="1" selected="0">
            <x v="45"/>
          </reference>
          <reference field="6" count="1" selected="0">
            <x v="200"/>
          </reference>
          <reference field="9" count="1" selected="0">
            <x v="1"/>
          </reference>
          <reference field="18" count="1" selected="0">
            <x v="157"/>
          </reference>
          <reference field="19" count="1">
            <x v="148"/>
          </reference>
        </references>
      </pivotArea>
    </format>
    <format dxfId="5641">
      <pivotArea dataOnly="0" labelOnly="1" outline="0" fieldPosition="0">
        <references count="6">
          <reference field="2" count="1" selected="0">
            <x v="89"/>
          </reference>
          <reference field="4" count="1" selected="0">
            <x v="45"/>
          </reference>
          <reference field="6" count="1" selected="0">
            <x v="208"/>
          </reference>
          <reference field="9" count="1" selected="0">
            <x v="1"/>
          </reference>
          <reference field="18" count="1" selected="0">
            <x v="36"/>
          </reference>
          <reference field="19" count="1">
            <x v="103"/>
          </reference>
        </references>
      </pivotArea>
    </format>
    <format dxfId="5642">
      <pivotArea dataOnly="0" labelOnly="1" outline="0" fieldPosition="0">
        <references count="6">
          <reference field="2" count="1" selected="0">
            <x v="103"/>
          </reference>
          <reference field="4" count="1" selected="0">
            <x v="45"/>
          </reference>
          <reference field="6" count="1" selected="0">
            <x v="208"/>
          </reference>
          <reference field="9" count="1" selected="0">
            <x v="1"/>
          </reference>
          <reference field="18" count="1" selected="0">
            <x v="97"/>
          </reference>
          <reference field="19" count="1">
            <x v="148"/>
          </reference>
        </references>
      </pivotArea>
    </format>
    <format dxfId="5643">
      <pivotArea dataOnly="0" labelOnly="1" outline="0" fieldPosition="0">
        <references count="6">
          <reference field="2" count="1" selected="0">
            <x v="89"/>
          </reference>
          <reference field="4" count="1" selected="0">
            <x v="45"/>
          </reference>
          <reference field="6" count="1" selected="0">
            <x v="238"/>
          </reference>
          <reference field="9" count="1" selected="0">
            <x v="0"/>
          </reference>
          <reference field="18" count="1" selected="0">
            <x v="165"/>
          </reference>
          <reference field="19" count="1">
            <x v="158"/>
          </reference>
        </references>
      </pivotArea>
    </format>
    <format dxfId="5644">
      <pivotArea dataOnly="0" labelOnly="1" outline="0" fieldPosition="0">
        <references count="6">
          <reference field="2" count="1" selected="0">
            <x v="103"/>
          </reference>
          <reference field="4" count="1" selected="0">
            <x v="45"/>
          </reference>
          <reference field="6" count="1" selected="0">
            <x v="239"/>
          </reference>
          <reference field="9" count="1" selected="0">
            <x v="0"/>
          </reference>
          <reference field="18" count="1" selected="0">
            <x v="157"/>
          </reference>
          <reference field="19" count="1">
            <x v="148"/>
          </reference>
        </references>
      </pivotArea>
    </format>
    <format dxfId="5645">
      <pivotArea dataOnly="0" labelOnly="1" outline="0" fieldPosition="0">
        <references count="6">
          <reference field="2" count="1" selected="0">
            <x v="89"/>
          </reference>
          <reference field="4" count="1" selected="0">
            <x v="45"/>
          </reference>
          <reference field="6" count="1" selected="0">
            <x v="269"/>
          </reference>
          <reference field="9" count="1" selected="0">
            <x v="0"/>
          </reference>
          <reference field="18" count="1" selected="0">
            <x v="114"/>
          </reference>
          <reference field="19" count="1">
            <x v="87"/>
          </reference>
        </references>
      </pivotArea>
    </format>
    <format dxfId="5646">
      <pivotArea dataOnly="0" labelOnly="1" outline="0" fieldPosition="0">
        <references count="6">
          <reference field="2" count="1" selected="0">
            <x v="89"/>
          </reference>
          <reference field="4" count="1" selected="0">
            <x v="45"/>
          </reference>
          <reference field="6" count="1" selected="0">
            <x v="270"/>
          </reference>
          <reference field="9" count="1" selected="0">
            <x v="0"/>
          </reference>
          <reference field="18" count="1" selected="0">
            <x v="165"/>
          </reference>
          <reference field="19" count="1">
            <x v="158"/>
          </reference>
        </references>
      </pivotArea>
    </format>
    <format dxfId="5647">
      <pivotArea dataOnly="0" labelOnly="1" outline="0" fieldPosition="0">
        <references count="6">
          <reference field="2" count="1" selected="0">
            <x v="89"/>
          </reference>
          <reference field="4" count="1" selected="0">
            <x v="45"/>
          </reference>
          <reference field="6" count="1" selected="0">
            <x v="320"/>
          </reference>
          <reference field="9" count="1" selected="0">
            <x v="0"/>
          </reference>
          <reference field="18" count="1" selected="0">
            <x v="114"/>
          </reference>
          <reference field="19" count="1">
            <x v="87"/>
          </reference>
        </references>
      </pivotArea>
    </format>
    <format dxfId="5648">
      <pivotArea dataOnly="0" labelOnly="1" outline="0" fieldPosition="0">
        <references count="6">
          <reference field="2" count="1" selected="0">
            <x v="103"/>
          </reference>
          <reference field="4" count="1" selected="0">
            <x v="45"/>
          </reference>
          <reference field="6" count="1" selected="0">
            <x v="322"/>
          </reference>
          <reference field="9" count="1" selected="0">
            <x v="0"/>
          </reference>
          <reference field="18" count="1" selected="0">
            <x v="157"/>
          </reference>
          <reference field="19" count="1">
            <x v="148"/>
          </reference>
        </references>
      </pivotArea>
    </format>
    <format dxfId="5649">
      <pivotArea dataOnly="0" labelOnly="1" outline="0" fieldPosition="0">
        <references count="6">
          <reference field="2" count="1" selected="0">
            <x v="89"/>
          </reference>
          <reference field="4" count="1" selected="0">
            <x v="45"/>
          </reference>
          <reference field="6" count="1" selected="0">
            <x v="324"/>
          </reference>
          <reference field="9" count="1" selected="0">
            <x v="1"/>
          </reference>
          <reference field="18" count="1" selected="0">
            <x v="37"/>
          </reference>
          <reference field="19" count="1">
            <x v="104"/>
          </reference>
        </references>
      </pivotArea>
    </format>
    <format dxfId="5650">
      <pivotArea dataOnly="0" labelOnly="1" outline="0" fieldPosition="0">
        <references count="6">
          <reference field="2" count="1" selected="0">
            <x v="103"/>
          </reference>
          <reference field="4" count="1" selected="0">
            <x v="45"/>
          </reference>
          <reference field="6" count="1" selected="0">
            <x v="324"/>
          </reference>
          <reference field="9" count="1" selected="0">
            <x v="1"/>
          </reference>
          <reference field="18" count="1" selected="0">
            <x v="157"/>
          </reference>
          <reference field="19" count="1">
            <x v="148"/>
          </reference>
        </references>
      </pivotArea>
    </format>
    <format dxfId="5651">
      <pivotArea dataOnly="0" labelOnly="1" outline="0" fieldPosition="0">
        <references count="6">
          <reference field="2" count="1" selected="0">
            <x v="89"/>
          </reference>
          <reference field="4" count="1" selected="0">
            <x v="45"/>
          </reference>
          <reference field="6" count="1" selected="0">
            <x v="328"/>
          </reference>
          <reference field="9" count="1" selected="0">
            <x v="0"/>
          </reference>
          <reference field="18" count="1" selected="0">
            <x v="114"/>
          </reference>
          <reference field="19" count="1">
            <x v="87"/>
          </reference>
        </references>
      </pivotArea>
    </format>
    <format dxfId="5652">
      <pivotArea dataOnly="0" labelOnly="1" outline="0" fieldPosition="0">
        <references count="6">
          <reference field="2" count="1" selected="0">
            <x v="103"/>
          </reference>
          <reference field="4" count="1" selected="0">
            <x v="45"/>
          </reference>
          <reference field="6" count="1" selected="0">
            <x v="336"/>
          </reference>
          <reference field="9" count="1" selected="0">
            <x v="0"/>
          </reference>
          <reference field="18" count="1" selected="0">
            <x v="157"/>
          </reference>
          <reference field="19" count="1">
            <x v="148"/>
          </reference>
        </references>
      </pivotArea>
    </format>
    <format dxfId="5653">
      <pivotArea dataOnly="0" labelOnly="1" outline="0" fieldPosition="0">
        <references count="6">
          <reference field="2" count="1" selected="0">
            <x v="89"/>
          </reference>
          <reference field="4" count="1" selected="0">
            <x v="45"/>
          </reference>
          <reference field="6" count="1" selected="0">
            <x v="347"/>
          </reference>
          <reference field="9" count="1" selected="0">
            <x v="0"/>
          </reference>
          <reference field="18" count="1" selected="0">
            <x v="165"/>
          </reference>
          <reference field="19" count="1">
            <x v="158"/>
          </reference>
        </references>
      </pivotArea>
    </format>
    <format dxfId="5654">
      <pivotArea dataOnly="0" labelOnly="1" outline="0" fieldPosition="0">
        <references count="6">
          <reference field="2" count="1" selected="0">
            <x v="89"/>
          </reference>
          <reference field="4" count="1" selected="0">
            <x v="45"/>
          </reference>
          <reference field="6" count="1" selected="0">
            <x v="358"/>
          </reference>
          <reference field="9" count="1" selected="0">
            <x v="1"/>
          </reference>
          <reference field="18" count="1" selected="0">
            <x v="101"/>
          </reference>
          <reference field="19" count="1">
            <x v="103"/>
          </reference>
        </references>
      </pivotArea>
    </format>
    <format dxfId="5655">
      <pivotArea dataOnly="0" labelOnly="1" outline="0" fieldPosition="0">
        <references count="6">
          <reference field="2" count="1" selected="0">
            <x v="103"/>
          </reference>
          <reference field="4" count="1" selected="0">
            <x v="45"/>
          </reference>
          <reference field="6" count="1" selected="0">
            <x v="358"/>
          </reference>
          <reference field="9" count="1" selected="0">
            <x v="1"/>
          </reference>
          <reference field="18" count="1" selected="0">
            <x v="157"/>
          </reference>
          <reference field="19" count="1">
            <x v="148"/>
          </reference>
        </references>
      </pivotArea>
    </format>
    <format dxfId="5656">
      <pivotArea dataOnly="0" labelOnly="1" outline="0" fieldPosition="0">
        <references count="6">
          <reference field="2" count="1" selected="0">
            <x v="89"/>
          </reference>
          <reference field="4" count="1" selected="0">
            <x v="45"/>
          </reference>
          <reference field="6" count="1" selected="0">
            <x v="361"/>
          </reference>
          <reference field="9" count="1" selected="0">
            <x v="0"/>
          </reference>
          <reference field="18" count="1" selected="0">
            <x v="114"/>
          </reference>
          <reference field="19" count="1">
            <x v="87"/>
          </reference>
        </references>
      </pivotArea>
    </format>
    <format dxfId="5657">
      <pivotArea dataOnly="0" labelOnly="1" outline="0" fieldPosition="0">
        <references count="6">
          <reference field="2" count="1" selected="0">
            <x v="103"/>
          </reference>
          <reference field="4" count="1" selected="0">
            <x v="45"/>
          </reference>
          <reference field="6" count="1" selected="0">
            <x v="369"/>
          </reference>
          <reference field="9" count="1" selected="0">
            <x v="0"/>
          </reference>
          <reference field="18" count="1" selected="0">
            <x v="157"/>
          </reference>
          <reference field="19" count="1">
            <x v="148"/>
          </reference>
        </references>
      </pivotArea>
    </format>
    <format dxfId="5658">
      <pivotArea dataOnly="0" labelOnly="1" outline="0" fieldPosition="0">
        <references count="6">
          <reference field="2" count="1" selected="0">
            <x v="89"/>
          </reference>
          <reference field="4" count="1" selected="0">
            <x v="45"/>
          </reference>
          <reference field="6" count="1" selected="0">
            <x v="413"/>
          </reference>
          <reference field="9" count="1" selected="0">
            <x v="0"/>
          </reference>
          <reference field="18" count="1" selected="0">
            <x v="165"/>
          </reference>
          <reference field="19" count="1">
            <x v="158"/>
          </reference>
        </references>
      </pivotArea>
    </format>
    <format dxfId="5659">
      <pivotArea dataOnly="0" labelOnly="1" outline="0" fieldPosition="0">
        <references count="6">
          <reference field="2" count="1" selected="0">
            <x v="103"/>
          </reference>
          <reference field="4" count="1" selected="0">
            <x v="45"/>
          </reference>
          <reference field="6" count="1" selected="0">
            <x v="414"/>
          </reference>
          <reference field="9" count="1" selected="0">
            <x v="0"/>
          </reference>
          <reference field="18" count="1" selected="0">
            <x v="157"/>
          </reference>
          <reference field="19" count="1">
            <x v="148"/>
          </reference>
        </references>
      </pivotArea>
    </format>
    <format dxfId="5660">
      <pivotArea dataOnly="0" labelOnly="1" outline="0" fieldPosition="0">
        <references count="6">
          <reference field="2" count="1" selected="0">
            <x v="89"/>
          </reference>
          <reference field="4" count="1" selected="0">
            <x v="45"/>
          </reference>
          <reference field="6" count="1" selected="0">
            <x v="417"/>
          </reference>
          <reference field="9" count="1" selected="0">
            <x v="0"/>
          </reference>
          <reference field="18" count="1" selected="0">
            <x v="165"/>
          </reference>
          <reference field="19" count="1">
            <x v="158"/>
          </reference>
        </references>
      </pivotArea>
    </format>
    <format dxfId="5661">
      <pivotArea dataOnly="0" labelOnly="1" outline="0" fieldPosition="0">
        <references count="6">
          <reference field="2" count="1" selected="0">
            <x v="15"/>
          </reference>
          <reference field="4" count="1" selected="0">
            <x v="45"/>
          </reference>
          <reference field="6" count="1" selected="0">
            <x v="446"/>
          </reference>
          <reference field="9" count="1" selected="0">
            <x v="0"/>
          </reference>
          <reference field="18" count="1" selected="0">
            <x v="144"/>
          </reference>
          <reference field="19" count="1">
            <x v="50"/>
          </reference>
        </references>
      </pivotArea>
    </format>
    <format dxfId="5662">
      <pivotArea dataOnly="0" labelOnly="1" outline="0" fieldPosition="0">
        <references count="6">
          <reference field="2" count="1" selected="0">
            <x v="89"/>
          </reference>
          <reference field="4" count="1" selected="0">
            <x v="45"/>
          </reference>
          <reference field="6" count="1" selected="0">
            <x v="452"/>
          </reference>
          <reference field="9" count="1" selected="0">
            <x v="1"/>
          </reference>
          <reference field="18" count="1" selected="0">
            <x v="101"/>
          </reference>
          <reference field="19" count="1">
            <x v="103"/>
          </reference>
        </references>
      </pivotArea>
    </format>
    <format dxfId="5663">
      <pivotArea dataOnly="0" labelOnly="1" outline="0" fieldPosition="0">
        <references count="6">
          <reference field="2" count="1" selected="0">
            <x v="103"/>
          </reference>
          <reference field="4" count="1" selected="0">
            <x v="45"/>
          </reference>
          <reference field="6" count="1" selected="0">
            <x v="452"/>
          </reference>
          <reference field="9" count="1" selected="0">
            <x v="1"/>
          </reference>
          <reference field="18" count="1" selected="0">
            <x v="157"/>
          </reference>
          <reference field="19" count="1">
            <x v="148"/>
          </reference>
        </references>
      </pivotArea>
    </format>
    <format dxfId="5664">
      <pivotArea dataOnly="0" labelOnly="1" outline="0" fieldPosition="0">
        <references count="6">
          <reference field="2" count="1" selected="0">
            <x v="89"/>
          </reference>
          <reference field="4" count="1" selected="0">
            <x v="45"/>
          </reference>
          <reference field="6" count="1" selected="0">
            <x v="491"/>
          </reference>
          <reference field="9" count="1" selected="0">
            <x v="0"/>
          </reference>
          <reference field="18" count="1" selected="0">
            <x v="165"/>
          </reference>
          <reference field="19" count="1">
            <x v="158"/>
          </reference>
        </references>
      </pivotArea>
    </format>
    <format dxfId="5665">
      <pivotArea dataOnly="0" labelOnly="1" outline="0" fieldPosition="0">
        <references count="6">
          <reference field="2" count="1" selected="0">
            <x v="103"/>
          </reference>
          <reference field="4" count="1" selected="0">
            <x v="45"/>
          </reference>
          <reference field="6" count="1" selected="0">
            <x v="498"/>
          </reference>
          <reference field="9" count="1" selected="0">
            <x v="0"/>
          </reference>
          <reference field="18" count="1" selected="0">
            <x v="157"/>
          </reference>
          <reference field="19" count="1">
            <x v="148"/>
          </reference>
        </references>
      </pivotArea>
    </format>
    <format dxfId="5666">
      <pivotArea dataOnly="0" labelOnly="1" outline="0" fieldPosition="0">
        <references count="6">
          <reference field="2" count="1" selected="0">
            <x v="89"/>
          </reference>
          <reference field="4" count="1" selected="0">
            <x v="45"/>
          </reference>
          <reference field="6" count="1" selected="0">
            <x v="506"/>
          </reference>
          <reference field="9" count="1" selected="0">
            <x v="0"/>
          </reference>
          <reference field="18" count="1" selected="0">
            <x v="165"/>
          </reference>
          <reference field="19" count="1">
            <x v="158"/>
          </reference>
        </references>
      </pivotArea>
    </format>
    <format dxfId="5667">
      <pivotArea dataOnly="0" labelOnly="1" outline="0" fieldPosition="0">
        <references count="6">
          <reference field="2" count="1" selected="0">
            <x v="89"/>
          </reference>
          <reference field="4" count="1" selected="0">
            <x v="45"/>
          </reference>
          <reference field="6" count="1" selected="0">
            <x v="523"/>
          </reference>
          <reference field="9" count="1" selected="0">
            <x v="1"/>
          </reference>
          <reference field="18" count="1" selected="0">
            <x v="37"/>
          </reference>
          <reference field="19" count="1">
            <x v="104"/>
          </reference>
        </references>
      </pivotArea>
    </format>
    <format dxfId="5668">
      <pivotArea dataOnly="0" labelOnly="1" outline="0" fieldPosition="0">
        <references count="6">
          <reference field="2" count="1" selected="0">
            <x v="103"/>
          </reference>
          <reference field="4" count="1" selected="0">
            <x v="45"/>
          </reference>
          <reference field="6" count="1" selected="0">
            <x v="523"/>
          </reference>
          <reference field="9" count="1" selected="0">
            <x v="1"/>
          </reference>
          <reference field="18" count="1" selected="0">
            <x v="157"/>
          </reference>
          <reference field="19" count="1">
            <x v="148"/>
          </reference>
        </references>
      </pivotArea>
    </format>
    <format dxfId="5669">
      <pivotArea dataOnly="0" labelOnly="1" outline="0" fieldPosition="0">
        <references count="6">
          <reference field="2" count="1" selected="0">
            <x v="89"/>
          </reference>
          <reference field="4" count="1" selected="0">
            <x v="45"/>
          </reference>
          <reference field="6" count="1" selected="0">
            <x v="529"/>
          </reference>
          <reference field="9" count="1" selected="0">
            <x v="1"/>
          </reference>
          <reference field="18" count="1" selected="0">
            <x v="67"/>
          </reference>
          <reference field="19" count="1">
            <x v="105"/>
          </reference>
        </references>
      </pivotArea>
    </format>
    <format dxfId="5670">
      <pivotArea dataOnly="0" labelOnly="1" outline="0" fieldPosition="0">
        <references count="6">
          <reference field="2" count="1" selected="0">
            <x v="103"/>
          </reference>
          <reference field="4" count="1" selected="0">
            <x v="45"/>
          </reference>
          <reference field="6" count="1" selected="0">
            <x v="529"/>
          </reference>
          <reference field="9" count="1" selected="0">
            <x v="1"/>
          </reference>
          <reference field="18" count="1" selected="0">
            <x v="88"/>
          </reference>
          <reference field="19" count="1">
            <x v="148"/>
          </reference>
        </references>
      </pivotArea>
    </format>
    <format dxfId="5671">
      <pivotArea dataOnly="0" labelOnly="1" outline="0" fieldPosition="0">
        <references count="6">
          <reference field="2" count="1" selected="0">
            <x v="89"/>
          </reference>
          <reference field="4" count="1" selected="0">
            <x v="45"/>
          </reference>
          <reference field="6" count="1" selected="0">
            <x v="542"/>
          </reference>
          <reference field="9" count="1" selected="0">
            <x v="1"/>
          </reference>
          <reference field="18" count="1" selected="0">
            <x v="67"/>
          </reference>
          <reference field="19" count="1">
            <x v="105"/>
          </reference>
        </references>
      </pivotArea>
    </format>
    <format dxfId="5672">
      <pivotArea dataOnly="0" labelOnly="1" outline="0" fieldPosition="0">
        <references count="6">
          <reference field="2" count="1" selected="0">
            <x v="103"/>
          </reference>
          <reference field="4" count="1" selected="0">
            <x v="45"/>
          </reference>
          <reference field="6" count="1" selected="0">
            <x v="542"/>
          </reference>
          <reference field="9" count="1" selected="0">
            <x v="1"/>
          </reference>
          <reference field="18" count="1" selected="0">
            <x v="156"/>
          </reference>
          <reference field="19" count="1">
            <x v="148"/>
          </reference>
        </references>
      </pivotArea>
    </format>
    <format dxfId="5673">
      <pivotArea dataOnly="0" labelOnly="1" outline="0" fieldPosition="0">
        <references count="6">
          <reference field="2" count="1" selected="0">
            <x v="89"/>
          </reference>
          <reference field="4" count="1" selected="0">
            <x v="45"/>
          </reference>
          <reference field="6" count="1" selected="0">
            <x v="577"/>
          </reference>
          <reference field="9" count="1" selected="0">
            <x v="0"/>
          </reference>
          <reference field="18" count="1" selected="0">
            <x v="114"/>
          </reference>
          <reference field="19" count="1">
            <x v="87"/>
          </reference>
        </references>
      </pivotArea>
    </format>
    <format dxfId="5674">
      <pivotArea dataOnly="0" labelOnly="1" outline="0" fieldPosition="0">
        <references count="6">
          <reference field="2" count="1" selected="0">
            <x v="89"/>
          </reference>
          <reference field="4" count="1" selected="0">
            <x v="45"/>
          </reference>
          <reference field="6" count="1" selected="0">
            <x v="588"/>
          </reference>
          <reference field="9" count="1" selected="0">
            <x v="1"/>
          </reference>
          <reference field="18" count="1" selected="0">
            <x v="36"/>
          </reference>
          <reference field="19" count="1">
            <x v="103"/>
          </reference>
        </references>
      </pivotArea>
    </format>
    <format dxfId="5675">
      <pivotArea dataOnly="0" labelOnly="1" outline="0" fieldPosition="0">
        <references count="6">
          <reference field="2" count="1" selected="0">
            <x v="103"/>
          </reference>
          <reference field="4" count="1" selected="0">
            <x v="45"/>
          </reference>
          <reference field="6" count="1" selected="0">
            <x v="588"/>
          </reference>
          <reference field="9" count="1" selected="0">
            <x v="1"/>
          </reference>
          <reference field="18" count="1" selected="0">
            <x v="2"/>
          </reference>
          <reference field="19" count="1">
            <x v="148"/>
          </reference>
        </references>
      </pivotArea>
    </format>
    <format dxfId="5676">
      <pivotArea dataOnly="0" labelOnly="1" outline="0" fieldPosition="0">
        <references count="6">
          <reference field="2" count="1" selected="0">
            <x v="89"/>
          </reference>
          <reference field="4" count="1" selected="0">
            <x v="45"/>
          </reference>
          <reference field="6" count="1" selected="0">
            <x v="619"/>
          </reference>
          <reference field="9" count="1" selected="0">
            <x v="0"/>
          </reference>
          <reference field="18" count="1" selected="0">
            <x v="114"/>
          </reference>
          <reference field="19" count="1">
            <x v="87"/>
          </reference>
        </references>
      </pivotArea>
    </format>
    <format dxfId="5677">
      <pivotArea dataOnly="0" labelOnly="1" outline="0" fieldPosition="0">
        <references count="6">
          <reference field="2" count="1" selected="0">
            <x v="103"/>
          </reference>
          <reference field="4" count="1" selected="0">
            <x v="45"/>
          </reference>
          <reference field="6" count="1" selected="0">
            <x v="621"/>
          </reference>
          <reference field="9" count="1" selected="0">
            <x v="0"/>
          </reference>
          <reference field="18" count="1" selected="0">
            <x v="56"/>
          </reference>
          <reference field="19" count="1">
            <x v="148"/>
          </reference>
        </references>
      </pivotArea>
    </format>
    <format dxfId="5678">
      <pivotArea dataOnly="0" labelOnly="1" outline="0" fieldPosition="0">
        <references count="6">
          <reference field="2" count="1" selected="0">
            <x v="89"/>
          </reference>
          <reference field="4" count="1" selected="0">
            <x v="45"/>
          </reference>
          <reference field="6" count="1" selected="0">
            <x v="628"/>
          </reference>
          <reference field="9" count="1" selected="0">
            <x v="0"/>
          </reference>
          <reference field="18" count="1" selected="0">
            <x v="165"/>
          </reference>
          <reference field="19" count="1">
            <x v="158"/>
          </reference>
        </references>
      </pivotArea>
    </format>
    <format dxfId="5679">
      <pivotArea dataOnly="0" labelOnly="1" outline="0" fieldPosition="0">
        <references count="6">
          <reference field="2" count="1" selected="0">
            <x v="89"/>
          </reference>
          <reference field="4" count="1" selected="0">
            <x v="45"/>
          </reference>
          <reference field="6" count="1" selected="0">
            <x v="645"/>
          </reference>
          <reference field="9" count="1" selected="0">
            <x v="1"/>
          </reference>
          <reference field="18" count="1" selected="0">
            <x v="67"/>
          </reference>
          <reference field="19" count="1">
            <x v="105"/>
          </reference>
        </references>
      </pivotArea>
    </format>
    <format dxfId="5680">
      <pivotArea dataOnly="0" labelOnly="1" outline="0" fieldPosition="0">
        <references count="6">
          <reference field="2" count="1" selected="0">
            <x v="103"/>
          </reference>
          <reference field="4" count="1" selected="0">
            <x v="45"/>
          </reference>
          <reference field="6" count="1" selected="0">
            <x v="645"/>
          </reference>
          <reference field="9" count="1" selected="0">
            <x v="1"/>
          </reference>
          <reference field="18" count="1" selected="0">
            <x v="88"/>
          </reference>
          <reference field="19" count="1">
            <x v="148"/>
          </reference>
        </references>
      </pivotArea>
    </format>
    <format dxfId="5681">
      <pivotArea dataOnly="0" labelOnly="1" outline="0" fieldPosition="0">
        <references count="6">
          <reference field="2" count="1" selected="0">
            <x v="89"/>
          </reference>
          <reference field="4" count="1" selected="0">
            <x v="45"/>
          </reference>
          <reference field="6" count="1" selected="0">
            <x v="688"/>
          </reference>
          <reference field="9" count="1" selected="0">
            <x v="1"/>
          </reference>
          <reference field="18" count="1" selected="0">
            <x v="38"/>
          </reference>
          <reference field="19" count="1">
            <x v="103"/>
          </reference>
        </references>
      </pivotArea>
    </format>
    <format dxfId="5682">
      <pivotArea dataOnly="0" labelOnly="1" outline="0" fieldPosition="0">
        <references count="6">
          <reference field="2" count="1" selected="0">
            <x v="103"/>
          </reference>
          <reference field="4" count="1" selected="0">
            <x v="45"/>
          </reference>
          <reference field="6" count="1" selected="0">
            <x v="688"/>
          </reference>
          <reference field="9" count="1" selected="0">
            <x v="1"/>
          </reference>
          <reference field="18" count="1" selected="0">
            <x v="157"/>
          </reference>
          <reference field="19" count="1">
            <x v="148"/>
          </reference>
        </references>
      </pivotArea>
    </format>
    <format dxfId="5683">
      <pivotArea dataOnly="0" labelOnly="1" outline="0" fieldPosition="0">
        <references count="6">
          <reference field="2" count="1" selected="0">
            <x v="89"/>
          </reference>
          <reference field="4" count="1" selected="0">
            <x v="45"/>
          </reference>
          <reference field="6" count="1" selected="0">
            <x v="702"/>
          </reference>
          <reference field="9" count="1" selected="0">
            <x v="1"/>
          </reference>
          <reference field="18" count="1" selected="0">
            <x v="101"/>
          </reference>
          <reference field="19" count="1">
            <x v="103"/>
          </reference>
        </references>
      </pivotArea>
    </format>
    <format dxfId="5684">
      <pivotArea dataOnly="0" labelOnly="1" outline="0" fieldPosition="0">
        <references count="6">
          <reference field="2" count="1" selected="0">
            <x v="103"/>
          </reference>
          <reference field="4" count="1" selected="0">
            <x v="45"/>
          </reference>
          <reference field="6" count="1" selected="0">
            <x v="702"/>
          </reference>
          <reference field="9" count="1" selected="0">
            <x v="1"/>
          </reference>
          <reference field="18" count="1" selected="0">
            <x v="157"/>
          </reference>
          <reference field="19" count="1">
            <x v="148"/>
          </reference>
        </references>
      </pivotArea>
    </format>
    <format dxfId="5685">
      <pivotArea dataOnly="0" labelOnly="1" outline="0" fieldPosition="0">
        <references count="6">
          <reference field="2" count="1" selected="0">
            <x v="89"/>
          </reference>
          <reference field="4" count="1" selected="0">
            <x v="45"/>
          </reference>
          <reference field="6" count="1" selected="0">
            <x v="719"/>
          </reference>
          <reference field="9" count="1" selected="0">
            <x v="0"/>
          </reference>
          <reference field="18" count="1" selected="0">
            <x v="165"/>
          </reference>
          <reference field="19" count="1">
            <x v="158"/>
          </reference>
        </references>
      </pivotArea>
    </format>
    <format dxfId="5686">
      <pivotArea dataOnly="0" labelOnly="1" outline="0" fieldPosition="0">
        <references count="6">
          <reference field="2" count="1" selected="0">
            <x v="15"/>
          </reference>
          <reference field="4" count="1" selected="0">
            <x v="45"/>
          </reference>
          <reference field="6" count="1" selected="0">
            <x v="725"/>
          </reference>
          <reference field="9" count="1" selected="0">
            <x v="0"/>
          </reference>
          <reference field="18" count="1" selected="0">
            <x v="207"/>
          </reference>
          <reference field="19" count="1">
            <x v="51"/>
          </reference>
        </references>
      </pivotArea>
    </format>
    <format dxfId="5687">
      <pivotArea dataOnly="0" labelOnly="1" outline="0" fieldPosition="0">
        <references count="6">
          <reference field="2" count="1" selected="0">
            <x v="89"/>
          </reference>
          <reference field="4" count="1" selected="0">
            <x v="45"/>
          </reference>
          <reference field="6" count="1" selected="0">
            <x v="726"/>
          </reference>
          <reference field="9" count="1" selected="0">
            <x v="0"/>
          </reference>
          <reference field="18" count="1" selected="0">
            <x v="165"/>
          </reference>
          <reference field="19" count="1">
            <x v="158"/>
          </reference>
        </references>
      </pivotArea>
    </format>
    <format dxfId="5688">
      <pivotArea dataOnly="0" labelOnly="1" outline="0" fieldPosition="0">
        <references count="6">
          <reference field="2" count="1" selected="0">
            <x v="103"/>
          </reference>
          <reference field="4" count="1" selected="0">
            <x v="45"/>
          </reference>
          <reference field="6" count="1" selected="0">
            <x v="751"/>
          </reference>
          <reference field="9" count="1" selected="0">
            <x v="0"/>
          </reference>
          <reference field="18" count="1" selected="0">
            <x v="157"/>
          </reference>
          <reference field="19" count="1">
            <x v="148"/>
          </reference>
        </references>
      </pivotArea>
    </format>
    <format dxfId="5689">
      <pivotArea dataOnly="0" labelOnly="1" outline="0" fieldPosition="0">
        <references count="6">
          <reference field="2" count="1" selected="0">
            <x v="29"/>
          </reference>
          <reference field="4" count="1" selected="0">
            <x v="46"/>
          </reference>
          <reference field="6" count="1" selected="0">
            <x v="35"/>
          </reference>
          <reference field="9" count="1" selected="0">
            <x v="0"/>
          </reference>
          <reference field="18" count="1" selected="0">
            <x v="127"/>
          </reference>
          <reference field="19" count="1">
            <x v="29"/>
          </reference>
        </references>
      </pivotArea>
    </format>
    <format dxfId="5690">
      <pivotArea dataOnly="0" labelOnly="1" outline="0" fieldPosition="0">
        <references count="6">
          <reference field="2" count="1" selected="0">
            <x v="104"/>
          </reference>
          <reference field="4" count="1" selected="0">
            <x v="47"/>
          </reference>
          <reference field="6" count="1" selected="0">
            <x v="766"/>
          </reference>
          <reference field="9" count="1" selected="0">
            <x v="5"/>
          </reference>
          <reference field="18" count="1" selected="0">
            <x v="230"/>
          </reference>
          <reference field="19" count="1">
            <x v="171"/>
          </reference>
        </references>
      </pivotArea>
    </format>
    <format dxfId="5691">
      <pivotArea dataOnly="0" labelOnly="1" outline="0" fieldPosition="0">
        <references count="7">
          <reference field="2" count="1" selected="0">
            <x v="3"/>
          </reference>
          <reference field="4" count="1" selected="0">
            <x v="0"/>
          </reference>
          <reference field="6" count="1" selected="0">
            <x v="29"/>
          </reference>
          <reference field="9" count="1" selected="0">
            <x v="0"/>
          </reference>
          <reference field="18" count="1" selected="0">
            <x v="25"/>
          </reference>
          <reference field="19" count="1" selected="0">
            <x v="40"/>
          </reference>
          <reference field="20" count="1">
            <x v="61"/>
          </reference>
        </references>
      </pivotArea>
    </format>
    <format dxfId="5692">
      <pivotArea dataOnly="0" labelOnly="1" outline="0" fieldPosition="0">
        <references count="7">
          <reference field="2" count="1" selected="0">
            <x v="3"/>
          </reference>
          <reference field="4" count="1" selected="0">
            <x v="0"/>
          </reference>
          <reference field="6" count="1" selected="0">
            <x v="86"/>
          </reference>
          <reference field="9" count="1" selected="0">
            <x v="0"/>
          </reference>
          <reference field="18" count="1" selected="0">
            <x v="25"/>
          </reference>
          <reference field="19" count="1" selected="0">
            <x v="40"/>
          </reference>
          <reference field="20" count="1">
            <x v="61"/>
          </reference>
        </references>
      </pivotArea>
    </format>
    <format dxfId="5693">
      <pivotArea dataOnly="0" labelOnly="1" outline="0" fieldPosition="0">
        <references count="7">
          <reference field="2" count="1" selected="0">
            <x v="3"/>
          </reference>
          <reference field="4" count="1" selected="0">
            <x v="0"/>
          </reference>
          <reference field="6" count="1" selected="0">
            <x v="214"/>
          </reference>
          <reference field="9" count="1" selected="0">
            <x v="0"/>
          </reference>
          <reference field="18" count="1" selected="0">
            <x v="25"/>
          </reference>
          <reference field="19" count="1" selected="0">
            <x v="40"/>
          </reference>
          <reference field="20" count="1">
            <x v="61"/>
          </reference>
        </references>
      </pivotArea>
    </format>
    <format dxfId="5694">
      <pivotArea dataOnly="0" labelOnly="1" outline="0" fieldPosition="0">
        <references count="7">
          <reference field="2" count="1" selected="0">
            <x v="3"/>
          </reference>
          <reference field="4" count="1" selected="0">
            <x v="0"/>
          </reference>
          <reference field="6" count="1" selected="0">
            <x v="328"/>
          </reference>
          <reference field="9" count="1" selected="0">
            <x v="0"/>
          </reference>
          <reference field="18" count="1" selected="0">
            <x v="110"/>
          </reference>
          <reference field="19" count="1" selected="0">
            <x v="4"/>
          </reference>
          <reference field="20" count="1">
            <x v="61"/>
          </reference>
        </references>
      </pivotArea>
    </format>
    <format dxfId="5695">
      <pivotArea dataOnly="0" labelOnly="1" outline="0" fieldPosition="0">
        <references count="7">
          <reference field="2" count="1" selected="0">
            <x v="67"/>
          </reference>
          <reference field="4" count="1" selected="0">
            <x v="0"/>
          </reference>
          <reference field="6" count="1" selected="0">
            <x v="378"/>
          </reference>
          <reference field="9" count="1" selected="0">
            <x v="0"/>
          </reference>
          <reference field="18" count="1" selected="0">
            <x v="7"/>
          </reference>
          <reference field="19" count="1" selected="0">
            <x v="41"/>
          </reference>
          <reference field="20" count="1">
            <x v="67"/>
          </reference>
        </references>
      </pivotArea>
    </format>
    <format dxfId="5696">
      <pivotArea dataOnly="0" labelOnly="1" outline="0" fieldPosition="0">
        <references count="7">
          <reference field="2" count="1" selected="0">
            <x v="3"/>
          </reference>
          <reference field="4" count="1" selected="0">
            <x v="0"/>
          </reference>
          <reference field="6" count="1" selected="0">
            <x v="399"/>
          </reference>
          <reference field="9" count="1" selected="0">
            <x v="0"/>
          </reference>
          <reference field="18" count="1" selected="0">
            <x v="25"/>
          </reference>
          <reference field="19" count="1" selected="0">
            <x v="40"/>
          </reference>
          <reference field="20" count="1">
            <x v="61"/>
          </reference>
        </references>
      </pivotArea>
    </format>
    <format dxfId="5697">
      <pivotArea dataOnly="0" labelOnly="1" outline="0" fieldPosition="0">
        <references count="7">
          <reference field="2" count="1" selected="0">
            <x v="67"/>
          </reference>
          <reference field="4" count="1" selected="0">
            <x v="0"/>
          </reference>
          <reference field="6" count="1" selected="0">
            <x v="405"/>
          </reference>
          <reference field="9" count="1" selected="0">
            <x v="0"/>
          </reference>
          <reference field="18" count="1" selected="0">
            <x v="7"/>
          </reference>
          <reference field="19" count="1" selected="0">
            <x v="41"/>
          </reference>
          <reference field="20" count="1">
            <x v="67"/>
          </reference>
        </references>
      </pivotArea>
    </format>
    <format dxfId="5698">
      <pivotArea dataOnly="0" labelOnly="1" outline="0" fieldPosition="0">
        <references count="7">
          <reference field="2" count="1" selected="0">
            <x v="3"/>
          </reference>
          <reference field="4" count="1" selected="0">
            <x v="0"/>
          </reference>
          <reference field="6" count="1" selected="0">
            <x v="454"/>
          </reference>
          <reference field="9" count="1" selected="0">
            <x v="0"/>
          </reference>
          <reference field="18" count="1" selected="0">
            <x v="25"/>
          </reference>
          <reference field="19" count="1" selected="0">
            <x v="40"/>
          </reference>
          <reference field="20" count="1">
            <x v="61"/>
          </reference>
        </references>
      </pivotArea>
    </format>
    <format dxfId="5699">
      <pivotArea dataOnly="0" labelOnly="1" outline="0" fieldPosition="0">
        <references count="7">
          <reference field="2" count="1" selected="0">
            <x v="67"/>
          </reference>
          <reference field="4" count="1" selected="0">
            <x v="0"/>
          </reference>
          <reference field="6" count="1" selected="0">
            <x v="589"/>
          </reference>
          <reference field="9" count="1" selected="0">
            <x v="0"/>
          </reference>
          <reference field="18" count="1" selected="0">
            <x v="7"/>
          </reference>
          <reference field="19" count="1" selected="0">
            <x v="41"/>
          </reference>
          <reference field="20" count="1">
            <x v="67"/>
          </reference>
        </references>
      </pivotArea>
    </format>
    <format dxfId="5700">
      <pivotArea dataOnly="0" labelOnly="1" outline="0" fieldPosition="0">
        <references count="7">
          <reference field="2" count="1" selected="0">
            <x v="6"/>
          </reference>
          <reference field="4" count="1" selected="0">
            <x v="1"/>
          </reference>
          <reference field="6" count="1" selected="0">
            <x v="164"/>
          </reference>
          <reference field="9" count="1" selected="0">
            <x v="0"/>
          </reference>
          <reference field="18" count="1" selected="0">
            <x v="78"/>
          </reference>
          <reference field="19" count="1" selected="0">
            <x v="150"/>
          </reference>
          <reference field="20" count="1">
            <x v="8"/>
          </reference>
        </references>
      </pivotArea>
    </format>
    <format dxfId="5701">
      <pivotArea dataOnly="0" labelOnly="1" outline="0" fieldPosition="0">
        <references count="7">
          <reference field="2" count="1" selected="0">
            <x v="63"/>
          </reference>
          <reference field="4" count="1" selected="0">
            <x v="1"/>
          </reference>
          <reference field="6" count="1" selected="0">
            <x v="558"/>
          </reference>
          <reference field="9" count="1" selected="0">
            <x v="0"/>
          </reference>
          <reference field="18" count="1" selected="0">
            <x v="115"/>
          </reference>
          <reference field="19" count="1" selected="0">
            <x v="56"/>
          </reference>
          <reference field="20" count="1">
            <x v="62"/>
          </reference>
        </references>
      </pivotArea>
    </format>
    <format dxfId="5702">
      <pivotArea dataOnly="0" labelOnly="1" outline="0" fieldPosition="0">
        <references count="7">
          <reference field="2" count="1" selected="0">
            <x v="32"/>
          </reference>
          <reference field="4" count="1" selected="0">
            <x v="2"/>
          </reference>
          <reference field="6" count="1" selected="0">
            <x v="142"/>
          </reference>
          <reference field="9" count="1" selected="0">
            <x v="0"/>
          </reference>
          <reference field="18" count="1" selected="0">
            <x v="161"/>
          </reference>
          <reference field="19" count="1" selected="0">
            <x v="8"/>
          </reference>
          <reference field="20" count="1">
            <x v="26"/>
          </reference>
        </references>
      </pivotArea>
    </format>
    <format dxfId="5703">
      <pivotArea dataOnly="0" labelOnly="1" outline="0" fieldPosition="0">
        <references count="7">
          <reference field="2" count="1" selected="0">
            <x v="8"/>
          </reference>
          <reference field="4" count="1" selected="0">
            <x v="2"/>
          </reference>
          <reference field="6" count="1" selected="0">
            <x v="415"/>
          </reference>
          <reference field="9" count="1" selected="0">
            <x v="2"/>
          </reference>
          <reference field="18" count="1" selected="0">
            <x v="200"/>
          </reference>
          <reference field="19" count="1" selected="0">
            <x v="122"/>
          </reference>
          <reference field="20" count="1">
            <x v="9"/>
          </reference>
        </references>
      </pivotArea>
    </format>
    <format dxfId="5704">
      <pivotArea dataOnly="0" labelOnly="1" outline="0" fieldPosition="0">
        <references count="7">
          <reference field="2" count="1" selected="0">
            <x v="76"/>
          </reference>
          <reference field="4" count="1" selected="0">
            <x v="2"/>
          </reference>
          <reference field="6" count="1" selected="0">
            <x v="415"/>
          </reference>
          <reference field="9" count="1" selected="0">
            <x v="2"/>
          </reference>
          <reference field="18" count="1" selected="0">
            <x v="146"/>
          </reference>
          <reference field="19" count="1" selected="0">
            <x v="82"/>
          </reference>
          <reference field="20" count="1">
            <x v="72"/>
          </reference>
        </references>
      </pivotArea>
    </format>
    <format dxfId="5705">
      <pivotArea dataOnly="0" labelOnly="1" outline="0" fieldPosition="0">
        <references count="7">
          <reference field="2" count="1" selected="0">
            <x v="81"/>
          </reference>
          <reference field="4" count="1" selected="0">
            <x v="2"/>
          </reference>
          <reference field="6" count="1" selected="0">
            <x v="415"/>
          </reference>
          <reference field="9" count="1" selected="0">
            <x v="2"/>
          </reference>
          <reference field="18" count="1" selected="0">
            <x v="145"/>
          </reference>
          <reference field="19" count="1" selected="0">
            <x v="81"/>
          </reference>
          <reference field="20" count="1">
            <x v="76"/>
          </reference>
        </references>
      </pivotArea>
    </format>
    <format dxfId="5706">
      <pivotArea dataOnly="0" labelOnly="1" outline="0" fieldPosition="0">
        <references count="7">
          <reference field="2" count="1" selected="0">
            <x v="32"/>
          </reference>
          <reference field="4" count="1" selected="0">
            <x v="2"/>
          </reference>
          <reference field="6" count="1" selected="0">
            <x v="531"/>
          </reference>
          <reference field="9" count="1" selected="0">
            <x v="0"/>
          </reference>
          <reference field="18" count="1" selected="0">
            <x v="116"/>
          </reference>
          <reference field="19" count="1" selected="0">
            <x v="70"/>
          </reference>
          <reference field="20" count="1">
            <x v="27"/>
          </reference>
        </references>
      </pivotArea>
    </format>
    <format dxfId="5707">
      <pivotArea dataOnly="0" labelOnly="1" outline="0" fieldPosition="0">
        <references count="7">
          <reference field="2" count="1" selected="0">
            <x v="77"/>
          </reference>
          <reference field="4" count="1" selected="0">
            <x v="2"/>
          </reference>
          <reference field="6" count="1" selected="0">
            <x v="761"/>
          </reference>
          <reference field="9" count="1" selected="0">
            <x v="0"/>
          </reference>
          <reference field="18" count="1" selected="0">
            <x v="14"/>
          </reference>
          <reference field="19" count="1" selected="0">
            <x v="160"/>
          </reference>
          <reference field="20" count="1">
            <x v="73"/>
          </reference>
        </references>
      </pivotArea>
    </format>
    <format dxfId="5708">
      <pivotArea dataOnly="0" labelOnly="1" outline="0" fieldPosition="0">
        <references count="7">
          <reference field="2" count="1" selected="0">
            <x v="4"/>
          </reference>
          <reference field="4" count="1" selected="0">
            <x v="3"/>
          </reference>
          <reference field="6" count="1" selected="0">
            <x v="3"/>
          </reference>
          <reference field="9" count="1" selected="0">
            <x v="2"/>
          </reference>
          <reference field="18" count="1" selected="0">
            <x v="50"/>
          </reference>
          <reference field="19" count="1" selected="0">
            <x v="79"/>
          </reference>
          <reference field="20" count="1">
            <x v="8"/>
          </reference>
        </references>
      </pivotArea>
    </format>
    <format dxfId="5709">
      <pivotArea dataOnly="0" labelOnly="1" outline="0" fieldPosition="0">
        <references count="7">
          <reference field="2" count="1" selected="0">
            <x v="47"/>
          </reference>
          <reference field="4" count="1" selected="0">
            <x v="3"/>
          </reference>
          <reference field="6" count="1" selected="0">
            <x v="3"/>
          </reference>
          <reference field="9" count="1" selected="0">
            <x v="2"/>
          </reference>
          <reference field="18" count="1" selected="0">
            <x v="120"/>
          </reference>
          <reference field="19" count="1" selected="0">
            <x v="149"/>
          </reference>
          <reference field="20" count="1">
            <x v="44"/>
          </reference>
        </references>
      </pivotArea>
    </format>
    <format dxfId="5710">
      <pivotArea dataOnly="0" labelOnly="1" outline="0" fieldPosition="0">
        <references count="7">
          <reference field="2" count="1" selected="0">
            <x v="65"/>
          </reference>
          <reference field="4" count="1" selected="0">
            <x v="3"/>
          </reference>
          <reference field="6" count="1" selected="0">
            <x v="3"/>
          </reference>
          <reference field="9" count="1" selected="0">
            <x v="2"/>
          </reference>
          <reference field="18" count="1" selected="0">
            <x v="15"/>
          </reference>
          <reference field="19" count="1" selected="0">
            <x v="52"/>
          </reference>
          <reference field="20" count="1">
            <x v="103"/>
          </reference>
        </references>
      </pivotArea>
    </format>
    <format dxfId="5711">
      <pivotArea dataOnly="0" labelOnly="1" outline="0" fieldPosition="0">
        <references count="7">
          <reference field="2" count="1" selected="0">
            <x v="47"/>
          </reference>
          <reference field="4" count="1" selected="0">
            <x v="3"/>
          </reference>
          <reference field="6" count="1" selected="0">
            <x v="11"/>
          </reference>
          <reference field="9" count="1" selected="0">
            <x v="1"/>
          </reference>
          <reference field="18" count="1" selected="0">
            <x v="120"/>
          </reference>
          <reference field="19" count="1" selected="0">
            <x v="143"/>
          </reference>
          <reference field="20" count="1">
            <x v="44"/>
          </reference>
        </references>
      </pivotArea>
    </format>
    <format dxfId="5712">
      <pivotArea dataOnly="0" labelOnly="1" outline="0" fieldPosition="0">
        <references count="7">
          <reference field="2" count="1" selected="0">
            <x v="89"/>
          </reference>
          <reference field="4" count="1" selected="0">
            <x v="3"/>
          </reference>
          <reference field="6" count="1" selected="0">
            <x v="11"/>
          </reference>
          <reference field="9" count="1" selected="0">
            <x v="1"/>
          </reference>
          <reference field="18" count="1" selected="0">
            <x v="137"/>
          </reference>
          <reference field="19" count="1" selected="0">
            <x v="5"/>
          </reference>
          <reference field="20" count="1">
            <x v="92"/>
          </reference>
        </references>
      </pivotArea>
    </format>
    <format dxfId="5713">
      <pivotArea dataOnly="0" labelOnly="1" outline="0" fieldPosition="0">
        <references count="7">
          <reference field="2" count="1" selected="0">
            <x v="92"/>
          </reference>
          <reference field="4" count="1" selected="0">
            <x v="3"/>
          </reference>
          <reference field="6" count="1" selected="0">
            <x v="95"/>
          </reference>
          <reference field="9" count="1" selected="0">
            <x v="0"/>
          </reference>
          <reference field="18" count="1" selected="0">
            <x v="16"/>
          </reference>
          <reference field="19" count="1" selected="0">
            <x v="154"/>
          </reference>
          <reference field="20" count="1">
            <x v="86"/>
          </reference>
        </references>
      </pivotArea>
    </format>
    <format dxfId="5714">
      <pivotArea dataOnly="0" labelOnly="1" outline="0" fieldPosition="0">
        <references count="7">
          <reference field="2" count="1" selected="0">
            <x v="89"/>
          </reference>
          <reference field="4" count="1" selected="0">
            <x v="3"/>
          </reference>
          <reference field="6" count="1" selected="0">
            <x v="97"/>
          </reference>
          <reference field="9" count="1" selected="0">
            <x v="0"/>
          </reference>
          <reference field="18" count="1" selected="0">
            <x v="137"/>
          </reference>
          <reference field="19" count="1" selected="0">
            <x v="5"/>
          </reference>
          <reference field="20" count="1">
            <x v="92"/>
          </reference>
        </references>
      </pivotArea>
    </format>
    <format dxfId="5715">
      <pivotArea dataOnly="0" labelOnly="1" outline="0" fieldPosition="0">
        <references count="7">
          <reference field="2" count="1" selected="0">
            <x v="92"/>
          </reference>
          <reference field="4" count="1" selected="0">
            <x v="3"/>
          </reference>
          <reference field="6" count="1" selected="0">
            <x v="149"/>
          </reference>
          <reference field="9" count="1" selected="0">
            <x v="0"/>
          </reference>
          <reference field="18" count="1" selected="0">
            <x v="16"/>
          </reference>
          <reference field="19" count="1" selected="0">
            <x v="154"/>
          </reference>
          <reference field="20" count="1">
            <x v="86"/>
          </reference>
        </references>
      </pivotArea>
    </format>
    <format dxfId="5716">
      <pivotArea dataOnly="0" labelOnly="1" outline="0" fieldPosition="0">
        <references count="7">
          <reference field="2" count="1" selected="0">
            <x v="4"/>
          </reference>
          <reference field="4" count="1" selected="0">
            <x v="3"/>
          </reference>
          <reference field="6" count="1" selected="0">
            <x v="152"/>
          </reference>
          <reference field="9" count="1" selected="0">
            <x v="2"/>
          </reference>
          <reference field="18" count="1" selected="0">
            <x v="50"/>
          </reference>
          <reference field="19" count="1" selected="0">
            <x v="79"/>
          </reference>
          <reference field="20" count="1">
            <x v="8"/>
          </reference>
        </references>
      </pivotArea>
    </format>
    <format dxfId="5717">
      <pivotArea dataOnly="0" labelOnly="1" outline="0" fieldPosition="0">
        <references count="7">
          <reference field="2" count="1" selected="0">
            <x v="47"/>
          </reference>
          <reference field="4" count="1" selected="0">
            <x v="3"/>
          </reference>
          <reference field="6" count="1" selected="0">
            <x v="152"/>
          </reference>
          <reference field="9" count="1" selected="0">
            <x v="2"/>
          </reference>
          <reference field="18" count="1" selected="0">
            <x v="120"/>
          </reference>
          <reference field="19" count="1" selected="0">
            <x v="159"/>
          </reference>
          <reference field="20" count="1">
            <x v="44"/>
          </reference>
        </references>
      </pivotArea>
    </format>
    <format dxfId="5718">
      <pivotArea dataOnly="0" labelOnly="1" outline="0" fieldPosition="0">
        <references count="7">
          <reference field="2" count="1" selected="0">
            <x v="65"/>
          </reference>
          <reference field="4" count="1" selected="0">
            <x v="3"/>
          </reference>
          <reference field="6" count="1" selected="0">
            <x v="152"/>
          </reference>
          <reference field="9" count="1" selected="0">
            <x v="2"/>
          </reference>
          <reference field="18" count="1" selected="0">
            <x v="15"/>
          </reference>
          <reference field="19" count="1" selected="0">
            <x v="52"/>
          </reference>
          <reference field="20" count="1">
            <x v="103"/>
          </reference>
        </references>
      </pivotArea>
    </format>
    <format dxfId="5719">
      <pivotArea dataOnly="0" labelOnly="1" outline="0" fieldPosition="0">
        <references count="7">
          <reference field="2" count="1" selected="0">
            <x v="89"/>
          </reference>
          <reference field="4" count="1" selected="0">
            <x v="3"/>
          </reference>
          <reference field="6" count="1" selected="0">
            <x v="248"/>
          </reference>
          <reference field="9" count="1" selected="0">
            <x v="1"/>
          </reference>
          <reference field="18" count="1" selected="0">
            <x v="109"/>
          </reference>
          <reference field="19" count="1" selected="0">
            <x v="77"/>
          </reference>
          <reference field="20" count="1">
            <x v="92"/>
          </reference>
        </references>
      </pivotArea>
    </format>
    <format dxfId="5720">
      <pivotArea dataOnly="0" labelOnly="1" outline="0" fieldPosition="0">
        <references count="7">
          <reference field="2" count="1" selected="0">
            <x v="100"/>
          </reference>
          <reference field="4" count="1" selected="0">
            <x v="3"/>
          </reference>
          <reference field="6" count="1" selected="0">
            <x v="248"/>
          </reference>
          <reference field="9" count="1" selected="0">
            <x v="1"/>
          </reference>
          <reference field="18" count="1" selected="0">
            <x v="73"/>
          </reference>
          <reference field="19" count="1" selected="0">
            <x v="78"/>
          </reference>
          <reference field="20" count="1">
            <x v="94"/>
          </reference>
        </references>
      </pivotArea>
    </format>
    <format dxfId="5721">
      <pivotArea dataOnly="0" labelOnly="1" outline="0" fieldPosition="0">
        <references count="7">
          <reference field="2" count="1" selected="0">
            <x v="87"/>
          </reference>
          <reference field="4" count="1" selected="0">
            <x v="3"/>
          </reference>
          <reference field="6" count="1" selected="0">
            <x v="318"/>
          </reference>
          <reference field="9" count="1" selected="0">
            <x v="0"/>
          </reference>
          <reference field="18" count="1" selected="0">
            <x v="55"/>
          </reference>
          <reference field="19" count="1" selected="0">
            <x v="95"/>
          </reference>
          <reference field="20" count="1">
            <x v="93"/>
          </reference>
        </references>
      </pivotArea>
    </format>
    <format dxfId="5722">
      <pivotArea dataOnly="0" labelOnly="1" outline="0" fieldPosition="0">
        <references count="7">
          <reference field="2" count="1" selected="0">
            <x v="89"/>
          </reference>
          <reference field="4" count="1" selected="0">
            <x v="3"/>
          </reference>
          <reference field="6" count="1" selected="0">
            <x v="346"/>
          </reference>
          <reference field="9" count="1" selected="0">
            <x v="0"/>
          </reference>
          <reference field="18" count="1" selected="0">
            <x v="69"/>
          </reference>
          <reference field="19" count="1" selected="0">
            <x v="99"/>
          </reference>
          <reference field="20" count="1">
            <x v="92"/>
          </reference>
        </references>
      </pivotArea>
    </format>
    <format dxfId="5723">
      <pivotArea dataOnly="0" labelOnly="1" outline="0" fieldPosition="0">
        <references count="7">
          <reference field="2" count="1" selected="0">
            <x v="89"/>
          </reference>
          <reference field="4" count="1" selected="0">
            <x v="3"/>
          </reference>
          <reference field="6" count="1" selected="0">
            <x v="352"/>
          </reference>
          <reference field="9" count="1" selected="0">
            <x v="0"/>
          </reference>
          <reference field="18" count="1" selected="0">
            <x v="69"/>
          </reference>
          <reference field="19" count="1" selected="0">
            <x v="99"/>
          </reference>
          <reference field="20" count="1">
            <x v="92"/>
          </reference>
        </references>
      </pivotArea>
    </format>
    <format dxfId="5724">
      <pivotArea dataOnly="0" labelOnly="1" outline="0" fieldPosition="0">
        <references count="7">
          <reference field="2" count="1" selected="0">
            <x v="48"/>
          </reference>
          <reference field="4" count="1" selected="0">
            <x v="3"/>
          </reference>
          <reference field="6" count="1" selected="0">
            <x v="396"/>
          </reference>
          <reference field="9" count="1" selected="0">
            <x v="4"/>
          </reference>
          <reference field="18" count="1" selected="0">
            <x v="72"/>
          </reference>
          <reference field="19" count="1" selected="0">
            <x v="38"/>
          </reference>
          <reference field="20" count="1">
            <x v="46"/>
          </reference>
        </references>
      </pivotArea>
    </format>
    <format dxfId="5725">
      <pivotArea dataOnly="0" labelOnly="1" outline="0" fieldPosition="0">
        <references count="7">
          <reference field="2" count="1" selected="0">
            <x v="49"/>
          </reference>
          <reference field="4" count="1" selected="0">
            <x v="3"/>
          </reference>
          <reference field="6" count="1" selected="0">
            <x v="396"/>
          </reference>
          <reference field="9" count="1" selected="0">
            <x v="4"/>
          </reference>
          <reference field="18" count="1" selected="0">
            <x v="167"/>
          </reference>
          <reference field="19" count="1" selected="0">
            <x v="11"/>
          </reference>
          <reference field="20" count="1">
            <x v="50"/>
          </reference>
        </references>
      </pivotArea>
    </format>
    <format dxfId="5726">
      <pivotArea dataOnly="0" labelOnly="1" outline="0" fieldPosition="0">
        <references count="7">
          <reference field="2" count="1" selected="0">
            <x v="56"/>
          </reference>
          <reference field="4" count="1" selected="0">
            <x v="3"/>
          </reference>
          <reference field="6" count="1" selected="0">
            <x v="396"/>
          </reference>
          <reference field="9" count="1" selected="0">
            <x v="4"/>
          </reference>
          <reference field="18" count="1" selected="0">
            <x v="141"/>
          </reference>
          <reference field="19" count="1" selected="0">
            <x v="37"/>
          </reference>
          <reference field="20" count="1">
            <x v="29"/>
          </reference>
        </references>
      </pivotArea>
    </format>
    <format dxfId="5727">
      <pivotArea dataOnly="0" labelOnly="1" outline="0" fieldPosition="0">
        <references count="7">
          <reference field="2" count="1" selected="0">
            <x v="69"/>
          </reference>
          <reference field="4" count="1" selected="0">
            <x v="3"/>
          </reference>
          <reference field="6" count="1" selected="0">
            <x v="396"/>
          </reference>
          <reference field="9" count="1" selected="0">
            <x v="4"/>
          </reference>
          <reference field="18" count="1" selected="0">
            <x v="43"/>
          </reference>
          <reference field="19" count="1" selected="0">
            <x v="30"/>
          </reference>
          <reference field="20" count="1">
            <x v="58"/>
          </reference>
        </references>
      </pivotArea>
    </format>
    <format dxfId="5728">
      <pivotArea dataOnly="0" labelOnly="1" outline="0" fieldPosition="0">
        <references count="7">
          <reference field="2" count="1" selected="0">
            <x v="69"/>
          </reference>
          <reference field="4" count="1" selected="0">
            <x v="3"/>
          </reference>
          <reference field="6" count="1" selected="0">
            <x v="396"/>
          </reference>
          <reference field="9" count="1" selected="0">
            <x v="4"/>
          </reference>
          <reference field="18" count="1" selected="0">
            <x v="186"/>
          </reference>
          <reference field="19" count="1" selected="0">
            <x v="36"/>
          </reference>
          <reference field="20" count="1">
            <x v="58"/>
          </reference>
        </references>
      </pivotArea>
    </format>
    <format dxfId="5729">
      <pivotArea dataOnly="0" labelOnly="1" outline="0" fieldPosition="0">
        <references count="7">
          <reference field="2" count="1" selected="0">
            <x v="74"/>
          </reference>
          <reference field="4" count="1" selected="0">
            <x v="3"/>
          </reference>
          <reference field="6" count="1" selected="0">
            <x v="396"/>
          </reference>
          <reference field="9" count="1" selected="0">
            <x v="4"/>
          </reference>
          <reference field="18" count="1" selected="0">
            <x v="206"/>
          </reference>
          <reference field="19" count="1" selected="0">
            <x v="31"/>
          </reference>
          <reference field="20" count="1">
            <x v="70"/>
          </reference>
        </references>
      </pivotArea>
    </format>
    <format dxfId="5730">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74"/>
          </reference>
          <reference field="19" count="1" selected="0">
            <x v="12"/>
          </reference>
          <reference field="20" count="1">
            <x v="83"/>
          </reference>
        </references>
      </pivotArea>
    </format>
    <format dxfId="5731">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197"/>
          </reference>
          <reference field="19" count="1" selected="0">
            <x v="12"/>
          </reference>
          <reference field="20" count="1">
            <x v="83"/>
          </reference>
        </references>
      </pivotArea>
    </format>
    <format dxfId="5732">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202"/>
          </reference>
          <reference field="19" count="1" selected="0">
            <x v="13"/>
          </reference>
          <reference field="20" count="1">
            <x v="83"/>
          </reference>
        </references>
      </pivotArea>
    </format>
    <format dxfId="5733">
      <pivotArea dataOnly="0" labelOnly="1" outline="0" fieldPosition="0">
        <references count="7">
          <reference field="2" count="1" selected="0">
            <x v="89"/>
          </reference>
          <reference field="4" count="1" selected="0">
            <x v="3"/>
          </reference>
          <reference field="6" count="1" selected="0">
            <x v="406"/>
          </reference>
          <reference field="9" count="1" selected="0">
            <x v="1"/>
          </reference>
          <reference field="18" count="1" selected="0">
            <x v="109"/>
          </reference>
          <reference field="19" count="1" selected="0">
            <x v="77"/>
          </reference>
          <reference field="20" count="1">
            <x v="92"/>
          </reference>
        </references>
      </pivotArea>
    </format>
    <format dxfId="5734">
      <pivotArea dataOnly="0" labelOnly="1" outline="0" fieldPosition="0">
        <references count="7">
          <reference field="2" count="1" selected="0">
            <x v="100"/>
          </reference>
          <reference field="4" count="1" selected="0">
            <x v="3"/>
          </reference>
          <reference field="6" count="1" selected="0">
            <x v="406"/>
          </reference>
          <reference field="9" count="1" selected="0">
            <x v="1"/>
          </reference>
          <reference field="18" count="1" selected="0">
            <x v="73"/>
          </reference>
          <reference field="19" count="1" selected="0">
            <x v="78"/>
          </reference>
          <reference field="20" count="1">
            <x v="94"/>
          </reference>
        </references>
      </pivotArea>
    </format>
    <format dxfId="5735">
      <pivotArea dataOnly="0" labelOnly="1" outline="0" fieldPosition="0">
        <references count="7">
          <reference field="2" count="1" selected="0">
            <x v="4"/>
          </reference>
          <reference field="4" count="1" selected="0">
            <x v="3"/>
          </reference>
          <reference field="6" count="1" selected="0">
            <x v="416"/>
          </reference>
          <reference field="9" count="1" selected="0">
            <x v="0"/>
          </reference>
          <reference field="18" count="1" selected="0">
            <x v="50"/>
          </reference>
          <reference field="19" count="1" selected="0">
            <x v="79"/>
          </reference>
          <reference field="20" count="1">
            <x v="8"/>
          </reference>
        </references>
      </pivotArea>
    </format>
    <format dxfId="5736">
      <pivotArea dataOnly="0" labelOnly="1" outline="0" fieldPosition="0">
        <references count="7">
          <reference field="2" count="1" selected="0">
            <x v="89"/>
          </reference>
          <reference field="4" count="1" selected="0">
            <x v="3"/>
          </reference>
          <reference field="6" count="1" selected="0">
            <x v="453"/>
          </reference>
          <reference field="9" count="1" selected="0">
            <x v="0"/>
          </reference>
          <reference field="18" count="1" selected="0">
            <x v="89"/>
          </reference>
          <reference field="19" count="1" selected="0">
            <x v="135"/>
          </reference>
          <reference field="20" count="1">
            <x v="92"/>
          </reference>
        </references>
      </pivotArea>
    </format>
    <format dxfId="5737">
      <pivotArea dataOnly="0" labelOnly="1" outline="0" fieldPosition="0">
        <references count="7">
          <reference field="2" count="1" selected="0">
            <x v="4"/>
          </reference>
          <reference field="4" count="1" selected="0">
            <x v="3"/>
          </reference>
          <reference field="6" count="1" selected="0">
            <x v="469"/>
          </reference>
          <reference field="9" count="1" selected="0">
            <x v="0"/>
          </reference>
          <reference field="18" count="1" selected="0">
            <x v="50"/>
          </reference>
          <reference field="19" count="1" selected="0">
            <x v="79"/>
          </reference>
          <reference field="20" count="1">
            <x v="8"/>
          </reference>
        </references>
      </pivotArea>
    </format>
    <format dxfId="5738">
      <pivotArea dataOnly="0" labelOnly="1" outline="0" fieldPosition="0">
        <references count="7">
          <reference field="2" count="1" selected="0">
            <x v="92"/>
          </reference>
          <reference field="4" count="1" selected="0">
            <x v="3"/>
          </reference>
          <reference field="6" count="1" selected="0">
            <x v="472"/>
          </reference>
          <reference field="9" count="1" selected="0">
            <x v="0"/>
          </reference>
          <reference field="18" count="1" selected="0">
            <x v="16"/>
          </reference>
          <reference field="19" count="1" selected="0">
            <x v="154"/>
          </reference>
          <reference field="20" count="1">
            <x v="86"/>
          </reference>
        </references>
      </pivotArea>
    </format>
    <format dxfId="5739">
      <pivotArea dataOnly="0" labelOnly="1" outline="0" fieldPosition="0">
        <references count="7">
          <reference field="2" count="1" selected="0">
            <x v="4"/>
          </reference>
          <reference field="4" count="1" selected="0">
            <x v="3"/>
          </reference>
          <reference field="6" count="1" selected="0">
            <x v="500"/>
          </reference>
          <reference field="9" count="1" selected="0">
            <x v="3"/>
          </reference>
          <reference field="18" count="1" selected="0">
            <x v="50"/>
          </reference>
          <reference field="19" count="1" selected="0">
            <x v="79"/>
          </reference>
          <reference field="20" count="1">
            <x v="8"/>
          </reference>
        </references>
      </pivotArea>
    </format>
    <format dxfId="5740">
      <pivotArea dataOnly="0" labelOnly="1" outline="0" fieldPosition="0">
        <references count="7">
          <reference field="2" count="1" selected="0">
            <x v="39"/>
          </reference>
          <reference field="4" count="1" selected="0">
            <x v="3"/>
          </reference>
          <reference field="6" count="1" selected="0">
            <x v="500"/>
          </reference>
          <reference field="9" count="1" selected="0">
            <x v="3"/>
          </reference>
          <reference field="18" count="1" selected="0">
            <x v="79"/>
          </reference>
          <reference field="19" count="1" selected="0">
            <x v="102"/>
          </reference>
          <reference field="20" count="1">
            <x v="52"/>
          </reference>
        </references>
      </pivotArea>
    </format>
    <format dxfId="5741">
      <pivotArea dataOnly="0" labelOnly="1" outline="0" fieldPosition="0">
        <references count="7">
          <reference field="2" count="1" selected="0">
            <x v="48"/>
          </reference>
          <reference field="4" count="1" selected="0">
            <x v="3"/>
          </reference>
          <reference field="6" count="1" selected="0">
            <x v="500"/>
          </reference>
          <reference field="9" count="1" selected="0">
            <x v="3"/>
          </reference>
          <reference field="18" count="1" selected="0">
            <x v="71"/>
          </reference>
          <reference field="19" count="1" selected="0">
            <x v="38"/>
          </reference>
          <reference field="20" count="1">
            <x v="46"/>
          </reference>
        </references>
      </pivotArea>
    </format>
    <format dxfId="5742">
      <pivotArea dataOnly="0" labelOnly="1" outline="0" fieldPosition="0">
        <references count="7">
          <reference field="2" count="1" selected="0">
            <x v="69"/>
          </reference>
          <reference field="4" count="1" selected="0">
            <x v="3"/>
          </reference>
          <reference field="6" count="1" selected="0">
            <x v="500"/>
          </reference>
          <reference field="9" count="1" selected="0">
            <x v="3"/>
          </reference>
          <reference field="18" count="1" selected="0">
            <x v="186"/>
          </reference>
          <reference field="19" count="1" selected="0">
            <x v="36"/>
          </reference>
          <reference field="20" count="1">
            <x v="58"/>
          </reference>
        </references>
      </pivotArea>
    </format>
    <format dxfId="5743">
      <pivotArea dataOnly="0" labelOnly="1" outline="0" fieldPosition="0">
        <references count="7">
          <reference field="2" count="1" selected="0">
            <x v="92"/>
          </reference>
          <reference field="4" count="1" selected="0">
            <x v="3"/>
          </reference>
          <reference field="6" count="1" selected="0">
            <x v="536"/>
          </reference>
          <reference field="9" count="1" selected="0">
            <x v="0"/>
          </reference>
          <reference field="18" count="1" selected="0">
            <x v="16"/>
          </reference>
          <reference field="19" count="1" selected="0">
            <x v="154"/>
          </reference>
          <reference field="20" count="1">
            <x v="86"/>
          </reference>
        </references>
      </pivotArea>
    </format>
    <format dxfId="5744">
      <pivotArea dataOnly="0" labelOnly="1" outline="0" fieldPosition="0">
        <references count="7">
          <reference field="2" count="1" selected="0">
            <x v="4"/>
          </reference>
          <reference field="4" count="1" selected="0">
            <x v="3"/>
          </reference>
          <reference field="6" count="1" selected="0">
            <x v="572"/>
          </reference>
          <reference field="9" count="1" selected="0">
            <x v="3"/>
          </reference>
          <reference field="18" count="1" selected="0">
            <x v="50"/>
          </reference>
          <reference field="19" count="1" selected="0">
            <x v="79"/>
          </reference>
          <reference field="20" count="1">
            <x v="8"/>
          </reference>
        </references>
      </pivotArea>
    </format>
    <format dxfId="5745">
      <pivotArea dataOnly="0" labelOnly="1" outline="0" fieldPosition="0">
        <references count="7">
          <reference field="2" count="1" selected="0">
            <x v="31"/>
          </reference>
          <reference field="4" count="1" selected="0">
            <x v="3"/>
          </reference>
          <reference field="6" count="1" selected="0">
            <x v="572"/>
          </reference>
          <reference field="9" count="1" selected="0">
            <x v="3"/>
          </reference>
          <reference field="18" count="1" selected="0">
            <x v="27"/>
          </reference>
          <reference field="19" count="1" selected="0">
            <x v="116"/>
          </reference>
          <reference field="20" count="1">
            <x v="99"/>
          </reference>
        </references>
      </pivotArea>
    </format>
    <format dxfId="5746">
      <pivotArea dataOnly="0" labelOnly="1" outline="0" fieldPosition="0">
        <references count="7">
          <reference field="2" count="1" selected="0">
            <x v="69"/>
          </reference>
          <reference field="4" count="1" selected="0">
            <x v="3"/>
          </reference>
          <reference field="6" count="1" selected="0">
            <x v="572"/>
          </reference>
          <reference field="9" count="1" selected="0">
            <x v="3"/>
          </reference>
          <reference field="18" count="1" selected="0">
            <x v="186"/>
          </reference>
          <reference field="19" count="1" selected="0">
            <x v="36"/>
          </reference>
          <reference field="20" count="1">
            <x v="58"/>
          </reference>
        </references>
      </pivotArea>
    </format>
    <format dxfId="5747">
      <pivotArea dataOnly="0" labelOnly="1" outline="0" fieldPosition="0">
        <references count="7">
          <reference field="2" count="1" selected="0">
            <x v="75"/>
          </reference>
          <reference field="4" count="1" selected="0">
            <x v="3"/>
          </reference>
          <reference field="6" count="1" selected="0">
            <x v="572"/>
          </reference>
          <reference field="9" count="1" selected="0">
            <x v="3"/>
          </reference>
          <reference field="18" count="1" selected="0">
            <x v="53"/>
          </reference>
          <reference field="19" count="1" selected="0">
            <x v="161"/>
          </reference>
          <reference field="20" count="1">
            <x v="71"/>
          </reference>
        </references>
      </pivotArea>
    </format>
    <format dxfId="5748">
      <pivotArea dataOnly="0" labelOnly="1" outline="0" fieldPosition="0">
        <references count="7">
          <reference field="2" count="1" selected="0">
            <x v="47"/>
          </reference>
          <reference field="4" count="1" selected="0">
            <x v="3"/>
          </reference>
          <reference field="6" count="1" selected="0">
            <x v="594"/>
          </reference>
          <reference field="9" count="1" selected="0">
            <x v="1"/>
          </reference>
          <reference field="18" count="1" selected="0">
            <x v="120"/>
          </reference>
          <reference field="19" count="1" selected="0">
            <x v="143"/>
          </reference>
          <reference field="20" count="1">
            <x v="44"/>
          </reference>
        </references>
      </pivotArea>
    </format>
    <format dxfId="5749">
      <pivotArea dataOnly="0" labelOnly="1" outline="0" fieldPosition="0">
        <references count="7">
          <reference field="2" count="1" selected="0">
            <x v="92"/>
          </reference>
          <reference field="4" count="1" selected="0">
            <x v="3"/>
          </reference>
          <reference field="6" count="1" selected="0">
            <x v="594"/>
          </reference>
          <reference field="9" count="1" selected="0">
            <x v="1"/>
          </reference>
          <reference field="18" count="1" selected="0">
            <x v="16"/>
          </reference>
          <reference field="19" count="1" selected="0">
            <x v="154"/>
          </reference>
          <reference field="20" count="1">
            <x v="86"/>
          </reference>
        </references>
      </pivotArea>
    </format>
    <format dxfId="5750">
      <pivotArea dataOnly="0" labelOnly="1" outline="0" fieldPosition="0">
        <references count="7">
          <reference field="2" count="1" selected="0">
            <x v="89"/>
          </reference>
          <reference field="4" count="1" selected="0">
            <x v="3"/>
          </reference>
          <reference field="6" count="1" selected="0">
            <x v="600"/>
          </reference>
          <reference field="9" count="1" selected="0">
            <x v="0"/>
          </reference>
          <reference field="18" count="1" selected="0">
            <x v="89"/>
          </reference>
          <reference field="19" count="1" selected="0">
            <x v="135"/>
          </reference>
          <reference field="20" count="1">
            <x v="92"/>
          </reference>
        </references>
      </pivotArea>
    </format>
    <format dxfId="5751">
      <pivotArea dataOnly="0" labelOnly="1" outline="0" fieldPosition="0">
        <references count="7">
          <reference field="2" count="1" selected="0">
            <x v="4"/>
          </reference>
          <reference field="4" count="1" selected="0">
            <x v="3"/>
          </reference>
          <reference field="6" count="1" selected="0">
            <x v="601"/>
          </reference>
          <reference field="9" count="1" selected="0">
            <x v="3"/>
          </reference>
          <reference field="18" count="1" selected="0">
            <x v="50"/>
          </reference>
          <reference field="19" count="1" selected="0">
            <x v="79"/>
          </reference>
          <reference field="20" count="1">
            <x v="8"/>
          </reference>
        </references>
      </pivotArea>
    </format>
    <format dxfId="5752">
      <pivotArea dataOnly="0" labelOnly="1" outline="0" fieldPosition="0">
        <references count="7">
          <reference field="2" count="1" selected="0">
            <x v="31"/>
          </reference>
          <reference field="4" count="1" selected="0">
            <x v="3"/>
          </reference>
          <reference field="6" count="1" selected="0">
            <x v="601"/>
          </reference>
          <reference field="9" count="1" selected="0">
            <x v="3"/>
          </reference>
          <reference field="18" count="1" selected="0">
            <x v="27"/>
          </reference>
          <reference field="19" count="1" selected="0">
            <x v="116"/>
          </reference>
          <reference field="20" count="1">
            <x v="99"/>
          </reference>
        </references>
      </pivotArea>
    </format>
    <format dxfId="5753">
      <pivotArea dataOnly="0" labelOnly="1" outline="0" fieldPosition="0">
        <references count="7">
          <reference field="2" count="1" selected="0">
            <x v="69"/>
          </reference>
          <reference field="4" count="1" selected="0">
            <x v="3"/>
          </reference>
          <reference field="6" count="1" selected="0">
            <x v="601"/>
          </reference>
          <reference field="9" count="1" selected="0">
            <x v="3"/>
          </reference>
          <reference field="18" count="1" selected="0">
            <x v="186"/>
          </reference>
          <reference field="19" count="1" selected="0">
            <x v="36"/>
          </reference>
          <reference field="20" count="1">
            <x v="58"/>
          </reference>
        </references>
      </pivotArea>
    </format>
    <format dxfId="5754">
      <pivotArea dataOnly="0" labelOnly="1" outline="0" fieldPosition="0">
        <references count="7">
          <reference field="2" count="1" selected="0">
            <x v="75"/>
          </reference>
          <reference field="4" count="1" selected="0">
            <x v="3"/>
          </reference>
          <reference field="6" count="1" selected="0">
            <x v="601"/>
          </reference>
          <reference field="9" count="1" selected="0">
            <x v="3"/>
          </reference>
          <reference field="18" count="1" selected="0">
            <x v="53"/>
          </reference>
          <reference field="19" count="1" selected="0">
            <x v="161"/>
          </reference>
          <reference field="20" count="1">
            <x v="71"/>
          </reference>
        </references>
      </pivotArea>
    </format>
    <format dxfId="5755">
      <pivotArea dataOnly="0" labelOnly="1" outline="0" fieldPosition="0">
        <references count="7">
          <reference field="2" count="1" selected="0">
            <x v="1"/>
          </reference>
          <reference field="4" count="1" selected="0">
            <x v="3"/>
          </reference>
          <reference field="6" count="1" selected="0">
            <x v="602"/>
          </reference>
          <reference field="9" count="1" selected="0">
            <x v="3"/>
          </reference>
          <reference field="18" count="1" selected="0">
            <x v="166"/>
          </reference>
          <reference field="19" count="1" selected="0">
            <x v="94"/>
          </reference>
          <reference field="20" count="1">
            <x v="5"/>
          </reference>
        </references>
      </pivotArea>
    </format>
    <format dxfId="5756">
      <pivotArea dataOnly="0" labelOnly="1" outline="0" fieldPosition="0">
        <references count="7">
          <reference field="2" count="1" selected="0">
            <x v="56"/>
          </reference>
          <reference field="4" count="1" selected="0">
            <x v="3"/>
          </reference>
          <reference field="6" count="1" selected="0">
            <x v="602"/>
          </reference>
          <reference field="9" count="1" selected="0">
            <x v="3"/>
          </reference>
          <reference field="18" count="1" selected="0">
            <x v="34"/>
          </reference>
          <reference field="19" count="1" selected="0">
            <x v="96"/>
          </reference>
          <reference field="20" count="1">
            <x v="29"/>
          </reference>
        </references>
      </pivotArea>
    </format>
    <format dxfId="5757">
      <pivotArea dataOnly="0" labelOnly="1" outline="0" fieldPosition="0">
        <references count="7">
          <reference field="2" count="1" selected="0">
            <x v="87"/>
          </reference>
          <reference field="4" count="1" selected="0">
            <x v="3"/>
          </reference>
          <reference field="6" count="1" selected="0">
            <x v="602"/>
          </reference>
          <reference field="9" count="1" selected="0">
            <x v="3"/>
          </reference>
          <reference field="18" count="1" selected="0">
            <x v="163"/>
          </reference>
          <reference field="19" count="1" selected="0">
            <x v="95"/>
          </reference>
          <reference field="20" count="1">
            <x v="93"/>
          </reference>
        </references>
      </pivotArea>
    </format>
    <format dxfId="5758">
      <pivotArea dataOnly="0" labelOnly="1" outline="0" fieldPosition="0">
        <references count="7">
          <reference field="2" count="1" selected="0">
            <x v="4"/>
          </reference>
          <reference field="4" count="1" selected="0">
            <x v="3"/>
          </reference>
          <reference field="6" count="1" selected="0">
            <x v="603"/>
          </reference>
          <reference field="9" count="1" selected="0">
            <x v="1"/>
          </reference>
          <reference field="18" count="1" selected="0">
            <x v="50"/>
          </reference>
          <reference field="19" count="1" selected="0">
            <x v="79"/>
          </reference>
          <reference field="20" count="1">
            <x v="8"/>
          </reference>
        </references>
      </pivotArea>
    </format>
    <format dxfId="5759">
      <pivotArea dataOnly="0" labelOnly="1" outline="0" fieldPosition="0">
        <references count="7">
          <reference field="2" count="1" selected="0">
            <x v="65"/>
          </reference>
          <reference field="4" count="1" selected="0">
            <x v="3"/>
          </reference>
          <reference field="6" count="1" selected="0">
            <x v="603"/>
          </reference>
          <reference field="9" count="1" selected="0">
            <x v="1"/>
          </reference>
          <reference field="18" count="1" selected="0">
            <x v="15"/>
          </reference>
          <reference field="19" count="1" selected="0">
            <x v="52"/>
          </reference>
          <reference field="20" count="1">
            <x v="103"/>
          </reference>
        </references>
      </pivotArea>
    </format>
    <format dxfId="5760">
      <pivotArea dataOnly="0" labelOnly="1" outline="0" fieldPosition="0">
        <references count="7">
          <reference field="2" count="1" selected="0">
            <x v="89"/>
          </reference>
          <reference field="4" count="1" selected="0">
            <x v="3"/>
          </reference>
          <reference field="6" count="1" selected="0">
            <x v="605"/>
          </reference>
          <reference field="9" count="1" selected="0">
            <x v="1"/>
          </reference>
          <reference field="18" count="1" selected="0">
            <x v="137"/>
          </reference>
          <reference field="19" count="1" selected="0">
            <x v="5"/>
          </reference>
          <reference field="20" count="1">
            <x v="92"/>
          </reference>
        </references>
      </pivotArea>
    </format>
    <format dxfId="5761">
      <pivotArea dataOnly="0" labelOnly="1" outline="0" fieldPosition="0">
        <references count="7">
          <reference field="2" count="1" selected="0">
            <x v="100"/>
          </reference>
          <reference field="4" count="1" selected="0">
            <x v="3"/>
          </reference>
          <reference field="6" count="1" selected="0">
            <x v="605"/>
          </reference>
          <reference field="9" count="1" selected="0">
            <x v="1"/>
          </reference>
          <reference field="18" count="1" selected="0">
            <x v="100"/>
          </reference>
          <reference field="19" count="1" selected="0">
            <x v="6"/>
          </reference>
          <reference field="20" count="1">
            <x v="94"/>
          </reference>
        </references>
      </pivotArea>
    </format>
    <format dxfId="5762">
      <pivotArea dataOnly="0" labelOnly="1" outline="0" fieldPosition="0">
        <references count="7">
          <reference field="2" count="1" selected="0">
            <x v="89"/>
          </reference>
          <reference field="4" count="1" selected="0">
            <x v="3"/>
          </reference>
          <reference field="6" count="1" selected="0">
            <x v="607"/>
          </reference>
          <reference field="9" count="1" selected="0">
            <x v="0"/>
          </reference>
          <reference field="18" count="1" selected="0">
            <x v="44"/>
          </reference>
          <reference field="19" count="1" selected="0">
            <x v="123"/>
          </reference>
          <reference field="20" count="1">
            <x v="92"/>
          </reference>
        </references>
      </pivotArea>
    </format>
    <format dxfId="5763">
      <pivotArea dataOnly="0" labelOnly="1" outline="0" fieldPosition="0">
        <references count="7">
          <reference field="2" count="1" selected="0">
            <x v="65"/>
          </reference>
          <reference field="4" count="1" selected="0">
            <x v="3"/>
          </reference>
          <reference field="6" count="1" selected="0">
            <x v="608"/>
          </reference>
          <reference field="9" count="1" selected="0">
            <x v="0"/>
          </reference>
          <reference field="18" count="1" selected="0">
            <x v="15"/>
          </reference>
          <reference field="19" count="1" selected="0">
            <x v="52"/>
          </reference>
          <reference field="20" count="1">
            <x v="103"/>
          </reference>
        </references>
      </pivotArea>
    </format>
    <format dxfId="5764">
      <pivotArea dataOnly="0" labelOnly="1" outline="0" fieldPosition="0">
        <references count="7">
          <reference field="2" count="1" selected="0">
            <x v="49"/>
          </reference>
          <reference field="4" count="1" selected="0">
            <x v="3"/>
          </reference>
          <reference field="6" count="1" selected="0">
            <x v="612"/>
          </reference>
          <reference field="9" count="1" selected="0">
            <x v="2"/>
          </reference>
          <reference field="18" count="1" selected="0">
            <x v="40"/>
          </reference>
          <reference field="19" count="1" selected="0">
            <x v="11"/>
          </reference>
          <reference field="20" count="1">
            <x v="50"/>
          </reference>
        </references>
      </pivotArea>
    </format>
    <format dxfId="5765">
      <pivotArea dataOnly="0" labelOnly="1" outline="0" fieldPosition="0">
        <references count="7">
          <reference field="2" count="1" selected="0">
            <x v="69"/>
          </reference>
          <reference field="4" count="1" selected="0">
            <x v="3"/>
          </reference>
          <reference field="6" count="1" selected="0">
            <x v="612"/>
          </reference>
          <reference field="9" count="1" selected="0">
            <x v="2"/>
          </reference>
          <reference field="18" count="1" selected="0">
            <x v="43"/>
          </reference>
          <reference field="19" count="1" selected="0">
            <x v="30"/>
          </reference>
          <reference field="20" count="1">
            <x v="58"/>
          </reference>
        </references>
      </pivotArea>
    </format>
    <format dxfId="5766">
      <pivotArea dataOnly="0" labelOnly="1" outline="0" fieldPosition="0">
        <references count="7">
          <reference field="2" count="1" selected="0">
            <x v="89"/>
          </reference>
          <reference field="4" count="1" selected="0">
            <x v="3"/>
          </reference>
          <reference field="6" count="1" selected="0">
            <x v="612"/>
          </reference>
          <reference field="9" count="1" selected="0">
            <x v="2"/>
          </reference>
          <reference field="18" count="1" selected="0">
            <x v="44"/>
          </reference>
          <reference field="19" count="1" selected="0">
            <x v="123"/>
          </reference>
          <reference field="20" count="1">
            <x v="92"/>
          </reference>
        </references>
      </pivotArea>
    </format>
    <format dxfId="5767">
      <pivotArea dataOnly="0" labelOnly="1" outline="0" fieldPosition="0">
        <references count="7">
          <reference field="2" count="1" selected="0">
            <x v="42"/>
          </reference>
          <reference field="4" count="1" selected="0">
            <x v="3"/>
          </reference>
          <reference field="6" count="1" selected="0">
            <x v="613"/>
          </reference>
          <reference field="9" count="1" selected="0">
            <x v="1"/>
          </reference>
          <reference field="18" count="1" selected="0">
            <x v="18"/>
          </reference>
          <reference field="19" count="1" selected="0">
            <x v="47"/>
          </reference>
          <reference field="20" count="1">
            <x v="36"/>
          </reference>
        </references>
      </pivotArea>
    </format>
    <format dxfId="5768">
      <pivotArea dataOnly="0" labelOnly="1" outline="0" fieldPosition="0">
        <references count="7">
          <reference field="2" count="1" selected="0">
            <x v="65"/>
          </reference>
          <reference field="4" count="1" selected="0">
            <x v="3"/>
          </reference>
          <reference field="6" count="1" selected="0">
            <x v="613"/>
          </reference>
          <reference field="9" count="1" selected="0">
            <x v="1"/>
          </reference>
          <reference field="18" count="1" selected="0">
            <x v="15"/>
          </reference>
          <reference field="19" count="1" selected="0">
            <x v="52"/>
          </reference>
          <reference field="20" count="1">
            <x v="103"/>
          </reference>
        </references>
      </pivotArea>
    </format>
    <format dxfId="5769">
      <pivotArea dataOnly="0" labelOnly="1" outline="0" fieldPosition="0">
        <references count="7">
          <reference field="2" count="1" selected="0">
            <x v="89"/>
          </reference>
          <reference field="4" count="1" selected="0">
            <x v="3"/>
          </reference>
          <reference field="6" count="1" selected="0">
            <x v="614"/>
          </reference>
          <reference field="9" count="1" selected="0">
            <x v="0"/>
          </reference>
          <reference field="18" count="1" selected="0">
            <x v="89"/>
          </reference>
          <reference field="19" count="1" selected="0">
            <x v="135"/>
          </reference>
          <reference field="20" count="1">
            <x v="92"/>
          </reference>
        </references>
      </pivotArea>
    </format>
    <format dxfId="5770">
      <pivotArea dataOnly="0" labelOnly="1" outline="0" fieldPosition="0">
        <references count="7">
          <reference field="2" count="1" selected="0">
            <x v="4"/>
          </reference>
          <reference field="4" count="1" selected="0">
            <x v="3"/>
          </reference>
          <reference field="6" count="1" selected="0">
            <x v="636"/>
          </reference>
          <reference field="9" count="1" selected="0">
            <x v="2"/>
          </reference>
          <reference field="18" count="1" selected="0">
            <x v="50"/>
          </reference>
          <reference field="19" count="1" selected="0">
            <x v="79"/>
          </reference>
          <reference field="20" count="1">
            <x v="8"/>
          </reference>
        </references>
      </pivotArea>
    </format>
    <format dxfId="5771">
      <pivotArea dataOnly="0" labelOnly="1" outline="0" fieldPosition="0">
        <references count="7">
          <reference field="2" count="1" selected="0">
            <x v="47"/>
          </reference>
          <reference field="4" count="1" selected="0">
            <x v="3"/>
          </reference>
          <reference field="6" count="1" selected="0">
            <x v="636"/>
          </reference>
          <reference field="9" count="1" selected="0">
            <x v="2"/>
          </reference>
          <reference field="18" count="1" selected="0">
            <x v="120"/>
          </reference>
          <reference field="19" count="1" selected="0">
            <x v="143"/>
          </reference>
          <reference field="20" count="1">
            <x v="44"/>
          </reference>
        </references>
      </pivotArea>
    </format>
    <format dxfId="5772">
      <pivotArea dataOnly="0" labelOnly="1" outline="0" fieldPosition="0">
        <references count="7">
          <reference field="2" count="1" selected="0">
            <x v="65"/>
          </reference>
          <reference field="4" count="1" selected="0">
            <x v="3"/>
          </reference>
          <reference field="6" count="1" selected="0">
            <x v="636"/>
          </reference>
          <reference field="9" count="1" selected="0">
            <x v="2"/>
          </reference>
          <reference field="18" count="1" selected="0">
            <x v="15"/>
          </reference>
          <reference field="19" count="1" selected="0">
            <x v="52"/>
          </reference>
          <reference field="20" count="1">
            <x v="103"/>
          </reference>
        </references>
      </pivotArea>
    </format>
    <format dxfId="5773">
      <pivotArea dataOnly="0" labelOnly="1" outline="0" fieldPosition="0">
        <references count="7">
          <reference field="2" count="1" selected="0">
            <x v="89"/>
          </reference>
          <reference field="4" count="1" selected="0">
            <x v="3"/>
          </reference>
          <reference field="6" count="1" selected="0">
            <x v="653"/>
          </reference>
          <reference field="9" count="1" selected="0">
            <x v="0"/>
          </reference>
          <reference field="18" count="1" selected="0">
            <x v="137"/>
          </reference>
          <reference field="19" count="1" selected="0">
            <x v="5"/>
          </reference>
          <reference field="20" count="1">
            <x v="92"/>
          </reference>
        </references>
      </pivotArea>
    </format>
    <format dxfId="5774">
      <pivotArea dataOnly="0" labelOnly="1" outline="0" fieldPosition="0">
        <references count="7">
          <reference field="2" count="1" selected="0">
            <x v="92"/>
          </reference>
          <reference field="4" count="1" selected="0">
            <x v="3"/>
          </reference>
          <reference field="6" count="1" selected="0">
            <x v="668"/>
          </reference>
          <reference field="9" count="1" selected="0">
            <x v="0"/>
          </reference>
          <reference field="18" count="1" selected="0">
            <x v="16"/>
          </reference>
          <reference field="19" count="1" selected="0">
            <x v="154"/>
          </reference>
          <reference field="20" count="1">
            <x v="86"/>
          </reference>
        </references>
      </pivotArea>
    </format>
    <format dxfId="5775">
      <pivotArea dataOnly="0" labelOnly="1" outline="0" fieldPosition="0">
        <references count="7">
          <reference field="2" count="1" selected="0">
            <x v="89"/>
          </reference>
          <reference field="4" count="1" selected="0">
            <x v="3"/>
          </reference>
          <reference field="6" count="1" selected="0">
            <x v="691"/>
          </reference>
          <reference field="9" count="1" selected="0">
            <x v="0"/>
          </reference>
          <reference field="18" count="1" selected="0">
            <x v="69"/>
          </reference>
          <reference field="19" count="1" selected="0">
            <x v="99"/>
          </reference>
          <reference field="20" count="1">
            <x v="92"/>
          </reference>
        </references>
      </pivotArea>
    </format>
    <format dxfId="5776">
      <pivotArea dataOnly="0" labelOnly="1" outline="0" fieldPosition="0">
        <references count="7">
          <reference field="2" count="1" selected="0">
            <x v="49"/>
          </reference>
          <reference field="4" count="1" selected="0">
            <x v="3"/>
          </reference>
          <reference field="6" count="1" selected="0">
            <x v="701"/>
          </reference>
          <reference field="9" count="1" selected="0">
            <x v="2"/>
          </reference>
          <reference field="18" count="1" selected="0">
            <x v="123"/>
          </reference>
          <reference field="19" count="1" selected="0">
            <x v="11"/>
          </reference>
          <reference field="20" count="1">
            <x v="50"/>
          </reference>
        </references>
      </pivotArea>
    </format>
    <format dxfId="5777">
      <pivotArea dataOnly="0" labelOnly="1" outline="0" fieldPosition="0">
        <references count="7">
          <reference field="2" count="1" selected="0">
            <x v="69"/>
          </reference>
          <reference field="4" count="1" selected="0">
            <x v="3"/>
          </reference>
          <reference field="6" count="1" selected="0">
            <x v="701"/>
          </reference>
          <reference field="9" count="1" selected="0">
            <x v="2"/>
          </reference>
          <reference field="18" count="1" selected="0">
            <x v="43"/>
          </reference>
          <reference field="19" count="1" selected="0">
            <x v="30"/>
          </reference>
          <reference field="20" count="1">
            <x v="58"/>
          </reference>
        </references>
      </pivotArea>
    </format>
    <format dxfId="5778">
      <pivotArea dataOnly="0" labelOnly="1" outline="0" fieldPosition="0">
        <references count="7">
          <reference field="2" count="1" selected="0">
            <x v="89"/>
          </reference>
          <reference field="4" count="1" selected="0">
            <x v="3"/>
          </reference>
          <reference field="6" count="1" selected="0">
            <x v="701"/>
          </reference>
          <reference field="9" count="1" selected="0">
            <x v="2"/>
          </reference>
          <reference field="18" count="1" selected="0">
            <x v="184"/>
          </reference>
          <reference field="19" count="1" selected="0">
            <x v="123"/>
          </reference>
          <reference field="20" count="1">
            <x v="92"/>
          </reference>
        </references>
      </pivotArea>
    </format>
    <format dxfId="5779">
      <pivotArea dataOnly="0" labelOnly="1" outline="0" fieldPosition="0">
        <references count="7">
          <reference field="2" count="1" selected="0">
            <x v="92"/>
          </reference>
          <reference field="4" count="1" selected="0">
            <x v="3"/>
          </reference>
          <reference field="6" count="1" selected="0">
            <x v="765"/>
          </reference>
          <reference field="9" count="1" selected="0">
            <x v="0"/>
          </reference>
          <reference field="18" count="1" selected="0">
            <x v="16"/>
          </reference>
          <reference field="19" count="1" selected="0">
            <x v="154"/>
          </reference>
          <reference field="20" count="1">
            <x v="86"/>
          </reference>
        </references>
      </pivotArea>
    </format>
    <format dxfId="5780">
      <pivotArea dataOnly="0" labelOnly="1" outline="0" fieldPosition="0">
        <references count="7">
          <reference field="2" count="1" selected="0">
            <x v="90"/>
          </reference>
          <reference field="4" count="1" selected="0">
            <x v="4"/>
          </reference>
          <reference field="6" count="1" selected="0">
            <x v="1"/>
          </reference>
          <reference field="9" count="1" selected="0">
            <x v="0"/>
          </reference>
          <reference field="18" count="1" selected="0">
            <x v="33"/>
          </reference>
          <reference field="19" count="1" selected="0">
            <x v="112"/>
          </reference>
          <reference field="20" count="1">
            <x v="82"/>
          </reference>
        </references>
      </pivotArea>
    </format>
    <format dxfId="5781">
      <pivotArea dataOnly="0" labelOnly="1" outline="0" fieldPosition="0">
        <references count="7">
          <reference field="2" count="1" selected="0">
            <x v="24"/>
          </reference>
          <reference field="4" count="1" selected="0">
            <x v="4"/>
          </reference>
          <reference field="6" count="1" selected="0">
            <x v="18"/>
          </reference>
          <reference field="9" count="1" selected="0">
            <x v="1"/>
          </reference>
          <reference field="18" count="1" selected="0">
            <x v="54"/>
          </reference>
          <reference field="19" count="1" selected="0">
            <x v="28"/>
          </reference>
          <reference field="20" count="1">
            <x v="6"/>
          </reference>
        </references>
      </pivotArea>
    </format>
    <format dxfId="5782">
      <pivotArea dataOnly="0" labelOnly="1" outline="0" fieldPosition="0">
        <references count="7">
          <reference field="2" count="1" selected="0">
            <x v="90"/>
          </reference>
          <reference field="4" count="1" selected="0">
            <x v="4"/>
          </reference>
          <reference field="6" count="1" selected="0">
            <x v="18"/>
          </reference>
          <reference field="9" count="1" selected="0">
            <x v="1"/>
          </reference>
          <reference field="18" count="1" selected="0">
            <x v="33"/>
          </reference>
          <reference field="19" count="1" selected="0">
            <x v="112"/>
          </reference>
          <reference field="20" count="1">
            <x v="82"/>
          </reference>
        </references>
      </pivotArea>
    </format>
    <format dxfId="5783">
      <pivotArea dataOnly="0" labelOnly="1" outline="0" fieldPosition="0">
        <references count="7">
          <reference field="2" count="1" selected="0">
            <x v="82"/>
          </reference>
          <reference field="4" count="1" selected="0">
            <x v="4"/>
          </reference>
          <reference field="6" count="1" selected="0">
            <x v="64"/>
          </reference>
          <reference field="9" count="1" selected="0">
            <x v="1"/>
          </reference>
          <reference field="18" count="1" selected="0">
            <x v="98"/>
          </reference>
          <reference field="19" count="1" selected="0">
            <x v="162"/>
          </reference>
          <reference field="20" count="1">
            <x v="77"/>
          </reference>
        </references>
      </pivotArea>
    </format>
    <format dxfId="5784">
      <pivotArea dataOnly="0" labelOnly="1" outline="0" fieldPosition="0">
        <references count="7">
          <reference field="2" count="1" selected="0">
            <x v="90"/>
          </reference>
          <reference field="4" count="1" selected="0">
            <x v="4"/>
          </reference>
          <reference field="6" count="1" selected="0">
            <x v="64"/>
          </reference>
          <reference field="9" count="1" selected="0">
            <x v="1"/>
          </reference>
          <reference field="18" count="1" selected="0">
            <x v="33"/>
          </reference>
          <reference field="19" count="1" selected="0">
            <x v="112"/>
          </reference>
          <reference field="20" count="1">
            <x v="82"/>
          </reference>
        </references>
      </pivotArea>
    </format>
    <format dxfId="5785">
      <pivotArea dataOnly="0" labelOnly="1" outline="0" fieldPosition="0">
        <references count="7">
          <reference field="2" count="1" selected="0">
            <x v="90"/>
          </reference>
          <reference field="4" count="1" selected="0">
            <x v="4"/>
          </reference>
          <reference field="6" count="1" selected="0">
            <x v="78"/>
          </reference>
          <reference field="9" count="1" selected="0">
            <x v="0"/>
          </reference>
          <reference field="18" count="1" selected="0">
            <x v="33"/>
          </reference>
          <reference field="19" count="1" selected="0">
            <x v="112"/>
          </reference>
          <reference field="20" count="1">
            <x v="82"/>
          </reference>
        </references>
      </pivotArea>
    </format>
    <format dxfId="5786">
      <pivotArea dataOnly="0" labelOnly="1" outline="0" fieldPosition="0">
        <references count="7">
          <reference field="2" count="1" selected="0">
            <x v="20"/>
          </reference>
          <reference field="4" count="1" selected="0">
            <x v="4"/>
          </reference>
          <reference field="6" count="1" selected="0">
            <x v="185"/>
          </reference>
          <reference field="9" count="1" selected="0">
            <x v="1"/>
          </reference>
          <reference field="18" count="1" selected="0">
            <x v="85"/>
          </reference>
          <reference field="19" count="1" selected="0">
            <x v="27"/>
          </reference>
          <reference field="20" count="1">
            <x v="16"/>
          </reference>
        </references>
      </pivotArea>
    </format>
    <format dxfId="5787">
      <pivotArea dataOnly="0" labelOnly="1" outline="0" fieldPosition="0">
        <references count="7">
          <reference field="2" count="1" selected="0">
            <x v="90"/>
          </reference>
          <reference field="4" count="1" selected="0">
            <x v="4"/>
          </reference>
          <reference field="6" count="1" selected="0">
            <x v="185"/>
          </reference>
          <reference field="9" count="1" selected="0">
            <x v="1"/>
          </reference>
          <reference field="18" count="1" selected="0">
            <x v="33"/>
          </reference>
          <reference field="19" count="1" selected="0">
            <x v="112"/>
          </reference>
          <reference field="20" count="1">
            <x v="82"/>
          </reference>
        </references>
      </pivotArea>
    </format>
    <format dxfId="5788">
      <pivotArea dataOnly="0" labelOnly="1" outline="0" fieldPosition="0">
        <references count="7">
          <reference field="2" count="1" selected="0">
            <x v="24"/>
          </reference>
          <reference field="4" count="1" selected="0">
            <x v="4"/>
          </reference>
          <reference field="6" count="1" selected="0">
            <x v="196"/>
          </reference>
          <reference field="9" count="1" selected="0">
            <x v="1"/>
          </reference>
          <reference field="18" count="1" selected="0">
            <x v="170"/>
          </reference>
          <reference field="19" count="1" selected="0">
            <x v="28"/>
          </reference>
          <reference field="20" count="1">
            <x v="6"/>
          </reference>
        </references>
      </pivotArea>
    </format>
    <format dxfId="5789">
      <pivotArea dataOnly="0" labelOnly="1" outline="0" fieldPosition="0">
        <references count="7">
          <reference field="2" count="1" selected="0">
            <x v="90"/>
          </reference>
          <reference field="4" count="1" selected="0">
            <x v="4"/>
          </reference>
          <reference field="6" count="1" selected="0">
            <x v="196"/>
          </reference>
          <reference field="9" count="1" selected="0">
            <x v="1"/>
          </reference>
          <reference field="18" count="1" selected="0">
            <x v="33"/>
          </reference>
          <reference field="19" count="1" selected="0">
            <x v="112"/>
          </reference>
          <reference field="20" count="1">
            <x v="82"/>
          </reference>
        </references>
      </pivotArea>
    </format>
    <format dxfId="5790">
      <pivotArea dataOnly="0" labelOnly="1" outline="0" fieldPosition="0">
        <references count="7">
          <reference field="2" count="1" selected="0">
            <x v="90"/>
          </reference>
          <reference field="4" count="1" selected="0">
            <x v="4"/>
          </reference>
          <reference field="6" count="1" selected="0">
            <x v="210"/>
          </reference>
          <reference field="9" count="1" selected="0">
            <x v="0"/>
          </reference>
          <reference field="18" count="1" selected="0">
            <x v="187"/>
          </reference>
          <reference field="19" count="1" selected="0">
            <x v="111"/>
          </reference>
          <reference field="20" count="1">
            <x v="82"/>
          </reference>
        </references>
      </pivotArea>
    </format>
    <format dxfId="5791">
      <pivotArea dataOnly="0" labelOnly="1" outline="0" fieldPosition="0">
        <references count="7">
          <reference field="2" count="1" selected="0">
            <x v="90"/>
          </reference>
          <reference field="4" count="1" selected="0">
            <x v="4"/>
          </reference>
          <reference field="6" count="1" selected="0">
            <x v="328"/>
          </reference>
          <reference field="9" count="1" selected="0">
            <x v="0"/>
          </reference>
          <reference field="18" count="1" selected="0">
            <x v="33"/>
          </reference>
          <reference field="19" count="1" selected="0">
            <x v="112"/>
          </reference>
          <reference field="20" count="1">
            <x v="82"/>
          </reference>
        </references>
      </pivotArea>
    </format>
    <format dxfId="5792">
      <pivotArea dataOnly="0" labelOnly="1" outline="0" fieldPosition="0">
        <references count="7">
          <reference field="2" count="1" selected="0">
            <x v="82"/>
          </reference>
          <reference field="4" count="1" selected="0">
            <x v="4"/>
          </reference>
          <reference field="6" count="1" selected="0">
            <x v="371"/>
          </reference>
          <reference field="9" count="1" selected="0">
            <x v="0"/>
          </reference>
          <reference field="18" count="1" selected="0">
            <x v="98"/>
          </reference>
          <reference field="19" count="1" selected="0">
            <x v="162"/>
          </reference>
          <reference field="20" count="1">
            <x v="77"/>
          </reference>
        </references>
      </pivotArea>
    </format>
    <format dxfId="5793">
      <pivotArea dataOnly="0" labelOnly="1" outline="0" fieldPosition="0">
        <references count="7">
          <reference field="2" count="1" selected="0">
            <x v="82"/>
          </reference>
          <reference field="4" count="1" selected="0">
            <x v="4"/>
          </reference>
          <reference field="6" count="1" selected="0">
            <x v="730"/>
          </reference>
          <reference field="9" count="1" selected="0">
            <x v="0"/>
          </reference>
          <reference field="18" count="1" selected="0">
            <x v="98"/>
          </reference>
          <reference field="19" count="1" selected="0">
            <x v="162"/>
          </reference>
          <reference field="20" count="1">
            <x v="77"/>
          </reference>
        </references>
      </pivotArea>
    </format>
    <format dxfId="5794">
      <pivotArea dataOnly="0" labelOnly="1" outline="0" fieldPosition="0">
        <references count="7">
          <reference field="2" count="1" selected="0">
            <x v="43"/>
          </reference>
          <reference field="4" count="1" selected="0">
            <x v="5"/>
          </reference>
          <reference field="6" count="1" selected="0">
            <x v="225"/>
          </reference>
          <reference field="9" count="1" selected="0">
            <x v="0"/>
          </reference>
          <reference field="18" count="1" selected="0">
            <x v="61"/>
          </reference>
          <reference field="19" count="1" selected="0">
            <x v="3"/>
          </reference>
          <reference field="20" count="1">
            <x v="38"/>
          </reference>
        </references>
      </pivotArea>
    </format>
    <format dxfId="5795">
      <pivotArea dataOnly="0" labelOnly="1" outline="0" fieldPosition="0">
        <references count="7">
          <reference field="2" count="1" selected="0">
            <x v="83"/>
          </reference>
          <reference field="4" count="1" selected="0">
            <x v="5"/>
          </reference>
          <reference field="6" count="1" selected="0">
            <x v="295"/>
          </reference>
          <reference field="9" count="1" selected="0">
            <x v="0"/>
          </reference>
          <reference field="18" count="1" selected="0">
            <x v="102"/>
          </reference>
          <reference field="19" count="1" selected="0">
            <x v="118"/>
          </reference>
          <reference field="20" count="1">
            <x v="78"/>
          </reference>
        </references>
      </pivotArea>
    </format>
    <format dxfId="5796">
      <pivotArea dataOnly="0" labelOnly="1" outline="0" fieldPosition="0">
        <references count="7">
          <reference field="2" count="1" selected="0">
            <x v="83"/>
          </reference>
          <reference field="4" count="1" selected="0">
            <x v="5"/>
          </reference>
          <reference field="6" count="1" selected="0">
            <x v="391"/>
          </reference>
          <reference field="9" count="1" selected="0">
            <x v="0"/>
          </reference>
          <reference field="18" count="1" selected="0">
            <x v="102"/>
          </reference>
          <reference field="19" count="1" selected="0">
            <x v="118"/>
          </reference>
          <reference field="20" count="1">
            <x v="78"/>
          </reference>
        </references>
      </pivotArea>
    </format>
    <format dxfId="5797">
      <pivotArea dataOnly="0" labelOnly="1" outline="0" fieldPosition="0">
        <references count="7">
          <reference field="2" count="1" selected="0">
            <x v="83"/>
          </reference>
          <reference field="4" count="1" selected="0">
            <x v="5"/>
          </reference>
          <reference field="6" count="1" selected="0">
            <x v="441"/>
          </reference>
          <reference field="9" count="1" selected="0">
            <x v="0"/>
          </reference>
          <reference field="18" count="1" selected="0">
            <x v="102"/>
          </reference>
          <reference field="19" count="1" selected="0">
            <x v="118"/>
          </reference>
          <reference field="20" count="1">
            <x v="78"/>
          </reference>
        </references>
      </pivotArea>
    </format>
    <format dxfId="5798">
      <pivotArea dataOnly="0" labelOnly="1" outline="0" fieldPosition="0">
        <references count="7">
          <reference field="2" count="1" selected="0">
            <x v="83"/>
          </reference>
          <reference field="4" count="1" selected="0">
            <x v="5"/>
          </reference>
          <reference field="6" count="1" selected="0">
            <x v="475"/>
          </reference>
          <reference field="9" count="1" selected="0">
            <x v="0"/>
          </reference>
          <reference field="18" count="1" selected="0">
            <x v="102"/>
          </reference>
          <reference field="19" count="1" selected="0">
            <x v="118"/>
          </reference>
          <reference field="20" count="1">
            <x v="78"/>
          </reference>
        </references>
      </pivotArea>
    </format>
    <format dxfId="5799">
      <pivotArea dataOnly="0" labelOnly="1" outline="0" fieldPosition="0">
        <references count="7">
          <reference field="2" count="1" selected="0">
            <x v="83"/>
          </reference>
          <reference field="4" count="1" selected="0">
            <x v="5"/>
          </reference>
          <reference field="6" count="1" selected="0">
            <x v="477"/>
          </reference>
          <reference field="9" count="1" selected="0">
            <x v="0"/>
          </reference>
          <reference field="18" count="1" selected="0">
            <x v="102"/>
          </reference>
          <reference field="19" count="1" selected="0">
            <x v="118"/>
          </reference>
          <reference field="20" count="1">
            <x v="78"/>
          </reference>
        </references>
      </pivotArea>
    </format>
    <format dxfId="5800">
      <pivotArea dataOnly="0" labelOnly="1" outline="0" fieldPosition="0">
        <references count="7">
          <reference field="2" count="1" selected="0">
            <x v="83"/>
          </reference>
          <reference field="4" count="1" selected="0">
            <x v="5"/>
          </reference>
          <reference field="6" count="1" selected="0">
            <x v="681"/>
          </reference>
          <reference field="9" count="1" selected="0">
            <x v="0"/>
          </reference>
          <reference field="18" count="1" selected="0">
            <x v="102"/>
          </reference>
          <reference field="19" count="1" selected="0">
            <x v="118"/>
          </reference>
          <reference field="20" count="1">
            <x v="78"/>
          </reference>
        </references>
      </pivotArea>
    </format>
    <format dxfId="5801">
      <pivotArea dataOnly="0" labelOnly="1" outline="0" fieldPosition="0">
        <references count="7">
          <reference field="2" count="1" selected="0">
            <x v="83"/>
          </reference>
          <reference field="4" count="1" selected="0">
            <x v="5"/>
          </reference>
          <reference field="6" count="1" selected="0">
            <x v="743"/>
          </reference>
          <reference field="9" count="1" selected="0">
            <x v="0"/>
          </reference>
          <reference field="18" count="1" selected="0">
            <x v="102"/>
          </reference>
          <reference field="19" count="1" selected="0">
            <x v="118"/>
          </reference>
          <reference field="20" count="1">
            <x v="78"/>
          </reference>
        </references>
      </pivotArea>
    </format>
    <format dxfId="5802">
      <pivotArea dataOnly="0" labelOnly="1" outline="0" fieldPosition="0">
        <references count="7">
          <reference field="2" count="1" selected="0">
            <x v="27"/>
          </reference>
          <reference field="4" count="1" selected="0">
            <x v="6"/>
          </reference>
          <reference field="6" count="1" selected="0">
            <x v="191"/>
          </reference>
          <reference field="9" count="1" selected="0">
            <x v="3"/>
          </reference>
          <reference field="18" count="1" selected="0">
            <x v="46"/>
          </reference>
          <reference field="19" count="1" selected="0">
            <x v="25"/>
          </reference>
          <reference field="20" count="1">
            <x v="20"/>
          </reference>
        </references>
      </pivotArea>
    </format>
    <format dxfId="5803">
      <pivotArea dataOnly="0" labelOnly="1" outline="0" fieldPosition="0">
        <references count="7">
          <reference field="2" count="1" selected="0">
            <x v="35"/>
          </reference>
          <reference field="4" count="1" selected="0">
            <x v="6"/>
          </reference>
          <reference field="6" count="1" selected="0">
            <x v="191"/>
          </reference>
          <reference field="9" count="1" selected="0">
            <x v="3"/>
          </reference>
          <reference field="18" count="1" selected="0">
            <x v="174"/>
          </reference>
          <reference field="19" count="1" selected="0">
            <x v="1"/>
          </reference>
          <reference field="20" count="1">
            <x v="30"/>
          </reference>
        </references>
      </pivotArea>
    </format>
    <format dxfId="5804">
      <pivotArea dataOnly="0" labelOnly="1" outline="0" fieldPosition="0">
        <references count="7">
          <reference field="2" count="1" selected="0">
            <x v="78"/>
          </reference>
          <reference field="4" count="1" selected="0">
            <x v="6"/>
          </reference>
          <reference field="6" count="1" selected="0">
            <x v="191"/>
          </reference>
          <reference field="9" count="1" selected="0">
            <x v="3"/>
          </reference>
          <reference field="18" count="1" selected="0">
            <x v="51"/>
          </reference>
          <reference field="19" count="1" selected="0">
            <x v="2"/>
          </reference>
          <reference field="20" count="1">
            <x v="74"/>
          </reference>
        </references>
      </pivotArea>
    </format>
    <format dxfId="5805">
      <pivotArea dataOnly="0" labelOnly="1" outline="0" fieldPosition="0">
        <references count="7">
          <reference field="2" count="1" selected="0">
            <x v="85"/>
          </reference>
          <reference field="4" count="1" selected="0">
            <x v="7"/>
          </reference>
          <reference field="6" count="1" selected="0">
            <x v="343"/>
          </reference>
          <reference field="9" count="1" selected="0">
            <x v="0"/>
          </reference>
          <reference field="18" count="1" selected="0">
            <x v="31"/>
          </reference>
          <reference field="19" count="1" selected="0">
            <x v="26"/>
          </reference>
          <reference field="20" count="1">
            <x v="105"/>
          </reference>
        </references>
      </pivotArea>
    </format>
    <format dxfId="5806">
      <pivotArea dataOnly="0" labelOnly="1" outline="0" fieldPosition="0">
        <references count="7">
          <reference field="2" count="1" selected="0">
            <x v="85"/>
          </reference>
          <reference field="4" count="1" selected="0">
            <x v="7"/>
          </reference>
          <reference field="6" count="1" selected="0">
            <x v="473"/>
          </reference>
          <reference field="9" count="1" selected="0">
            <x v="0"/>
          </reference>
          <reference field="18" count="1" selected="0">
            <x v="31"/>
          </reference>
          <reference field="19" count="1" selected="0">
            <x v="26"/>
          </reference>
          <reference field="20" count="1">
            <x v="105"/>
          </reference>
        </references>
      </pivotArea>
    </format>
    <format dxfId="5807">
      <pivotArea dataOnly="0" labelOnly="1" outline="0" fieldPosition="0">
        <references count="7">
          <reference field="2" count="1" selected="0">
            <x v="85"/>
          </reference>
          <reference field="4" count="1" selected="0">
            <x v="7"/>
          </reference>
          <reference field="6" count="1" selected="0">
            <x v="667"/>
          </reference>
          <reference field="9" count="1" selected="0">
            <x v="0"/>
          </reference>
          <reference field="18" count="1" selected="0">
            <x v="31"/>
          </reference>
          <reference field="19" count="1" selected="0">
            <x v="26"/>
          </reference>
          <reference field="20" count="1">
            <x v="105"/>
          </reference>
        </references>
      </pivotArea>
    </format>
    <format dxfId="5808">
      <pivotArea dataOnly="0" labelOnly="1" outline="0" fieldPosition="0">
        <references count="7">
          <reference field="2" count="1" selected="0">
            <x v="89"/>
          </reference>
          <reference field="4" count="1" selected="0">
            <x v="8"/>
          </reference>
          <reference field="6" count="1" selected="0">
            <x v="73"/>
          </reference>
          <reference field="9" count="1" selected="0">
            <x v="0"/>
          </reference>
          <reference field="18" count="1" selected="0">
            <x v="216"/>
          </reference>
          <reference field="19" count="1" selected="0">
            <x v="129"/>
          </reference>
          <reference field="20" count="1">
            <x v="92"/>
          </reference>
        </references>
      </pivotArea>
    </format>
    <format dxfId="5809">
      <pivotArea dataOnly="0" labelOnly="1" outline="0" fieldPosition="0">
        <references count="7">
          <reference field="2" count="1" selected="0">
            <x v="18"/>
          </reference>
          <reference field="4" count="1" selected="0">
            <x v="8"/>
          </reference>
          <reference field="6" count="1" selected="0">
            <x v="203"/>
          </reference>
          <reference field="9" count="1" selected="0">
            <x v="0"/>
          </reference>
          <reference field="18" count="1" selected="0">
            <x v="26"/>
          </reference>
          <reference field="19" count="1" selected="0">
            <x v="151"/>
          </reference>
          <reference field="20" count="1">
            <x v="45"/>
          </reference>
        </references>
      </pivotArea>
    </format>
    <format dxfId="5810">
      <pivotArea dataOnly="0" labelOnly="1" outline="0" fieldPosition="0">
        <references count="7">
          <reference field="2" count="1" selected="0">
            <x v="32"/>
          </reference>
          <reference field="4" count="1" selected="0">
            <x v="8"/>
          </reference>
          <reference field="6" count="1" selected="0">
            <x v="220"/>
          </reference>
          <reference field="9" count="1" selected="0">
            <x v="0"/>
          </reference>
          <reference field="18" count="1" selected="0">
            <x v="218"/>
          </reference>
          <reference field="19" count="1" selected="0">
            <x v="141"/>
          </reference>
          <reference field="20" count="1">
            <x v="28"/>
          </reference>
        </references>
      </pivotArea>
    </format>
    <format dxfId="5811">
      <pivotArea dataOnly="0" labelOnly="1" outline="0" fieldPosition="0">
        <references count="7">
          <reference field="2" count="1" selected="0">
            <x v="66"/>
          </reference>
          <reference field="4" count="1" selected="0">
            <x v="8"/>
          </reference>
          <reference field="6" count="1" selected="0">
            <x v="287"/>
          </reference>
          <reference field="9" count="1" selected="0">
            <x v="1"/>
          </reference>
          <reference field="18" count="1" selected="0">
            <x v="204"/>
          </reference>
          <reference field="19" count="1" selected="0">
            <x v="127"/>
          </reference>
          <reference field="20" count="1">
            <x v="3"/>
          </reference>
        </references>
      </pivotArea>
    </format>
    <format dxfId="5812">
      <pivotArea dataOnly="0" labelOnly="1" outline="0" fieldPosition="0">
        <references count="7">
          <reference field="2" count="1" selected="0">
            <x v="89"/>
          </reference>
          <reference field="4" count="1" selected="0">
            <x v="8"/>
          </reference>
          <reference field="6" count="1" selected="0">
            <x v="287"/>
          </reference>
          <reference field="9" count="1" selected="0">
            <x v="1"/>
          </reference>
          <reference field="18" count="1" selected="0">
            <x v="224"/>
          </reference>
          <reference field="19" count="1" selected="0">
            <x v="129"/>
          </reference>
          <reference field="20" count="1">
            <x v="92"/>
          </reference>
        </references>
      </pivotArea>
    </format>
    <format dxfId="5813">
      <pivotArea dataOnly="0" labelOnly="1" outline="0" fieldPosition="0">
        <references count="7">
          <reference field="2" count="1" selected="0">
            <x v="66"/>
          </reference>
          <reference field="4" count="1" selected="0">
            <x v="8"/>
          </reference>
          <reference field="6" count="1" selected="0">
            <x v="304"/>
          </reference>
          <reference field="9" count="1" selected="0">
            <x v="0"/>
          </reference>
          <reference field="18" count="1" selected="0">
            <x v="204"/>
          </reference>
          <reference field="19" count="1" selected="0">
            <x v="127"/>
          </reference>
          <reference field="20" count="1">
            <x v="3"/>
          </reference>
        </references>
      </pivotArea>
    </format>
    <format dxfId="5814">
      <pivotArea dataOnly="0" labelOnly="1" outline="0" fieldPosition="0">
        <references count="7">
          <reference field="2" count="1" selected="0">
            <x v="66"/>
          </reference>
          <reference field="4" count="1" selected="0">
            <x v="8"/>
          </reference>
          <reference field="6" count="1" selected="0">
            <x v="305"/>
          </reference>
          <reference field="9" count="1" selected="0">
            <x v="0"/>
          </reference>
          <reference field="18" count="1" selected="0">
            <x v="204"/>
          </reference>
          <reference field="19" count="1" selected="0">
            <x v="127"/>
          </reference>
          <reference field="20" count="1">
            <x v="3"/>
          </reference>
        </references>
      </pivotArea>
    </format>
    <format dxfId="5815">
      <pivotArea dataOnly="0" labelOnly="1" outline="0" fieldPosition="0">
        <references count="7">
          <reference field="2" count="1" selected="0">
            <x v="66"/>
          </reference>
          <reference field="4" count="1" selected="0">
            <x v="8"/>
          </reference>
          <reference field="6" count="1" selected="0">
            <x v="307"/>
          </reference>
          <reference field="9" count="1" selected="0">
            <x v="1"/>
          </reference>
          <reference field="18" count="1" selected="0">
            <x v="204"/>
          </reference>
          <reference field="19" count="1" selected="0">
            <x v="127"/>
          </reference>
          <reference field="20" count="1">
            <x v="3"/>
          </reference>
        </references>
      </pivotArea>
    </format>
    <format dxfId="5816">
      <pivotArea dataOnly="0" labelOnly="1" outline="0" fieldPosition="0">
        <references count="7">
          <reference field="2" count="1" selected="0">
            <x v="89"/>
          </reference>
          <reference field="4" count="1" selected="0">
            <x v="8"/>
          </reference>
          <reference field="6" count="1" selected="0">
            <x v="307"/>
          </reference>
          <reference field="9" count="1" selected="0">
            <x v="1"/>
          </reference>
          <reference field="18" count="1" selected="0">
            <x v="224"/>
          </reference>
          <reference field="19" count="1" selected="0">
            <x v="129"/>
          </reference>
          <reference field="20" count="1">
            <x v="92"/>
          </reference>
        </references>
      </pivotArea>
    </format>
    <format dxfId="5817">
      <pivotArea dataOnly="0" labelOnly="1" outline="0" fieldPosition="0">
        <references count="7">
          <reference field="2" count="1" selected="0">
            <x v="89"/>
          </reference>
          <reference field="4" count="1" selected="0">
            <x v="8"/>
          </reference>
          <reference field="6" count="1" selected="0">
            <x v="412"/>
          </reference>
          <reference field="9" count="1" selected="0">
            <x v="0"/>
          </reference>
          <reference field="18" count="1" selected="0">
            <x v="121"/>
          </reference>
          <reference field="19" count="1" selected="0">
            <x v="128"/>
          </reference>
          <reference field="20" count="1">
            <x v="92"/>
          </reference>
        </references>
      </pivotArea>
    </format>
    <format dxfId="5818">
      <pivotArea dataOnly="0" labelOnly="1" outline="0" fieldPosition="0">
        <references count="7">
          <reference field="2" count="1" selected="0">
            <x v="32"/>
          </reference>
          <reference field="4" count="1" selected="0">
            <x v="8"/>
          </reference>
          <reference field="6" count="1" selected="0">
            <x v="493"/>
          </reference>
          <reference field="9" count="1" selected="0">
            <x v="0"/>
          </reference>
          <reference field="18" count="1" selected="0">
            <x v="218"/>
          </reference>
          <reference field="19" count="1" selected="0">
            <x v="141"/>
          </reference>
          <reference field="20" count="1">
            <x v="28"/>
          </reference>
        </references>
      </pivotArea>
    </format>
    <format dxfId="5819">
      <pivotArea dataOnly="0" labelOnly="1" outline="0" fieldPosition="0">
        <references count="7">
          <reference field="2" count="1" selected="0">
            <x v="59"/>
          </reference>
          <reference field="4" count="1" selected="0">
            <x v="8"/>
          </reference>
          <reference field="6" count="1" selected="0">
            <x v="500"/>
          </reference>
          <reference field="9" count="1" selected="0">
            <x v="1"/>
          </reference>
          <reference field="18" count="1" selected="0">
            <x v="30"/>
          </reference>
          <reference field="19" count="1" selected="0">
            <x v="147"/>
          </reference>
          <reference field="20" count="1">
            <x v="60"/>
          </reference>
        </references>
      </pivotArea>
    </format>
    <format dxfId="5820">
      <pivotArea dataOnly="0" labelOnly="1" outline="0" fieldPosition="0">
        <references count="7">
          <reference field="2" count="1" selected="0">
            <x v="89"/>
          </reference>
          <reference field="4" count="1" selected="0">
            <x v="8"/>
          </reference>
          <reference field="6" count="1" selected="0">
            <x v="500"/>
          </reference>
          <reference field="9" count="1" selected="0">
            <x v="1"/>
          </reference>
          <reference field="18" count="1" selected="0">
            <x v="216"/>
          </reference>
          <reference field="19" count="1" selected="0">
            <x v="129"/>
          </reference>
          <reference field="20" count="1">
            <x v="92"/>
          </reference>
        </references>
      </pivotArea>
    </format>
    <format dxfId="5821">
      <pivotArea dataOnly="0" labelOnly="1" outline="0" fieldPosition="0">
        <references count="7">
          <reference field="2" count="1" selected="0">
            <x v="59"/>
          </reference>
          <reference field="4" count="1" selected="0">
            <x v="8"/>
          </reference>
          <reference field="6" count="1" selected="0">
            <x v="503"/>
          </reference>
          <reference field="9" count="1" selected="0">
            <x v="1"/>
          </reference>
          <reference field="18" count="1" selected="0">
            <x v="30"/>
          </reference>
          <reference field="19" count="1" selected="0">
            <x v="147"/>
          </reference>
          <reference field="20" count="1">
            <x v="60"/>
          </reference>
        </references>
      </pivotArea>
    </format>
    <format dxfId="5822">
      <pivotArea dataOnly="0" labelOnly="1" outline="0" fieldPosition="0">
        <references count="7">
          <reference field="2" count="1" selected="0">
            <x v="89"/>
          </reference>
          <reference field="4" count="1" selected="0">
            <x v="8"/>
          </reference>
          <reference field="6" count="1" selected="0">
            <x v="503"/>
          </reference>
          <reference field="9" count="1" selected="0">
            <x v="1"/>
          </reference>
          <reference field="18" count="1" selected="0">
            <x v="216"/>
          </reference>
          <reference field="19" count="1" selected="0">
            <x v="129"/>
          </reference>
          <reference field="20" count="1">
            <x v="92"/>
          </reference>
        </references>
      </pivotArea>
    </format>
    <format dxfId="5823">
      <pivotArea dataOnly="0" labelOnly="1" outline="0" fieldPosition="0">
        <references count="7">
          <reference field="2" count="1" selected="0">
            <x v="12"/>
          </reference>
          <reference field="4" count="1" selected="0">
            <x v="8"/>
          </reference>
          <reference field="6" count="1" selected="0">
            <x v="515"/>
          </reference>
          <reference field="9" count="1" selected="0">
            <x v="1"/>
          </reference>
          <reference field="18" count="1" selected="0">
            <x v="183"/>
          </reference>
          <reference field="19" count="1" selected="0">
            <x v="113"/>
          </reference>
          <reference field="20" count="1">
            <x v="11"/>
          </reference>
        </references>
      </pivotArea>
    </format>
    <format dxfId="5824">
      <pivotArea dataOnly="0" labelOnly="1" outline="0" fieldPosition="0">
        <references count="7">
          <reference field="2" count="1" selected="0">
            <x v="66"/>
          </reference>
          <reference field="4" count="1" selected="0">
            <x v="8"/>
          </reference>
          <reference field="6" count="1" selected="0">
            <x v="515"/>
          </reference>
          <reference field="9" count="1" selected="0">
            <x v="1"/>
          </reference>
          <reference field="18" count="1" selected="0">
            <x v="204"/>
          </reference>
          <reference field="19" count="1" selected="0">
            <x v="127"/>
          </reference>
          <reference field="20" count="1">
            <x v="3"/>
          </reference>
        </references>
      </pivotArea>
    </format>
    <format dxfId="5825">
      <pivotArea dataOnly="0" labelOnly="1" outline="0" fieldPosition="0">
        <references count="7">
          <reference field="2" count="1" selected="0">
            <x v="0"/>
          </reference>
          <reference field="4" count="1" selected="0">
            <x v="8"/>
          </reference>
          <reference field="6" count="1" selected="0">
            <x v="532"/>
          </reference>
          <reference field="9" count="1" selected="0">
            <x v="1"/>
          </reference>
          <reference field="18" count="1" selected="0">
            <x v="117"/>
          </reference>
          <reference field="19" count="1" selected="0">
            <x v="114"/>
          </reference>
          <reference field="20" count="1">
            <x v="102"/>
          </reference>
        </references>
      </pivotArea>
    </format>
    <format dxfId="5826">
      <pivotArea dataOnly="0" labelOnly="1" outline="0" fieldPosition="0">
        <references count="7">
          <reference field="2" count="1" selected="0">
            <x v="89"/>
          </reference>
          <reference field="4" count="1" selected="0">
            <x v="8"/>
          </reference>
          <reference field="6" count="1" selected="0">
            <x v="532"/>
          </reference>
          <reference field="9" count="1" selected="0">
            <x v="1"/>
          </reference>
          <reference field="18" count="1" selected="0">
            <x v="121"/>
          </reference>
          <reference field="19" count="1" selected="0">
            <x v="128"/>
          </reference>
          <reference field="20" count="1">
            <x v="92"/>
          </reference>
        </references>
      </pivotArea>
    </format>
    <format dxfId="5827">
      <pivotArea dataOnly="0" labelOnly="1" outline="0" fieldPosition="0">
        <references count="7">
          <reference field="2" count="1" selected="0">
            <x v="66"/>
          </reference>
          <reference field="4" count="1" selected="0">
            <x v="8"/>
          </reference>
          <reference field="6" count="1" selected="0">
            <x v="542"/>
          </reference>
          <reference field="9" count="1" selected="0">
            <x v="1"/>
          </reference>
          <reference field="18" count="1" selected="0">
            <x v="204"/>
          </reference>
          <reference field="19" count="1" selected="0">
            <x v="127"/>
          </reference>
          <reference field="20" count="1">
            <x v="3"/>
          </reference>
        </references>
      </pivotArea>
    </format>
    <format dxfId="5828">
      <pivotArea dataOnly="0" labelOnly="1" outline="0" fieldPosition="0">
        <references count="7">
          <reference field="2" count="1" selected="0">
            <x v="89"/>
          </reference>
          <reference field="4" count="1" selected="0">
            <x v="8"/>
          </reference>
          <reference field="6" count="1" selected="0">
            <x v="542"/>
          </reference>
          <reference field="9" count="1" selected="0">
            <x v="1"/>
          </reference>
          <reference field="18" count="1" selected="0">
            <x v="224"/>
          </reference>
          <reference field="19" count="1" selected="0">
            <x v="129"/>
          </reference>
          <reference field="20" count="1">
            <x v="92"/>
          </reference>
        </references>
      </pivotArea>
    </format>
    <format dxfId="5829">
      <pivotArea dataOnly="0" labelOnly="1" outline="0" fieldPosition="0">
        <references count="7">
          <reference field="2" count="1" selected="0">
            <x v="32"/>
          </reference>
          <reference field="4" count="1" selected="0">
            <x v="8"/>
          </reference>
          <reference field="6" count="1" selected="0">
            <x v="616"/>
          </reference>
          <reference field="9" count="1" selected="0">
            <x v="0"/>
          </reference>
          <reference field="18" count="1" selected="0">
            <x v="218"/>
          </reference>
          <reference field="19" count="1" selected="0">
            <x v="141"/>
          </reference>
          <reference field="20" count="1">
            <x v="28"/>
          </reference>
        </references>
      </pivotArea>
    </format>
    <format dxfId="5830">
      <pivotArea dataOnly="0" labelOnly="1" outline="0" fieldPosition="0">
        <references count="7">
          <reference field="2" count="1" selected="0">
            <x v="89"/>
          </reference>
          <reference field="4" count="1" selected="0">
            <x v="8"/>
          </reference>
          <reference field="6" count="1" selected="0">
            <x v="617"/>
          </reference>
          <reference field="9" count="1" selected="0">
            <x v="0"/>
          </reference>
          <reference field="18" count="1" selected="0">
            <x v="121"/>
          </reference>
          <reference field="19" count="1" selected="0">
            <x v="128"/>
          </reference>
          <reference field="20" count="1">
            <x v="92"/>
          </reference>
        </references>
      </pivotArea>
    </format>
    <format dxfId="5831">
      <pivotArea dataOnly="0" labelOnly="1" outline="0" fieldPosition="0">
        <references count="7">
          <reference field="2" count="1" selected="0">
            <x v="59"/>
          </reference>
          <reference field="4" count="1" selected="0">
            <x v="8"/>
          </reference>
          <reference field="6" count="1" selected="0">
            <x v="626"/>
          </reference>
          <reference field="9" count="1" selected="0">
            <x v="1"/>
          </reference>
          <reference field="18" count="1" selected="0">
            <x v="30"/>
          </reference>
          <reference field="19" count="1" selected="0">
            <x v="147"/>
          </reference>
          <reference field="20" count="1">
            <x v="60"/>
          </reference>
        </references>
      </pivotArea>
    </format>
    <format dxfId="5832">
      <pivotArea dataOnly="0" labelOnly="1" outline="0" fieldPosition="0">
        <references count="7">
          <reference field="2" count="1" selected="0">
            <x v="89"/>
          </reference>
          <reference field="4" count="1" selected="0">
            <x v="8"/>
          </reference>
          <reference field="6" count="1" selected="0">
            <x v="626"/>
          </reference>
          <reference field="9" count="1" selected="0">
            <x v="1"/>
          </reference>
          <reference field="18" count="1" selected="0">
            <x v="216"/>
          </reference>
          <reference field="19" count="1" selected="0">
            <x v="129"/>
          </reference>
          <reference field="20" count="1">
            <x v="92"/>
          </reference>
        </references>
      </pivotArea>
    </format>
    <format dxfId="5833">
      <pivotArea dataOnly="0" labelOnly="1" outline="0" fieldPosition="0">
        <references count="7">
          <reference field="2" count="1" selected="0">
            <x v="66"/>
          </reference>
          <reference field="4" count="1" selected="0">
            <x v="8"/>
          </reference>
          <reference field="6" count="1" selected="0">
            <x v="666"/>
          </reference>
          <reference field="9" count="1" selected="0">
            <x v="0"/>
          </reference>
          <reference field="18" count="1" selected="0">
            <x v="204"/>
          </reference>
          <reference field="19" count="1" selected="0">
            <x v="127"/>
          </reference>
          <reference field="20" count="1">
            <x v="3"/>
          </reference>
        </references>
      </pivotArea>
    </format>
    <format dxfId="5834">
      <pivotArea dataOnly="0" labelOnly="1" outline="0" fieldPosition="0">
        <references count="7">
          <reference field="2" count="1" selected="0">
            <x v="98"/>
          </reference>
          <reference field="4" count="1" selected="0">
            <x v="9"/>
          </reference>
          <reference field="6" count="1" selected="0">
            <x v="32"/>
          </reference>
          <reference field="9" count="1" selected="0">
            <x v="0"/>
          </reference>
          <reference field="18" count="1" selected="0">
            <x v="9"/>
          </reference>
          <reference field="19" count="1" selected="0">
            <x v="55"/>
          </reference>
          <reference field="20" count="1">
            <x v="90"/>
          </reference>
        </references>
      </pivotArea>
    </format>
    <format dxfId="5835">
      <pivotArea dataOnly="0" labelOnly="1" outline="0" fieldPosition="0">
        <references count="7">
          <reference field="2" count="1" selected="0">
            <x v="36"/>
          </reference>
          <reference field="4" count="1" selected="0">
            <x v="9"/>
          </reference>
          <reference field="6" count="1" selected="0">
            <x v="40"/>
          </reference>
          <reference field="9" count="1" selected="0">
            <x v="0"/>
          </reference>
          <reference field="18" count="1" selected="0">
            <x v="60"/>
          </reference>
          <reference field="19" count="1" selected="0">
            <x v="54"/>
          </reference>
          <reference field="20" count="1">
            <x v="37"/>
          </reference>
        </references>
      </pivotArea>
    </format>
    <format dxfId="5836">
      <pivotArea dataOnly="0" labelOnly="1" outline="0" fieldPosition="0">
        <references count="7">
          <reference field="2" count="1" selected="0">
            <x v="98"/>
          </reference>
          <reference field="4" count="1" selected="0">
            <x v="9"/>
          </reference>
          <reference field="6" count="1" selected="0">
            <x v="55"/>
          </reference>
          <reference field="9" count="1" selected="0">
            <x v="0"/>
          </reference>
          <reference field="18" count="1" selected="0">
            <x v="9"/>
          </reference>
          <reference field="19" count="1" selected="0">
            <x v="55"/>
          </reference>
          <reference field="20" count="1">
            <x v="90"/>
          </reference>
        </references>
      </pivotArea>
    </format>
    <format dxfId="5837">
      <pivotArea dataOnly="0" labelOnly="1" outline="0" fieldPosition="0">
        <references count="7">
          <reference field="2" count="1" selected="0">
            <x v="36"/>
          </reference>
          <reference field="4" count="1" selected="0">
            <x v="9"/>
          </reference>
          <reference field="6" count="1" selected="0">
            <x v="109"/>
          </reference>
          <reference field="9" count="1" selected="0">
            <x v="0"/>
          </reference>
          <reference field="18" count="1" selected="0">
            <x v="60"/>
          </reference>
          <reference field="19" count="1" selected="0">
            <x v="54"/>
          </reference>
          <reference field="20" count="1">
            <x v="37"/>
          </reference>
        </references>
      </pivotArea>
    </format>
    <format dxfId="5838">
      <pivotArea dataOnly="0" labelOnly="1" outline="0" fieldPosition="0">
        <references count="7">
          <reference field="2" count="1" selected="0">
            <x v="36"/>
          </reference>
          <reference field="4" count="1" selected="0">
            <x v="9"/>
          </reference>
          <reference field="6" count="1" selected="0">
            <x v="123"/>
          </reference>
          <reference field="9" count="1" selected="0">
            <x v="0"/>
          </reference>
          <reference field="18" count="1" selected="0">
            <x v="60"/>
          </reference>
          <reference field="19" count="1" selected="0">
            <x v="54"/>
          </reference>
          <reference field="20" count="1">
            <x v="37"/>
          </reference>
        </references>
      </pivotArea>
    </format>
    <format dxfId="5839">
      <pivotArea dataOnly="0" labelOnly="1" outline="0" fieldPosition="0">
        <references count="7">
          <reference field="2" count="1" selected="0">
            <x v="10"/>
          </reference>
          <reference field="4" count="1" selected="0">
            <x v="9"/>
          </reference>
          <reference field="6" count="1" selected="0">
            <x v="137"/>
          </reference>
          <reference field="9" count="1" selected="0">
            <x v="1"/>
          </reference>
          <reference field="18" count="1" selected="0">
            <x v="212"/>
          </reference>
          <reference field="19" count="1" selected="0">
            <x v="45"/>
          </reference>
          <reference field="20" count="1">
            <x v="10"/>
          </reference>
        </references>
      </pivotArea>
    </format>
    <format dxfId="5840">
      <pivotArea dataOnly="0" labelOnly="1" outline="0" fieldPosition="0">
        <references count="7">
          <reference field="2" count="1" selected="0">
            <x v="36"/>
          </reference>
          <reference field="4" count="1" selected="0">
            <x v="9"/>
          </reference>
          <reference field="6" count="1" selected="0">
            <x v="137"/>
          </reference>
          <reference field="9" count="1" selected="0">
            <x v="1"/>
          </reference>
          <reference field="18" count="1" selected="0">
            <x v="105"/>
          </reference>
          <reference field="19" count="1" selected="0">
            <x v="54"/>
          </reference>
          <reference field="20" count="1">
            <x v="37"/>
          </reference>
        </references>
      </pivotArea>
    </format>
    <format dxfId="5841">
      <pivotArea dataOnly="0" labelOnly="1" outline="0" fieldPosition="0">
        <references count="7">
          <reference field="2" count="1" selected="0">
            <x v="10"/>
          </reference>
          <reference field="4" count="1" selected="0">
            <x v="9"/>
          </reference>
          <reference field="6" count="1" selected="0">
            <x v="141"/>
          </reference>
          <reference field="9" count="1" selected="0">
            <x v="1"/>
          </reference>
          <reference field="18" count="1" selected="0">
            <x v="212"/>
          </reference>
          <reference field="19" count="1" selected="0">
            <x v="45"/>
          </reference>
          <reference field="20" count="1">
            <x v="10"/>
          </reference>
        </references>
      </pivotArea>
    </format>
    <format dxfId="5842">
      <pivotArea dataOnly="0" labelOnly="1" outline="0" fieldPosition="0">
        <references count="7">
          <reference field="2" count="1" selected="0">
            <x v="36"/>
          </reference>
          <reference field="4" count="1" selected="0">
            <x v="9"/>
          </reference>
          <reference field="6" count="1" selected="0">
            <x v="141"/>
          </reference>
          <reference field="9" count="1" selected="0">
            <x v="1"/>
          </reference>
          <reference field="18" count="1" selected="0">
            <x v="105"/>
          </reference>
          <reference field="19" count="1" selected="0">
            <x v="54"/>
          </reference>
          <reference field="20" count="1">
            <x v="37"/>
          </reference>
        </references>
      </pivotArea>
    </format>
    <format dxfId="5843">
      <pivotArea dataOnly="0" labelOnly="1" outline="0" fieldPosition="0">
        <references count="7">
          <reference field="2" count="1" selected="0">
            <x v="36"/>
          </reference>
          <reference field="4" count="1" selected="0">
            <x v="9"/>
          </reference>
          <reference field="6" count="1" selected="0">
            <x v="159"/>
          </reference>
          <reference field="9" count="1" selected="0">
            <x v="0"/>
          </reference>
          <reference field="18" count="1" selected="0">
            <x v="60"/>
          </reference>
          <reference field="19" count="1" selected="0">
            <x v="54"/>
          </reference>
          <reference field="20" count="1">
            <x v="37"/>
          </reference>
        </references>
      </pivotArea>
    </format>
    <format dxfId="5844">
      <pivotArea dataOnly="0" labelOnly="1" outline="0" fieldPosition="0">
        <references count="7">
          <reference field="2" count="1" selected="0">
            <x v="98"/>
          </reference>
          <reference field="4" count="1" selected="0">
            <x v="9"/>
          </reference>
          <reference field="6" count="1" selected="0">
            <x v="163"/>
          </reference>
          <reference field="9" count="1" selected="0">
            <x v="0"/>
          </reference>
          <reference field="18" count="1" selected="0">
            <x v="9"/>
          </reference>
          <reference field="19" count="1" selected="0">
            <x v="55"/>
          </reference>
          <reference field="20" count="1">
            <x v="90"/>
          </reference>
        </references>
      </pivotArea>
    </format>
    <format dxfId="5845">
      <pivotArea dataOnly="0" labelOnly="1" outline="0" fieldPosition="0">
        <references count="7">
          <reference field="2" count="1" selected="0">
            <x v="10"/>
          </reference>
          <reference field="4" count="1" selected="0">
            <x v="9"/>
          </reference>
          <reference field="6" count="1" selected="0">
            <x v="182"/>
          </reference>
          <reference field="9" count="1" selected="0">
            <x v="1"/>
          </reference>
          <reference field="18" count="1" selected="0">
            <x v="212"/>
          </reference>
          <reference field="19" count="1" selected="0">
            <x v="45"/>
          </reference>
          <reference field="20" count="1">
            <x v="10"/>
          </reference>
        </references>
      </pivotArea>
    </format>
    <format dxfId="5846">
      <pivotArea dataOnly="0" labelOnly="1" outline="0" fieldPosition="0">
        <references count="7">
          <reference field="2" count="1" selected="0">
            <x v="36"/>
          </reference>
          <reference field="4" count="1" selected="0">
            <x v="9"/>
          </reference>
          <reference field="6" count="1" selected="0">
            <x v="182"/>
          </reference>
          <reference field="9" count="1" selected="0">
            <x v="1"/>
          </reference>
          <reference field="18" count="1" selected="0">
            <x v="105"/>
          </reference>
          <reference field="19" count="1" selected="0">
            <x v="54"/>
          </reference>
          <reference field="20" count="1">
            <x v="37"/>
          </reference>
        </references>
      </pivotArea>
    </format>
    <format dxfId="5847">
      <pivotArea dataOnly="0" labelOnly="1" outline="0" fieldPosition="0">
        <references count="7">
          <reference field="2" count="1" selected="0">
            <x v="36"/>
          </reference>
          <reference field="4" count="1" selected="0">
            <x v="9"/>
          </reference>
          <reference field="6" count="1" selected="0">
            <x v="196"/>
          </reference>
          <reference field="9" count="1" selected="0">
            <x v="0"/>
          </reference>
          <reference field="18" count="1" selected="0">
            <x v="105"/>
          </reference>
          <reference field="19" count="1" selected="0">
            <x v="54"/>
          </reference>
          <reference field="20" count="1">
            <x v="37"/>
          </reference>
        </references>
      </pivotArea>
    </format>
    <format dxfId="5848">
      <pivotArea dataOnly="0" labelOnly="1" outline="0" fieldPosition="0">
        <references count="7">
          <reference field="2" count="1" selected="0">
            <x v="36"/>
          </reference>
          <reference field="4" count="1" selected="0">
            <x v="9"/>
          </reference>
          <reference field="6" count="1" selected="0">
            <x v="237"/>
          </reference>
          <reference field="9" count="1" selected="0">
            <x v="0"/>
          </reference>
          <reference field="18" count="1" selected="0">
            <x v="60"/>
          </reference>
          <reference field="19" count="1" selected="0">
            <x v="54"/>
          </reference>
          <reference field="20" count="1">
            <x v="37"/>
          </reference>
        </references>
      </pivotArea>
    </format>
    <format dxfId="5849">
      <pivotArea dataOnly="0" labelOnly="1" outline="0" fieldPosition="0">
        <references count="7">
          <reference field="2" count="1" selected="0">
            <x v="10"/>
          </reference>
          <reference field="4" count="1" selected="0">
            <x v="9"/>
          </reference>
          <reference field="6" count="1" selected="0">
            <x v="249"/>
          </reference>
          <reference field="9" count="1" selected="0">
            <x v="1"/>
          </reference>
          <reference field="18" count="1" selected="0">
            <x v="212"/>
          </reference>
          <reference field="19" count="1" selected="0">
            <x v="45"/>
          </reference>
          <reference field="20" count="1">
            <x v="10"/>
          </reference>
        </references>
      </pivotArea>
    </format>
    <format dxfId="5850">
      <pivotArea dataOnly="0" labelOnly="1" outline="0" fieldPosition="0">
        <references count="7">
          <reference field="2" count="1" selected="0">
            <x v="36"/>
          </reference>
          <reference field="4" count="1" selected="0">
            <x v="9"/>
          </reference>
          <reference field="6" count="1" selected="0">
            <x v="249"/>
          </reference>
          <reference field="9" count="1" selected="0">
            <x v="1"/>
          </reference>
          <reference field="18" count="1" selected="0">
            <x v="105"/>
          </reference>
          <reference field="19" count="1" selected="0">
            <x v="54"/>
          </reference>
          <reference field="20" count="1">
            <x v="37"/>
          </reference>
        </references>
      </pivotArea>
    </format>
    <format dxfId="5851">
      <pivotArea dataOnly="0" labelOnly="1" outline="0" fieldPosition="0">
        <references count="7">
          <reference field="2" count="1" selected="0">
            <x v="36"/>
          </reference>
          <reference field="4" count="1" selected="0">
            <x v="9"/>
          </reference>
          <reference field="6" count="1" selected="0">
            <x v="262"/>
          </reference>
          <reference field="9" count="1" selected="0">
            <x v="0"/>
          </reference>
          <reference field="18" count="1" selected="0">
            <x v="60"/>
          </reference>
          <reference field="19" count="1" selected="0">
            <x v="54"/>
          </reference>
          <reference field="20" count="1">
            <x v="37"/>
          </reference>
        </references>
      </pivotArea>
    </format>
    <format dxfId="5852">
      <pivotArea dataOnly="0" labelOnly="1" outline="0" fieldPosition="0">
        <references count="7">
          <reference field="2" count="1" selected="0">
            <x v="10"/>
          </reference>
          <reference field="4" count="1" selected="0">
            <x v="9"/>
          </reference>
          <reference field="6" count="1" selected="0">
            <x v="279"/>
          </reference>
          <reference field="9" count="1" selected="0">
            <x v="1"/>
          </reference>
          <reference field="18" count="1" selected="0">
            <x v="212"/>
          </reference>
          <reference field="19" count="1" selected="0">
            <x v="45"/>
          </reference>
          <reference field="20" count="1">
            <x v="10"/>
          </reference>
        </references>
      </pivotArea>
    </format>
    <format dxfId="5853">
      <pivotArea dataOnly="0" labelOnly="1" outline="0" fieldPosition="0">
        <references count="7">
          <reference field="2" count="1" selected="0">
            <x v="36"/>
          </reference>
          <reference field="4" count="1" selected="0">
            <x v="9"/>
          </reference>
          <reference field="6" count="1" selected="0">
            <x v="279"/>
          </reference>
          <reference field="9" count="1" selected="0">
            <x v="1"/>
          </reference>
          <reference field="18" count="1" selected="0">
            <x v="105"/>
          </reference>
          <reference field="19" count="1" selected="0">
            <x v="54"/>
          </reference>
          <reference field="20" count="1">
            <x v="37"/>
          </reference>
        </references>
      </pivotArea>
    </format>
    <format dxfId="5854">
      <pivotArea dataOnly="0" labelOnly="1" outline="0" fieldPosition="0">
        <references count="7">
          <reference field="2" count="1" selected="0">
            <x v="36"/>
          </reference>
          <reference field="4" count="1" selected="0">
            <x v="9"/>
          </reference>
          <reference field="6" count="1" selected="0">
            <x v="286"/>
          </reference>
          <reference field="9" count="1" selected="0">
            <x v="0"/>
          </reference>
          <reference field="18" count="1" selected="0">
            <x v="60"/>
          </reference>
          <reference field="19" count="1" selected="0">
            <x v="54"/>
          </reference>
          <reference field="20" count="1">
            <x v="37"/>
          </reference>
        </references>
      </pivotArea>
    </format>
    <format dxfId="5855">
      <pivotArea dataOnly="0" labelOnly="1" outline="0" fieldPosition="0">
        <references count="7">
          <reference field="2" count="1" selected="0">
            <x v="36"/>
          </reference>
          <reference field="4" count="1" selected="0">
            <x v="9"/>
          </reference>
          <reference field="6" count="1" selected="0">
            <x v="303"/>
          </reference>
          <reference field="9" count="1" selected="0">
            <x v="0"/>
          </reference>
          <reference field="18" count="1" selected="0">
            <x v="105"/>
          </reference>
          <reference field="19" count="1" selected="0">
            <x v="54"/>
          </reference>
          <reference field="20" count="1">
            <x v="37"/>
          </reference>
        </references>
      </pivotArea>
    </format>
    <format dxfId="5856">
      <pivotArea dataOnly="0" labelOnly="1" outline="0" fieldPosition="0">
        <references count="7">
          <reference field="2" count="1" selected="0">
            <x v="98"/>
          </reference>
          <reference field="4" count="1" selected="0">
            <x v="9"/>
          </reference>
          <reference field="6" count="1" selected="0">
            <x v="312"/>
          </reference>
          <reference field="9" count="1" selected="0">
            <x v="0"/>
          </reference>
          <reference field="18" count="1" selected="0">
            <x v="9"/>
          </reference>
          <reference field="19" count="1" selected="0">
            <x v="55"/>
          </reference>
          <reference field="20" count="1">
            <x v="90"/>
          </reference>
        </references>
      </pivotArea>
    </format>
    <format dxfId="5857">
      <pivotArea dataOnly="0" labelOnly="1" outline="0" fieldPosition="0">
        <references count="7">
          <reference field="2" count="1" selected="0">
            <x v="98"/>
          </reference>
          <reference field="4" count="1" selected="0">
            <x v="9"/>
          </reference>
          <reference field="6" count="1" selected="0">
            <x v="373"/>
          </reference>
          <reference field="9" count="1" selected="0">
            <x v="0"/>
          </reference>
          <reference field="18" count="1" selected="0">
            <x v="9"/>
          </reference>
          <reference field="19" count="1" selected="0">
            <x v="55"/>
          </reference>
          <reference field="20" count="1">
            <x v="90"/>
          </reference>
        </references>
      </pivotArea>
    </format>
    <format dxfId="5858">
      <pivotArea dataOnly="0" labelOnly="1" outline="0" fieldPosition="0">
        <references count="7">
          <reference field="2" count="1" selected="0">
            <x v="98"/>
          </reference>
          <reference field="4" count="1" selected="0">
            <x v="9"/>
          </reference>
          <reference field="6" count="1" selected="0">
            <x v="464"/>
          </reference>
          <reference field="9" count="1" selected="0">
            <x v="0"/>
          </reference>
          <reference field="18" count="1" selected="0">
            <x v="9"/>
          </reference>
          <reference field="19" count="1" selected="0">
            <x v="55"/>
          </reference>
          <reference field="20" count="1">
            <x v="90"/>
          </reference>
        </references>
      </pivotArea>
    </format>
    <format dxfId="5859">
      <pivotArea dataOnly="0" labelOnly="1" outline="0" fieldPosition="0">
        <references count="7">
          <reference field="2" count="1" selected="0">
            <x v="36"/>
          </reference>
          <reference field="4" count="1" selected="0">
            <x v="9"/>
          </reference>
          <reference field="6" count="1" selected="0">
            <x v="516"/>
          </reference>
          <reference field="9" count="1" selected="0">
            <x v="0"/>
          </reference>
          <reference field="18" count="1" selected="0">
            <x v="60"/>
          </reference>
          <reference field="19" count="1" selected="0">
            <x v="54"/>
          </reference>
          <reference field="20" count="1">
            <x v="37"/>
          </reference>
        </references>
      </pivotArea>
    </format>
    <format dxfId="5860">
      <pivotArea dataOnly="0" labelOnly="1" outline="0" fieldPosition="0">
        <references count="7">
          <reference field="2" count="1" selected="0">
            <x v="98"/>
          </reference>
          <reference field="4" count="1" selected="0">
            <x v="9"/>
          </reference>
          <reference field="6" count="1" selected="0">
            <x v="517"/>
          </reference>
          <reference field="9" count="1" selected="0">
            <x v="0"/>
          </reference>
          <reference field="18" count="1" selected="0">
            <x v="9"/>
          </reference>
          <reference field="19" count="1" selected="0">
            <x v="55"/>
          </reference>
          <reference field="20" count="1">
            <x v="90"/>
          </reference>
        </references>
      </pivotArea>
    </format>
    <format dxfId="5861">
      <pivotArea dataOnly="0" labelOnly="1" outline="0" fieldPosition="0">
        <references count="7">
          <reference field="2" count="1" selected="0">
            <x v="36"/>
          </reference>
          <reference field="4" count="1" selected="0">
            <x v="9"/>
          </reference>
          <reference field="6" count="1" selected="0">
            <x v="542"/>
          </reference>
          <reference field="9" count="1" selected="0">
            <x v="0"/>
          </reference>
          <reference field="18" count="1" selected="0">
            <x v="60"/>
          </reference>
          <reference field="19" count="1" selected="0">
            <x v="54"/>
          </reference>
          <reference field="20" count="1">
            <x v="37"/>
          </reference>
        </references>
      </pivotArea>
    </format>
    <format dxfId="5862">
      <pivotArea dataOnly="0" labelOnly="1" outline="0" fieldPosition="0">
        <references count="7">
          <reference field="2" count="1" selected="0">
            <x v="36"/>
          </reference>
          <reference field="4" count="1" selected="0">
            <x v="9"/>
          </reference>
          <reference field="6" count="1" selected="0">
            <x v="579"/>
          </reference>
          <reference field="9" count="1" selected="0">
            <x v="0"/>
          </reference>
          <reference field="18" count="1" selected="0">
            <x v="105"/>
          </reference>
          <reference field="19" count="1" selected="0">
            <x v="54"/>
          </reference>
          <reference field="20" count="1">
            <x v="37"/>
          </reference>
        </references>
      </pivotArea>
    </format>
    <format dxfId="5863">
      <pivotArea dataOnly="0" labelOnly="1" outline="0" fieldPosition="0">
        <references count="7">
          <reference field="2" count="1" selected="0">
            <x v="73"/>
          </reference>
          <reference field="4" count="1" selected="0">
            <x v="10"/>
          </reference>
          <reference field="6" count="1" selected="0">
            <x v="297"/>
          </reference>
          <reference field="9" count="1" selected="0">
            <x v="0"/>
          </reference>
          <reference field="18" count="1" selected="0">
            <x v="223"/>
          </reference>
          <reference field="19" count="1" selected="0">
            <x v="124"/>
          </reference>
          <reference field="20" count="1">
            <x v="69"/>
          </reference>
        </references>
      </pivotArea>
    </format>
    <format dxfId="5864">
      <pivotArea dataOnly="0" labelOnly="1" outline="0" fieldPosition="0">
        <references count="7">
          <reference field="2" count="1" selected="0">
            <x v="17"/>
          </reference>
          <reference field="4" count="1" selected="0">
            <x v="10"/>
          </reference>
          <reference field="6" count="1" selected="0">
            <x v="309"/>
          </reference>
          <reference field="9" count="1" selected="0">
            <x v="1"/>
          </reference>
          <reference field="18" count="1" selected="0">
            <x v="225"/>
          </reference>
          <reference field="19" count="1" selected="0">
            <x v="125"/>
          </reference>
          <reference field="20" count="1">
            <x v="42"/>
          </reference>
        </references>
      </pivotArea>
    </format>
    <format dxfId="5865">
      <pivotArea dataOnly="0" labelOnly="1" outline="0" fieldPosition="0">
        <references count="7">
          <reference field="2" count="1" selected="0">
            <x v="73"/>
          </reference>
          <reference field="4" count="1" selected="0">
            <x v="10"/>
          </reference>
          <reference field="6" count="1" selected="0">
            <x v="309"/>
          </reference>
          <reference field="9" count="1" selected="0">
            <x v="1"/>
          </reference>
          <reference field="18" count="1" selected="0">
            <x v="223"/>
          </reference>
          <reference field="19" count="1" selected="0">
            <x v="124"/>
          </reference>
          <reference field="20" count="1">
            <x v="69"/>
          </reference>
        </references>
      </pivotArea>
    </format>
    <format dxfId="5866">
      <pivotArea dataOnly="0" labelOnly="1" outline="0" fieldPosition="0">
        <references count="7">
          <reference field="2" count="1" selected="0">
            <x v="73"/>
          </reference>
          <reference field="4" count="1" selected="0">
            <x v="10"/>
          </reference>
          <reference field="6" count="1" selected="0">
            <x v="339"/>
          </reference>
          <reference field="9" count="1" selected="0">
            <x v="0"/>
          </reference>
          <reference field="18" count="1" selected="0">
            <x v="223"/>
          </reference>
          <reference field="19" count="1" selected="0">
            <x v="124"/>
          </reference>
          <reference field="20" count="1">
            <x v="69"/>
          </reference>
        </references>
      </pivotArea>
    </format>
    <format dxfId="5867">
      <pivotArea dataOnly="0" labelOnly="1" outline="0" fieldPosition="0">
        <references count="7">
          <reference field="2" count="1" selected="0">
            <x v="73"/>
          </reference>
          <reference field="4" count="1" selected="0">
            <x v="10"/>
          </reference>
          <reference field="6" count="1" selected="0">
            <x v="340"/>
          </reference>
          <reference field="9" count="1" selected="0">
            <x v="0"/>
          </reference>
          <reference field="18" count="1" selected="0">
            <x v="223"/>
          </reference>
          <reference field="19" count="1" selected="0">
            <x v="124"/>
          </reference>
          <reference field="20" count="1">
            <x v="69"/>
          </reference>
        </references>
      </pivotArea>
    </format>
    <format dxfId="5868">
      <pivotArea dataOnly="0" labelOnly="1" outline="0" fieldPosition="0">
        <references count="7">
          <reference field="2" count="1" selected="0">
            <x v="73"/>
          </reference>
          <reference field="4" count="1" selected="0">
            <x v="10"/>
          </reference>
          <reference field="6" count="1" selected="0">
            <x v="424"/>
          </reference>
          <reference field="9" count="1" selected="0">
            <x v="0"/>
          </reference>
          <reference field="18" count="1" selected="0">
            <x v="223"/>
          </reference>
          <reference field="19" count="1" selected="0">
            <x v="124"/>
          </reference>
          <reference field="20" count="1">
            <x v="69"/>
          </reference>
        </references>
      </pivotArea>
    </format>
    <format dxfId="5869">
      <pivotArea dataOnly="0" labelOnly="1" outline="0" fieldPosition="0">
        <references count="7">
          <reference field="2" count="1" selected="0">
            <x v="89"/>
          </reference>
          <reference field="4" count="1" selected="0">
            <x v="11"/>
          </reference>
          <reference field="6" count="1" selected="0">
            <x v="0"/>
          </reference>
          <reference field="9" count="1" selected="0">
            <x v="0"/>
          </reference>
          <reference field="18" count="1" selected="0">
            <x v="8"/>
          </reference>
          <reference field="19" count="1" selected="0">
            <x v="69"/>
          </reference>
          <reference field="20" count="1">
            <x v="92"/>
          </reference>
        </references>
      </pivotArea>
    </format>
    <format dxfId="5870">
      <pivotArea dataOnly="0" labelOnly="1" outline="0" fieldPosition="0">
        <references count="7">
          <reference field="2" count="1" selected="0">
            <x v="89"/>
          </reference>
          <reference field="4" count="1" selected="0">
            <x v="11"/>
          </reference>
          <reference field="6" count="1" selected="0">
            <x v="1"/>
          </reference>
          <reference field="9" count="1" selected="0">
            <x v="0"/>
          </reference>
          <reference field="18" count="1" selected="0">
            <x v="8"/>
          </reference>
          <reference field="19" count="1" selected="0">
            <x v="69"/>
          </reference>
          <reference field="20" count="1">
            <x v="92"/>
          </reference>
        </references>
      </pivotArea>
    </format>
    <format dxfId="5871">
      <pivotArea dataOnly="0" labelOnly="1" outline="0" fieldPosition="0">
        <references count="7">
          <reference field="2" count="1" selected="0">
            <x v="89"/>
          </reference>
          <reference field="4" count="1" selected="0">
            <x v="11"/>
          </reference>
          <reference field="6" count="1" selected="0">
            <x v="5"/>
          </reference>
          <reference field="9" count="1" selected="0">
            <x v="0"/>
          </reference>
          <reference field="18" count="1" selected="0">
            <x v="8"/>
          </reference>
          <reference field="19" count="1" selected="0">
            <x v="69"/>
          </reference>
          <reference field="20" count="1">
            <x v="92"/>
          </reference>
        </references>
      </pivotArea>
    </format>
    <format dxfId="5872">
      <pivotArea dataOnly="0" labelOnly="1" outline="0" fieldPosition="0">
        <references count="7">
          <reference field="2" count="1" selected="0">
            <x v="89"/>
          </reference>
          <reference field="4" count="1" selected="0">
            <x v="11"/>
          </reference>
          <reference field="6" count="1" selected="0">
            <x v="17"/>
          </reference>
          <reference field="9" count="1" selected="0">
            <x v="0"/>
          </reference>
          <reference field="18" count="1" selected="0">
            <x v="8"/>
          </reference>
          <reference field="19" count="1" selected="0">
            <x v="69"/>
          </reference>
          <reference field="20" count="1">
            <x v="92"/>
          </reference>
        </references>
      </pivotArea>
    </format>
    <format dxfId="5873">
      <pivotArea dataOnly="0" labelOnly="1" outline="0" fieldPosition="0">
        <references count="7">
          <reference field="2" count="1" selected="0">
            <x v="89"/>
          </reference>
          <reference field="4" count="1" selected="0">
            <x v="11"/>
          </reference>
          <reference field="6" count="1" selected="0">
            <x v="27"/>
          </reference>
          <reference field="9" count="1" selected="0">
            <x v="0"/>
          </reference>
          <reference field="18" count="1" selected="0">
            <x v="8"/>
          </reference>
          <reference field="19" count="1" selected="0">
            <x v="69"/>
          </reference>
          <reference field="20" count="1">
            <x v="92"/>
          </reference>
        </references>
      </pivotArea>
    </format>
    <format dxfId="5874">
      <pivotArea dataOnly="0" labelOnly="1" outline="0" fieldPosition="0">
        <references count="7">
          <reference field="2" count="1" selected="0">
            <x v="89"/>
          </reference>
          <reference field="4" count="1" selected="0">
            <x v="11"/>
          </reference>
          <reference field="6" count="1" selected="0">
            <x v="50"/>
          </reference>
          <reference field="9" count="1" selected="0">
            <x v="0"/>
          </reference>
          <reference field="18" count="1" selected="0">
            <x v="8"/>
          </reference>
          <reference field="19" count="1" selected="0">
            <x v="69"/>
          </reference>
          <reference field="20" count="1">
            <x v="92"/>
          </reference>
        </references>
      </pivotArea>
    </format>
    <format dxfId="5875">
      <pivotArea dataOnly="0" labelOnly="1" outline="0" fieldPosition="0">
        <references count="7">
          <reference field="2" count="1" selected="0">
            <x v="89"/>
          </reference>
          <reference field="4" count="1" selected="0">
            <x v="11"/>
          </reference>
          <reference field="6" count="1" selected="0">
            <x v="57"/>
          </reference>
          <reference field="9" count="1" selected="0">
            <x v="0"/>
          </reference>
          <reference field="18" count="1" selected="0">
            <x v="8"/>
          </reference>
          <reference field="19" count="1" selected="0">
            <x v="69"/>
          </reference>
          <reference field="20" count="1">
            <x v="92"/>
          </reference>
        </references>
      </pivotArea>
    </format>
    <format dxfId="5876">
      <pivotArea dataOnly="0" labelOnly="1" outline="0" fieldPosition="0">
        <references count="7">
          <reference field="2" count="1" selected="0">
            <x v="89"/>
          </reference>
          <reference field="4" count="1" selected="0">
            <x v="11"/>
          </reference>
          <reference field="6" count="1" selected="0">
            <x v="61"/>
          </reference>
          <reference field="9" count="1" selected="0">
            <x v="0"/>
          </reference>
          <reference field="18" count="1" selected="0">
            <x v="8"/>
          </reference>
          <reference field="19" count="1" selected="0">
            <x v="69"/>
          </reference>
          <reference field="20" count="1">
            <x v="92"/>
          </reference>
        </references>
      </pivotArea>
    </format>
    <format dxfId="5877">
      <pivotArea dataOnly="0" labelOnly="1" outline="0" fieldPosition="0">
        <references count="7">
          <reference field="2" count="1" selected="0">
            <x v="89"/>
          </reference>
          <reference field="4" count="1" selected="0">
            <x v="11"/>
          </reference>
          <reference field="6" count="1" selected="0">
            <x v="72"/>
          </reference>
          <reference field="9" count="1" selected="0">
            <x v="0"/>
          </reference>
          <reference field="18" count="1" selected="0">
            <x v="8"/>
          </reference>
          <reference field="19" count="1" selected="0">
            <x v="69"/>
          </reference>
          <reference field="20" count="1">
            <x v="92"/>
          </reference>
        </references>
      </pivotArea>
    </format>
    <format dxfId="5878">
      <pivotArea dataOnly="0" labelOnly="1" outline="0" fieldPosition="0">
        <references count="7">
          <reference field="2" count="1" selected="0">
            <x v="89"/>
          </reference>
          <reference field="4" count="1" selected="0">
            <x v="11"/>
          </reference>
          <reference field="6" count="1" selected="0">
            <x v="81"/>
          </reference>
          <reference field="9" count="1" selected="0">
            <x v="0"/>
          </reference>
          <reference field="18" count="1" selected="0">
            <x v="8"/>
          </reference>
          <reference field="19" count="1" selected="0">
            <x v="69"/>
          </reference>
          <reference field="20" count="1">
            <x v="92"/>
          </reference>
        </references>
      </pivotArea>
    </format>
    <format dxfId="5879">
      <pivotArea dataOnly="0" labelOnly="1" outline="0" fieldPosition="0">
        <references count="7">
          <reference field="2" count="1" selected="0">
            <x v="89"/>
          </reference>
          <reference field="4" count="1" selected="0">
            <x v="11"/>
          </reference>
          <reference field="6" count="1" selected="0">
            <x v="84"/>
          </reference>
          <reference field="9" count="1" selected="0">
            <x v="0"/>
          </reference>
          <reference field="18" count="1" selected="0">
            <x v="8"/>
          </reference>
          <reference field="19" count="1" selected="0">
            <x v="69"/>
          </reference>
          <reference field="20" count="1">
            <x v="92"/>
          </reference>
        </references>
      </pivotArea>
    </format>
    <format dxfId="5880">
      <pivotArea dataOnly="0" labelOnly="1" outline="0" fieldPosition="0">
        <references count="7">
          <reference field="2" count="1" selected="0">
            <x v="89"/>
          </reference>
          <reference field="4" count="1" selected="0">
            <x v="11"/>
          </reference>
          <reference field="6" count="1" selected="0">
            <x v="94"/>
          </reference>
          <reference field="9" count="1" selected="0">
            <x v="0"/>
          </reference>
          <reference field="18" count="1" selected="0">
            <x v="8"/>
          </reference>
          <reference field="19" count="1" selected="0">
            <x v="69"/>
          </reference>
          <reference field="20" count="1">
            <x v="92"/>
          </reference>
        </references>
      </pivotArea>
    </format>
    <format dxfId="5881">
      <pivotArea dataOnly="0" labelOnly="1" outline="0" fieldPosition="0">
        <references count="7">
          <reference field="2" count="1" selected="0">
            <x v="89"/>
          </reference>
          <reference field="4" count="1" selected="0">
            <x v="11"/>
          </reference>
          <reference field="6" count="1" selected="0">
            <x v="100"/>
          </reference>
          <reference field="9" count="1" selected="0">
            <x v="0"/>
          </reference>
          <reference field="18" count="1" selected="0">
            <x v="8"/>
          </reference>
          <reference field="19" count="1" selected="0">
            <x v="69"/>
          </reference>
          <reference field="20" count="1">
            <x v="92"/>
          </reference>
        </references>
      </pivotArea>
    </format>
    <format dxfId="5882">
      <pivotArea dataOnly="0" labelOnly="1" outline="0" fieldPosition="0">
        <references count="7">
          <reference field="2" count="1" selected="0">
            <x v="89"/>
          </reference>
          <reference field="4" count="1" selected="0">
            <x v="11"/>
          </reference>
          <reference field="6" count="1" selected="0">
            <x v="109"/>
          </reference>
          <reference field="9" count="1" selected="0">
            <x v="0"/>
          </reference>
          <reference field="18" count="1" selected="0">
            <x v="8"/>
          </reference>
          <reference field="19" count="1" selected="0">
            <x v="69"/>
          </reference>
          <reference field="20" count="1">
            <x v="92"/>
          </reference>
        </references>
      </pivotArea>
    </format>
    <format dxfId="5883">
      <pivotArea dataOnly="0" labelOnly="1" outline="0" fieldPosition="0">
        <references count="7">
          <reference field="2" count="1" selected="0">
            <x v="89"/>
          </reference>
          <reference field="4" count="1" selected="0">
            <x v="11"/>
          </reference>
          <reference field="6" count="1" selected="0">
            <x v="113"/>
          </reference>
          <reference field="9" count="1" selected="0">
            <x v="0"/>
          </reference>
          <reference field="18" count="1" selected="0">
            <x v="8"/>
          </reference>
          <reference field="19" count="1" selected="0">
            <x v="69"/>
          </reference>
          <reference field="20" count="1">
            <x v="92"/>
          </reference>
        </references>
      </pivotArea>
    </format>
    <format dxfId="5884">
      <pivotArea dataOnly="0" labelOnly="1" outline="0" fieldPosition="0">
        <references count="7">
          <reference field="2" count="1" selected="0">
            <x v="89"/>
          </reference>
          <reference field="4" count="1" selected="0">
            <x v="11"/>
          </reference>
          <reference field="6" count="1" selected="0">
            <x v="116"/>
          </reference>
          <reference field="9" count="1" selected="0">
            <x v="0"/>
          </reference>
          <reference field="18" count="1" selected="0">
            <x v="8"/>
          </reference>
          <reference field="19" count="1" selected="0">
            <x v="69"/>
          </reference>
          <reference field="20" count="1">
            <x v="92"/>
          </reference>
        </references>
      </pivotArea>
    </format>
    <format dxfId="5885">
      <pivotArea dataOnly="0" labelOnly="1" outline="0" fieldPosition="0">
        <references count="7">
          <reference field="2" count="1" selected="0">
            <x v="89"/>
          </reference>
          <reference field="4" count="1" selected="0">
            <x v="11"/>
          </reference>
          <reference field="6" count="1" selected="0">
            <x v="118"/>
          </reference>
          <reference field="9" count="1" selected="0">
            <x v="0"/>
          </reference>
          <reference field="18" count="1" selected="0">
            <x v="8"/>
          </reference>
          <reference field="19" count="1" selected="0">
            <x v="69"/>
          </reference>
          <reference field="20" count="1">
            <x v="92"/>
          </reference>
        </references>
      </pivotArea>
    </format>
    <format dxfId="5886">
      <pivotArea dataOnly="0" labelOnly="1" outline="0" fieldPosition="0">
        <references count="7">
          <reference field="2" count="1" selected="0">
            <x v="89"/>
          </reference>
          <reference field="4" count="1" selected="0">
            <x v="11"/>
          </reference>
          <reference field="6" count="1" selected="0">
            <x v="126"/>
          </reference>
          <reference field="9" count="1" selected="0">
            <x v="0"/>
          </reference>
          <reference field="18" count="1" selected="0">
            <x v="8"/>
          </reference>
          <reference field="19" count="1" selected="0">
            <x v="69"/>
          </reference>
          <reference field="20" count="1">
            <x v="92"/>
          </reference>
        </references>
      </pivotArea>
    </format>
    <format dxfId="5887">
      <pivotArea dataOnly="0" labelOnly="1" outline="0" fieldPosition="0">
        <references count="7">
          <reference field="2" count="1" selected="0">
            <x v="89"/>
          </reference>
          <reference field="4" count="1" selected="0">
            <x v="11"/>
          </reference>
          <reference field="6" count="1" selected="0">
            <x v="130"/>
          </reference>
          <reference field="9" count="1" selected="0">
            <x v="0"/>
          </reference>
          <reference field="18" count="1" selected="0">
            <x v="8"/>
          </reference>
          <reference field="19" count="1" selected="0">
            <x v="69"/>
          </reference>
          <reference field="20" count="1">
            <x v="92"/>
          </reference>
        </references>
      </pivotArea>
    </format>
    <format dxfId="5888">
      <pivotArea dataOnly="0" labelOnly="1" outline="0" fieldPosition="0">
        <references count="7">
          <reference field="2" count="1" selected="0">
            <x v="89"/>
          </reference>
          <reference field="4" count="1" selected="0">
            <x v="11"/>
          </reference>
          <reference field="6" count="1" selected="0">
            <x v="135"/>
          </reference>
          <reference field="9" count="1" selected="0">
            <x v="0"/>
          </reference>
          <reference field="18" count="1" selected="0">
            <x v="8"/>
          </reference>
          <reference field="19" count="1" selected="0">
            <x v="69"/>
          </reference>
          <reference field="20" count="1">
            <x v="92"/>
          </reference>
        </references>
      </pivotArea>
    </format>
    <format dxfId="5889">
      <pivotArea dataOnly="0" labelOnly="1" outline="0" fieldPosition="0">
        <references count="7">
          <reference field="2" count="1" selected="0">
            <x v="89"/>
          </reference>
          <reference field="4" count="1" selected="0">
            <x v="11"/>
          </reference>
          <reference field="6" count="1" selected="0">
            <x v="136"/>
          </reference>
          <reference field="9" count="1" selected="0">
            <x v="0"/>
          </reference>
          <reference field="18" count="1" selected="0">
            <x v="8"/>
          </reference>
          <reference field="19" count="1" selected="0">
            <x v="69"/>
          </reference>
          <reference field="20" count="1">
            <x v="92"/>
          </reference>
        </references>
      </pivotArea>
    </format>
    <format dxfId="5890">
      <pivotArea dataOnly="0" labelOnly="1" outline="0" fieldPosition="0">
        <references count="7">
          <reference field="2" count="1" selected="0">
            <x v="89"/>
          </reference>
          <reference field="4" count="1" selected="0">
            <x v="11"/>
          </reference>
          <reference field="6" count="1" selected="0">
            <x v="137"/>
          </reference>
          <reference field="9" count="1" selected="0">
            <x v="0"/>
          </reference>
          <reference field="18" count="1" selected="0">
            <x v="8"/>
          </reference>
          <reference field="19" count="1" selected="0">
            <x v="69"/>
          </reference>
          <reference field="20" count="1">
            <x v="92"/>
          </reference>
        </references>
      </pivotArea>
    </format>
    <format dxfId="5891">
      <pivotArea dataOnly="0" labelOnly="1" outline="0" fieldPosition="0">
        <references count="7">
          <reference field="2" count="1" selected="0">
            <x v="89"/>
          </reference>
          <reference field="4" count="1" selected="0">
            <x v="11"/>
          </reference>
          <reference field="6" count="1" selected="0">
            <x v="161"/>
          </reference>
          <reference field="9" count="1" selected="0">
            <x v="0"/>
          </reference>
          <reference field="18" count="1" selected="0">
            <x v="8"/>
          </reference>
          <reference field="19" count="1" selected="0">
            <x v="69"/>
          </reference>
          <reference field="20" count="1">
            <x v="92"/>
          </reference>
        </references>
      </pivotArea>
    </format>
    <format dxfId="5892">
      <pivotArea dataOnly="0" labelOnly="1" outline="0" fieldPosition="0">
        <references count="7">
          <reference field="2" count="1" selected="0">
            <x v="89"/>
          </reference>
          <reference field="4" count="1" selected="0">
            <x v="11"/>
          </reference>
          <reference field="6" count="1" selected="0">
            <x v="172"/>
          </reference>
          <reference field="9" count="1" selected="0">
            <x v="0"/>
          </reference>
          <reference field="18" count="1" selected="0">
            <x v="8"/>
          </reference>
          <reference field="19" count="1" selected="0">
            <x v="69"/>
          </reference>
          <reference field="20" count="1">
            <x v="92"/>
          </reference>
        </references>
      </pivotArea>
    </format>
    <format dxfId="5893">
      <pivotArea dataOnly="0" labelOnly="1" outline="0" fieldPosition="0">
        <references count="7">
          <reference field="2" count="1" selected="0">
            <x v="89"/>
          </reference>
          <reference field="4" count="1" selected="0">
            <x v="11"/>
          </reference>
          <reference field="6" count="1" selected="0">
            <x v="177"/>
          </reference>
          <reference field="9" count="1" selected="0">
            <x v="0"/>
          </reference>
          <reference field="18" count="1" selected="0">
            <x v="8"/>
          </reference>
          <reference field="19" count="1" selected="0">
            <x v="69"/>
          </reference>
          <reference field="20" count="1">
            <x v="92"/>
          </reference>
        </references>
      </pivotArea>
    </format>
    <format dxfId="5894">
      <pivotArea dataOnly="0" labelOnly="1" outline="0" fieldPosition="0">
        <references count="7">
          <reference field="2" count="1" selected="0">
            <x v="89"/>
          </reference>
          <reference field="4" count="1" selected="0">
            <x v="11"/>
          </reference>
          <reference field="6" count="1" selected="0">
            <x v="180"/>
          </reference>
          <reference field="9" count="1" selected="0">
            <x v="0"/>
          </reference>
          <reference field="18" count="1" selected="0">
            <x v="8"/>
          </reference>
          <reference field="19" count="1" selected="0">
            <x v="69"/>
          </reference>
          <reference field="20" count="1">
            <x v="92"/>
          </reference>
        </references>
      </pivotArea>
    </format>
    <format dxfId="5895">
      <pivotArea dataOnly="0" labelOnly="1" outline="0" fieldPosition="0">
        <references count="7">
          <reference field="2" count="1" selected="0">
            <x v="89"/>
          </reference>
          <reference field="4" count="1" selected="0">
            <x v="11"/>
          </reference>
          <reference field="6" count="1" selected="0">
            <x v="183"/>
          </reference>
          <reference field="9" count="1" selected="0">
            <x v="0"/>
          </reference>
          <reference field="18" count="1" selected="0">
            <x v="8"/>
          </reference>
          <reference field="19" count="1" selected="0">
            <x v="69"/>
          </reference>
          <reference field="20" count="1">
            <x v="92"/>
          </reference>
        </references>
      </pivotArea>
    </format>
    <format dxfId="5896">
      <pivotArea dataOnly="0" labelOnly="1" outline="0" fieldPosition="0">
        <references count="7">
          <reference field="2" count="1" selected="0">
            <x v="89"/>
          </reference>
          <reference field="4" count="1" selected="0">
            <x v="11"/>
          </reference>
          <reference field="6" count="1" selected="0">
            <x v="186"/>
          </reference>
          <reference field="9" count="1" selected="0">
            <x v="0"/>
          </reference>
          <reference field="18" count="1" selected="0">
            <x v="8"/>
          </reference>
          <reference field="19" count="1" selected="0">
            <x v="69"/>
          </reference>
          <reference field="20" count="1">
            <x v="92"/>
          </reference>
        </references>
      </pivotArea>
    </format>
    <format dxfId="5897">
      <pivotArea dataOnly="0" labelOnly="1" outline="0" fieldPosition="0">
        <references count="7">
          <reference field="2" count="1" selected="0">
            <x v="89"/>
          </reference>
          <reference field="4" count="1" selected="0">
            <x v="11"/>
          </reference>
          <reference field="6" count="1" selected="0">
            <x v="189"/>
          </reference>
          <reference field="9" count="1" selected="0">
            <x v="0"/>
          </reference>
          <reference field="18" count="1" selected="0">
            <x v="8"/>
          </reference>
          <reference field="19" count="1" selected="0">
            <x v="69"/>
          </reference>
          <reference field="20" count="1">
            <x v="92"/>
          </reference>
        </references>
      </pivotArea>
    </format>
    <format dxfId="5898">
      <pivotArea dataOnly="0" labelOnly="1" outline="0" fieldPosition="0">
        <references count="7">
          <reference field="2" count="1" selected="0">
            <x v="89"/>
          </reference>
          <reference field="4" count="1" selected="0">
            <x v="11"/>
          </reference>
          <reference field="6" count="1" selected="0">
            <x v="198"/>
          </reference>
          <reference field="9" count="1" selected="0">
            <x v="0"/>
          </reference>
          <reference field="18" count="1" selected="0">
            <x v="8"/>
          </reference>
          <reference field="19" count="1" selected="0">
            <x v="69"/>
          </reference>
          <reference field="20" count="1">
            <x v="92"/>
          </reference>
        </references>
      </pivotArea>
    </format>
    <format dxfId="5899">
      <pivotArea dataOnly="0" labelOnly="1" outline="0" fieldPosition="0">
        <references count="7">
          <reference field="2" count="1" selected="0">
            <x v="89"/>
          </reference>
          <reference field="4" count="1" selected="0">
            <x v="11"/>
          </reference>
          <reference field="6" count="1" selected="0">
            <x v="215"/>
          </reference>
          <reference field="9" count="1" selected="0">
            <x v="0"/>
          </reference>
          <reference field="18" count="1" selected="0">
            <x v="8"/>
          </reference>
          <reference field="19" count="1" selected="0">
            <x v="69"/>
          </reference>
          <reference field="20" count="1">
            <x v="92"/>
          </reference>
        </references>
      </pivotArea>
    </format>
    <format dxfId="5900">
      <pivotArea dataOnly="0" labelOnly="1" outline="0" fieldPosition="0">
        <references count="7">
          <reference field="2" count="1" selected="0">
            <x v="89"/>
          </reference>
          <reference field="4" count="1" selected="0">
            <x v="11"/>
          </reference>
          <reference field="6" count="1" selected="0">
            <x v="230"/>
          </reference>
          <reference field="9" count="1" selected="0">
            <x v="0"/>
          </reference>
          <reference field="18" count="1" selected="0">
            <x v="8"/>
          </reference>
          <reference field="19" count="1" selected="0">
            <x v="69"/>
          </reference>
          <reference field="20" count="1">
            <x v="92"/>
          </reference>
        </references>
      </pivotArea>
    </format>
    <format dxfId="5901">
      <pivotArea dataOnly="0" labelOnly="1" outline="0" fieldPosition="0">
        <references count="7">
          <reference field="2" count="1" selected="0">
            <x v="89"/>
          </reference>
          <reference field="4" count="1" selected="0">
            <x v="11"/>
          </reference>
          <reference field="6" count="1" selected="0">
            <x v="237"/>
          </reference>
          <reference field="9" count="1" selected="0">
            <x v="0"/>
          </reference>
          <reference field="18" count="1" selected="0">
            <x v="8"/>
          </reference>
          <reference field="19" count="1" selected="0">
            <x v="69"/>
          </reference>
          <reference field="20" count="1">
            <x v="92"/>
          </reference>
        </references>
      </pivotArea>
    </format>
    <format dxfId="5902">
      <pivotArea dataOnly="0" labelOnly="1" outline="0" fieldPosition="0">
        <references count="7">
          <reference field="2" count="1" selected="0">
            <x v="89"/>
          </reference>
          <reference field="4" count="1" selected="0">
            <x v="11"/>
          </reference>
          <reference field="6" count="1" selected="0">
            <x v="242"/>
          </reference>
          <reference field="9" count="1" selected="0">
            <x v="0"/>
          </reference>
          <reference field="18" count="1" selected="0">
            <x v="8"/>
          </reference>
          <reference field="19" count="1" selected="0">
            <x v="69"/>
          </reference>
          <reference field="20" count="1">
            <x v="92"/>
          </reference>
        </references>
      </pivotArea>
    </format>
    <format dxfId="5903">
      <pivotArea dataOnly="0" labelOnly="1" outline="0" fieldPosition="0">
        <references count="7">
          <reference field="2" count="1" selected="0">
            <x v="89"/>
          </reference>
          <reference field="4" count="1" selected="0">
            <x v="11"/>
          </reference>
          <reference field="6" count="1" selected="0">
            <x v="247"/>
          </reference>
          <reference field="9" count="1" selected="0">
            <x v="0"/>
          </reference>
          <reference field="18" count="1" selected="0">
            <x v="8"/>
          </reference>
          <reference field="19" count="1" selected="0">
            <x v="69"/>
          </reference>
          <reference field="20" count="1">
            <x v="92"/>
          </reference>
        </references>
      </pivotArea>
    </format>
    <format dxfId="5904">
      <pivotArea dataOnly="0" labelOnly="1" outline="0" fieldPosition="0">
        <references count="7">
          <reference field="2" count="1" selected="0">
            <x v="89"/>
          </reference>
          <reference field="4" count="1" selected="0">
            <x v="11"/>
          </reference>
          <reference field="6" count="1" selected="0">
            <x v="272"/>
          </reference>
          <reference field="9" count="1" selected="0">
            <x v="0"/>
          </reference>
          <reference field="18" count="1" selected="0">
            <x v="8"/>
          </reference>
          <reference field="19" count="1" selected="0">
            <x v="69"/>
          </reference>
          <reference field="20" count="1">
            <x v="92"/>
          </reference>
        </references>
      </pivotArea>
    </format>
    <format dxfId="5905">
      <pivotArea dataOnly="0" labelOnly="1" outline="0" fieldPosition="0">
        <references count="7">
          <reference field="2" count="1" selected="0">
            <x v="89"/>
          </reference>
          <reference field="4" count="1" selected="0">
            <x v="11"/>
          </reference>
          <reference field="6" count="1" selected="0">
            <x v="277"/>
          </reference>
          <reference field="9" count="1" selected="0">
            <x v="0"/>
          </reference>
          <reference field="18" count="1" selected="0">
            <x v="8"/>
          </reference>
          <reference field="19" count="1" selected="0">
            <x v="69"/>
          </reference>
          <reference field="20" count="1">
            <x v="92"/>
          </reference>
        </references>
      </pivotArea>
    </format>
    <format dxfId="5906">
      <pivotArea dataOnly="0" labelOnly="1" outline="0" fieldPosition="0">
        <references count="7">
          <reference field="2" count="1" selected="0">
            <x v="89"/>
          </reference>
          <reference field="4" count="1" selected="0">
            <x v="11"/>
          </reference>
          <reference field="6" count="1" selected="0">
            <x v="278"/>
          </reference>
          <reference field="9" count="1" selected="0">
            <x v="0"/>
          </reference>
          <reference field="18" count="1" selected="0">
            <x v="8"/>
          </reference>
          <reference field="19" count="1" selected="0">
            <x v="69"/>
          </reference>
          <reference field="20" count="1">
            <x v="92"/>
          </reference>
        </references>
      </pivotArea>
    </format>
    <format dxfId="5907">
      <pivotArea dataOnly="0" labelOnly="1" outline="0" fieldPosition="0">
        <references count="7">
          <reference field="2" count="1" selected="0">
            <x v="89"/>
          </reference>
          <reference field="4" count="1" selected="0">
            <x v="11"/>
          </reference>
          <reference field="6" count="1" selected="0">
            <x v="280"/>
          </reference>
          <reference field="9" count="1" selected="0">
            <x v="0"/>
          </reference>
          <reference field="18" count="1" selected="0">
            <x v="8"/>
          </reference>
          <reference field="19" count="1" selected="0">
            <x v="69"/>
          </reference>
          <reference field="20" count="1">
            <x v="92"/>
          </reference>
        </references>
      </pivotArea>
    </format>
    <format dxfId="5908">
      <pivotArea dataOnly="0" labelOnly="1" outline="0" fieldPosition="0">
        <references count="7">
          <reference field="2" count="1" selected="0">
            <x v="89"/>
          </reference>
          <reference field="4" count="1" selected="0">
            <x v="11"/>
          </reference>
          <reference field="6" count="1" selected="0">
            <x v="284"/>
          </reference>
          <reference field="9" count="1" selected="0">
            <x v="0"/>
          </reference>
          <reference field="18" count="1" selected="0">
            <x v="8"/>
          </reference>
          <reference field="19" count="1" selected="0">
            <x v="69"/>
          </reference>
          <reference field="20" count="1">
            <x v="92"/>
          </reference>
        </references>
      </pivotArea>
    </format>
    <format dxfId="5909">
      <pivotArea dataOnly="0" labelOnly="1" outline="0" fieldPosition="0">
        <references count="7">
          <reference field="2" count="1" selected="0">
            <x v="89"/>
          </reference>
          <reference field="4" count="1" selected="0">
            <x v="11"/>
          </reference>
          <reference field="6" count="1" selected="0">
            <x v="288"/>
          </reference>
          <reference field="9" count="1" selected="0">
            <x v="0"/>
          </reference>
          <reference field="18" count="1" selected="0">
            <x v="8"/>
          </reference>
          <reference field="19" count="1" selected="0">
            <x v="69"/>
          </reference>
          <reference field="20" count="1">
            <x v="92"/>
          </reference>
        </references>
      </pivotArea>
    </format>
    <format dxfId="5910">
      <pivotArea dataOnly="0" labelOnly="1" outline="0" fieldPosition="0">
        <references count="7">
          <reference field="2" count="1" selected="0">
            <x v="89"/>
          </reference>
          <reference field="4" count="1" selected="0">
            <x v="11"/>
          </reference>
          <reference field="6" count="1" selected="0">
            <x v="294"/>
          </reference>
          <reference field="9" count="1" selected="0">
            <x v="0"/>
          </reference>
          <reference field="18" count="1" selected="0">
            <x v="8"/>
          </reference>
          <reference field="19" count="1" selected="0">
            <x v="69"/>
          </reference>
          <reference field="20" count="1">
            <x v="92"/>
          </reference>
        </references>
      </pivotArea>
    </format>
    <format dxfId="5911">
      <pivotArea dataOnly="0" labelOnly="1" outline="0" fieldPosition="0">
        <references count="7">
          <reference field="2" count="1" selected="0">
            <x v="89"/>
          </reference>
          <reference field="4" count="1" selected="0">
            <x v="11"/>
          </reference>
          <reference field="6" count="1" selected="0">
            <x v="303"/>
          </reference>
          <reference field="9" count="1" selected="0">
            <x v="0"/>
          </reference>
          <reference field="18" count="1" selected="0">
            <x v="8"/>
          </reference>
          <reference field="19" count="1" selected="0">
            <x v="69"/>
          </reference>
          <reference field="20" count="1">
            <x v="92"/>
          </reference>
        </references>
      </pivotArea>
    </format>
    <format dxfId="5912">
      <pivotArea dataOnly="0" labelOnly="1" outline="0" fieldPosition="0">
        <references count="7">
          <reference field="2" count="1" selected="0">
            <x v="89"/>
          </reference>
          <reference field="4" count="1" selected="0">
            <x v="11"/>
          </reference>
          <reference field="6" count="1" selected="0">
            <x v="313"/>
          </reference>
          <reference field="9" count="1" selected="0">
            <x v="0"/>
          </reference>
          <reference field="18" count="1" selected="0">
            <x v="8"/>
          </reference>
          <reference field="19" count="1" selected="0">
            <x v="69"/>
          </reference>
          <reference field="20" count="1">
            <x v="92"/>
          </reference>
        </references>
      </pivotArea>
    </format>
    <format dxfId="5913">
      <pivotArea dataOnly="0" labelOnly="1" outline="0" fieldPosition="0">
        <references count="7">
          <reference field="2" count="1" selected="0">
            <x v="89"/>
          </reference>
          <reference field="4" count="1" selected="0">
            <x v="11"/>
          </reference>
          <reference field="6" count="1" selected="0">
            <x v="315"/>
          </reference>
          <reference field="9" count="1" selected="0">
            <x v="0"/>
          </reference>
          <reference field="18" count="1" selected="0">
            <x v="8"/>
          </reference>
          <reference field="19" count="1" selected="0">
            <x v="69"/>
          </reference>
          <reference field="20" count="1">
            <x v="92"/>
          </reference>
        </references>
      </pivotArea>
    </format>
    <format dxfId="5914">
      <pivotArea dataOnly="0" labelOnly="1" outline="0" fieldPosition="0">
        <references count="7">
          <reference field="2" count="1" selected="0">
            <x v="89"/>
          </reference>
          <reference field="4" count="1" selected="0">
            <x v="11"/>
          </reference>
          <reference field="6" count="1" selected="0">
            <x v="317"/>
          </reference>
          <reference field="9" count="1" selected="0">
            <x v="0"/>
          </reference>
          <reference field="18" count="1" selected="0">
            <x v="8"/>
          </reference>
          <reference field="19" count="1" selected="0">
            <x v="69"/>
          </reference>
          <reference field="20" count="1">
            <x v="92"/>
          </reference>
        </references>
      </pivotArea>
    </format>
    <format dxfId="5915">
      <pivotArea dataOnly="0" labelOnly="1" outline="0" fieldPosition="0">
        <references count="7">
          <reference field="2" count="1" selected="0">
            <x v="89"/>
          </reference>
          <reference field="4" count="1" selected="0">
            <x v="11"/>
          </reference>
          <reference field="6" count="1" selected="0">
            <x v="320"/>
          </reference>
          <reference field="9" count="1" selected="0">
            <x v="0"/>
          </reference>
          <reference field="18" count="1" selected="0">
            <x v="8"/>
          </reference>
          <reference field="19" count="1" selected="0">
            <x v="69"/>
          </reference>
          <reference field="20" count="1">
            <x v="92"/>
          </reference>
        </references>
      </pivotArea>
    </format>
    <format dxfId="5916">
      <pivotArea dataOnly="0" labelOnly="1" outline="0" fieldPosition="0">
        <references count="7">
          <reference field="2" count="1" selected="0">
            <x v="89"/>
          </reference>
          <reference field="4" count="1" selected="0">
            <x v="11"/>
          </reference>
          <reference field="6" count="1" selected="0">
            <x v="324"/>
          </reference>
          <reference field="9" count="1" selected="0">
            <x v="0"/>
          </reference>
          <reference field="18" count="1" selected="0">
            <x v="8"/>
          </reference>
          <reference field="19" count="1" selected="0">
            <x v="69"/>
          </reference>
          <reference field="20" count="1">
            <x v="92"/>
          </reference>
        </references>
      </pivotArea>
    </format>
    <format dxfId="5917">
      <pivotArea dataOnly="0" labelOnly="1" outline="0" fieldPosition="0">
        <references count="7">
          <reference field="2" count="1" selected="0">
            <x v="89"/>
          </reference>
          <reference field="4" count="1" selected="0">
            <x v="11"/>
          </reference>
          <reference field="6" count="1" selected="0">
            <x v="326"/>
          </reference>
          <reference field="9" count="1" selected="0">
            <x v="0"/>
          </reference>
          <reference field="18" count="1" selected="0">
            <x v="8"/>
          </reference>
          <reference field="19" count="1" selected="0">
            <x v="69"/>
          </reference>
          <reference field="20" count="1">
            <x v="92"/>
          </reference>
        </references>
      </pivotArea>
    </format>
    <format dxfId="5918">
      <pivotArea dataOnly="0" labelOnly="1" outline="0" fieldPosition="0">
        <references count="7">
          <reference field="2" count="1" selected="0">
            <x v="89"/>
          </reference>
          <reference field="4" count="1" selected="0">
            <x v="11"/>
          </reference>
          <reference field="6" count="1" selected="0">
            <x v="328"/>
          </reference>
          <reference field="9" count="1" selected="0">
            <x v="0"/>
          </reference>
          <reference field="18" count="1" selected="0">
            <x v="8"/>
          </reference>
          <reference field="19" count="1" selected="0">
            <x v="69"/>
          </reference>
          <reference field="20" count="1">
            <x v="92"/>
          </reference>
        </references>
      </pivotArea>
    </format>
    <format dxfId="5919">
      <pivotArea dataOnly="0" labelOnly="1" outline="0" fieldPosition="0">
        <references count="7">
          <reference field="2" count="1" selected="0">
            <x v="89"/>
          </reference>
          <reference field="4" count="1" selected="0">
            <x v="11"/>
          </reference>
          <reference field="6" count="1" selected="0">
            <x v="332"/>
          </reference>
          <reference field="9" count="1" selected="0">
            <x v="0"/>
          </reference>
          <reference field="18" count="1" selected="0">
            <x v="8"/>
          </reference>
          <reference field="19" count="1" selected="0">
            <x v="69"/>
          </reference>
          <reference field="20" count="1">
            <x v="92"/>
          </reference>
        </references>
      </pivotArea>
    </format>
    <format dxfId="5920">
      <pivotArea dataOnly="0" labelOnly="1" outline="0" fieldPosition="0">
        <references count="7">
          <reference field="2" count="1" selected="0">
            <x v="89"/>
          </reference>
          <reference field="4" count="1" selected="0">
            <x v="11"/>
          </reference>
          <reference field="6" count="1" selected="0">
            <x v="334"/>
          </reference>
          <reference field="9" count="1" selected="0">
            <x v="0"/>
          </reference>
          <reference field="18" count="1" selected="0">
            <x v="8"/>
          </reference>
          <reference field="19" count="1" selected="0">
            <x v="69"/>
          </reference>
          <reference field="20" count="1">
            <x v="92"/>
          </reference>
        </references>
      </pivotArea>
    </format>
    <format dxfId="5921">
      <pivotArea dataOnly="0" labelOnly="1" outline="0" fieldPosition="0">
        <references count="7">
          <reference field="2" count="1" selected="0">
            <x v="89"/>
          </reference>
          <reference field="4" count="1" selected="0">
            <x v="11"/>
          </reference>
          <reference field="6" count="1" selected="0">
            <x v="345"/>
          </reference>
          <reference field="9" count="1" selected="0">
            <x v="0"/>
          </reference>
          <reference field="18" count="1" selected="0">
            <x v="8"/>
          </reference>
          <reference field="19" count="1" selected="0">
            <x v="69"/>
          </reference>
          <reference field="20" count="1">
            <x v="92"/>
          </reference>
        </references>
      </pivotArea>
    </format>
    <format dxfId="5922">
      <pivotArea dataOnly="0" labelOnly="1" outline="0" fieldPosition="0">
        <references count="7">
          <reference field="2" count="1" selected="0">
            <x v="89"/>
          </reference>
          <reference field="4" count="1" selected="0">
            <x v="11"/>
          </reference>
          <reference field="6" count="1" selected="0">
            <x v="357"/>
          </reference>
          <reference field="9" count="1" selected="0">
            <x v="0"/>
          </reference>
          <reference field="18" count="1" selected="0">
            <x v="8"/>
          </reference>
          <reference field="19" count="1" selected="0">
            <x v="69"/>
          </reference>
          <reference field="20" count="1">
            <x v="92"/>
          </reference>
        </references>
      </pivotArea>
    </format>
    <format dxfId="5923">
      <pivotArea dataOnly="0" labelOnly="1" outline="0" fieldPosition="0">
        <references count="7">
          <reference field="2" count="1" selected="0">
            <x v="89"/>
          </reference>
          <reference field="4" count="1" selected="0">
            <x v="11"/>
          </reference>
          <reference field="6" count="1" selected="0">
            <x v="378"/>
          </reference>
          <reference field="9" count="1" selected="0">
            <x v="0"/>
          </reference>
          <reference field="18" count="1" selected="0">
            <x v="8"/>
          </reference>
          <reference field="19" count="1" selected="0">
            <x v="69"/>
          </reference>
          <reference field="20" count="1">
            <x v="92"/>
          </reference>
        </references>
      </pivotArea>
    </format>
    <format dxfId="5924">
      <pivotArea dataOnly="0" labelOnly="1" outline="0" fieldPosition="0">
        <references count="7">
          <reference field="2" count="1" selected="0">
            <x v="89"/>
          </reference>
          <reference field="4" count="1" selected="0">
            <x v="11"/>
          </reference>
          <reference field="6" count="1" selected="0">
            <x v="390"/>
          </reference>
          <reference field="9" count="1" selected="0">
            <x v="0"/>
          </reference>
          <reference field="18" count="1" selected="0">
            <x v="8"/>
          </reference>
          <reference field="19" count="1" selected="0">
            <x v="69"/>
          </reference>
          <reference field="20" count="1">
            <x v="92"/>
          </reference>
        </references>
      </pivotArea>
    </format>
    <format dxfId="5925">
      <pivotArea dataOnly="0" labelOnly="1" outline="0" fieldPosition="0">
        <references count="7">
          <reference field="2" count="1" selected="0">
            <x v="89"/>
          </reference>
          <reference field="4" count="1" selected="0">
            <x v="11"/>
          </reference>
          <reference field="6" count="1" selected="0">
            <x v="398"/>
          </reference>
          <reference field="9" count="1" selected="0">
            <x v="0"/>
          </reference>
          <reference field="18" count="1" selected="0">
            <x v="8"/>
          </reference>
          <reference field="19" count="1" selected="0">
            <x v="69"/>
          </reference>
          <reference field="20" count="1">
            <x v="92"/>
          </reference>
        </references>
      </pivotArea>
    </format>
    <format dxfId="5926">
      <pivotArea dataOnly="0" labelOnly="1" outline="0" fieldPosition="0">
        <references count="7">
          <reference field="2" count="1" selected="0">
            <x v="89"/>
          </reference>
          <reference field="4" count="1" selected="0">
            <x v="11"/>
          </reference>
          <reference field="6" count="1" selected="0">
            <x v="400"/>
          </reference>
          <reference field="9" count="1" selected="0">
            <x v="0"/>
          </reference>
          <reference field="18" count="1" selected="0">
            <x v="8"/>
          </reference>
          <reference field="19" count="1" selected="0">
            <x v="69"/>
          </reference>
          <reference field="20" count="1">
            <x v="92"/>
          </reference>
        </references>
      </pivotArea>
    </format>
    <format dxfId="5927">
      <pivotArea dataOnly="0" labelOnly="1" outline="0" fieldPosition="0">
        <references count="7">
          <reference field="2" count="1" selected="0">
            <x v="89"/>
          </reference>
          <reference field="4" count="1" selected="0">
            <x v="11"/>
          </reference>
          <reference field="6" count="1" selected="0">
            <x v="403"/>
          </reference>
          <reference field="9" count="1" selected="0">
            <x v="0"/>
          </reference>
          <reference field="18" count="1" selected="0">
            <x v="8"/>
          </reference>
          <reference field="19" count="1" selected="0">
            <x v="69"/>
          </reference>
          <reference field="20" count="1">
            <x v="92"/>
          </reference>
        </references>
      </pivotArea>
    </format>
    <format dxfId="5928">
      <pivotArea dataOnly="0" labelOnly="1" outline="0" fieldPosition="0">
        <references count="7">
          <reference field="2" count="1" selected="0">
            <x v="89"/>
          </reference>
          <reference field="4" count="1" selected="0">
            <x v="11"/>
          </reference>
          <reference field="6" count="1" selected="0">
            <x v="407"/>
          </reference>
          <reference field="9" count="1" selected="0">
            <x v="0"/>
          </reference>
          <reference field="18" count="1" selected="0">
            <x v="8"/>
          </reference>
          <reference field="19" count="1" selected="0">
            <x v="69"/>
          </reference>
          <reference field="20" count="1">
            <x v="92"/>
          </reference>
        </references>
      </pivotArea>
    </format>
    <format dxfId="5929">
      <pivotArea dataOnly="0" labelOnly="1" outline="0" fieldPosition="0">
        <references count="7">
          <reference field="2" count="1" selected="0">
            <x v="89"/>
          </reference>
          <reference field="4" count="1" selected="0">
            <x v="11"/>
          </reference>
          <reference field="6" count="1" selected="0">
            <x v="409"/>
          </reference>
          <reference field="9" count="1" selected="0">
            <x v="0"/>
          </reference>
          <reference field="18" count="1" selected="0">
            <x v="8"/>
          </reference>
          <reference field="19" count="1" selected="0">
            <x v="69"/>
          </reference>
          <reference field="20" count="1">
            <x v="92"/>
          </reference>
        </references>
      </pivotArea>
    </format>
    <format dxfId="5930">
      <pivotArea dataOnly="0" labelOnly="1" outline="0" fieldPosition="0">
        <references count="7">
          <reference field="2" count="1" selected="0">
            <x v="89"/>
          </reference>
          <reference field="4" count="1" selected="0">
            <x v="11"/>
          </reference>
          <reference field="6" count="1" selected="0">
            <x v="418"/>
          </reference>
          <reference field="9" count="1" selected="0">
            <x v="0"/>
          </reference>
          <reference field="18" count="1" selected="0">
            <x v="8"/>
          </reference>
          <reference field="19" count="1" selected="0">
            <x v="69"/>
          </reference>
          <reference field="20" count="1">
            <x v="92"/>
          </reference>
        </references>
      </pivotArea>
    </format>
    <format dxfId="5931">
      <pivotArea dataOnly="0" labelOnly="1" outline="0" fieldPosition="0">
        <references count="7">
          <reference field="2" count="1" selected="0">
            <x v="89"/>
          </reference>
          <reference field="4" count="1" selected="0">
            <x v="11"/>
          </reference>
          <reference field="6" count="1" selected="0">
            <x v="420"/>
          </reference>
          <reference field="9" count="1" selected="0">
            <x v="0"/>
          </reference>
          <reference field="18" count="1" selected="0">
            <x v="8"/>
          </reference>
          <reference field="19" count="1" selected="0">
            <x v="69"/>
          </reference>
          <reference field="20" count="1">
            <x v="92"/>
          </reference>
        </references>
      </pivotArea>
    </format>
    <format dxfId="5932">
      <pivotArea dataOnly="0" labelOnly="1" outline="0" fieldPosition="0">
        <references count="7">
          <reference field="2" count="1" selected="0">
            <x v="89"/>
          </reference>
          <reference field="4" count="1" selected="0">
            <x v="11"/>
          </reference>
          <reference field="6" count="1" selected="0">
            <x v="445"/>
          </reference>
          <reference field="9" count="1" selected="0">
            <x v="0"/>
          </reference>
          <reference field="18" count="1" selected="0">
            <x v="8"/>
          </reference>
          <reference field="19" count="1" selected="0">
            <x v="69"/>
          </reference>
          <reference field="20" count="1">
            <x v="92"/>
          </reference>
        </references>
      </pivotArea>
    </format>
    <format dxfId="5933">
      <pivotArea dataOnly="0" labelOnly="1" outline="0" fieldPosition="0">
        <references count="7">
          <reference field="2" count="1" selected="0">
            <x v="89"/>
          </reference>
          <reference field="4" count="1" selected="0">
            <x v="11"/>
          </reference>
          <reference field="6" count="1" selected="0">
            <x v="449"/>
          </reference>
          <reference field="9" count="1" selected="0">
            <x v="0"/>
          </reference>
          <reference field="18" count="1" selected="0">
            <x v="8"/>
          </reference>
          <reference field="19" count="1" selected="0">
            <x v="69"/>
          </reference>
          <reference field="20" count="1">
            <x v="92"/>
          </reference>
        </references>
      </pivotArea>
    </format>
    <format dxfId="5934">
      <pivotArea dataOnly="0" labelOnly="1" outline="0" fieldPosition="0">
        <references count="7">
          <reference field="2" count="1" selected="0">
            <x v="89"/>
          </reference>
          <reference field="4" count="1" selected="0">
            <x v="11"/>
          </reference>
          <reference field="6" count="1" selected="0">
            <x v="450"/>
          </reference>
          <reference field="9" count="1" selected="0">
            <x v="0"/>
          </reference>
          <reference field="18" count="1" selected="0">
            <x v="8"/>
          </reference>
          <reference field="19" count="1" selected="0">
            <x v="69"/>
          </reference>
          <reference field="20" count="1">
            <x v="92"/>
          </reference>
        </references>
      </pivotArea>
    </format>
    <format dxfId="5935">
      <pivotArea dataOnly="0" labelOnly="1" outline="0" fieldPosition="0">
        <references count="7">
          <reference field="2" count="1" selected="0">
            <x v="89"/>
          </reference>
          <reference field="4" count="1" selected="0">
            <x v="11"/>
          </reference>
          <reference field="6" count="1" selected="0">
            <x v="452"/>
          </reference>
          <reference field="9" count="1" selected="0">
            <x v="0"/>
          </reference>
          <reference field="18" count="1" selected="0">
            <x v="8"/>
          </reference>
          <reference field="19" count="1" selected="0">
            <x v="69"/>
          </reference>
          <reference field="20" count="1">
            <x v="92"/>
          </reference>
        </references>
      </pivotArea>
    </format>
    <format dxfId="5936">
      <pivotArea dataOnly="0" labelOnly="1" outline="0" fieldPosition="0">
        <references count="7">
          <reference field="2" count="1" selected="0">
            <x v="89"/>
          </reference>
          <reference field="4" count="1" selected="0">
            <x v="11"/>
          </reference>
          <reference field="6" count="1" selected="0">
            <x v="454"/>
          </reference>
          <reference field="9" count="1" selected="0">
            <x v="0"/>
          </reference>
          <reference field="18" count="1" selected="0">
            <x v="8"/>
          </reference>
          <reference field="19" count="1" selected="0">
            <x v="69"/>
          </reference>
          <reference field="20" count="1">
            <x v="92"/>
          </reference>
        </references>
      </pivotArea>
    </format>
    <format dxfId="5937">
      <pivotArea dataOnly="0" labelOnly="1" outline="0" fieldPosition="0">
        <references count="7">
          <reference field="2" count="1" selected="0">
            <x v="89"/>
          </reference>
          <reference field="4" count="1" selected="0">
            <x v="11"/>
          </reference>
          <reference field="6" count="1" selected="0">
            <x v="489"/>
          </reference>
          <reference field="9" count="1" selected="0">
            <x v="0"/>
          </reference>
          <reference field="18" count="1" selected="0">
            <x v="8"/>
          </reference>
          <reference field="19" count="1" selected="0">
            <x v="69"/>
          </reference>
          <reference field="20" count="1">
            <x v="92"/>
          </reference>
        </references>
      </pivotArea>
    </format>
    <format dxfId="5938">
      <pivotArea dataOnly="0" labelOnly="1" outline="0" fieldPosition="0">
        <references count="7">
          <reference field="2" count="1" selected="0">
            <x v="89"/>
          </reference>
          <reference field="4" count="1" selected="0">
            <x v="11"/>
          </reference>
          <reference field="6" count="1" selected="0">
            <x v="503"/>
          </reference>
          <reference field="9" count="1" selected="0">
            <x v="0"/>
          </reference>
          <reference field="18" count="1" selected="0">
            <x v="8"/>
          </reference>
          <reference field="19" count="1" selected="0">
            <x v="69"/>
          </reference>
          <reference field="20" count="1">
            <x v="92"/>
          </reference>
        </references>
      </pivotArea>
    </format>
    <format dxfId="5939">
      <pivotArea dataOnly="0" labelOnly="1" outline="0" fieldPosition="0">
        <references count="7">
          <reference field="2" count="1" selected="0">
            <x v="89"/>
          </reference>
          <reference field="4" count="1" selected="0">
            <x v="11"/>
          </reference>
          <reference field="6" count="1" selected="0">
            <x v="510"/>
          </reference>
          <reference field="9" count="1" selected="0">
            <x v="0"/>
          </reference>
          <reference field="18" count="1" selected="0">
            <x v="8"/>
          </reference>
          <reference field="19" count="1" selected="0">
            <x v="69"/>
          </reference>
          <reference field="20" count="1">
            <x v="92"/>
          </reference>
        </references>
      </pivotArea>
    </format>
    <format dxfId="5940">
      <pivotArea dataOnly="0" labelOnly="1" outline="0" fieldPosition="0">
        <references count="7">
          <reference field="2" count="1" selected="0">
            <x v="89"/>
          </reference>
          <reference field="4" count="1" selected="0">
            <x v="11"/>
          </reference>
          <reference field="6" count="1" selected="0">
            <x v="511"/>
          </reference>
          <reference field="9" count="1" selected="0">
            <x v="0"/>
          </reference>
          <reference field="18" count="1" selected="0">
            <x v="8"/>
          </reference>
          <reference field="19" count="1" selected="0">
            <x v="69"/>
          </reference>
          <reference field="20" count="1">
            <x v="92"/>
          </reference>
        </references>
      </pivotArea>
    </format>
    <format dxfId="5941">
      <pivotArea dataOnly="0" labelOnly="1" outline="0" fieldPosition="0">
        <references count="7">
          <reference field="2" count="1" selected="0">
            <x v="89"/>
          </reference>
          <reference field="4" count="1" selected="0">
            <x v="11"/>
          </reference>
          <reference field="6" count="1" selected="0">
            <x v="539"/>
          </reference>
          <reference field="9" count="1" selected="0">
            <x v="0"/>
          </reference>
          <reference field="18" count="1" selected="0">
            <x v="8"/>
          </reference>
          <reference field="19" count="1" selected="0">
            <x v="69"/>
          </reference>
          <reference field="20" count="1">
            <x v="92"/>
          </reference>
        </references>
      </pivotArea>
    </format>
    <format dxfId="5942">
      <pivotArea dataOnly="0" labelOnly="1" outline="0" fieldPosition="0">
        <references count="7">
          <reference field="2" count="1" selected="0">
            <x v="89"/>
          </reference>
          <reference field="4" count="1" selected="0">
            <x v="11"/>
          </reference>
          <reference field="6" count="1" selected="0">
            <x v="540"/>
          </reference>
          <reference field="9" count="1" selected="0">
            <x v="0"/>
          </reference>
          <reference field="18" count="1" selected="0">
            <x v="8"/>
          </reference>
          <reference field="19" count="1" selected="0">
            <x v="69"/>
          </reference>
          <reference field="20" count="1">
            <x v="92"/>
          </reference>
        </references>
      </pivotArea>
    </format>
    <format dxfId="5943">
      <pivotArea dataOnly="0" labelOnly="1" outline="0" fieldPosition="0">
        <references count="7">
          <reference field="2" count="1" selected="0">
            <x v="89"/>
          </reference>
          <reference field="4" count="1" selected="0">
            <x v="11"/>
          </reference>
          <reference field="6" count="1" selected="0">
            <x v="542"/>
          </reference>
          <reference field="9" count="1" selected="0">
            <x v="0"/>
          </reference>
          <reference field="18" count="1" selected="0">
            <x v="8"/>
          </reference>
          <reference field="19" count="1" selected="0">
            <x v="69"/>
          </reference>
          <reference field="20" count="1">
            <x v="92"/>
          </reference>
        </references>
      </pivotArea>
    </format>
    <format dxfId="5944">
      <pivotArea dataOnly="0" labelOnly="1" outline="0" fieldPosition="0">
        <references count="7">
          <reference field="2" count="1" selected="0">
            <x v="89"/>
          </reference>
          <reference field="4" count="1" selected="0">
            <x v="11"/>
          </reference>
          <reference field="6" count="1" selected="0">
            <x v="548"/>
          </reference>
          <reference field="9" count="1" selected="0">
            <x v="0"/>
          </reference>
          <reference field="18" count="1" selected="0">
            <x v="8"/>
          </reference>
          <reference field="19" count="1" selected="0">
            <x v="69"/>
          </reference>
          <reference field="20" count="1">
            <x v="92"/>
          </reference>
        </references>
      </pivotArea>
    </format>
    <format dxfId="5945">
      <pivotArea dataOnly="0" labelOnly="1" outline="0" fieldPosition="0">
        <references count="7">
          <reference field="2" count="1" selected="0">
            <x v="89"/>
          </reference>
          <reference field="4" count="1" selected="0">
            <x v="11"/>
          </reference>
          <reference field="6" count="1" selected="0">
            <x v="550"/>
          </reference>
          <reference field="9" count="1" selected="0">
            <x v="0"/>
          </reference>
          <reference field="18" count="1" selected="0">
            <x v="8"/>
          </reference>
          <reference field="19" count="1" selected="0">
            <x v="69"/>
          </reference>
          <reference field="20" count="1">
            <x v="92"/>
          </reference>
        </references>
      </pivotArea>
    </format>
    <format dxfId="5946">
      <pivotArea dataOnly="0" labelOnly="1" outline="0" fieldPosition="0">
        <references count="7">
          <reference field="2" count="1" selected="0">
            <x v="89"/>
          </reference>
          <reference field="4" count="1" selected="0">
            <x v="11"/>
          </reference>
          <reference field="6" count="1" selected="0">
            <x v="570"/>
          </reference>
          <reference field="9" count="1" selected="0">
            <x v="0"/>
          </reference>
          <reference field="18" count="1" selected="0">
            <x v="8"/>
          </reference>
          <reference field="19" count="1" selected="0">
            <x v="69"/>
          </reference>
          <reference field="20" count="1">
            <x v="92"/>
          </reference>
        </references>
      </pivotArea>
    </format>
    <format dxfId="5947">
      <pivotArea dataOnly="0" labelOnly="1" outline="0" fieldPosition="0">
        <references count="7">
          <reference field="2" count="1" selected="0">
            <x v="89"/>
          </reference>
          <reference field="4" count="1" selected="0">
            <x v="11"/>
          </reference>
          <reference field="6" count="1" selected="0">
            <x v="593"/>
          </reference>
          <reference field="9" count="1" selected="0">
            <x v="0"/>
          </reference>
          <reference field="18" count="1" selected="0">
            <x v="8"/>
          </reference>
          <reference field="19" count="1" selected="0">
            <x v="69"/>
          </reference>
          <reference field="20" count="1">
            <x v="92"/>
          </reference>
        </references>
      </pivotArea>
    </format>
    <format dxfId="5948">
      <pivotArea dataOnly="0" labelOnly="1" outline="0" fieldPosition="0">
        <references count="7">
          <reference field="2" count="1" selected="0">
            <x v="89"/>
          </reference>
          <reference field="4" count="1" selected="0">
            <x v="11"/>
          </reference>
          <reference field="6" count="1" selected="0">
            <x v="630"/>
          </reference>
          <reference field="9" count="1" selected="0">
            <x v="0"/>
          </reference>
          <reference field="18" count="1" selected="0">
            <x v="8"/>
          </reference>
          <reference field="19" count="1" selected="0">
            <x v="69"/>
          </reference>
          <reference field="20" count="1">
            <x v="92"/>
          </reference>
        </references>
      </pivotArea>
    </format>
    <format dxfId="5949">
      <pivotArea dataOnly="0" labelOnly="1" outline="0" fieldPosition="0">
        <references count="7">
          <reference field="2" count="1" selected="0">
            <x v="89"/>
          </reference>
          <reference field="4" count="1" selected="0">
            <x v="11"/>
          </reference>
          <reference field="6" count="1" selected="0">
            <x v="634"/>
          </reference>
          <reference field="9" count="1" selected="0">
            <x v="0"/>
          </reference>
          <reference field="18" count="1" selected="0">
            <x v="8"/>
          </reference>
          <reference field="19" count="1" selected="0">
            <x v="69"/>
          </reference>
          <reference field="20" count="1">
            <x v="92"/>
          </reference>
        </references>
      </pivotArea>
    </format>
    <format dxfId="5950">
      <pivotArea dataOnly="0" labelOnly="1" outline="0" fieldPosition="0">
        <references count="7">
          <reference field="2" count="1" selected="0">
            <x v="89"/>
          </reference>
          <reference field="4" count="1" selected="0">
            <x v="11"/>
          </reference>
          <reference field="6" count="1" selected="0">
            <x v="660"/>
          </reference>
          <reference field="9" count="1" selected="0">
            <x v="0"/>
          </reference>
          <reference field="18" count="1" selected="0">
            <x v="8"/>
          </reference>
          <reference field="19" count="1" selected="0">
            <x v="69"/>
          </reference>
          <reference field="20" count="1">
            <x v="92"/>
          </reference>
        </references>
      </pivotArea>
    </format>
    <format dxfId="5951">
      <pivotArea dataOnly="0" labelOnly="1" outline="0" fieldPosition="0">
        <references count="7">
          <reference field="2" count="1" selected="0">
            <x v="89"/>
          </reference>
          <reference field="4" count="1" selected="0">
            <x v="11"/>
          </reference>
          <reference field="6" count="1" selected="0">
            <x v="671"/>
          </reference>
          <reference field="9" count="1" selected="0">
            <x v="0"/>
          </reference>
          <reference field="18" count="1" selected="0">
            <x v="8"/>
          </reference>
          <reference field="19" count="1" selected="0">
            <x v="69"/>
          </reference>
          <reference field="20" count="1">
            <x v="92"/>
          </reference>
        </references>
      </pivotArea>
    </format>
    <format dxfId="5952">
      <pivotArea dataOnly="0" labelOnly="1" outline="0" fieldPosition="0">
        <references count="7">
          <reference field="2" count="1" selected="0">
            <x v="89"/>
          </reference>
          <reference field="4" count="1" selected="0">
            <x v="11"/>
          </reference>
          <reference field="6" count="1" selected="0">
            <x v="674"/>
          </reference>
          <reference field="9" count="1" selected="0">
            <x v="0"/>
          </reference>
          <reference field="18" count="1" selected="0">
            <x v="8"/>
          </reference>
          <reference field="19" count="1" selected="0">
            <x v="69"/>
          </reference>
          <reference field="20" count="1">
            <x v="92"/>
          </reference>
        </references>
      </pivotArea>
    </format>
    <format dxfId="5953">
      <pivotArea dataOnly="0" labelOnly="1" outline="0" fieldPosition="0">
        <references count="7">
          <reference field="2" count="1" selected="0">
            <x v="89"/>
          </reference>
          <reference field="4" count="1" selected="0">
            <x v="11"/>
          </reference>
          <reference field="6" count="1" selected="0">
            <x v="694"/>
          </reference>
          <reference field="9" count="1" selected="0">
            <x v="0"/>
          </reference>
          <reference field="18" count="1" selected="0">
            <x v="8"/>
          </reference>
          <reference field="19" count="1" selected="0">
            <x v="69"/>
          </reference>
          <reference field="20" count="1">
            <x v="92"/>
          </reference>
        </references>
      </pivotArea>
    </format>
    <format dxfId="5954">
      <pivotArea dataOnly="0" labelOnly="1" outline="0" fieldPosition="0">
        <references count="7">
          <reference field="2" count="1" selected="0">
            <x v="89"/>
          </reference>
          <reference field="4" count="1" selected="0">
            <x v="11"/>
          </reference>
          <reference field="6" count="1" selected="0">
            <x v="698"/>
          </reference>
          <reference field="9" count="1" selected="0">
            <x v="0"/>
          </reference>
          <reference field="18" count="1" selected="0">
            <x v="8"/>
          </reference>
          <reference field="19" count="1" selected="0">
            <x v="69"/>
          </reference>
          <reference field="20" count="1">
            <x v="92"/>
          </reference>
        </references>
      </pivotArea>
    </format>
    <format dxfId="5955">
      <pivotArea dataOnly="0" labelOnly="1" outline="0" fieldPosition="0">
        <references count="7">
          <reference field="2" count="1" selected="0">
            <x v="89"/>
          </reference>
          <reference field="4" count="1" selected="0">
            <x v="11"/>
          </reference>
          <reference field="6" count="1" selected="0">
            <x v="713"/>
          </reference>
          <reference field="9" count="1" selected="0">
            <x v="0"/>
          </reference>
          <reference field="18" count="1" selected="0">
            <x v="8"/>
          </reference>
          <reference field="19" count="1" selected="0">
            <x v="69"/>
          </reference>
          <reference field="20" count="1">
            <x v="92"/>
          </reference>
        </references>
      </pivotArea>
    </format>
    <format dxfId="5956">
      <pivotArea dataOnly="0" labelOnly="1" outline="0" fieldPosition="0">
        <references count="7">
          <reference field="2" count="1" selected="0">
            <x v="89"/>
          </reference>
          <reference field="4" count="1" selected="0">
            <x v="11"/>
          </reference>
          <reference field="6" count="1" selected="0">
            <x v="715"/>
          </reference>
          <reference field="9" count="1" selected="0">
            <x v="0"/>
          </reference>
          <reference field="18" count="1" selected="0">
            <x v="8"/>
          </reference>
          <reference field="19" count="1" selected="0">
            <x v="69"/>
          </reference>
          <reference field="20" count="1">
            <x v="92"/>
          </reference>
        </references>
      </pivotArea>
    </format>
    <format dxfId="5957">
      <pivotArea dataOnly="0" labelOnly="1" outline="0" fieldPosition="0">
        <references count="7">
          <reference field="2" count="1" selected="0">
            <x v="89"/>
          </reference>
          <reference field="4" count="1" selected="0">
            <x v="11"/>
          </reference>
          <reference field="6" count="1" selected="0">
            <x v="719"/>
          </reference>
          <reference field="9" count="1" selected="0">
            <x v="0"/>
          </reference>
          <reference field="18" count="1" selected="0">
            <x v="8"/>
          </reference>
          <reference field="19" count="1" selected="0">
            <x v="69"/>
          </reference>
          <reference field="20" count="1">
            <x v="92"/>
          </reference>
        </references>
      </pivotArea>
    </format>
    <format dxfId="5958">
      <pivotArea dataOnly="0" labelOnly="1" outline="0" fieldPosition="0">
        <references count="7">
          <reference field="2" count="1" selected="0">
            <x v="89"/>
          </reference>
          <reference field="4" count="1" selected="0">
            <x v="11"/>
          </reference>
          <reference field="6" count="1" selected="0">
            <x v="728"/>
          </reference>
          <reference field="9" count="1" selected="0">
            <x v="0"/>
          </reference>
          <reference field="18" count="1" selected="0">
            <x v="8"/>
          </reference>
          <reference field="19" count="1" selected="0">
            <x v="69"/>
          </reference>
          <reference field="20" count="1">
            <x v="92"/>
          </reference>
        </references>
      </pivotArea>
    </format>
    <format dxfId="5959">
      <pivotArea dataOnly="0" labelOnly="1" outline="0" fieldPosition="0">
        <references count="7">
          <reference field="2" count="1" selected="0">
            <x v="89"/>
          </reference>
          <reference field="4" count="1" selected="0">
            <x v="11"/>
          </reference>
          <reference field="6" count="1" selected="0">
            <x v="729"/>
          </reference>
          <reference field="9" count="1" selected="0">
            <x v="0"/>
          </reference>
          <reference field="18" count="1" selected="0">
            <x v="8"/>
          </reference>
          <reference field="19" count="1" selected="0">
            <x v="69"/>
          </reference>
          <reference field="20" count="1">
            <x v="92"/>
          </reference>
        </references>
      </pivotArea>
    </format>
    <format dxfId="5960">
      <pivotArea dataOnly="0" labelOnly="1" outline="0" fieldPosition="0">
        <references count="7">
          <reference field="2" count="1" selected="0">
            <x v="89"/>
          </reference>
          <reference field="4" count="1" selected="0">
            <x v="11"/>
          </reference>
          <reference field="6" count="1" selected="0">
            <x v="745"/>
          </reference>
          <reference field="9" count="1" selected="0">
            <x v="0"/>
          </reference>
          <reference field="18" count="1" selected="0">
            <x v="8"/>
          </reference>
          <reference field="19" count="1" selected="0">
            <x v="69"/>
          </reference>
          <reference field="20" count="1">
            <x v="92"/>
          </reference>
        </references>
      </pivotArea>
    </format>
    <format dxfId="5961">
      <pivotArea dataOnly="0" labelOnly="1" outline="0" fieldPosition="0">
        <references count="7">
          <reference field="2" count="1" selected="0">
            <x v="89"/>
          </reference>
          <reference field="4" count="1" selected="0">
            <x v="11"/>
          </reference>
          <reference field="6" count="1" selected="0">
            <x v="746"/>
          </reference>
          <reference field="9" count="1" selected="0">
            <x v="0"/>
          </reference>
          <reference field="18" count="1" selected="0">
            <x v="8"/>
          </reference>
          <reference field="19" count="1" selected="0">
            <x v="69"/>
          </reference>
          <reference field="20" count="1">
            <x v="92"/>
          </reference>
        </references>
      </pivotArea>
    </format>
    <format dxfId="5962">
      <pivotArea dataOnly="0" labelOnly="1" outline="0" fieldPosition="0">
        <references count="7">
          <reference field="2" count="1" selected="0">
            <x v="89"/>
          </reference>
          <reference field="4" count="1" selected="0">
            <x v="11"/>
          </reference>
          <reference field="6" count="1" selected="0">
            <x v="752"/>
          </reference>
          <reference field="9" count="1" selected="0">
            <x v="0"/>
          </reference>
          <reference field="18" count="1" selected="0">
            <x v="8"/>
          </reference>
          <reference field="19" count="1" selected="0">
            <x v="69"/>
          </reference>
          <reference field="20" count="1">
            <x v="92"/>
          </reference>
        </references>
      </pivotArea>
    </format>
    <format dxfId="5963">
      <pivotArea dataOnly="0" labelOnly="1" outline="0" fieldPosition="0">
        <references count="7">
          <reference field="2" count="1" selected="0">
            <x v="89"/>
          </reference>
          <reference field="4" count="1" selected="0">
            <x v="11"/>
          </reference>
          <reference field="6" count="1" selected="0">
            <x v="755"/>
          </reference>
          <reference field="9" count="1" selected="0">
            <x v="0"/>
          </reference>
          <reference field="18" count="1" selected="0">
            <x v="8"/>
          </reference>
          <reference field="19" count="1" selected="0">
            <x v="69"/>
          </reference>
          <reference field="20" count="1">
            <x v="92"/>
          </reference>
        </references>
      </pivotArea>
    </format>
    <format dxfId="5964">
      <pivotArea dataOnly="0" labelOnly="1" outline="0" fieldPosition="0">
        <references count="7">
          <reference field="2" count="1" selected="0">
            <x v="89"/>
          </reference>
          <reference field="4" count="1" selected="0">
            <x v="11"/>
          </reference>
          <reference field="6" count="1" selected="0">
            <x v="756"/>
          </reference>
          <reference field="9" count="1" selected="0">
            <x v="0"/>
          </reference>
          <reference field="18" count="1" selected="0">
            <x v="8"/>
          </reference>
          <reference field="19" count="1" selected="0">
            <x v="69"/>
          </reference>
          <reference field="20" count="1">
            <x v="92"/>
          </reference>
        </references>
      </pivotArea>
    </format>
    <format dxfId="5965">
      <pivotArea dataOnly="0" labelOnly="1" outline="0" fieldPosition="0">
        <references count="7">
          <reference field="2" count="1" selected="0">
            <x v="71"/>
          </reference>
          <reference field="4" count="1" selected="0">
            <x v="12"/>
          </reference>
          <reference field="6" count="1" selected="0">
            <x v="61"/>
          </reference>
          <reference field="9" count="1" selected="0">
            <x v="0"/>
          </reference>
          <reference field="18" count="1" selected="0">
            <x v="213"/>
          </reference>
          <reference field="19" count="1" selected="0">
            <x v="130"/>
          </reference>
          <reference field="20" count="1">
            <x v="80"/>
          </reference>
        </references>
      </pivotArea>
    </format>
    <format dxfId="5966">
      <pivotArea dataOnly="0" labelOnly="1" outline="0" fieldPosition="0">
        <references count="7">
          <reference field="2" count="1" selected="0">
            <x v="54"/>
          </reference>
          <reference field="4" count="1" selected="0">
            <x v="12"/>
          </reference>
          <reference field="6" count="1" selected="0">
            <x v="153"/>
          </reference>
          <reference field="9" count="1" selected="0">
            <x v="1"/>
          </reference>
          <reference field="18" count="1" selected="0">
            <x v="82"/>
          </reference>
          <reference field="19" count="1" selected="0">
            <x v="32"/>
          </reference>
          <reference field="20" count="1">
            <x v="53"/>
          </reference>
        </references>
      </pivotArea>
    </format>
    <format dxfId="5967">
      <pivotArea dataOnly="0" labelOnly="1" outline="0" fieldPosition="0">
        <references count="7">
          <reference field="2" count="1" selected="0">
            <x v="71"/>
          </reference>
          <reference field="4" count="1" selected="0">
            <x v="12"/>
          </reference>
          <reference field="6" count="1" selected="0">
            <x v="153"/>
          </reference>
          <reference field="9" count="1" selected="0">
            <x v="1"/>
          </reference>
          <reference field="18" count="1" selected="0">
            <x v="213"/>
          </reference>
          <reference field="19" count="1" selected="0">
            <x v="130"/>
          </reference>
          <reference field="20" count="1">
            <x v="80"/>
          </reference>
        </references>
      </pivotArea>
    </format>
    <format dxfId="5968">
      <pivotArea dataOnly="0" labelOnly="1" outline="0" fieldPosition="0">
        <references count="7">
          <reference field="2" count="1" selected="0">
            <x v="71"/>
          </reference>
          <reference field="4" count="1" selected="0">
            <x v="12"/>
          </reference>
          <reference field="6" count="1" selected="0">
            <x v="363"/>
          </reference>
          <reference field="9" count="1" selected="0">
            <x v="0"/>
          </reference>
          <reference field="18" count="1" selected="0">
            <x v="213"/>
          </reference>
          <reference field="19" count="1" selected="0">
            <x v="130"/>
          </reference>
          <reference field="20" count="1">
            <x v="80"/>
          </reference>
        </references>
      </pivotArea>
    </format>
    <format dxfId="5969">
      <pivotArea dataOnly="0" labelOnly="1" outline="0" fieldPosition="0">
        <references count="7">
          <reference field="2" count="1" selected="0">
            <x v="71"/>
          </reference>
          <reference field="4" count="1" selected="0">
            <x v="12"/>
          </reference>
          <reference field="6" count="1" selected="0">
            <x v="429"/>
          </reference>
          <reference field="9" count="1" selected="0">
            <x v="0"/>
          </reference>
          <reference field="18" count="1" selected="0">
            <x v="213"/>
          </reference>
          <reference field="19" count="1" selected="0">
            <x v="130"/>
          </reference>
          <reference field="20" count="1">
            <x v="80"/>
          </reference>
        </references>
      </pivotArea>
    </format>
    <format dxfId="5970">
      <pivotArea dataOnly="0" labelOnly="1" outline="0" fieldPosition="0">
        <references count="7">
          <reference field="2" count="1" selected="0">
            <x v="71"/>
          </reference>
          <reference field="4" count="1" selected="0">
            <x v="12"/>
          </reference>
          <reference field="6" count="1" selected="0">
            <x v="745"/>
          </reference>
          <reference field="9" count="1" selected="0">
            <x v="0"/>
          </reference>
          <reference field="18" count="1" selected="0">
            <x v="213"/>
          </reference>
          <reference field="19" count="1" selected="0">
            <x v="130"/>
          </reference>
          <reference field="20" count="1">
            <x v="80"/>
          </reference>
        </references>
      </pivotArea>
    </format>
    <format dxfId="5971">
      <pivotArea dataOnly="0" labelOnly="1" outline="0" fieldPosition="0">
        <references count="7">
          <reference field="2" count="1" selected="0">
            <x v="96"/>
          </reference>
          <reference field="4" count="1" selected="0">
            <x v="13"/>
          </reference>
          <reference field="6" count="1" selected="0">
            <x v="1"/>
          </reference>
          <reference field="9" count="1" selected="0">
            <x v="0"/>
          </reference>
          <reference field="18" count="1" selected="0">
            <x v="118"/>
          </reference>
          <reference field="19" count="1" selected="0">
            <x v="24"/>
          </reference>
          <reference field="20" count="1">
            <x v="88"/>
          </reference>
        </references>
      </pivotArea>
    </format>
    <format dxfId="5972">
      <pivotArea dataOnly="0" labelOnly="1" outline="0" fieldPosition="0">
        <references count="7">
          <reference field="2" count="1" selected="0">
            <x v="96"/>
          </reference>
          <reference field="4" count="1" selected="0">
            <x v="13"/>
          </reference>
          <reference field="6" count="1" selected="0">
            <x v="10"/>
          </reference>
          <reference field="9" count="1" selected="0">
            <x v="0"/>
          </reference>
          <reference field="18" count="1" selected="0">
            <x v="118"/>
          </reference>
          <reference field="19" count="1" selected="0">
            <x v="24"/>
          </reference>
          <reference field="20" count="1">
            <x v="88"/>
          </reference>
        </references>
      </pivotArea>
    </format>
    <format dxfId="5973">
      <pivotArea dataOnly="0" labelOnly="1" outline="0" fieldPosition="0">
        <references count="7">
          <reference field="2" count="1" selected="0">
            <x v="96"/>
          </reference>
          <reference field="4" count="1" selected="0">
            <x v="13"/>
          </reference>
          <reference field="6" count="1" selected="0">
            <x v="39"/>
          </reference>
          <reference field="9" count="1" selected="0">
            <x v="0"/>
          </reference>
          <reference field="18" count="1" selected="0">
            <x v="68"/>
          </reference>
          <reference field="19" count="1" selected="0">
            <x v="142"/>
          </reference>
          <reference field="20" count="1">
            <x v="88"/>
          </reference>
        </references>
      </pivotArea>
    </format>
    <format dxfId="5974">
      <pivotArea dataOnly="0" labelOnly="1" outline="0" fieldPosition="0">
        <references count="7">
          <reference field="2" count="1" selected="0">
            <x v="96"/>
          </reference>
          <reference field="4" count="1" selected="0">
            <x v="13"/>
          </reference>
          <reference field="6" count="1" selected="0">
            <x v="58"/>
          </reference>
          <reference field="9" count="1" selected="0">
            <x v="0"/>
          </reference>
          <reference field="18" count="1" selected="0">
            <x v="118"/>
          </reference>
          <reference field="19" count="1" selected="0">
            <x v="24"/>
          </reference>
          <reference field="20" count="1">
            <x v="88"/>
          </reference>
        </references>
      </pivotArea>
    </format>
    <format dxfId="5975">
      <pivotArea dataOnly="0" labelOnly="1" outline="0" fieldPosition="0">
        <references count="7">
          <reference field="2" count="1" selected="0">
            <x v="25"/>
          </reference>
          <reference field="4" count="1" selected="0">
            <x v="13"/>
          </reference>
          <reference field="6" count="1" selected="0">
            <x v="61"/>
          </reference>
          <reference field="9" count="1" selected="0">
            <x v="1"/>
          </reference>
          <reference field="18" count="1" selected="0">
            <x v="175"/>
          </reference>
          <reference field="19" count="1" selected="0">
            <x v="35"/>
          </reference>
          <reference field="20" count="1">
            <x v="23"/>
          </reference>
        </references>
      </pivotArea>
    </format>
    <format dxfId="5976">
      <pivotArea dataOnly="0" labelOnly="1" outline="0" fieldPosition="0">
        <references count="7">
          <reference field="2" count="1" selected="0">
            <x v="96"/>
          </reference>
          <reference field="4" count="1" selected="0">
            <x v="13"/>
          </reference>
          <reference field="6" count="1" selected="0">
            <x v="61"/>
          </reference>
          <reference field="9" count="1" selected="0">
            <x v="1"/>
          </reference>
          <reference field="18" count="1" selected="0">
            <x v="68"/>
          </reference>
          <reference field="19" count="1" selected="0">
            <x v="142"/>
          </reference>
          <reference field="20" count="1">
            <x v="88"/>
          </reference>
        </references>
      </pivotArea>
    </format>
    <format dxfId="5977">
      <pivotArea dataOnly="0" labelOnly="1" outline="0" fieldPosition="0">
        <references count="7">
          <reference field="2" count="1" selected="0">
            <x v="96"/>
          </reference>
          <reference field="4" count="1" selected="0">
            <x v="13"/>
          </reference>
          <reference field="6" count="1" selected="0">
            <x v="79"/>
          </reference>
          <reference field="9" count="1" selected="0">
            <x v="0"/>
          </reference>
          <reference field="18" count="1" selected="0">
            <x v="68"/>
          </reference>
          <reference field="19" count="1" selected="0">
            <x v="142"/>
          </reference>
          <reference field="20" count="1">
            <x v="88"/>
          </reference>
        </references>
      </pivotArea>
    </format>
    <format dxfId="5978">
      <pivotArea dataOnly="0" labelOnly="1" outline="0" fieldPosition="0">
        <references count="7">
          <reference field="2" count="1" selected="0">
            <x v="30"/>
          </reference>
          <reference field="4" count="1" selected="0">
            <x v="13"/>
          </reference>
          <reference field="6" count="1" selected="0">
            <x v="176"/>
          </reference>
          <reference field="9" count="1" selected="0">
            <x v="0"/>
          </reference>
          <reference field="18" count="1" selected="0">
            <x v="162"/>
          </reference>
          <reference field="19" count="1" selected="0">
            <x v="126"/>
          </reference>
          <reference field="20" count="1">
            <x v="25"/>
          </reference>
        </references>
      </pivotArea>
    </format>
    <format dxfId="5979">
      <pivotArea dataOnly="0" labelOnly="1" outline="0" fieldPosition="0">
        <references count="7">
          <reference field="2" count="1" selected="0">
            <x v="96"/>
          </reference>
          <reference field="4" count="1" selected="0">
            <x v="13"/>
          </reference>
          <reference field="6" count="1" selected="0">
            <x v="179"/>
          </reference>
          <reference field="9" count="1" selected="0">
            <x v="0"/>
          </reference>
          <reference field="18" count="1" selected="0">
            <x v="210"/>
          </reference>
          <reference field="19" count="1" selected="0">
            <x v="68"/>
          </reference>
          <reference field="20" count="1">
            <x v="88"/>
          </reference>
        </references>
      </pivotArea>
    </format>
    <format dxfId="5980">
      <pivotArea dataOnly="0" labelOnly="1" outline="0" fieldPosition="0">
        <references count="7">
          <reference field="2" count="1" selected="0">
            <x v="96"/>
          </reference>
          <reference field="4" count="1" selected="0">
            <x v="13"/>
          </reference>
          <reference field="6" count="1" selected="0">
            <x v="183"/>
          </reference>
          <reference field="9" count="1" selected="0">
            <x v="0"/>
          </reference>
          <reference field="18" count="1" selected="0">
            <x v="118"/>
          </reference>
          <reference field="19" count="1" selected="0">
            <x v="24"/>
          </reference>
          <reference field="20" count="1">
            <x v="88"/>
          </reference>
        </references>
      </pivotArea>
    </format>
    <format dxfId="5981">
      <pivotArea dataOnly="0" labelOnly="1" outline="0" fieldPosition="0">
        <references count="7">
          <reference field="2" count="1" selected="0">
            <x v="30"/>
          </reference>
          <reference field="4" count="1" selected="0">
            <x v="13"/>
          </reference>
          <reference field="6" count="1" selected="0">
            <x v="197"/>
          </reference>
          <reference field="9" count="1" selected="0">
            <x v="0"/>
          </reference>
          <reference field="18" count="1" selected="0">
            <x v="162"/>
          </reference>
          <reference field="19" count="1" selected="0">
            <x v="126"/>
          </reference>
          <reference field="20" count="1">
            <x v="25"/>
          </reference>
        </references>
      </pivotArea>
    </format>
    <format dxfId="5982">
      <pivotArea dataOnly="0" labelOnly="1" outline="0" fieldPosition="0">
        <references count="7">
          <reference field="2" count="1" selected="0">
            <x v="96"/>
          </reference>
          <reference field="4" count="1" selected="0">
            <x v="13"/>
          </reference>
          <reference field="6" count="1" selected="0">
            <x v="242"/>
          </reference>
          <reference field="9" count="1" selected="0">
            <x v="0"/>
          </reference>
          <reference field="18" count="1" selected="0">
            <x v="210"/>
          </reference>
          <reference field="19" count="1" selected="0">
            <x v="68"/>
          </reference>
          <reference field="20" count="1">
            <x v="88"/>
          </reference>
        </references>
      </pivotArea>
    </format>
    <format dxfId="5983">
      <pivotArea dataOnly="0" labelOnly="1" outline="0" fieldPosition="0">
        <references count="7">
          <reference field="2" count="1" selected="0">
            <x v="30"/>
          </reference>
          <reference field="4" count="1" selected="0">
            <x v="13"/>
          </reference>
          <reference field="6" count="1" selected="0">
            <x v="257"/>
          </reference>
          <reference field="9" count="1" selected="0">
            <x v="0"/>
          </reference>
          <reference field="18" count="1" selected="0">
            <x v="162"/>
          </reference>
          <reference field="19" count="1" selected="0">
            <x v="126"/>
          </reference>
          <reference field="20" count="1">
            <x v="25"/>
          </reference>
        </references>
      </pivotArea>
    </format>
    <format dxfId="5984">
      <pivotArea dataOnly="0" labelOnly="1" outline="0" fieldPosition="0">
        <references count="7">
          <reference field="2" count="1" selected="0">
            <x v="30"/>
          </reference>
          <reference field="4" count="1" selected="0">
            <x v="13"/>
          </reference>
          <reference field="6" count="1" selected="0">
            <x v="272"/>
          </reference>
          <reference field="9" count="1" selected="0">
            <x v="0"/>
          </reference>
          <reference field="18" count="1" selected="0">
            <x v="162"/>
          </reference>
          <reference field="19" count="1" selected="0">
            <x v="126"/>
          </reference>
          <reference field="20" count="1">
            <x v="25"/>
          </reference>
        </references>
      </pivotArea>
    </format>
    <format dxfId="5985">
      <pivotArea dataOnly="0" labelOnly="1" outline="0" fieldPosition="0">
        <references count="7">
          <reference field="2" count="1" selected="0">
            <x v="25"/>
          </reference>
          <reference field="4" count="1" selected="0">
            <x v="13"/>
          </reference>
          <reference field="6" count="1" selected="0">
            <x v="280"/>
          </reference>
          <reference field="9" count="1" selected="0">
            <x v="1"/>
          </reference>
          <reference field="18" count="1" selected="0">
            <x v="175"/>
          </reference>
          <reference field="19" count="1" selected="0">
            <x v="35"/>
          </reference>
          <reference field="20" count="1">
            <x v="23"/>
          </reference>
        </references>
      </pivotArea>
    </format>
    <format dxfId="5986">
      <pivotArea dataOnly="0" labelOnly="1" outline="0" fieldPosition="0">
        <references count="7">
          <reference field="2" count="1" selected="0">
            <x v="96"/>
          </reference>
          <reference field="4" count="1" selected="0">
            <x v="13"/>
          </reference>
          <reference field="6" count="1" selected="0">
            <x v="280"/>
          </reference>
          <reference field="9" count="1" selected="0">
            <x v="1"/>
          </reference>
          <reference field="18" count="1" selected="0">
            <x v="68"/>
          </reference>
          <reference field="19" count="1" selected="0">
            <x v="142"/>
          </reference>
          <reference field="20" count="1">
            <x v="88"/>
          </reference>
        </references>
      </pivotArea>
    </format>
    <format dxfId="5987">
      <pivotArea dataOnly="0" labelOnly="1" outline="0" fieldPosition="0">
        <references count="7">
          <reference field="2" count="1" selected="0">
            <x v="25"/>
          </reference>
          <reference field="4" count="1" selected="0">
            <x v="13"/>
          </reference>
          <reference field="6" count="1" selected="0">
            <x v="284"/>
          </reference>
          <reference field="9" count="1" selected="0">
            <x v="1"/>
          </reference>
          <reference field="18" count="1" selected="0">
            <x v="175"/>
          </reference>
          <reference field="19" count="1" selected="0">
            <x v="35"/>
          </reference>
          <reference field="20" count="1">
            <x v="23"/>
          </reference>
        </references>
      </pivotArea>
    </format>
    <format dxfId="5988">
      <pivotArea dataOnly="0" labelOnly="1" outline="0" fieldPosition="0">
        <references count="7">
          <reference field="2" count="1" selected="0">
            <x v="96"/>
          </reference>
          <reference field="4" count="1" selected="0">
            <x v="13"/>
          </reference>
          <reference field="6" count="1" selected="0">
            <x v="284"/>
          </reference>
          <reference field="9" count="1" selected="0">
            <x v="1"/>
          </reference>
          <reference field="18" count="1" selected="0">
            <x v="68"/>
          </reference>
          <reference field="19" count="1" selected="0">
            <x v="142"/>
          </reference>
          <reference field="20" count="1">
            <x v="88"/>
          </reference>
        </references>
      </pivotArea>
    </format>
    <format dxfId="5989">
      <pivotArea dataOnly="0" labelOnly="1" outline="0" fieldPosition="0">
        <references count="7">
          <reference field="2" count="1" selected="0">
            <x v="25"/>
          </reference>
          <reference field="4" count="1" selected="0">
            <x v="13"/>
          </reference>
          <reference field="6" count="1" selected="0">
            <x v="300"/>
          </reference>
          <reference field="9" count="1" selected="0">
            <x v="1"/>
          </reference>
          <reference field="18" count="1" selected="0">
            <x v="175"/>
          </reference>
          <reference field="19" count="1" selected="0">
            <x v="35"/>
          </reference>
          <reference field="20" count="1">
            <x v="23"/>
          </reference>
        </references>
      </pivotArea>
    </format>
    <format dxfId="5990">
      <pivotArea dataOnly="0" labelOnly="1" outline="0" fieldPosition="0">
        <references count="7">
          <reference field="2" count="1" selected="0">
            <x v="96"/>
          </reference>
          <reference field="4" count="1" selected="0">
            <x v="13"/>
          </reference>
          <reference field="6" count="1" selected="0">
            <x v="300"/>
          </reference>
          <reference field="9" count="1" selected="0">
            <x v="1"/>
          </reference>
          <reference field="18" count="1" selected="0">
            <x v="68"/>
          </reference>
          <reference field="19" count="1" selected="0">
            <x v="142"/>
          </reference>
          <reference field="20" count="1">
            <x v="88"/>
          </reference>
        </references>
      </pivotArea>
    </format>
    <format dxfId="5991">
      <pivotArea dataOnly="0" labelOnly="1" outline="0" fieldPosition="0">
        <references count="7">
          <reference field="2" count="1" selected="0">
            <x v="96"/>
          </reference>
          <reference field="4" count="1" selected="0">
            <x v="13"/>
          </reference>
          <reference field="6" count="1" selected="0">
            <x v="326"/>
          </reference>
          <reference field="9" count="1" selected="0">
            <x v="0"/>
          </reference>
          <reference field="18" count="1" selected="0">
            <x v="136"/>
          </reference>
          <reference field="19" count="1" selected="0">
            <x v="19"/>
          </reference>
          <reference field="20" count="1">
            <x v="88"/>
          </reference>
        </references>
      </pivotArea>
    </format>
    <format dxfId="5992">
      <pivotArea dataOnly="0" labelOnly="1" outline="0" fieldPosition="0">
        <references count="7">
          <reference field="2" count="1" selected="0">
            <x v="96"/>
          </reference>
          <reference field="4" count="1" selected="0">
            <x v="13"/>
          </reference>
          <reference field="6" count="1" selected="0">
            <x v="327"/>
          </reference>
          <reference field="9" count="1" selected="0">
            <x v="0"/>
          </reference>
          <reference field="18" count="1" selected="0">
            <x v="118"/>
          </reference>
          <reference field="19" count="1" selected="0">
            <x v="24"/>
          </reference>
          <reference field="20" count="1">
            <x v="88"/>
          </reference>
        </references>
      </pivotArea>
    </format>
    <format dxfId="5993">
      <pivotArea dataOnly="0" labelOnly="1" outline="0" fieldPosition="0">
        <references count="7">
          <reference field="2" count="1" selected="0">
            <x v="25"/>
          </reference>
          <reference field="4" count="1" selected="0">
            <x v="13"/>
          </reference>
          <reference field="6" count="1" selected="0">
            <x v="332"/>
          </reference>
          <reference field="9" count="1" selected="0">
            <x v="1"/>
          </reference>
          <reference field="18" count="1" selected="0">
            <x v="175"/>
          </reference>
          <reference field="19" count="1" selected="0">
            <x v="35"/>
          </reference>
          <reference field="20" count="1">
            <x v="23"/>
          </reference>
        </references>
      </pivotArea>
    </format>
    <format dxfId="5994">
      <pivotArea dataOnly="0" labelOnly="1" outline="0" fieldPosition="0">
        <references count="7">
          <reference field="2" count="1" selected="0">
            <x v="96"/>
          </reference>
          <reference field="4" count="1" selected="0">
            <x v="13"/>
          </reference>
          <reference field="6" count="1" selected="0">
            <x v="332"/>
          </reference>
          <reference field="9" count="1" selected="0">
            <x v="1"/>
          </reference>
          <reference field="18" count="1" selected="0">
            <x v="68"/>
          </reference>
          <reference field="19" count="1" selected="0">
            <x v="142"/>
          </reference>
          <reference field="20" count="1">
            <x v="88"/>
          </reference>
        </references>
      </pivotArea>
    </format>
    <format dxfId="5995">
      <pivotArea dataOnly="0" labelOnly="1" outline="0" fieldPosition="0">
        <references count="7">
          <reference field="2" count="1" selected="0">
            <x v="30"/>
          </reference>
          <reference field="4" count="1" selected="0">
            <x v="13"/>
          </reference>
          <reference field="6" count="1" selected="0">
            <x v="356"/>
          </reference>
          <reference field="9" count="1" selected="0">
            <x v="0"/>
          </reference>
          <reference field="18" count="1" selected="0">
            <x v="162"/>
          </reference>
          <reference field="19" count="1" selected="0">
            <x v="126"/>
          </reference>
          <reference field="20" count="1">
            <x v="25"/>
          </reference>
        </references>
      </pivotArea>
    </format>
    <format dxfId="5996">
      <pivotArea dataOnly="0" labelOnly="1" outline="0" fieldPosition="0">
        <references count="7">
          <reference field="2" count="1" selected="0">
            <x v="96"/>
          </reference>
          <reference field="4" count="1" selected="0">
            <x v="13"/>
          </reference>
          <reference field="6" count="1" selected="0">
            <x v="363"/>
          </reference>
          <reference field="9" count="1" selected="0">
            <x v="0"/>
          </reference>
          <reference field="18" count="1" selected="0">
            <x v="136"/>
          </reference>
          <reference field="19" count="1" selected="0">
            <x v="19"/>
          </reference>
          <reference field="20" count="1">
            <x v="88"/>
          </reference>
        </references>
      </pivotArea>
    </format>
    <format dxfId="5997">
      <pivotArea dataOnly="0" labelOnly="1" outline="0" fieldPosition="0">
        <references count="7">
          <reference field="2" count="1" selected="0">
            <x v="96"/>
          </reference>
          <reference field="4" count="1" selected="0">
            <x v="13"/>
          </reference>
          <reference field="6" count="1" selected="0">
            <x v="370"/>
          </reference>
          <reference field="9" count="1" selected="0">
            <x v="0"/>
          </reference>
          <reference field="18" count="1" selected="0">
            <x v="136"/>
          </reference>
          <reference field="19" count="1" selected="0">
            <x v="19"/>
          </reference>
          <reference field="20" count="1">
            <x v="88"/>
          </reference>
        </references>
      </pivotArea>
    </format>
    <format dxfId="5998">
      <pivotArea dataOnly="0" labelOnly="1" outline="0" fieldPosition="0">
        <references count="7">
          <reference field="2" count="1" selected="0">
            <x v="25"/>
          </reference>
          <reference field="4" count="1" selected="0">
            <x v="13"/>
          </reference>
          <reference field="6" count="1" selected="0">
            <x v="407"/>
          </reference>
          <reference field="9" count="1" selected="0">
            <x v="1"/>
          </reference>
          <reference field="18" count="1" selected="0">
            <x v="175"/>
          </reference>
          <reference field="19" count="1" selected="0">
            <x v="35"/>
          </reference>
          <reference field="20" count="1">
            <x v="23"/>
          </reference>
        </references>
      </pivotArea>
    </format>
    <format dxfId="5999">
      <pivotArea dataOnly="0" labelOnly="1" outline="0" fieldPosition="0">
        <references count="7">
          <reference field="2" count="1" selected="0">
            <x v="96"/>
          </reference>
          <reference field="4" count="1" selected="0">
            <x v="13"/>
          </reference>
          <reference field="6" count="1" selected="0">
            <x v="407"/>
          </reference>
          <reference field="9" count="1" selected="0">
            <x v="1"/>
          </reference>
          <reference field="18" count="1" selected="0">
            <x v="68"/>
          </reference>
          <reference field="19" count="1" selected="0">
            <x v="142"/>
          </reference>
          <reference field="20" count="1">
            <x v="88"/>
          </reference>
        </references>
      </pivotArea>
    </format>
    <format dxfId="6000">
      <pivotArea dataOnly="0" labelOnly="1" outline="0" fieldPosition="0">
        <references count="7">
          <reference field="2" count="1" selected="0">
            <x v="25"/>
          </reference>
          <reference field="4" count="1" selected="0">
            <x v="13"/>
          </reference>
          <reference field="6" count="1" selected="0">
            <x v="418"/>
          </reference>
          <reference field="9" count="1" selected="0">
            <x v="1"/>
          </reference>
          <reference field="18" count="1" selected="0">
            <x v="175"/>
          </reference>
          <reference field="19" count="1" selected="0">
            <x v="35"/>
          </reference>
          <reference field="20" count="1">
            <x v="23"/>
          </reference>
        </references>
      </pivotArea>
    </format>
    <format dxfId="6001">
      <pivotArea dataOnly="0" labelOnly="1" outline="0" fieldPosition="0">
        <references count="7">
          <reference field="2" count="1" selected="0">
            <x v="96"/>
          </reference>
          <reference field="4" count="1" selected="0">
            <x v="13"/>
          </reference>
          <reference field="6" count="1" selected="0">
            <x v="418"/>
          </reference>
          <reference field="9" count="1" selected="0">
            <x v="1"/>
          </reference>
          <reference field="18" count="1" selected="0">
            <x v="68"/>
          </reference>
          <reference field="19" count="1" selected="0">
            <x v="142"/>
          </reference>
          <reference field="20" count="1">
            <x v="88"/>
          </reference>
        </references>
      </pivotArea>
    </format>
    <format dxfId="6002">
      <pivotArea dataOnly="0" labelOnly="1" outline="0" fieldPosition="0">
        <references count="7">
          <reference field="2" count="1" selected="0">
            <x v="96"/>
          </reference>
          <reference field="4" count="1" selected="0">
            <x v="13"/>
          </reference>
          <reference field="6" count="1" selected="0">
            <x v="452"/>
          </reference>
          <reference field="9" count="1" selected="0">
            <x v="0"/>
          </reference>
          <reference field="18" count="1" selected="0">
            <x v="68"/>
          </reference>
          <reference field="19" count="1" selected="0">
            <x v="142"/>
          </reference>
          <reference field="20" count="1">
            <x v="88"/>
          </reference>
        </references>
      </pivotArea>
    </format>
    <format dxfId="6003">
      <pivotArea dataOnly="0" labelOnly="1" outline="0" fieldPosition="0">
        <references count="7">
          <reference field="2" count="1" selected="0">
            <x v="25"/>
          </reference>
          <reference field="4" count="1" selected="0">
            <x v="13"/>
          </reference>
          <reference field="6" count="1" selected="0">
            <x v="457"/>
          </reference>
          <reference field="9" count="1" selected="0">
            <x v="1"/>
          </reference>
          <reference field="18" count="1" selected="0">
            <x v="175"/>
          </reference>
          <reference field="19" count="1" selected="0">
            <x v="35"/>
          </reference>
          <reference field="20" count="1">
            <x v="23"/>
          </reference>
        </references>
      </pivotArea>
    </format>
    <format dxfId="6004">
      <pivotArea dataOnly="0" labelOnly="1" outline="0" fieldPosition="0">
        <references count="7">
          <reference field="2" count="1" selected="0">
            <x v="96"/>
          </reference>
          <reference field="4" count="1" selected="0">
            <x v="13"/>
          </reference>
          <reference field="6" count="1" selected="0">
            <x v="457"/>
          </reference>
          <reference field="9" count="1" selected="0">
            <x v="1"/>
          </reference>
          <reference field="18" count="1" selected="0">
            <x v="68"/>
          </reference>
          <reference field="19" count="1" selected="0">
            <x v="142"/>
          </reference>
          <reference field="20" count="1">
            <x v="88"/>
          </reference>
        </references>
      </pivotArea>
    </format>
    <format dxfId="6005">
      <pivotArea dataOnly="0" labelOnly="1" outline="0" fieldPosition="0">
        <references count="7">
          <reference field="2" count="1" selected="0">
            <x v="30"/>
          </reference>
          <reference field="4" count="1" selected="0">
            <x v="13"/>
          </reference>
          <reference field="6" count="1" selected="0">
            <x v="524"/>
          </reference>
          <reference field="9" count="1" selected="0">
            <x v="0"/>
          </reference>
          <reference field="18" count="1" selected="0">
            <x v="162"/>
          </reference>
          <reference field="19" count="1" selected="0">
            <x v="126"/>
          </reference>
          <reference field="20" count="1">
            <x v="25"/>
          </reference>
        </references>
      </pivotArea>
    </format>
    <format dxfId="6006">
      <pivotArea dataOnly="0" labelOnly="1" outline="0" fieldPosition="0">
        <references count="7">
          <reference field="2" count="1" selected="0">
            <x v="30"/>
          </reference>
          <reference field="4" count="1" selected="0">
            <x v="13"/>
          </reference>
          <reference field="6" count="1" selected="0">
            <x v="530"/>
          </reference>
          <reference field="9" count="1" selected="0">
            <x v="0"/>
          </reference>
          <reference field="18" count="1" selected="0">
            <x v="162"/>
          </reference>
          <reference field="19" count="1" selected="0">
            <x v="126"/>
          </reference>
          <reference field="20" count="1">
            <x v="25"/>
          </reference>
        </references>
      </pivotArea>
    </format>
    <format dxfId="6007">
      <pivotArea dataOnly="0" labelOnly="1" outline="0" fieldPosition="0">
        <references count="7">
          <reference field="2" count="1" selected="0">
            <x v="30"/>
          </reference>
          <reference field="4" count="1" selected="0">
            <x v="13"/>
          </reference>
          <reference field="6" count="1" selected="0">
            <x v="546"/>
          </reference>
          <reference field="9" count="1" selected="0">
            <x v="0"/>
          </reference>
          <reference field="18" count="1" selected="0">
            <x v="162"/>
          </reference>
          <reference field="19" count="1" selected="0">
            <x v="126"/>
          </reference>
          <reference field="20" count="1">
            <x v="25"/>
          </reference>
        </references>
      </pivotArea>
    </format>
    <format dxfId="6008">
      <pivotArea dataOnly="0" labelOnly="1" outline="0" fieldPosition="0">
        <references count="7">
          <reference field="2" count="1" selected="0">
            <x v="96"/>
          </reference>
          <reference field="4" count="1" selected="0">
            <x v="13"/>
          </reference>
          <reference field="6" count="1" selected="0">
            <x v="562"/>
          </reference>
          <reference field="9" count="1" selected="0">
            <x v="0"/>
          </reference>
          <reference field="18" count="1" selected="0">
            <x v="118"/>
          </reference>
          <reference field="19" count="1" selected="0">
            <x v="24"/>
          </reference>
          <reference field="20" count="1">
            <x v="88"/>
          </reference>
        </references>
      </pivotArea>
    </format>
    <format dxfId="6009">
      <pivotArea dataOnly="0" labelOnly="1" outline="0" fieldPosition="0">
        <references count="7">
          <reference field="2" count="1" selected="0">
            <x v="25"/>
          </reference>
          <reference field="4" count="1" selected="0">
            <x v="13"/>
          </reference>
          <reference field="6" count="1" selected="0">
            <x v="630"/>
          </reference>
          <reference field="9" count="1" selected="0">
            <x v="1"/>
          </reference>
          <reference field="18" count="1" selected="0">
            <x v="175"/>
          </reference>
          <reference field="19" count="1" selected="0">
            <x v="35"/>
          </reference>
          <reference field="20" count="1">
            <x v="23"/>
          </reference>
        </references>
      </pivotArea>
    </format>
    <format dxfId="6010">
      <pivotArea dataOnly="0" labelOnly="1" outline="0" fieldPosition="0">
        <references count="7">
          <reference field="2" count="1" selected="0">
            <x v="96"/>
          </reference>
          <reference field="4" count="1" selected="0">
            <x v="13"/>
          </reference>
          <reference field="6" count="1" selected="0">
            <x v="630"/>
          </reference>
          <reference field="9" count="1" selected="0">
            <x v="1"/>
          </reference>
          <reference field="18" count="1" selected="0">
            <x v="68"/>
          </reference>
          <reference field="19" count="1" selected="0">
            <x v="142"/>
          </reference>
          <reference field="20" count="1">
            <x v="88"/>
          </reference>
        </references>
      </pivotArea>
    </format>
    <format dxfId="6011">
      <pivotArea dataOnly="0" labelOnly="1" outline="0" fieldPosition="0">
        <references count="7">
          <reference field="2" count="1" selected="0">
            <x v="30"/>
          </reference>
          <reference field="4" count="1" selected="0">
            <x v="13"/>
          </reference>
          <reference field="6" count="1" selected="0">
            <x v="640"/>
          </reference>
          <reference field="9" count="1" selected="0">
            <x v="0"/>
          </reference>
          <reference field="18" count="1" selected="0">
            <x v="162"/>
          </reference>
          <reference field="19" count="1" selected="0">
            <x v="126"/>
          </reference>
          <reference field="20" count="1">
            <x v="25"/>
          </reference>
        </references>
      </pivotArea>
    </format>
    <format dxfId="6012">
      <pivotArea dataOnly="0" labelOnly="1" outline="0" fieldPosition="0">
        <references count="7">
          <reference field="2" count="1" selected="0">
            <x v="30"/>
          </reference>
          <reference field="4" count="1" selected="0">
            <x v="13"/>
          </reference>
          <reference field="6" count="1" selected="0">
            <x v="699"/>
          </reference>
          <reference field="9" count="1" selected="0">
            <x v="0"/>
          </reference>
          <reference field="18" count="1" selected="0">
            <x v="162"/>
          </reference>
          <reference field="19" count="1" selected="0">
            <x v="126"/>
          </reference>
          <reference field="20" count="1">
            <x v="25"/>
          </reference>
        </references>
      </pivotArea>
    </format>
    <format dxfId="6013">
      <pivotArea dataOnly="0" labelOnly="1" outline="0" fieldPosition="0">
        <references count="7">
          <reference field="2" count="1" selected="0">
            <x v="30"/>
          </reference>
          <reference field="4" count="1" selected="0">
            <x v="13"/>
          </reference>
          <reference field="6" count="1" selected="0">
            <x v="716"/>
          </reference>
          <reference field="9" count="1" selected="0">
            <x v="0"/>
          </reference>
          <reference field="18" count="1" selected="0">
            <x v="162"/>
          </reference>
          <reference field="19" count="1" selected="0">
            <x v="126"/>
          </reference>
          <reference field="20" count="1">
            <x v="25"/>
          </reference>
        </references>
      </pivotArea>
    </format>
    <format dxfId="6014">
      <pivotArea dataOnly="0" labelOnly="1" outline="0" fieldPosition="0">
        <references count="7">
          <reference field="2" count="1" selected="0">
            <x v="96"/>
          </reference>
          <reference field="4" count="1" selected="0">
            <x v="13"/>
          </reference>
          <reference field="6" count="1" selected="0">
            <x v="731"/>
          </reference>
          <reference field="9" count="1" selected="0">
            <x v="0"/>
          </reference>
          <reference field="18" count="1" selected="0">
            <x v="118"/>
          </reference>
          <reference field="19" count="1" selected="0">
            <x v="24"/>
          </reference>
          <reference field="20" count="1">
            <x v="88"/>
          </reference>
        </references>
      </pivotArea>
    </format>
    <format dxfId="6015">
      <pivotArea dataOnly="0" labelOnly="1" outline="0" fieldPosition="0">
        <references count="7">
          <reference field="2" count="1" selected="0">
            <x v="102"/>
          </reference>
          <reference field="4" count="1" selected="0">
            <x v="14"/>
          </reference>
          <reference field="6" count="1" selected="0">
            <x v="625"/>
          </reference>
          <reference field="9" count="1" selected="0">
            <x v="0"/>
          </reference>
          <reference field="18" count="1" selected="0">
            <x v="81"/>
          </reference>
          <reference field="19" count="1" selected="0">
            <x v="34"/>
          </reference>
          <reference field="20" count="1">
            <x v="96"/>
          </reference>
        </references>
      </pivotArea>
    </format>
    <format dxfId="6016">
      <pivotArea dataOnly="0" labelOnly="1" outline="0" fieldPosition="0">
        <references count="7">
          <reference field="2" count="1" selected="0">
            <x v="52"/>
          </reference>
          <reference field="4" count="1" selected="0">
            <x v="15"/>
          </reference>
          <reference field="6" count="1" selected="0">
            <x v="12"/>
          </reference>
          <reference field="9" count="1" selected="0">
            <x v="0"/>
          </reference>
          <reference field="18" count="1" selected="0">
            <x v="181"/>
          </reference>
          <reference field="19" count="1" selected="0">
            <x v="84"/>
          </reference>
          <reference field="20" count="1">
            <x v="101"/>
          </reference>
        </references>
      </pivotArea>
    </format>
    <format dxfId="6017">
      <pivotArea dataOnly="0" labelOnly="1" outline="0" fieldPosition="0">
        <references count="7">
          <reference field="2" count="1" selected="0">
            <x v="52"/>
          </reference>
          <reference field="4" count="1" selected="0">
            <x v="15"/>
          </reference>
          <reference field="6" count="1" selected="0">
            <x v="41"/>
          </reference>
          <reference field="9" count="1" selected="0">
            <x v="0"/>
          </reference>
          <reference field="18" count="1" selected="0">
            <x v="181"/>
          </reference>
          <reference field="19" count="1" selected="0">
            <x v="84"/>
          </reference>
          <reference field="20" count="1">
            <x v="101"/>
          </reference>
        </references>
      </pivotArea>
    </format>
    <format dxfId="6018">
      <pivotArea dataOnly="0" labelOnly="1" outline="0" fieldPosition="0">
        <references count="7">
          <reference field="2" count="1" selected="0">
            <x v="52"/>
          </reference>
          <reference field="4" count="1" selected="0">
            <x v="15"/>
          </reference>
          <reference field="6" count="1" selected="0">
            <x v="47"/>
          </reference>
          <reference field="9" count="1" selected="0">
            <x v="0"/>
          </reference>
          <reference field="18" count="1" selected="0">
            <x v="181"/>
          </reference>
          <reference field="19" count="1" selected="0">
            <x v="84"/>
          </reference>
          <reference field="20" count="1">
            <x v="101"/>
          </reference>
        </references>
      </pivotArea>
    </format>
    <format dxfId="6019">
      <pivotArea dataOnly="0" labelOnly="1" outline="0" fieldPosition="0">
        <references count="7">
          <reference field="2" count="1" selected="0">
            <x v="96"/>
          </reference>
          <reference field="4" count="1" selected="0">
            <x v="15"/>
          </reference>
          <reference field="6" count="1" selected="0">
            <x v="61"/>
          </reference>
          <reference field="9" count="1" selected="0">
            <x v="0"/>
          </reference>
          <reference field="18" count="1" selected="0">
            <x v="210"/>
          </reference>
          <reference field="19" count="1" selected="0">
            <x v="68"/>
          </reference>
          <reference field="20" count="1">
            <x v="88"/>
          </reference>
        </references>
      </pivotArea>
    </format>
    <format dxfId="6020">
      <pivotArea dataOnly="0" labelOnly="1" outline="0" fieldPosition="0">
        <references count="7">
          <reference field="2" count="1" selected="0">
            <x v="52"/>
          </reference>
          <reference field="4" count="1" selected="0">
            <x v="15"/>
          </reference>
          <reference field="6" count="1" selected="0">
            <x v="65"/>
          </reference>
          <reference field="9" count="1" selected="0">
            <x v="0"/>
          </reference>
          <reference field="18" count="1" selected="0">
            <x v="181"/>
          </reference>
          <reference field="19" count="1" selected="0">
            <x v="84"/>
          </reference>
          <reference field="20" count="1">
            <x v="101"/>
          </reference>
        </references>
      </pivotArea>
    </format>
    <format dxfId="6021">
      <pivotArea dataOnly="0" labelOnly="1" outline="0" fieldPosition="0">
        <references count="7">
          <reference field="2" count="1" selected="0">
            <x v="52"/>
          </reference>
          <reference field="4" count="1" selected="0">
            <x v="15"/>
          </reference>
          <reference field="6" count="1" selected="0">
            <x v="66"/>
          </reference>
          <reference field="9" count="1" selected="0">
            <x v="0"/>
          </reference>
          <reference field="18" count="1" selected="0">
            <x v="11"/>
          </reference>
          <reference field="19" count="1" selected="0">
            <x v="86"/>
          </reference>
          <reference field="20" count="1">
            <x v="101"/>
          </reference>
        </references>
      </pivotArea>
    </format>
    <format dxfId="6022">
      <pivotArea dataOnly="0" labelOnly="1" outline="0" fieldPosition="0">
        <references count="7">
          <reference field="2" count="1" selected="0">
            <x v="52"/>
          </reference>
          <reference field="4" count="1" selected="0">
            <x v="15"/>
          </reference>
          <reference field="6" count="1" selected="0">
            <x v="67"/>
          </reference>
          <reference field="9" count="1" selected="0">
            <x v="0"/>
          </reference>
          <reference field="18" count="1" selected="0">
            <x v="181"/>
          </reference>
          <reference field="19" count="1" selected="0">
            <x v="84"/>
          </reference>
          <reference field="20" count="1">
            <x v="101"/>
          </reference>
        </references>
      </pivotArea>
    </format>
    <format dxfId="6023">
      <pivotArea dataOnly="0" labelOnly="1" outline="0" fieldPosition="0">
        <references count="7">
          <reference field="2" count="1" selected="0">
            <x v="52"/>
          </reference>
          <reference field="4" count="1" selected="0">
            <x v="15"/>
          </reference>
          <reference field="6" count="1" selected="0">
            <x v="71"/>
          </reference>
          <reference field="9" count="1" selected="0">
            <x v="0"/>
          </reference>
          <reference field="18" count="1" selected="0">
            <x v="181"/>
          </reference>
          <reference field="19" count="1" selected="0">
            <x v="84"/>
          </reference>
          <reference field="20" count="1">
            <x v="101"/>
          </reference>
        </references>
      </pivotArea>
    </format>
    <format dxfId="6024">
      <pivotArea dataOnly="0" labelOnly="1" outline="0" fieldPosition="0">
        <references count="7">
          <reference field="2" count="1" selected="0">
            <x v="96"/>
          </reference>
          <reference field="4" count="1" selected="0">
            <x v="15"/>
          </reference>
          <reference field="6" count="1" selected="0">
            <x v="98"/>
          </reference>
          <reference field="9" count="1" selected="0">
            <x v="0"/>
          </reference>
          <reference field="18" count="1" selected="0">
            <x v="210"/>
          </reference>
          <reference field="19" count="1" selected="0">
            <x v="68"/>
          </reference>
          <reference field="20" count="1">
            <x v="88"/>
          </reference>
        </references>
      </pivotArea>
    </format>
    <format dxfId="6025">
      <pivotArea dataOnly="0" labelOnly="1" outline="0" fieldPosition="0">
        <references count="7">
          <reference field="2" count="1" selected="0">
            <x v="52"/>
          </reference>
          <reference field="4" count="1" selected="0">
            <x v="15"/>
          </reference>
          <reference field="6" count="1" selected="0">
            <x v="110"/>
          </reference>
          <reference field="9" count="1" selected="0">
            <x v="0"/>
          </reference>
          <reference field="18" count="1" selected="0">
            <x v="11"/>
          </reference>
          <reference field="19" count="1" selected="0">
            <x v="86"/>
          </reference>
          <reference field="20" count="1">
            <x v="101"/>
          </reference>
        </references>
      </pivotArea>
    </format>
    <format dxfId="6026">
      <pivotArea dataOnly="0" labelOnly="1" outline="0" fieldPosition="0">
        <references count="7">
          <reference field="2" count="1" selected="0">
            <x v="52"/>
          </reference>
          <reference field="4" count="1" selected="0">
            <x v="15"/>
          </reference>
          <reference field="6" count="1" selected="0">
            <x v="134"/>
          </reference>
          <reference field="9" count="1" selected="0">
            <x v="0"/>
          </reference>
          <reference field="18" count="1" selected="0">
            <x v="181"/>
          </reference>
          <reference field="19" count="1" selected="0">
            <x v="84"/>
          </reference>
          <reference field="20" count="1">
            <x v="101"/>
          </reference>
        </references>
      </pivotArea>
    </format>
    <format dxfId="6027">
      <pivotArea dataOnly="0" labelOnly="1" outline="0" fieldPosition="0">
        <references count="7">
          <reference field="2" count="1" selected="0">
            <x v="52"/>
          </reference>
          <reference field="4" count="1" selected="0">
            <x v="15"/>
          </reference>
          <reference field="6" count="1" selected="0">
            <x v="136"/>
          </reference>
          <reference field="9" count="1" selected="0">
            <x v="0"/>
          </reference>
          <reference field="18" count="1" selected="0">
            <x v="181"/>
          </reference>
          <reference field="19" count="1" selected="0">
            <x v="84"/>
          </reference>
          <reference field="20" count="1">
            <x v="101"/>
          </reference>
        </references>
      </pivotArea>
    </format>
    <format dxfId="6028">
      <pivotArea dataOnly="0" labelOnly="1" outline="0" fieldPosition="0">
        <references count="7">
          <reference field="2" count="1" selected="0">
            <x v="52"/>
          </reference>
          <reference field="4" count="1" selected="0">
            <x v="15"/>
          </reference>
          <reference field="6" count="1" selected="0">
            <x v="212"/>
          </reference>
          <reference field="9" count="1" selected="0">
            <x v="0"/>
          </reference>
          <reference field="18" count="1" selected="0">
            <x v="181"/>
          </reference>
          <reference field="19" count="1" selected="0">
            <x v="84"/>
          </reference>
          <reference field="20" count="1">
            <x v="101"/>
          </reference>
        </references>
      </pivotArea>
    </format>
    <format dxfId="6029">
      <pivotArea dataOnly="0" labelOnly="1" outline="0" fieldPosition="0">
        <references count="7">
          <reference field="2" count="1" selected="0">
            <x v="52"/>
          </reference>
          <reference field="4" count="1" selected="0">
            <x v="15"/>
          </reference>
          <reference field="6" count="1" selected="0">
            <x v="222"/>
          </reference>
          <reference field="9" count="1" selected="0">
            <x v="0"/>
          </reference>
          <reference field="18" count="1" selected="0">
            <x v="181"/>
          </reference>
          <reference field="19" count="1" selected="0">
            <x v="84"/>
          </reference>
          <reference field="20" count="1">
            <x v="101"/>
          </reference>
        </references>
      </pivotArea>
    </format>
    <format dxfId="6030">
      <pivotArea dataOnly="0" labelOnly="1" outline="0" fieldPosition="0">
        <references count="7">
          <reference field="2" count="1" selected="0">
            <x v="52"/>
          </reference>
          <reference field="4" count="1" selected="0">
            <x v="15"/>
          </reference>
          <reference field="6" count="1" selected="0">
            <x v="230"/>
          </reference>
          <reference field="9" count="1" selected="0">
            <x v="0"/>
          </reference>
          <reference field="18" count="1" selected="0">
            <x v="181"/>
          </reference>
          <reference field="19" count="1" selected="0">
            <x v="84"/>
          </reference>
          <reference field="20" count="1">
            <x v="101"/>
          </reference>
        </references>
      </pivotArea>
    </format>
    <format dxfId="6031">
      <pivotArea dataOnly="0" labelOnly="1" outline="0" fieldPosition="0">
        <references count="7">
          <reference field="2" count="1" selected="0">
            <x v="52"/>
          </reference>
          <reference field="4" count="1" selected="0">
            <x v="15"/>
          </reference>
          <reference field="6" count="1" selected="0">
            <x v="235"/>
          </reference>
          <reference field="9" count="1" selected="0">
            <x v="0"/>
          </reference>
          <reference field="18" count="1" selected="0">
            <x v="181"/>
          </reference>
          <reference field="19" count="1" selected="0">
            <x v="84"/>
          </reference>
          <reference field="20" count="1">
            <x v="101"/>
          </reference>
        </references>
      </pivotArea>
    </format>
    <format dxfId="6032">
      <pivotArea dataOnly="0" labelOnly="1" outline="0" fieldPosition="0">
        <references count="7">
          <reference field="2" count="1" selected="0">
            <x v="52"/>
          </reference>
          <reference field="4" count="1" selected="0">
            <x v="15"/>
          </reference>
          <reference field="6" count="1" selected="0">
            <x v="237"/>
          </reference>
          <reference field="9" count="1" selected="0">
            <x v="0"/>
          </reference>
          <reference field="18" count="1" selected="0">
            <x v="11"/>
          </reference>
          <reference field="19" count="1" selected="0">
            <x v="86"/>
          </reference>
          <reference field="20" count="1">
            <x v="101"/>
          </reference>
        </references>
      </pivotArea>
    </format>
    <format dxfId="6033">
      <pivotArea dataOnly="0" labelOnly="1" outline="0" fieldPosition="0">
        <references count="7">
          <reference field="2" count="1" selected="0">
            <x v="52"/>
          </reference>
          <reference field="4" count="1" selected="0">
            <x v="15"/>
          </reference>
          <reference field="6" count="1" selected="0">
            <x v="242"/>
          </reference>
          <reference field="9" count="1" selected="0">
            <x v="0"/>
          </reference>
          <reference field="18" count="1" selected="0">
            <x v="181"/>
          </reference>
          <reference field="19" count="1" selected="0">
            <x v="84"/>
          </reference>
          <reference field="20" count="1">
            <x v="101"/>
          </reference>
        </references>
      </pivotArea>
    </format>
    <format dxfId="6034">
      <pivotArea dataOnly="0" labelOnly="1" outline="0" fieldPosition="0">
        <references count="7">
          <reference field="2" count="1" selected="0">
            <x v="52"/>
          </reference>
          <reference field="4" count="1" selected="0">
            <x v="15"/>
          </reference>
          <reference field="6" count="1" selected="0">
            <x v="253"/>
          </reference>
          <reference field="9" count="1" selected="0">
            <x v="0"/>
          </reference>
          <reference field="18" count="1" selected="0">
            <x v="181"/>
          </reference>
          <reference field="19" count="1" selected="0">
            <x v="84"/>
          </reference>
          <reference field="20" count="1">
            <x v="101"/>
          </reference>
        </references>
      </pivotArea>
    </format>
    <format dxfId="6035">
      <pivotArea dataOnly="0" labelOnly="1" outline="0" fieldPosition="0">
        <references count="7">
          <reference field="2" count="1" selected="0">
            <x v="52"/>
          </reference>
          <reference field="4" count="1" selected="0">
            <x v="15"/>
          </reference>
          <reference field="6" count="1" selected="0">
            <x v="274"/>
          </reference>
          <reference field="9" count="1" selected="0">
            <x v="0"/>
          </reference>
          <reference field="18" count="1" selected="0">
            <x v="11"/>
          </reference>
          <reference field="19" count="1" selected="0">
            <x v="86"/>
          </reference>
          <reference field="20" count="1">
            <x v="101"/>
          </reference>
        </references>
      </pivotArea>
    </format>
    <format dxfId="6036">
      <pivotArea dataOnly="0" labelOnly="1" outline="0" fieldPosition="0">
        <references count="7">
          <reference field="2" count="1" selected="0">
            <x v="52"/>
          </reference>
          <reference field="4" count="1" selected="0">
            <x v="15"/>
          </reference>
          <reference field="6" count="1" selected="0">
            <x v="291"/>
          </reference>
          <reference field="9" count="1" selected="0">
            <x v="0"/>
          </reference>
          <reference field="18" count="1" selected="0">
            <x v="182"/>
          </reference>
          <reference field="19" count="1" selected="0">
            <x v="84"/>
          </reference>
          <reference field="20" count="1">
            <x v="101"/>
          </reference>
        </references>
      </pivotArea>
    </format>
    <format dxfId="6037">
      <pivotArea dataOnly="0" labelOnly="1" outline="0" fieldPosition="0">
        <references count="7">
          <reference field="2" count="1" selected="0">
            <x v="52"/>
          </reference>
          <reference field="4" count="1" selected="0">
            <x v="15"/>
          </reference>
          <reference field="6" count="1" selected="0">
            <x v="324"/>
          </reference>
          <reference field="9" count="1" selected="0">
            <x v="0"/>
          </reference>
          <reference field="18" count="1" selected="0">
            <x v="181"/>
          </reference>
          <reference field="19" count="1" selected="0">
            <x v="84"/>
          </reference>
          <reference field="20" count="1">
            <x v="101"/>
          </reference>
        </references>
      </pivotArea>
    </format>
    <format dxfId="6038">
      <pivotArea dataOnly="0" labelOnly="1" outline="0" fieldPosition="0">
        <references count="7">
          <reference field="2" count="1" selected="0">
            <x v="52"/>
          </reference>
          <reference field="4" count="1" selected="0">
            <x v="15"/>
          </reference>
          <reference field="6" count="1" selected="0">
            <x v="331"/>
          </reference>
          <reference field="9" count="1" selected="0">
            <x v="0"/>
          </reference>
          <reference field="18" count="1" selected="0">
            <x v="181"/>
          </reference>
          <reference field="19" count="1" selected="0">
            <x v="84"/>
          </reference>
          <reference field="20" count="1">
            <x v="101"/>
          </reference>
        </references>
      </pivotArea>
    </format>
    <format dxfId="6039">
      <pivotArea dataOnly="0" labelOnly="1" outline="0" fieldPosition="0">
        <references count="7">
          <reference field="2" count="1" selected="0">
            <x v="52"/>
          </reference>
          <reference field="4" count="1" selected="0">
            <x v="15"/>
          </reference>
          <reference field="6" count="1" selected="0">
            <x v="332"/>
          </reference>
          <reference field="9" count="1" selected="0">
            <x v="0"/>
          </reference>
          <reference field="18" count="1" selected="0">
            <x v="11"/>
          </reference>
          <reference field="19" count="1" selected="0">
            <x v="86"/>
          </reference>
          <reference field="20" count="1">
            <x v="101"/>
          </reference>
        </references>
      </pivotArea>
    </format>
    <format dxfId="6040">
      <pivotArea dataOnly="0" labelOnly="1" outline="0" fieldPosition="0">
        <references count="7">
          <reference field="2" count="1" selected="0">
            <x v="96"/>
          </reference>
          <reference field="4" count="1" selected="0">
            <x v="15"/>
          </reference>
          <reference field="6" count="1" selected="0">
            <x v="344"/>
          </reference>
          <reference field="9" count="1" selected="0">
            <x v="0"/>
          </reference>
          <reference field="18" count="1" selected="0">
            <x v="210"/>
          </reference>
          <reference field="19" count="1" selected="0">
            <x v="68"/>
          </reference>
          <reference field="20" count="1">
            <x v="88"/>
          </reference>
        </references>
      </pivotArea>
    </format>
    <format dxfId="6041">
      <pivotArea dataOnly="0" labelOnly="1" outline="0" fieldPosition="0">
        <references count="7">
          <reference field="2" count="1" selected="0">
            <x v="52"/>
          </reference>
          <reference field="4" count="1" selected="0">
            <x v="15"/>
          </reference>
          <reference field="6" count="1" selected="0">
            <x v="355"/>
          </reference>
          <reference field="9" count="1" selected="0">
            <x v="0"/>
          </reference>
          <reference field="18" count="1" selected="0">
            <x v="11"/>
          </reference>
          <reference field="19" count="1" selected="0">
            <x v="86"/>
          </reference>
          <reference field="20" count="1">
            <x v="101"/>
          </reference>
        </references>
      </pivotArea>
    </format>
    <format dxfId="6042">
      <pivotArea dataOnly="0" labelOnly="1" outline="0" fieldPosition="0">
        <references count="7">
          <reference field="2" count="1" selected="0">
            <x v="52"/>
          </reference>
          <reference field="4" count="1" selected="0">
            <x v="15"/>
          </reference>
          <reference field="6" count="1" selected="0">
            <x v="356"/>
          </reference>
          <reference field="9" count="1" selected="0">
            <x v="0"/>
          </reference>
          <reference field="18" count="1" selected="0">
            <x v="181"/>
          </reference>
          <reference field="19" count="1" selected="0">
            <x v="84"/>
          </reference>
          <reference field="20" count="1">
            <x v="101"/>
          </reference>
        </references>
      </pivotArea>
    </format>
    <format dxfId="6043">
      <pivotArea dataOnly="0" labelOnly="1" outline="0" fieldPosition="0">
        <references count="7">
          <reference field="2" count="1" selected="0">
            <x v="52"/>
          </reference>
          <reference field="4" count="1" selected="0">
            <x v="15"/>
          </reference>
          <reference field="6" count="1" selected="0">
            <x v="372"/>
          </reference>
          <reference field="9" count="1" selected="0">
            <x v="0"/>
          </reference>
          <reference field="18" count="1" selected="0">
            <x v="181"/>
          </reference>
          <reference field="19" count="1" selected="0">
            <x v="84"/>
          </reference>
          <reference field="20" count="1">
            <x v="101"/>
          </reference>
        </references>
      </pivotArea>
    </format>
    <format dxfId="6044">
      <pivotArea dataOnly="0" labelOnly="1" outline="0" fieldPosition="0">
        <references count="7">
          <reference field="2" count="1" selected="0">
            <x v="52"/>
          </reference>
          <reference field="4" count="1" selected="0">
            <x v="15"/>
          </reference>
          <reference field="6" count="1" selected="0">
            <x v="374"/>
          </reference>
          <reference field="9" count="1" selected="0">
            <x v="0"/>
          </reference>
          <reference field="18" count="1" selected="0">
            <x v="11"/>
          </reference>
          <reference field="19" count="1" selected="0">
            <x v="86"/>
          </reference>
          <reference field="20" count="1">
            <x v="101"/>
          </reference>
        </references>
      </pivotArea>
    </format>
    <format dxfId="6045">
      <pivotArea dataOnly="0" labelOnly="1" outline="0" fieldPosition="0">
        <references count="7">
          <reference field="2" count="1" selected="0">
            <x v="52"/>
          </reference>
          <reference field="4" count="1" selected="0">
            <x v="15"/>
          </reference>
          <reference field="6" count="1" selected="0">
            <x v="378"/>
          </reference>
          <reference field="9" count="1" selected="0">
            <x v="0"/>
          </reference>
          <reference field="18" count="1" selected="0">
            <x v="181"/>
          </reference>
          <reference field="19" count="1" selected="0">
            <x v="84"/>
          </reference>
          <reference field="20" count="1">
            <x v="101"/>
          </reference>
        </references>
      </pivotArea>
    </format>
    <format dxfId="6046">
      <pivotArea dataOnly="0" labelOnly="1" outline="0" fieldPosition="0">
        <references count="7">
          <reference field="2" count="1" selected="0">
            <x v="52"/>
          </reference>
          <reference field="4" count="1" selected="0">
            <x v="15"/>
          </reference>
          <reference field="6" count="1" selected="0">
            <x v="380"/>
          </reference>
          <reference field="9" count="1" selected="0">
            <x v="0"/>
          </reference>
          <reference field="18" count="1" selected="0">
            <x v="11"/>
          </reference>
          <reference field="19" count="1" selected="0">
            <x v="86"/>
          </reference>
          <reference field="20" count="1">
            <x v="101"/>
          </reference>
        </references>
      </pivotArea>
    </format>
    <format dxfId="6047">
      <pivotArea dataOnly="0" labelOnly="1" outline="0" fieldPosition="0">
        <references count="7">
          <reference field="2" count="1" selected="0">
            <x v="52"/>
          </reference>
          <reference field="4" count="1" selected="0">
            <x v="15"/>
          </reference>
          <reference field="6" count="1" selected="0">
            <x v="381"/>
          </reference>
          <reference field="9" count="1" selected="0">
            <x v="0"/>
          </reference>
          <reference field="18" count="1" selected="0">
            <x v="57"/>
          </reference>
          <reference field="19" count="1" selected="0">
            <x v="85"/>
          </reference>
          <reference field="20" count="1">
            <x v="101"/>
          </reference>
        </references>
      </pivotArea>
    </format>
    <format dxfId="6048">
      <pivotArea dataOnly="0" labelOnly="1" outline="0" fieldPosition="0">
        <references count="7">
          <reference field="2" count="1" selected="0">
            <x v="52"/>
          </reference>
          <reference field="4" count="1" selected="0">
            <x v="15"/>
          </reference>
          <reference field="6" count="1" selected="0">
            <x v="389"/>
          </reference>
          <reference field="9" count="1" selected="0">
            <x v="0"/>
          </reference>
          <reference field="18" count="1" selected="0">
            <x v="181"/>
          </reference>
          <reference field="19" count="1" selected="0">
            <x v="84"/>
          </reference>
          <reference field="20" count="1">
            <x v="101"/>
          </reference>
        </references>
      </pivotArea>
    </format>
    <format dxfId="6049">
      <pivotArea dataOnly="0" labelOnly="1" outline="0" fieldPosition="0">
        <references count="7">
          <reference field="2" count="1" selected="0">
            <x v="52"/>
          </reference>
          <reference field="4" count="1" selected="0">
            <x v="15"/>
          </reference>
          <reference field="6" count="1" selected="0">
            <x v="407"/>
          </reference>
          <reference field="9" count="1" selected="0">
            <x v="0"/>
          </reference>
          <reference field="18" count="1" selected="0">
            <x v="181"/>
          </reference>
          <reference field="19" count="1" selected="0">
            <x v="84"/>
          </reference>
          <reference field="20" count="1">
            <x v="101"/>
          </reference>
        </references>
      </pivotArea>
    </format>
    <format dxfId="6050">
      <pivotArea dataOnly="0" labelOnly="1" outline="0" fieldPosition="0">
        <references count="7">
          <reference field="2" count="1" selected="0">
            <x v="52"/>
          </reference>
          <reference field="4" count="1" selected="0">
            <x v="15"/>
          </reference>
          <reference field="6" count="1" selected="0">
            <x v="408"/>
          </reference>
          <reference field="9" count="1" selected="0">
            <x v="0"/>
          </reference>
          <reference field="18" count="1" selected="0">
            <x v="181"/>
          </reference>
          <reference field="19" count="1" selected="0">
            <x v="84"/>
          </reference>
          <reference field="20" count="1">
            <x v="101"/>
          </reference>
        </references>
      </pivotArea>
    </format>
    <format dxfId="6051">
      <pivotArea dataOnly="0" labelOnly="1" outline="0" fieldPosition="0">
        <references count="7">
          <reference field="2" count="1" selected="0">
            <x v="52"/>
          </reference>
          <reference field="4" count="1" selected="0">
            <x v="15"/>
          </reference>
          <reference field="6" count="1" selected="0">
            <x v="421"/>
          </reference>
          <reference field="9" count="1" selected="0">
            <x v="0"/>
          </reference>
          <reference field="18" count="1" selected="0">
            <x v="57"/>
          </reference>
          <reference field="19" count="1" selected="0">
            <x v="85"/>
          </reference>
          <reference field="20" count="1">
            <x v="101"/>
          </reference>
        </references>
      </pivotArea>
    </format>
    <format dxfId="6052">
      <pivotArea dataOnly="0" labelOnly="1" outline="0" fieldPosition="0">
        <references count="7">
          <reference field="2" count="1" selected="0">
            <x v="52"/>
          </reference>
          <reference field="4" count="1" selected="0">
            <x v="15"/>
          </reference>
          <reference field="6" count="1" selected="0">
            <x v="422"/>
          </reference>
          <reference field="9" count="1" selected="0">
            <x v="0"/>
          </reference>
          <reference field="18" count="1" selected="0">
            <x v="181"/>
          </reference>
          <reference field="19" count="1" selected="0">
            <x v="84"/>
          </reference>
          <reference field="20" count="1">
            <x v="101"/>
          </reference>
        </references>
      </pivotArea>
    </format>
    <format dxfId="6053">
      <pivotArea dataOnly="0" labelOnly="1" outline="0" fieldPosition="0">
        <references count="7">
          <reference field="2" count="1" selected="0">
            <x v="52"/>
          </reference>
          <reference field="4" count="1" selected="0">
            <x v="15"/>
          </reference>
          <reference field="6" count="1" selected="0">
            <x v="427"/>
          </reference>
          <reference field="9" count="1" selected="0">
            <x v="0"/>
          </reference>
          <reference field="18" count="1" selected="0">
            <x v="181"/>
          </reference>
          <reference field="19" count="1" selected="0">
            <x v="84"/>
          </reference>
          <reference field="20" count="1">
            <x v="101"/>
          </reference>
        </references>
      </pivotArea>
    </format>
    <format dxfId="6054">
      <pivotArea dataOnly="0" labelOnly="1" outline="0" fieldPosition="0">
        <references count="7">
          <reference field="2" count="1" selected="0">
            <x v="52"/>
          </reference>
          <reference field="4" count="1" selected="0">
            <x v="15"/>
          </reference>
          <reference field="6" count="1" selected="0">
            <x v="437"/>
          </reference>
          <reference field="9" count="1" selected="0">
            <x v="0"/>
          </reference>
          <reference field="18" count="1" selected="0">
            <x v="181"/>
          </reference>
          <reference field="19" count="1" selected="0">
            <x v="84"/>
          </reference>
          <reference field="20" count="1">
            <x v="101"/>
          </reference>
        </references>
      </pivotArea>
    </format>
    <format dxfId="6055">
      <pivotArea dataOnly="0" labelOnly="1" outline="0" fieldPosition="0">
        <references count="7">
          <reference field="2" count="1" selected="0">
            <x v="52"/>
          </reference>
          <reference field="4" count="1" selected="0">
            <x v="15"/>
          </reference>
          <reference field="6" count="1" selected="0">
            <x v="439"/>
          </reference>
          <reference field="9" count="1" selected="0">
            <x v="0"/>
          </reference>
          <reference field="18" count="1" selected="0">
            <x v="181"/>
          </reference>
          <reference field="19" count="1" selected="0">
            <x v="84"/>
          </reference>
          <reference field="20" count="1">
            <x v="101"/>
          </reference>
        </references>
      </pivotArea>
    </format>
    <format dxfId="6056">
      <pivotArea dataOnly="0" labelOnly="1" outline="0" fieldPosition="0">
        <references count="7">
          <reference field="2" count="1" selected="0">
            <x v="52"/>
          </reference>
          <reference field="4" count="1" selected="0">
            <x v="15"/>
          </reference>
          <reference field="6" count="1" selected="0">
            <x v="454"/>
          </reference>
          <reference field="9" count="1" selected="0">
            <x v="0"/>
          </reference>
          <reference field="18" count="1" selected="0">
            <x v="181"/>
          </reference>
          <reference field="19" count="1" selected="0">
            <x v="84"/>
          </reference>
          <reference field="20" count="1">
            <x v="101"/>
          </reference>
        </references>
      </pivotArea>
    </format>
    <format dxfId="6057">
      <pivotArea dataOnly="0" labelOnly="1" outline="0" fieldPosition="0">
        <references count="7">
          <reference field="2" count="1" selected="0">
            <x v="52"/>
          </reference>
          <reference field="4" count="1" selected="0">
            <x v="15"/>
          </reference>
          <reference field="6" count="1" selected="0">
            <x v="457"/>
          </reference>
          <reference field="9" count="1" selected="0">
            <x v="0"/>
          </reference>
          <reference field="18" count="1" selected="0">
            <x v="181"/>
          </reference>
          <reference field="19" count="1" selected="0">
            <x v="84"/>
          </reference>
          <reference field="20" count="1">
            <x v="101"/>
          </reference>
        </references>
      </pivotArea>
    </format>
    <format dxfId="6058">
      <pivotArea dataOnly="0" labelOnly="1" outline="0" fieldPosition="0">
        <references count="7">
          <reference field="2" count="1" selected="0">
            <x v="52"/>
          </reference>
          <reference field="4" count="1" selected="0">
            <x v="15"/>
          </reference>
          <reference field="6" count="1" selected="0">
            <x v="481"/>
          </reference>
          <reference field="9" count="1" selected="0">
            <x v="0"/>
          </reference>
          <reference field="18" count="1" selected="0">
            <x v="181"/>
          </reference>
          <reference field="19" count="1" selected="0">
            <x v="84"/>
          </reference>
          <reference field="20" count="1">
            <x v="101"/>
          </reference>
        </references>
      </pivotArea>
    </format>
    <format dxfId="6059">
      <pivotArea dataOnly="0" labelOnly="1" outline="0" fieldPosition="0">
        <references count="7">
          <reference field="2" count="1" selected="0">
            <x v="52"/>
          </reference>
          <reference field="4" count="1" selected="0">
            <x v="15"/>
          </reference>
          <reference field="6" count="1" selected="0">
            <x v="507"/>
          </reference>
          <reference field="9" count="1" selected="0">
            <x v="0"/>
          </reference>
          <reference field="18" count="1" selected="0">
            <x v="181"/>
          </reference>
          <reference field="19" count="1" selected="0">
            <x v="84"/>
          </reference>
          <reference field="20" count="1">
            <x v="101"/>
          </reference>
        </references>
      </pivotArea>
    </format>
    <format dxfId="6060">
      <pivotArea dataOnly="0" labelOnly="1" outline="0" fieldPosition="0">
        <references count="7">
          <reference field="2" count="1" selected="0">
            <x v="52"/>
          </reference>
          <reference field="4" count="1" selected="0">
            <x v="15"/>
          </reference>
          <reference field="6" count="1" selected="0">
            <x v="524"/>
          </reference>
          <reference field="9" count="1" selected="0">
            <x v="0"/>
          </reference>
          <reference field="18" count="1" selected="0">
            <x v="11"/>
          </reference>
          <reference field="19" count="1" selected="0">
            <x v="86"/>
          </reference>
          <reference field="20" count="1">
            <x v="101"/>
          </reference>
        </references>
      </pivotArea>
    </format>
    <format dxfId="6061">
      <pivotArea dataOnly="0" labelOnly="1" outline="0" fieldPosition="0">
        <references count="7">
          <reference field="2" count="1" selected="0">
            <x v="52"/>
          </reference>
          <reference field="4" count="1" selected="0">
            <x v="15"/>
          </reference>
          <reference field="6" count="1" selected="0">
            <x v="530"/>
          </reference>
          <reference field="9" count="1" selected="0">
            <x v="0"/>
          </reference>
          <reference field="18" count="1" selected="0">
            <x v="57"/>
          </reference>
          <reference field="19" count="1" selected="0">
            <x v="85"/>
          </reference>
          <reference field="20" count="1">
            <x v="101"/>
          </reference>
        </references>
      </pivotArea>
    </format>
    <format dxfId="6062">
      <pivotArea dataOnly="0" labelOnly="1" outline="0" fieldPosition="0">
        <references count="7">
          <reference field="2" count="1" selected="0">
            <x v="52"/>
          </reference>
          <reference field="4" count="1" selected="0">
            <x v="15"/>
          </reference>
          <reference field="6" count="1" selected="0">
            <x v="549"/>
          </reference>
          <reference field="9" count="1" selected="0">
            <x v="0"/>
          </reference>
          <reference field="18" count="1" selected="0">
            <x v="181"/>
          </reference>
          <reference field="19" count="1" selected="0">
            <x v="84"/>
          </reference>
          <reference field="20" count="1">
            <x v="101"/>
          </reference>
        </references>
      </pivotArea>
    </format>
    <format dxfId="6063">
      <pivotArea dataOnly="0" labelOnly="1" outline="0" fieldPosition="0">
        <references count="7">
          <reference field="2" count="1" selected="0">
            <x v="52"/>
          </reference>
          <reference field="4" count="1" selected="0">
            <x v="15"/>
          </reference>
          <reference field="6" count="1" selected="0">
            <x v="558"/>
          </reference>
          <reference field="9" count="1" selected="0">
            <x v="0"/>
          </reference>
          <reference field="18" count="1" selected="0">
            <x v="181"/>
          </reference>
          <reference field="19" count="1" selected="0">
            <x v="84"/>
          </reference>
          <reference field="20" count="1">
            <x v="101"/>
          </reference>
        </references>
      </pivotArea>
    </format>
    <format dxfId="6064">
      <pivotArea dataOnly="0" labelOnly="1" outline="0" fieldPosition="0">
        <references count="7">
          <reference field="2" count="1" selected="0">
            <x v="52"/>
          </reference>
          <reference field="4" count="1" selected="0">
            <x v="15"/>
          </reference>
          <reference field="6" count="1" selected="0">
            <x v="578"/>
          </reference>
          <reference field="9" count="1" selected="0">
            <x v="0"/>
          </reference>
          <reference field="18" count="1" selected="0">
            <x v="181"/>
          </reference>
          <reference field="19" count="1" selected="0">
            <x v="84"/>
          </reference>
          <reference field="20" count="1">
            <x v="101"/>
          </reference>
        </references>
      </pivotArea>
    </format>
    <format dxfId="6065">
      <pivotArea dataOnly="0" labelOnly="1" outline="0" fieldPosition="0">
        <references count="7">
          <reference field="2" count="1" selected="0">
            <x v="52"/>
          </reference>
          <reference field="4" count="1" selected="0">
            <x v="15"/>
          </reference>
          <reference field="6" count="1" selected="0">
            <x v="586"/>
          </reference>
          <reference field="9" count="1" selected="0">
            <x v="0"/>
          </reference>
          <reference field="18" count="1" selected="0">
            <x v="181"/>
          </reference>
          <reference field="19" count="1" selected="0">
            <x v="84"/>
          </reference>
          <reference field="20" count="1">
            <x v="101"/>
          </reference>
        </references>
      </pivotArea>
    </format>
    <format dxfId="6066">
      <pivotArea dataOnly="0" labelOnly="1" outline="0" fieldPosition="0">
        <references count="7">
          <reference field="2" count="1" selected="0">
            <x v="52"/>
          </reference>
          <reference field="4" count="1" selected="0">
            <x v="15"/>
          </reference>
          <reference field="6" count="1" selected="0">
            <x v="623"/>
          </reference>
          <reference field="9" count="1" selected="0">
            <x v="0"/>
          </reference>
          <reference field="18" count="1" selected="0">
            <x v="181"/>
          </reference>
          <reference field="19" count="1" selected="0">
            <x v="84"/>
          </reference>
          <reference field="20" count="1">
            <x v="101"/>
          </reference>
        </references>
      </pivotArea>
    </format>
    <format dxfId="6067">
      <pivotArea dataOnly="0" labelOnly="1" outline="0" fieldPosition="0">
        <references count="7">
          <reference field="2" count="1" selected="0">
            <x v="52"/>
          </reference>
          <reference field="4" count="1" selected="0">
            <x v="15"/>
          </reference>
          <reference field="6" count="1" selected="0">
            <x v="728"/>
          </reference>
          <reference field="9" count="1" selected="0">
            <x v="0"/>
          </reference>
          <reference field="18" count="1" selected="0">
            <x v="181"/>
          </reference>
          <reference field="19" count="1" selected="0">
            <x v="84"/>
          </reference>
          <reference field="20" count="1">
            <x v="101"/>
          </reference>
        </references>
      </pivotArea>
    </format>
    <format dxfId="6068">
      <pivotArea dataOnly="0" labelOnly="1" outline="0" fieldPosition="0">
        <references count="7">
          <reference field="2" count="1" selected="0">
            <x v="52"/>
          </reference>
          <reference field="4" count="1" selected="0">
            <x v="15"/>
          </reference>
          <reference field="6" count="1" selected="0">
            <x v="739"/>
          </reference>
          <reference field="9" count="1" selected="0">
            <x v="0"/>
          </reference>
          <reference field="18" count="1" selected="0">
            <x v="181"/>
          </reference>
          <reference field="19" count="1" selected="0">
            <x v="84"/>
          </reference>
          <reference field="20" count="1">
            <x v="101"/>
          </reference>
        </references>
      </pivotArea>
    </format>
    <format dxfId="6069">
      <pivotArea dataOnly="0" labelOnly="1" outline="0" fieldPosition="0">
        <references count="7">
          <reference field="2" count="1" selected="0">
            <x v="52"/>
          </reference>
          <reference field="4" count="1" selected="0">
            <x v="15"/>
          </reference>
          <reference field="6" count="1" selected="0">
            <x v="750"/>
          </reference>
          <reference field="9" count="1" selected="0">
            <x v="0"/>
          </reference>
          <reference field="18" count="1" selected="0">
            <x v="181"/>
          </reference>
          <reference field="19" count="1" selected="0">
            <x v="84"/>
          </reference>
          <reference field="20" count="1">
            <x v="101"/>
          </reference>
        </references>
      </pivotArea>
    </format>
    <format dxfId="6070">
      <pivotArea dataOnly="0" labelOnly="1" outline="0" fieldPosition="0">
        <references count="7">
          <reference field="2" count="1" selected="0">
            <x v="52"/>
          </reference>
          <reference field="4" count="1" selected="0">
            <x v="15"/>
          </reference>
          <reference field="6" count="1" selected="0">
            <x v="753"/>
          </reference>
          <reference field="9" count="1" selected="0">
            <x v="0"/>
          </reference>
          <reference field="18" count="1" selected="0">
            <x v="181"/>
          </reference>
          <reference field="19" count="1" selected="0">
            <x v="84"/>
          </reference>
          <reference field="20" count="1">
            <x v="101"/>
          </reference>
        </references>
      </pivotArea>
    </format>
    <format dxfId="6071">
      <pivotArea dataOnly="0" labelOnly="1" outline="0" fieldPosition="0">
        <references count="7">
          <reference field="2" count="1" selected="0">
            <x v="40"/>
          </reference>
          <reference field="4" count="1" selected="0">
            <x v="16"/>
          </reference>
          <reference field="6" count="1" selected="0">
            <x v="22"/>
          </reference>
          <reference field="9" count="1" selected="0">
            <x v="0"/>
          </reference>
          <reference field="18" count="1" selected="0">
            <x v="22"/>
          </reference>
          <reference field="19" count="1" selected="0">
            <x v="20"/>
          </reference>
          <reference field="20" count="1">
            <x v="33"/>
          </reference>
        </references>
      </pivotArea>
    </format>
    <format dxfId="6072">
      <pivotArea dataOnly="0" labelOnly="1" outline="0" fieldPosition="0">
        <references count="7">
          <reference field="2" count="1" selected="0">
            <x v="40"/>
          </reference>
          <reference field="4" count="1" selected="0">
            <x v="16"/>
          </reference>
          <reference field="6" count="1" selected="0">
            <x v="25"/>
          </reference>
          <reference field="9" count="1" selected="0">
            <x v="0"/>
          </reference>
          <reference field="18" count="1" selected="0">
            <x v="66"/>
          </reference>
          <reference field="19" count="1" selected="0">
            <x v="169"/>
          </reference>
          <reference field="20" count="1">
            <x v="33"/>
          </reference>
        </references>
      </pivotArea>
    </format>
    <format dxfId="6073">
      <pivotArea dataOnly="0" labelOnly="1" outline="0" fieldPosition="0">
        <references count="7">
          <reference field="2" count="1" selected="0">
            <x v="40"/>
          </reference>
          <reference field="4" count="1" selected="0">
            <x v="16"/>
          </reference>
          <reference field="6" count="1" selected="0">
            <x v="31"/>
          </reference>
          <reference field="9" count="1" selected="0">
            <x v="0"/>
          </reference>
          <reference field="18" count="1" selected="0">
            <x v="22"/>
          </reference>
          <reference field="19" count="1" selected="0">
            <x v="20"/>
          </reference>
          <reference field="20" count="1">
            <x v="33"/>
          </reference>
        </references>
      </pivotArea>
    </format>
    <format dxfId="6074">
      <pivotArea dataOnly="0" labelOnly="1" outline="0" fieldPosition="0">
        <references count="7">
          <reference field="2" count="1" selected="0">
            <x v="40"/>
          </reference>
          <reference field="4" count="1" selected="0">
            <x v="16"/>
          </reference>
          <reference field="6" count="1" selected="0">
            <x v="151"/>
          </reference>
          <reference field="9" count="1" selected="0">
            <x v="0"/>
          </reference>
          <reference field="18" count="1" selected="0">
            <x v="22"/>
          </reference>
          <reference field="19" count="1" selected="0">
            <x v="20"/>
          </reference>
          <reference field="20" count="1">
            <x v="33"/>
          </reference>
        </references>
      </pivotArea>
    </format>
    <format dxfId="6075">
      <pivotArea dataOnly="0" labelOnly="1" outline="0" fieldPosition="0">
        <references count="7">
          <reference field="2" count="1" selected="0">
            <x v="40"/>
          </reference>
          <reference field="4" count="1" selected="0">
            <x v="16"/>
          </reference>
          <reference field="6" count="1" selected="0">
            <x v="204"/>
          </reference>
          <reference field="9" count="1" selected="0">
            <x v="0"/>
          </reference>
          <reference field="18" count="1" selected="0">
            <x v="22"/>
          </reference>
          <reference field="19" count="1" selected="0">
            <x v="20"/>
          </reference>
          <reference field="20" count="1">
            <x v="33"/>
          </reference>
        </references>
      </pivotArea>
    </format>
    <format dxfId="6076">
      <pivotArea dataOnly="0" labelOnly="1" outline="0" fieldPosition="0">
        <references count="7">
          <reference field="2" count="1" selected="0">
            <x v="40"/>
          </reference>
          <reference field="4" count="1" selected="0">
            <x v="16"/>
          </reference>
          <reference field="6" count="1" selected="0">
            <x v="205"/>
          </reference>
          <reference field="9" count="1" selected="0">
            <x v="0"/>
          </reference>
          <reference field="18" count="1" selected="0">
            <x v="22"/>
          </reference>
          <reference field="19" count="1" selected="0">
            <x v="20"/>
          </reference>
          <reference field="20" count="1">
            <x v="33"/>
          </reference>
        </references>
      </pivotArea>
    </format>
    <format dxfId="6077">
      <pivotArea dataOnly="0" labelOnly="1" outline="0" fieldPosition="0">
        <references count="7">
          <reference field="2" count="1" selected="0">
            <x v="40"/>
          </reference>
          <reference field="4" count="1" selected="0">
            <x v="16"/>
          </reference>
          <reference field="6" count="1" selected="0">
            <x v="330"/>
          </reference>
          <reference field="9" count="1" selected="0">
            <x v="0"/>
          </reference>
          <reference field="18" count="1" selected="0">
            <x v="142"/>
          </reference>
          <reference field="19" count="1" selected="0">
            <x v="57"/>
          </reference>
          <reference field="20" count="1">
            <x v="33"/>
          </reference>
        </references>
      </pivotArea>
    </format>
    <format dxfId="6078">
      <pivotArea dataOnly="0" labelOnly="1" outline="0" fieldPosition="0">
        <references count="7">
          <reference field="2" count="1" selected="0">
            <x v="40"/>
          </reference>
          <reference field="4" count="1" selected="0">
            <x v="16"/>
          </reference>
          <reference field="6" count="1" selected="0">
            <x v="362"/>
          </reference>
          <reference field="9" count="1" selected="0">
            <x v="0"/>
          </reference>
          <reference field="18" count="1" selected="0">
            <x v="66"/>
          </reference>
          <reference field="19" count="1" selected="0">
            <x v="169"/>
          </reference>
          <reference field="20" count="1">
            <x v="33"/>
          </reference>
        </references>
      </pivotArea>
    </format>
    <format dxfId="6079">
      <pivotArea dataOnly="0" labelOnly="1" outline="0" fieldPosition="0">
        <references count="7">
          <reference field="2" count="1" selected="0">
            <x v="40"/>
          </reference>
          <reference field="4" count="1" selected="0">
            <x v="16"/>
          </reference>
          <reference field="6" count="1" selected="0">
            <x v="393"/>
          </reference>
          <reference field="9" count="1" selected="0">
            <x v="0"/>
          </reference>
          <reference field="18" count="1" selected="0">
            <x v="22"/>
          </reference>
          <reference field="19" count="1" selected="0">
            <x v="20"/>
          </reference>
          <reference field="20" count="1">
            <x v="33"/>
          </reference>
        </references>
      </pivotArea>
    </format>
    <format dxfId="6080">
      <pivotArea dataOnly="0" labelOnly="1" outline="0" fieldPosition="0">
        <references count="7">
          <reference field="2" count="1" selected="0">
            <x v="40"/>
          </reference>
          <reference field="4" count="1" selected="0">
            <x v="16"/>
          </reference>
          <reference field="6" count="1" selected="0">
            <x v="502"/>
          </reference>
          <reference field="9" count="1" selected="0">
            <x v="0"/>
          </reference>
          <reference field="18" count="1" selected="0">
            <x v="143"/>
          </reference>
          <reference field="19" count="1" selected="0">
            <x v="57"/>
          </reference>
          <reference field="20" count="1">
            <x v="33"/>
          </reference>
        </references>
      </pivotArea>
    </format>
    <format dxfId="6081">
      <pivotArea dataOnly="0" labelOnly="1" outline="0" fieldPosition="0">
        <references count="7">
          <reference field="2" count="1" selected="0">
            <x v="40"/>
          </reference>
          <reference field="4" count="1" selected="0">
            <x v="16"/>
          </reference>
          <reference field="6" count="1" selected="0">
            <x v="537"/>
          </reference>
          <reference field="9" count="1" selected="0">
            <x v="0"/>
          </reference>
          <reference field="18" count="1" selected="0">
            <x v="142"/>
          </reference>
          <reference field="19" count="1" selected="0">
            <x v="57"/>
          </reference>
          <reference field="20" count="1">
            <x v="33"/>
          </reference>
        </references>
      </pivotArea>
    </format>
    <format dxfId="6082">
      <pivotArea dataOnly="0" labelOnly="1" outline="0" fieldPosition="0">
        <references count="7">
          <reference field="2" count="1" selected="0">
            <x v="40"/>
          </reference>
          <reference field="4" count="1" selected="0">
            <x v="16"/>
          </reference>
          <reference field="6" count="1" selected="0">
            <x v="541"/>
          </reference>
          <reference field="9" count="1" selected="0">
            <x v="0"/>
          </reference>
          <reference field="18" count="1" selected="0">
            <x v="22"/>
          </reference>
          <reference field="19" count="1" selected="0">
            <x v="20"/>
          </reference>
          <reference field="20" count="1">
            <x v="33"/>
          </reference>
        </references>
      </pivotArea>
    </format>
    <format dxfId="6083">
      <pivotArea dataOnly="0" labelOnly="1" outline="0" fieldPosition="0">
        <references count="7">
          <reference field="2" count="1" selected="0">
            <x v="40"/>
          </reference>
          <reference field="4" count="1" selected="0">
            <x v="16"/>
          </reference>
          <reference field="6" count="1" selected="0">
            <x v="642"/>
          </reference>
          <reference field="9" count="1" selected="0">
            <x v="0"/>
          </reference>
          <reference field="18" count="1" selected="0">
            <x v="188"/>
          </reference>
          <reference field="19" count="1" selected="0">
            <x v="57"/>
          </reference>
          <reference field="20" count="1">
            <x v="33"/>
          </reference>
        </references>
      </pivotArea>
    </format>
    <format dxfId="6084">
      <pivotArea dataOnly="0" labelOnly="1" outline="0" fieldPosition="0">
        <references count="7">
          <reference field="2" count="1" selected="0">
            <x v="40"/>
          </reference>
          <reference field="4" count="1" selected="0">
            <x v="16"/>
          </reference>
          <reference field="6" count="1" selected="0">
            <x v="643"/>
          </reference>
          <reference field="9" count="1" selected="0">
            <x v="0"/>
          </reference>
          <reference field="18" count="1" selected="0">
            <x v="142"/>
          </reference>
          <reference field="19" count="1" selected="0">
            <x v="57"/>
          </reference>
          <reference field="20" count="1">
            <x v="33"/>
          </reference>
        </references>
      </pivotArea>
    </format>
    <format dxfId="6085">
      <pivotArea dataOnly="0" labelOnly="1" outline="0" fieldPosition="0">
        <references count="7">
          <reference field="2" count="1" selected="0">
            <x v="40"/>
          </reference>
          <reference field="4" count="1" selected="0">
            <x v="16"/>
          </reference>
          <reference field="6" count="1" selected="0">
            <x v="646"/>
          </reference>
          <reference field="9" count="1" selected="0">
            <x v="0"/>
          </reference>
          <reference field="18" count="1" selected="0">
            <x v="22"/>
          </reference>
          <reference field="19" count="1" selected="0">
            <x v="20"/>
          </reference>
          <reference field="20" count="1">
            <x v="33"/>
          </reference>
        </references>
      </pivotArea>
    </format>
    <format dxfId="6086">
      <pivotArea dataOnly="0" labelOnly="1" outline="0" fieldPosition="0">
        <references count="7">
          <reference field="2" count="1" selected="0">
            <x v="40"/>
          </reference>
          <reference field="4" count="1" selected="0">
            <x v="16"/>
          </reference>
          <reference field="6" count="1" selected="0">
            <x v="647"/>
          </reference>
          <reference field="9" count="1" selected="0">
            <x v="0"/>
          </reference>
          <reference field="18" count="1" selected="0">
            <x v="22"/>
          </reference>
          <reference field="19" count="1" selected="0">
            <x v="20"/>
          </reference>
          <reference field="20" count="1">
            <x v="33"/>
          </reference>
        </references>
      </pivotArea>
    </format>
    <format dxfId="6087">
      <pivotArea dataOnly="0" labelOnly="1" outline="0" fieldPosition="0">
        <references count="7">
          <reference field="2" count="1" selected="0">
            <x v="40"/>
          </reference>
          <reference field="4" count="1" selected="0">
            <x v="16"/>
          </reference>
          <reference field="6" count="1" selected="0">
            <x v="648"/>
          </reference>
          <reference field="9" count="1" selected="0">
            <x v="0"/>
          </reference>
          <reference field="18" count="1" selected="0">
            <x v="142"/>
          </reference>
          <reference field="19" count="1" selected="0">
            <x v="57"/>
          </reference>
          <reference field="20" count="1">
            <x v="33"/>
          </reference>
        </references>
      </pivotArea>
    </format>
    <format dxfId="6088">
      <pivotArea dataOnly="0" labelOnly="1" outline="0" fieldPosition="0">
        <references count="7">
          <reference field="2" count="1" selected="0">
            <x v="40"/>
          </reference>
          <reference field="4" count="1" selected="0">
            <x v="16"/>
          </reference>
          <reference field="6" count="1" selected="0">
            <x v="651"/>
          </reference>
          <reference field="9" count="1" selected="0">
            <x v="0"/>
          </reference>
          <reference field="18" count="1" selected="0">
            <x v="172"/>
          </reference>
          <reference field="19" count="1" selected="0">
            <x v="170"/>
          </reference>
          <reference field="20" count="1">
            <x v="33"/>
          </reference>
        </references>
      </pivotArea>
    </format>
    <format dxfId="6089">
      <pivotArea dataOnly="0" labelOnly="1" outline="0" fieldPosition="0">
        <references count="7">
          <reference field="2" count="1" selected="0">
            <x v="40"/>
          </reference>
          <reference field="4" count="1" selected="0">
            <x v="16"/>
          </reference>
          <reference field="6" count="1" selected="0">
            <x v="672"/>
          </reference>
          <reference field="9" count="1" selected="0">
            <x v="0"/>
          </reference>
          <reference field="18" count="1" selected="0">
            <x v="172"/>
          </reference>
          <reference field="19" count="1" selected="0">
            <x v="170"/>
          </reference>
          <reference field="20" count="1">
            <x v="33"/>
          </reference>
        </references>
      </pivotArea>
    </format>
    <format dxfId="6090">
      <pivotArea dataOnly="0" labelOnly="1" outline="0" fieldPosition="0">
        <references count="7">
          <reference field="2" count="1" selected="0">
            <x v="40"/>
          </reference>
          <reference field="4" count="1" selected="0">
            <x v="16"/>
          </reference>
          <reference field="6" count="1" selected="0">
            <x v="675"/>
          </reference>
          <reference field="9" count="1" selected="0">
            <x v="0"/>
          </reference>
          <reference field="18" count="1" selected="0">
            <x v="66"/>
          </reference>
          <reference field="19" count="1" selected="0">
            <x v="169"/>
          </reference>
          <reference field="20" count="1">
            <x v="33"/>
          </reference>
        </references>
      </pivotArea>
    </format>
    <format dxfId="6091">
      <pivotArea dataOnly="0" labelOnly="1" outline="0" fieldPosition="0">
        <references count="7">
          <reference field="2" count="1" selected="0">
            <x v="40"/>
          </reference>
          <reference field="4" count="1" selected="0">
            <x v="16"/>
          </reference>
          <reference field="6" count="1" selected="0">
            <x v="720"/>
          </reference>
          <reference field="9" count="1" selected="0">
            <x v="0"/>
          </reference>
          <reference field="18" count="1" selected="0">
            <x v="173"/>
          </reference>
          <reference field="19" count="1" selected="0">
            <x v="170"/>
          </reference>
          <reference field="20" count="1">
            <x v="33"/>
          </reference>
        </references>
      </pivotArea>
    </format>
    <format dxfId="6092">
      <pivotArea dataOnly="0" labelOnly="1" outline="0" fieldPosition="0">
        <references count="7">
          <reference field="2" count="1" selected="0">
            <x v="40"/>
          </reference>
          <reference field="4" count="1" selected="0">
            <x v="16"/>
          </reference>
          <reference field="6" count="1" selected="0">
            <x v="732"/>
          </reference>
          <reference field="9" count="1" selected="0">
            <x v="0"/>
          </reference>
          <reference field="18" count="1" selected="0">
            <x v="22"/>
          </reference>
          <reference field="19" count="1" selected="0">
            <x v="20"/>
          </reference>
          <reference field="20" count="1">
            <x v="33"/>
          </reference>
        </references>
      </pivotArea>
    </format>
    <format dxfId="6093">
      <pivotArea dataOnly="0" labelOnly="1" outline="0" fieldPosition="0">
        <references count="7">
          <reference field="2" count="1" selected="0">
            <x v="40"/>
          </reference>
          <reference field="4" count="1" selected="0">
            <x v="16"/>
          </reference>
          <reference field="6" count="1" selected="0">
            <x v="733"/>
          </reference>
          <reference field="9" count="1" selected="0">
            <x v="0"/>
          </reference>
          <reference field="18" count="1" selected="0">
            <x v="22"/>
          </reference>
          <reference field="19" count="1" selected="0">
            <x v="20"/>
          </reference>
          <reference field="20" count="1">
            <x v="33"/>
          </reference>
        </references>
      </pivotArea>
    </format>
    <format dxfId="6094">
      <pivotArea dataOnly="0" labelOnly="1" outline="0" fieldPosition="0">
        <references count="7">
          <reference field="2" count="1" selected="0">
            <x v="72"/>
          </reference>
          <reference field="4" count="1" selected="0">
            <x v="17"/>
          </reference>
          <reference field="6" count="1" selected="0">
            <x v="37"/>
          </reference>
          <reference field="9" count="1" selected="0">
            <x v="1"/>
          </reference>
          <reference field="18" count="1" selected="0">
            <x v="138"/>
          </reference>
          <reference field="19" count="1" selected="0">
            <x v="166"/>
          </reference>
          <reference field="20" count="1">
            <x v="12"/>
          </reference>
        </references>
      </pivotArea>
    </format>
    <format dxfId="6095">
      <pivotArea dataOnly="0" labelOnly="1" outline="0" fieldPosition="0">
        <references count="7">
          <reference field="2" count="1" selected="0">
            <x v="95"/>
          </reference>
          <reference field="4" count="1" selected="0">
            <x v="17"/>
          </reference>
          <reference field="6" count="1" selected="0">
            <x v="37"/>
          </reference>
          <reference field="9" count="1" selected="0">
            <x v="1"/>
          </reference>
          <reference field="18" count="1" selected="0">
            <x v="169"/>
          </reference>
          <reference field="19" count="1" selected="0">
            <x v="93"/>
          </reference>
          <reference field="20" count="1">
            <x v="84"/>
          </reference>
        </references>
      </pivotArea>
    </format>
    <format dxfId="6096">
      <pivotArea dataOnly="0" labelOnly="1" outline="0" fieldPosition="0">
        <references count="7">
          <reference field="2" count="1" selected="0">
            <x v="72"/>
          </reference>
          <reference field="4" count="1" selected="0">
            <x v="17"/>
          </reference>
          <reference field="6" count="1" selected="0">
            <x v="52"/>
          </reference>
          <reference field="9" count="1" selected="0">
            <x v="0"/>
          </reference>
          <reference field="18" count="1" selected="0">
            <x v="138"/>
          </reference>
          <reference field="19" count="1" selected="0">
            <x v="166"/>
          </reference>
          <reference field="20" count="1">
            <x v="12"/>
          </reference>
        </references>
      </pivotArea>
    </format>
    <format dxfId="6097">
      <pivotArea dataOnly="0" labelOnly="1" outline="0" fieldPosition="0">
        <references count="7">
          <reference field="2" count="1" selected="0">
            <x v="72"/>
          </reference>
          <reference field="4" count="1" selected="0">
            <x v="17"/>
          </reference>
          <reference field="6" count="1" selected="0">
            <x v="74"/>
          </reference>
          <reference field="9" count="1" selected="0">
            <x v="2"/>
          </reference>
          <reference field="18" count="1" selected="0">
            <x v="138"/>
          </reference>
          <reference field="19" count="1" selected="0">
            <x v="166"/>
          </reference>
          <reference field="20" count="1">
            <x v="12"/>
          </reference>
        </references>
      </pivotArea>
    </format>
    <format dxfId="6098">
      <pivotArea dataOnly="0" labelOnly="1" outline="0" fieldPosition="0">
        <references count="7">
          <reference field="2" count="1" selected="0">
            <x v="83"/>
          </reference>
          <reference field="4" count="1" selected="0">
            <x v="17"/>
          </reference>
          <reference field="6" count="1" selected="0">
            <x v="74"/>
          </reference>
          <reference field="9" count="1" selected="0">
            <x v="2"/>
          </reference>
          <reference field="18" count="1" selected="0">
            <x v="201"/>
          </reference>
          <reference field="19" count="1" selected="0">
            <x v="118"/>
          </reference>
          <reference field="20" count="1">
            <x v="78"/>
          </reference>
        </references>
      </pivotArea>
    </format>
    <format dxfId="6099">
      <pivotArea dataOnly="0" labelOnly="1" outline="0" fieldPosition="0">
        <references count="7">
          <reference field="2" count="1" selected="0">
            <x v="95"/>
          </reference>
          <reference field="4" count="1" selected="0">
            <x v="17"/>
          </reference>
          <reference field="6" count="1" selected="0">
            <x v="74"/>
          </reference>
          <reference field="9" count="1" selected="0">
            <x v="2"/>
          </reference>
          <reference field="18" count="1" selected="0">
            <x v="169"/>
          </reference>
          <reference field="19" count="1" selected="0">
            <x v="93"/>
          </reference>
          <reference field="20" count="1">
            <x v="84"/>
          </reference>
        </references>
      </pivotArea>
    </format>
    <format dxfId="6100">
      <pivotArea dataOnly="0" labelOnly="1" outline="0" fieldPosition="0">
        <references count="7">
          <reference field="2" count="1" selected="0">
            <x v="72"/>
          </reference>
          <reference field="4" count="1" selected="0">
            <x v="17"/>
          </reference>
          <reference field="6" count="1" selected="0">
            <x v="199"/>
          </reference>
          <reference field="9" count="1" selected="0">
            <x v="0"/>
          </reference>
          <reference field="18" count="1" selected="0">
            <x v="138"/>
          </reference>
          <reference field="19" count="1" selected="0">
            <x v="166"/>
          </reference>
          <reference field="20" count="1">
            <x v="12"/>
          </reference>
        </references>
      </pivotArea>
    </format>
    <format dxfId="6101">
      <pivotArea dataOnly="0" labelOnly="1" outline="0" fieldPosition="0">
        <references count="7">
          <reference field="2" count="1" selected="0">
            <x v="72"/>
          </reference>
          <reference field="4" count="1" selected="0">
            <x v="17"/>
          </reference>
          <reference field="6" count="1" selected="0">
            <x v="221"/>
          </reference>
          <reference field="9" count="1" selected="0">
            <x v="2"/>
          </reference>
          <reference field="18" count="1" selected="0">
            <x v="138"/>
          </reference>
          <reference field="19" count="1" selected="0">
            <x v="166"/>
          </reference>
          <reference field="20" count="1">
            <x v="12"/>
          </reference>
        </references>
      </pivotArea>
    </format>
    <format dxfId="6102">
      <pivotArea dataOnly="0" labelOnly="1" outline="0" fieldPosition="0">
        <references count="7">
          <reference field="2" count="1" selected="0">
            <x v="88"/>
          </reference>
          <reference field="4" count="1" selected="0">
            <x v="17"/>
          </reference>
          <reference field="6" count="1" selected="0">
            <x v="221"/>
          </reference>
          <reference field="9" count="1" selected="0">
            <x v="2"/>
          </reference>
          <reference field="18" count="1" selected="0">
            <x v="39"/>
          </reference>
          <reference field="19" count="1" selected="0">
            <x v="92"/>
          </reference>
          <reference field="20" count="1">
            <x v="51"/>
          </reference>
        </references>
      </pivotArea>
    </format>
    <format dxfId="6103">
      <pivotArea dataOnly="0" labelOnly="1" outline="0" fieldPosition="0">
        <references count="7">
          <reference field="2" count="1" selected="0">
            <x v="95"/>
          </reference>
          <reference field="4" count="1" selected="0">
            <x v="17"/>
          </reference>
          <reference field="6" count="1" selected="0">
            <x v="221"/>
          </reference>
          <reference field="9" count="1" selected="0">
            <x v="2"/>
          </reference>
          <reference field="18" count="1" selected="0">
            <x v="169"/>
          </reference>
          <reference field="19" count="1" selected="0">
            <x v="93"/>
          </reference>
          <reference field="20" count="1">
            <x v="84"/>
          </reference>
        </references>
      </pivotArea>
    </format>
    <format dxfId="6104">
      <pivotArea dataOnly="0" labelOnly="1" outline="0" fieldPosition="0">
        <references count="7">
          <reference field="2" count="1" selected="0">
            <x v="72"/>
          </reference>
          <reference field="4" count="1" selected="0">
            <x v="17"/>
          </reference>
          <reference field="6" count="1" selected="0">
            <x v="242"/>
          </reference>
          <reference field="9" count="1" selected="0">
            <x v="1"/>
          </reference>
          <reference field="18" count="1" selected="0">
            <x v="138"/>
          </reference>
          <reference field="19" count="1" selected="0">
            <x v="166"/>
          </reference>
          <reference field="20" count="1">
            <x v="12"/>
          </reference>
        </references>
      </pivotArea>
    </format>
    <format dxfId="6105">
      <pivotArea dataOnly="0" labelOnly="1" outline="0" fieldPosition="0">
        <references count="7">
          <reference field="2" count="1" selected="0">
            <x v="83"/>
          </reference>
          <reference field="4" count="1" selected="0">
            <x v="17"/>
          </reference>
          <reference field="6" count="1" selected="0">
            <x v="242"/>
          </reference>
          <reference field="9" count="1" selected="0">
            <x v="1"/>
          </reference>
          <reference field="18" count="1" selected="0">
            <x v="201"/>
          </reference>
          <reference field="19" count="1" selected="0">
            <x v="118"/>
          </reference>
          <reference field="20" count="1">
            <x v="78"/>
          </reference>
        </references>
      </pivotArea>
    </format>
    <format dxfId="6106">
      <pivotArea dataOnly="0" labelOnly="1" outline="0" fieldPosition="0">
        <references count="7">
          <reference field="2" count="1" selected="0">
            <x v="72"/>
          </reference>
          <reference field="4" count="1" selected="0">
            <x v="17"/>
          </reference>
          <reference field="6" count="1" selected="0">
            <x v="281"/>
          </reference>
          <reference field="9" count="1" selected="0">
            <x v="1"/>
          </reference>
          <reference field="18" count="1" selected="0">
            <x v="138"/>
          </reference>
          <reference field="19" count="1" selected="0">
            <x v="166"/>
          </reference>
          <reference field="20" count="1">
            <x v="12"/>
          </reference>
        </references>
      </pivotArea>
    </format>
    <format dxfId="6107">
      <pivotArea dataOnly="0" labelOnly="1" outline="0" fieldPosition="0">
        <references count="7">
          <reference field="2" count="1" selected="0">
            <x v="83"/>
          </reference>
          <reference field="4" count="1" selected="0">
            <x v="17"/>
          </reference>
          <reference field="6" count="1" selected="0">
            <x v="281"/>
          </reference>
          <reference field="9" count="1" selected="0">
            <x v="1"/>
          </reference>
          <reference field="18" count="1" selected="0">
            <x v="201"/>
          </reference>
          <reference field="19" count="1" selected="0">
            <x v="118"/>
          </reference>
          <reference field="20" count="1">
            <x v="78"/>
          </reference>
        </references>
      </pivotArea>
    </format>
    <format dxfId="6108">
      <pivotArea dataOnly="0" labelOnly="1" outline="0" fieldPosition="0">
        <references count="7">
          <reference field="2" count="1" selected="0">
            <x v="72"/>
          </reference>
          <reference field="4" count="1" selected="0">
            <x v="17"/>
          </reference>
          <reference field="6" count="1" selected="0">
            <x v="282"/>
          </reference>
          <reference field="9" count="1" selected="0">
            <x v="1"/>
          </reference>
          <reference field="18" count="1" selected="0">
            <x v="138"/>
          </reference>
          <reference field="19" count="1" selected="0">
            <x v="166"/>
          </reference>
          <reference field="20" count="1">
            <x v="12"/>
          </reference>
        </references>
      </pivotArea>
    </format>
    <format dxfId="6109">
      <pivotArea dataOnly="0" labelOnly="1" outline="0" fieldPosition="0">
        <references count="7">
          <reference field="2" count="1" selected="0">
            <x v="83"/>
          </reference>
          <reference field="4" count="1" selected="0">
            <x v="17"/>
          </reference>
          <reference field="6" count="1" selected="0">
            <x v="282"/>
          </reference>
          <reference field="9" count="1" selected="0">
            <x v="1"/>
          </reference>
          <reference field="18" count="1" selected="0">
            <x v="201"/>
          </reference>
          <reference field="19" count="1" selected="0">
            <x v="118"/>
          </reference>
          <reference field="20" count="1">
            <x v="78"/>
          </reference>
        </references>
      </pivotArea>
    </format>
    <format dxfId="6110">
      <pivotArea dataOnly="0" labelOnly="1" outline="0" fieldPosition="0">
        <references count="7">
          <reference field="2" count="1" selected="0">
            <x v="72"/>
          </reference>
          <reference field="4" count="1" selected="0">
            <x v="17"/>
          </reference>
          <reference field="6" count="1" selected="0">
            <x v="441"/>
          </reference>
          <reference field="9" count="1" selected="0">
            <x v="3"/>
          </reference>
          <reference field="18" count="1" selected="0">
            <x v="138"/>
          </reference>
          <reference field="19" count="1" selected="0">
            <x v="166"/>
          </reference>
          <reference field="20" count="1">
            <x v="12"/>
          </reference>
        </references>
      </pivotArea>
    </format>
    <format dxfId="6111">
      <pivotArea dataOnly="0" labelOnly="1" outline="0" fieldPosition="0">
        <references count="7">
          <reference field="2" count="1" selected="0">
            <x v="83"/>
          </reference>
          <reference field="4" count="1" selected="0">
            <x v="17"/>
          </reference>
          <reference field="6" count="1" selected="0">
            <x v="441"/>
          </reference>
          <reference field="9" count="1" selected="0">
            <x v="3"/>
          </reference>
          <reference field="18" count="1" selected="0">
            <x v="201"/>
          </reference>
          <reference field="19" count="1" selected="0">
            <x v="118"/>
          </reference>
          <reference field="20" count="1">
            <x v="78"/>
          </reference>
        </references>
      </pivotArea>
    </format>
    <format dxfId="6112">
      <pivotArea dataOnly="0" labelOnly="1" outline="0" fieldPosition="0">
        <references count="7">
          <reference field="2" count="1" selected="0">
            <x v="88"/>
          </reference>
          <reference field="4" count="1" selected="0">
            <x v="17"/>
          </reference>
          <reference field="6" count="1" selected="0">
            <x v="441"/>
          </reference>
          <reference field="9" count="1" selected="0">
            <x v="3"/>
          </reference>
          <reference field="18" count="1" selected="0">
            <x v="39"/>
          </reference>
          <reference field="19" count="1" selected="0">
            <x v="92"/>
          </reference>
          <reference field="20" count="1">
            <x v="51"/>
          </reference>
        </references>
      </pivotArea>
    </format>
    <format dxfId="6113">
      <pivotArea dataOnly="0" labelOnly="1" outline="0" fieldPosition="0">
        <references count="7">
          <reference field="2" count="1" selected="0">
            <x v="95"/>
          </reference>
          <reference field="4" count="1" selected="0">
            <x v="17"/>
          </reference>
          <reference field="6" count="1" selected="0">
            <x v="441"/>
          </reference>
          <reference field="9" count="1" selected="0">
            <x v="3"/>
          </reference>
          <reference field="18" count="1" selected="0">
            <x v="169"/>
          </reference>
          <reference field="19" count="1" selected="0">
            <x v="93"/>
          </reference>
          <reference field="20" count="1">
            <x v="84"/>
          </reference>
        </references>
      </pivotArea>
    </format>
    <format dxfId="6114">
      <pivotArea dataOnly="0" labelOnly="1" outline="0" fieldPosition="0">
        <references count="7">
          <reference field="2" count="1" selected="0">
            <x v="72"/>
          </reference>
          <reference field="4" count="1" selected="0">
            <x v="17"/>
          </reference>
          <reference field="6" count="1" selected="0">
            <x v="468"/>
          </reference>
          <reference field="9" count="1" selected="0">
            <x v="0"/>
          </reference>
          <reference field="18" count="1" selected="0">
            <x v="138"/>
          </reference>
          <reference field="19" count="1" selected="0">
            <x v="166"/>
          </reference>
          <reference field="20" count="1">
            <x v="12"/>
          </reference>
        </references>
      </pivotArea>
    </format>
    <format dxfId="6115">
      <pivotArea dataOnly="0" labelOnly="1" outline="0" fieldPosition="0">
        <references count="7">
          <reference field="2" count="1" selected="0">
            <x v="72"/>
          </reference>
          <reference field="4" count="1" selected="0">
            <x v="17"/>
          </reference>
          <reference field="6" count="1" selected="0">
            <x v="485"/>
          </reference>
          <reference field="9" count="1" selected="0">
            <x v="3"/>
          </reference>
          <reference field="18" count="1" selected="0">
            <x v="138"/>
          </reference>
          <reference field="19" count="1" selected="0">
            <x v="166"/>
          </reference>
          <reference field="20" count="1">
            <x v="12"/>
          </reference>
        </references>
      </pivotArea>
    </format>
    <format dxfId="6116">
      <pivotArea dataOnly="0" labelOnly="1" outline="0" fieldPosition="0">
        <references count="7">
          <reference field="2" count="1" selected="0">
            <x v="83"/>
          </reference>
          <reference field="4" count="1" selected="0">
            <x v="17"/>
          </reference>
          <reference field="6" count="1" selected="0">
            <x v="485"/>
          </reference>
          <reference field="9" count="1" selected="0">
            <x v="3"/>
          </reference>
          <reference field="18" count="1" selected="0">
            <x v="201"/>
          </reference>
          <reference field="19" count="1" selected="0">
            <x v="118"/>
          </reference>
          <reference field="20" count="1">
            <x v="78"/>
          </reference>
        </references>
      </pivotArea>
    </format>
    <format dxfId="6117">
      <pivotArea dataOnly="0" labelOnly="1" outline="0" fieldPosition="0">
        <references count="7">
          <reference field="2" count="1" selected="0">
            <x v="88"/>
          </reference>
          <reference field="4" count="1" selected="0">
            <x v="17"/>
          </reference>
          <reference field="6" count="1" selected="0">
            <x v="485"/>
          </reference>
          <reference field="9" count="1" selected="0">
            <x v="3"/>
          </reference>
          <reference field="18" count="1" selected="0">
            <x v="39"/>
          </reference>
          <reference field="19" count="1" selected="0">
            <x v="92"/>
          </reference>
          <reference field="20" count="1">
            <x v="51"/>
          </reference>
        </references>
      </pivotArea>
    </format>
    <format dxfId="6118">
      <pivotArea dataOnly="0" labelOnly="1" outline="0" fieldPosition="0">
        <references count="7">
          <reference field="2" count="1" selected="0">
            <x v="95"/>
          </reference>
          <reference field="4" count="1" selected="0">
            <x v="17"/>
          </reference>
          <reference field="6" count="1" selected="0">
            <x v="485"/>
          </reference>
          <reference field="9" count="1" selected="0">
            <x v="3"/>
          </reference>
          <reference field="18" count="1" selected="0">
            <x v="169"/>
          </reference>
          <reference field="19" count="1" selected="0">
            <x v="93"/>
          </reference>
          <reference field="20" count="1">
            <x v="84"/>
          </reference>
        </references>
      </pivotArea>
    </format>
    <format dxfId="6119">
      <pivotArea dataOnly="0" labelOnly="1" outline="0" fieldPosition="0">
        <references count="7">
          <reference field="2" count="1" selected="0">
            <x v="72"/>
          </reference>
          <reference field="4" count="1" selected="0">
            <x v="17"/>
          </reference>
          <reference field="6" count="1" selected="0">
            <x v="539"/>
          </reference>
          <reference field="9" count="1" selected="0">
            <x v="3"/>
          </reference>
          <reference field="18" count="1" selected="0">
            <x v="138"/>
          </reference>
          <reference field="19" count="1" selected="0">
            <x v="166"/>
          </reference>
          <reference field="20" count="1">
            <x v="12"/>
          </reference>
        </references>
      </pivotArea>
    </format>
    <format dxfId="6120">
      <pivotArea dataOnly="0" labelOnly="1" outline="0" fieldPosition="0">
        <references count="7">
          <reference field="2" count="1" selected="0">
            <x v="83"/>
          </reference>
          <reference field="4" count="1" selected="0">
            <x v="17"/>
          </reference>
          <reference field="6" count="1" selected="0">
            <x v="539"/>
          </reference>
          <reference field="9" count="1" selected="0">
            <x v="3"/>
          </reference>
          <reference field="18" count="1" selected="0">
            <x v="201"/>
          </reference>
          <reference field="19" count="1" selected="0">
            <x v="118"/>
          </reference>
          <reference field="20" count="1">
            <x v="78"/>
          </reference>
        </references>
      </pivotArea>
    </format>
    <format dxfId="6121">
      <pivotArea dataOnly="0" labelOnly="1" outline="0" fieldPosition="0">
        <references count="7">
          <reference field="2" count="1" selected="0">
            <x v="88"/>
          </reference>
          <reference field="4" count="1" selected="0">
            <x v="17"/>
          </reference>
          <reference field="6" count="1" selected="0">
            <x v="539"/>
          </reference>
          <reference field="9" count="1" selected="0">
            <x v="3"/>
          </reference>
          <reference field="18" count="1" selected="0">
            <x v="39"/>
          </reference>
          <reference field="19" count="1" selected="0">
            <x v="92"/>
          </reference>
          <reference field="20" count="1">
            <x v="51"/>
          </reference>
        </references>
      </pivotArea>
    </format>
    <format dxfId="6122">
      <pivotArea dataOnly="0" labelOnly="1" outline="0" fieldPosition="0">
        <references count="7">
          <reference field="2" count="1" selected="0">
            <x v="95"/>
          </reference>
          <reference field="4" count="1" selected="0">
            <x v="17"/>
          </reference>
          <reference field="6" count="1" selected="0">
            <x v="539"/>
          </reference>
          <reference field="9" count="1" selected="0">
            <x v="3"/>
          </reference>
          <reference field="18" count="1" selected="0">
            <x v="169"/>
          </reference>
          <reference field="19" count="1" selected="0">
            <x v="93"/>
          </reference>
          <reference field="20" count="1">
            <x v="84"/>
          </reference>
        </references>
      </pivotArea>
    </format>
    <format dxfId="6123">
      <pivotArea dataOnly="0" labelOnly="1" outline="0" fieldPosition="0">
        <references count="7">
          <reference field="2" count="1" selected="0">
            <x v="72"/>
          </reference>
          <reference field="4" count="1" selected="0">
            <x v="17"/>
          </reference>
          <reference field="6" count="1" selected="0">
            <x v="663"/>
          </reference>
          <reference field="9" count="1" selected="0">
            <x v="2"/>
          </reference>
          <reference field="18" count="1" selected="0">
            <x v="138"/>
          </reference>
          <reference field="19" count="1" selected="0">
            <x v="166"/>
          </reference>
          <reference field="20" count="1">
            <x v="12"/>
          </reference>
        </references>
      </pivotArea>
    </format>
    <format dxfId="6124">
      <pivotArea dataOnly="0" labelOnly="1" outline="0" fieldPosition="0">
        <references count="7">
          <reference field="2" count="1" selected="0">
            <x v="88"/>
          </reference>
          <reference field="4" count="1" selected="0">
            <x v="17"/>
          </reference>
          <reference field="6" count="1" selected="0">
            <x v="663"/>
          </reference>
          <reference field="9" count="1" selected="0">
            <x v="2"/>
          </reference>
          <reference field="18" count="1" selected="0">
            <x v="39"/>
          </reference>
          <reference field="19" count="1" selected="0">
            <x v="92"/>
          </reference>
          <reference field="20" count="1">
            <x v="51"/>
          </reference>
        </references>
      </pivotArea>
    </format>
    <format dxfId="6125">
      <pivotArea dataOnly="0" labelOnly="1" outline="0" fieldPosition="0">
        <references count="7">
          <reference field="2" count="1" selected="0">
            <x v="95"/>
          </reference>
          <reference field="4" count="1" selected="0">
            <x v="17"/>
          </reference>
          <reference field="6" count="1" selected="0">
            <x v="663"/>
          </reference>
          <reference field="9" count="1" selected="0">
            <x v="2"/>
          </reference>
          <reference field="18" count="1" selected="0">
            <x v="169"/>
          </reference>
          <reference field="19" count="1" selected="0">
            <x v="93"/>
          </reference>
          <reference field="20" count="1">
            <x v="84"/>
          </reference>
        </references>
      </pivotArea>
    </format>
    <format dxfId="6126">
      <pivotArea dataOnly="0" labelOnly="1" outline="0" fieldPosition="0">
        <references count="7">
          <reference field="2" count="1" selected="0">
            <x v="72"/>
          </reference>
          <reference field="4" count="1" selected="0">
            <x v="17"/>
          </reference>
          <reference field="6" count="1" selected="0">
            <x v="754"/>
          </reference>
          <reference field="9" count="1" selected="0">
            <x v="1"/>
          </reference>
          <reference field="18" count="1" selected="0">
            <x v="138"/>
          </reference>
          <reference field="19" count="1" selected="0">
            <x v="166"/>
          </reference>
          <reference field="20" count="1">
            <x v="12"/>
          </reference>
        </references>
      </pivotArea>
    </format>
    <format dxfId="6127">
      <pivotArea dataOnly="0" labelOnly="1" outline="0" fieldPosition="0">
        <references count="7">
          <reference field="2" count="1" selected="0">
            <x v="83"/>
          </reference>
          <reference field="4" count="1" selected="0">
            <x v="17"/>
          </reference>
          <reference field="6" count="1" selected="0">
            <x v="754"/>
          </reference>
          <reference field="9" count="1" selected="0">
            <x v="1"/>
          </reference>
          <reference field="18" count="1" selected="0">
            <x v="201"/>
          </reference>
          <reference field="19" count="1" selected="0">
            <x v="118"/>
          </reference>
          <reference field="20" count="1">
            <x v="78"/>
          </reference>
        </references>
      </pivotArea>
    </format>
    <format dxfId="6128">
      <pivotArea dataOnly="0" labelOnly="1" outline="0" fieldPosition="0">
        <references count="7">
          <reference field="2" count="1" selected="0">
            <x v="27"/>
          </reference>
          <reference field="4" count="1" selected="0">
            <x v="18"/>
          </reference>
          <reference field="6" count="1" selected="0">
            <x v="7"/>
          </reference>
          <reference field="9" count="1" selected="0">
            <x v="0"/>
          </reference>
          <reference field="18" count="1" selected="0">
            <x v="46"/>
          </reference>
          <reference field="19" count="1" selected="0">
            <x v="25"/>
          </reference>
          <reference field="20" count="1">
            <x v="20"/>
          </reference>
        </references>
      </pivotArea>
    </format>
    <format dxfId="6129">
      <pivotArea dataOnly="0" labelOnly="1" outline="0" fieldPosition="0">
        <references count="7">
          <reference field="2" count="1" selected="0">
            <x v="27"/>
          </reference>
          <reference field="4" count="1" selected="0">
            <x v="18"/>
          </reference>
          <reference field="6" count="1" selected="0">
            <x v="15"/>
          </reference>
          <reference field="9" count="1" selected="0">
            <x v="0"/>
          </reference>
          <reference field="18" count="1" selected="0">
            <x v="46"/>
          </reference>
          <reference field="19" count="1" selected="0">
            <x v="25"/>
          </reference>
          <reference field="20" count="1">
            <x v="20"/>
          </reference>
        </references>
      </pivotArea>
    </format>
    <format dxfId="6130">
      <pivotArea dataOnly="0" labelOnly="1" outline="0" fieldPosition="0">
        <references count="7">
          <reference field="2" count="1" selected="0">
            <x v="27"/>
          </reference>
          <reference field="4" count="1" selected="0">
            <x v="18"/>
          </reference>
          <reference field="6" count="1" selected="0">
            <x v="33"/>
          </reference>
          <reference field="9" count="1" selected="0">
            <x v="1"/>
          </reference>
          <reference field="18" count="1" selected="0">
            <x v="46"/>
          </reference>
          <reference field="19" count="1" selected="0">
            <x v="25"/>
          </reference>
          <reference field="20" count="1">
            <x v="20"/>
          </reference>
        </references>
      </pivotArea>
    </format>
    <format dxfId="6131">
      <pivotArea dataOnly="0" labelOnly="1" outline="0" fieldPosition="0">
        <references count="7">
          <reference field="2" count="1" selected="0">
            <x v="27"/>
          </reference>
          <reference field="4" count="1" selected="0">
            <x v="18"/>
          </reference>
          <reference field="6" count="1" selected="0">
            <x v="34"/>
          </reference>
          <reference field="9" count="1" selected="0">
            <x v="1"/>
          </reference>
          <reference field="18" count="1" selected="0">
            <x v="46"/>
          </reference>
          <reference field="19" count="1" selected="0">
            <x v="25"/>
          </reference>
          <reference field="20" count="1">
            <x v="20"/>
          </reference>
        </references>
      </pivotArea>
    </format>
    <format dxfId="6132">
      <pivotArea dataOnly="0" labelOnly="1" outline="0" fieldPosition="0">
        <references count="7">
          <reference field="2" count="1" selected="0">
            <x v="27"/>
          </reference>
          <reference field="4" count="1" selected="0">
            <x v="18"/>
          </reference>
          <reference field="6" count="1" selected="0">
            <x v="102"/>
          </reference>
          <reference field="9" count="1" selected="0">
            <x v="0"/>
          </reference>
          <reference field="18" count="1" selected="0">
            <x v="46"/>
          </reference>
          <reference field="19" count="1" selected="0">
            <x v="25"/>
          </reference>
          <reference field="20" count="1">
            <x v="20"/>
          </reference>
        </references>
      </pivotArea>
    </format>
    <format dxfId="6133">
      <pivotArea dataOnly="0" labelOnly="1" outline="0" fieldPosition="0">
        <references count="7">
          <reference field="2" count="1" selected="0">
            <x v="64"/>
          </reference>
          <reference field="4" count="1" selected="0">
            <x v="18"/>
          </reference>
          <reference field="6" count="1" selected="0">
            <x v="108"/>
          </reference>
          <reference field="9" count="1" selected="0">
            <x v="0"/>
          </reference>
          <reference field="18" count="1" selected="0">
            <x v="180"/>
          </reference>
          <reference field="19" count="1" selected="0">
            <x v="48"/>
          </reference>
          <reference field="20" count="1">
            <x v="63"/>
          </reference>
        </references>
      </pivotArea>
    </format>
    <format dxfId="6134">
      <pivotArea dataOnly="0" labelOnly="1" outline="0" fieldPosition="0">
        <references count="7">
          <reference field="2" count="1" selected="0">
            <x v="27"/>
          </reference>
          <reference field="4" count="1" selected="0">
            <x v="18"/>
          </reference>
          <reference field="6" count="1" selected="0">
            <x v="109"/>
          </reference>
          <reference field="9" count="1" selected="0">
            <x v="0"/>
          </reference>
          <reference field="18" count="1" selected="0">
            <x v="46"/>
          </reference>
          <reference field="19" count="1" selected="0">
            <x v="25"/>
          </reference>
          <reference field="20" count="1">
            <x v="20"/>
          </reference>
        </references>
      </pivotArea>
    </format>
    <format dxfId="6135">
      <pivotArea dataOnly="0" labelOnly="1" outline="0" fieldPosition="0">
        <references count="7">
          <reference field="2" count="1" selected="0">
            <x v="27"/>
          </reference>
          <reference field="4" count="1" selected="0">
            <x v="18"/>
          </reference>
          <reference field="6" count="1" selected="0">
            <x v="115"/>
          </reference>
          <reference field="9" count="1" selected="0">
            <x v="0"/>
          </reference>
          <reference field="18" count="1" selected="0">
            <x v="46"/>
          </reference>
          <reference field="19" count="1" selected="0">
            <x v="25"/>
          </reference>
          <reference field="20" count="1">
            <x v="20"/>
          </reference>
        </references>
      </pivotArea>
    </format>
    <format dxfId="6136">
      <pivotArea dataOnly="0" labelOnly="1" outline="0" fieldPosition="0">
        <references count="7">
          <reference field="2" count="1" selected="0">
            <x v="27"/>
          </reference>
          <reference field="4" count="1" selected="0">
            <x v="18"/>
          </reference>
          <reference field="6" count="1" selected="0">
            <x v="121"/>
          </reference>
          <reference field="9" count="1" selected="0">
            <x v="0"/>
          </reference>
          <reference field="18" count="1" selected="0">
            <x v="46"/>
          </reference>
          <reference field="19" count="1" selected="0">
            <x v="25"/>
          </reference>
          <reference field="20" count="1">
            <x v="20"/>
          </reference>
        </references>
      </pivotArea>
    </format>
    <format dxfId="6137">
      <pivotArea dataOnly="0" labelOnly="1" outline="0" fieldPosition="0">
        <references count="7">
          <reference field="2" count="1" selected="0">
            <x v="64"/>
          </reference>
          <reference field="4" count="1" selected="0">
            <x v="18"/>
          </reference>
          <reference field="6" count="1" selected="0">
            <x v="195"/>
          </reference>
          <reference field="9" count="1" selected="0">
            <x v="0"/>
          </reference>
          <reference field="18" count="1" selected="0">
            <x v="180"/>
          </reference>
          <reference field="19" count="1" selected="0">
            <x v="48"/>
          </reference>
          <reference field="20" count="1">
            <x v="63"/>
          </reference>
        </references>
      </pivotArea>
    </format>
    <format dxfId="6138">
      <pivotArea dataOnly="0" labelOnly="1" outline="0" fieldPosition="0">
        <references count="7">
          <reference field="2" count="1" selected="0">
            <x v="27"/>
          </reference>
          <reference field="4" count="1" selected="0">
            <x v="18"/>
          </reference>
          <reference field="6" count="1" selected="0">
            <x v="243"/>
          </reference>
          <reference field="9" count="1" selected="0">
            <x v="0"/>
          </reference>
          <reference field="18" count="1" selected="0">
            <x v="46"/>
          </reference>
          <reference field="19" count="1" selected="0">
            <x v="25"/>
          </reference>
          <reference field="20" count="1">
            <x v="20"/>
          </reference>
        </references>
      </pivotArea>
    </format>
    <format dxfId="6139">
      <pivotArea dataOnly="0" labelOnly="1" outline="0" fieldPosition="0">
        <references count="7">
          <reference field="2" count="1" selected="0">
            <x v="27"/>
          </reference>
          <reference field="4" count="1" selected="0">
            <x v="18"/>
          </reference>
          <reference field="6" count="1" selected="0">
            <x v="254"/>
          </reference>
          <reference field="9" count="1" selected="0">
            <x v="0"/>
          </reference>
          <reference field="18" count="1" selected="0">
            <x v="46"/>
          </reference>
          <reference field="19" count="1" selected="0">
            <x v="25"/>
          </reference>
          <reference field="20" count="1">
            <x v="20"/>
          </reference>
        </references>
      </pivotArea>
    </format>
    <format dxfId="6140">
      <pivotArea dataOnly="0" labelOnly="1" outline="0" fieldPosition="0">
        <references count="7">
          <reference field="2" count="1" selected="0">
            <x v="27"/>
          </reference>
          <reference field="4" count="1" selected="0">
            <x v="18"/>
          </reference>
          <reference field="6" count="1" selected="0">
            <x v="290"/>
          </reference>
          <reference field="9" count="1" selected="0">
            <x v="0"/>
          </reference>
          <reference field="18" count="1" selected="0">
            <x v="46"/>
          </reference>
          <reference field="19" count="1" selected="0">
            <x v="25"/>
          </reference>
          <reference field="20" count="1">
            <x v="20"/>
          </reference>
        </references>
      </pivotArea>
    </format>
    <format dxfId="6141">
      <pivotArea dataOnly="0" labelOnly="1" outline="0" fieldPosition="0">
        <references count="7">
          <reference field="2" count="1" selected="0">
            <x v="27"/>
          </reference>
          <reference field="4" count="1" selected="0">
            <x v="18"/>
          </reference>
          <reference field="6" count="1" selected="0">
            <x v="313"/>
          </reference>
          <reference field="9" count="1" selected="0">
            <x v="1"/>
          </reference>
          <reference field="18" count="1" selected="0">
            <x v="46"/>
          </reference>
          <reference field="19" count="1" selected="0">
            <x v="25"/>
          </reference>
          <reference field="20" count="1">
            <x v="20"/>
          </reference>
        </references>
      </pivotArea>
    </format>
    <format dxfId="6142">
      <pivotArea dataOnly="0" labelOnly="1" outline="0" fieldPosition="0">
        <references count="7">
          <reference field="2" count="1" selected="0">
            <x v="64"/>
          </reference>
          <reference field="4" count="1" selected="0">
            <x v="18"/>
          </reference>
          <reference field="6" count="1" selected="0">
            <x v="343"/>
          </reference>
          <reference field="9" count="1" selected="0">
            <x v="0"/>
          </reference>
          <reference field="18" count="1" selected="0">
            <x v="180"/>
          </reference>
          <reference field="19" count="1" selected="0">
            <x v="48"/>
          </reference>
          <reference field="20" count="1">
            <x v="63"/>
          </reference>
        </references>
      </pivotArea>
    </format>
    <format dxfId="6143">
      <pivotArea dataOnly="0" labelOnly="1" outline="0" fieldPosition="0">
        <references count="7">
          <reference field="2" count="1" selected="0">
            <x v="27"/>
          </reference>
          <reference field="4" count="1" selected="0">
            <x v="18"/>
          </reference>
          <reference field="6" count="1" selected="0">
            <x v="454"/>
          </reference>
          <reference field="9" count="1" selected="0">
            <x v="3"/>
          </reference>
          <reference field="18" count="1" selected="0">
            <x v="46"/>
          </reference>
          <reference field="19" count="1" selected="0">
            <x v="25"/>
          </reference>
          <reference field="20" count="1">
            <x v="20"/>
          </reference>
        </references>
      </pivotArea>
    </format>
    <format dxfId="6144">
      <pivotArea dataOnly="0" labelOnly="1" outline="0" fieldPosition="0">
        <references count="7">
          <reference field="2" count="1" selected="0">
            <x v="35"/>
          </reference>
          <reference field="4" count="1" selected="0">
            <x v="18"/>
          </reference>
          <reference field="6" count="1" selected="0">
            <x v="454"/>
          </reference>
          <reference field="9" count="1" selected="0">
            <x v="3"/>
          </reference>
          <reference field="18" count="1" selected="0">
            <x v="174"/>
          </reference>
          <reference field="19" count="1" selected="0">
            <x v="1"/>
          </reference>
          <reference field="20" count="1">
            <x v="30"/>
          </reference>
        </references>
      </pivotArea>
    </format>
    <format dxfId="6145">
      <pivotArea dataOnly="0" labelOnly="1" outline="0" fieldPosition="0">
        <references count="7">
          <reference field="2" count="1" selected="0">
            <x v="78"/>
          </reference>
          <reference field="4" count="1" selected="0">
            <x v="18"/>
          </reference>
          <reference field="6" count="1" selected="0">
            <x v="454"/>
          </reference>
          <reference field="9" count="1" selected="0">
            <x v="3"/>
          </reference>
          <reference field="18" count="1" selected="0">
            <x v="51"/>
          </reference>
          <reference field="19" count="1" selected="0">
            <x v="2"/>
          </reference>
          <reference field="20" count="1">
            <x v="74"/>
          </reference>
        </references>
      </pivotArea>
    </format>
    <format dxfId="6146">
      <pivotArea dataOnly="0" labelOnly="1" outline="0" fieldPosition="0">
        <references count="7">
          <reference field="2" count="1" selected="0">
            <x v="27"/>
          </reference>
          <reference field="4" count="1" selected="0">
            <x v="18"/>
          </reference>
          <reference field="6" count="1" selected="0">
            <x v="554"/>
          </reference>
          <reference field="9" count="1" selected="0">
            <x v="2"/>
          </reference>
          <reference field="18" count="1" selected="0">
            <x v="46"/>
          </reference>
          <reference field="19" count="1" selected="0">
            <x v="25"/>
          </reference>
          <reference field="20" count="1">
            <x v="20"/>
          </reference>
        </references>
      </pivotArea>
    </format>
    <format dxfId="6147">
      <pivotArea dataOnly="0" labelOnly="1" outline="0" fieldPosition="0">
        <references count="7">
          <reference field="2" count="1" selected="0">
            <x v="27"/>
          </reference>
          <reference field="4" count="1" selected="0">
            <x v="18"/>
          </reference>
          <reference field="6" count="1" selected="0">
            <x v="555"/>
          </reference>
          <reference field="9" count="1" selected="0">
            <x v="2"/>
          </reference>
          <reference field="18" count="1" selected="0">
            <x v="46"/>
          </reference>
          <reference field="19" count="1" selected="0">
            <x v="25"/>
          </reference>
          <reference field="20" count="1">
            <x v="20"/>
          </reference>
        </references>
      </pivotArea>
    </format>
    <format dxfId="6148">
      <pivotArea dataOnly="0" labelOnly="1" outline="0" fieldPosition="0">
        <references count="7">
          <reference field="2" count="1" selected="0">
            <x v="35"/>
          </reference>
          <reference field="4" count="1" selected="0">
            <x v="18"/>
          </reference>
          <reference field="6" count="1" selected="0">
            <x v="555"/>
          </reference>
          <reference field="9" count="1" selected="0">
            <x v="2"/>
          </reference>
          <reference field="18" count="1" selected="0">
            <x v="174"/>
          </reference>
          <reference field="19" count="1" selected="0">
            <x v="1"/>
          </reference>
          <reference field="20" count="1">
            <x v="30"/>
          </reference>
        </references>
      </pivotArea>
    </format>
    <format dxfId="6149">
      <pivotArea dataOnly="0" labelOnly="1" outline="0" fieldPosition="0">
        <references count="7">
          <reference field="2" count="1" selected="0">
            <x v="64"/>
          </reference>
          <reference field="4" count="1" selected="0">
            <x v="18"/>
          </reference>
          <reference field="6" count="1" selected="0">
            <x v="559"/>
          </reference>
          <reference field="9" count="1" selected="0">
            <x v="0"/>
          </reference>
          <reference field="18" count="1" selected="0">
            <x v="180"/>
          </reference>
          <reference field="19" count="1" selected="0">
            <x v="48"/>
          </reference>
          <reference field="20" count="1">
            <x v="63"/>
          </reference>
        </references>
      </pivotArea>
    </format>
    <format dxfId="6150">
      <pivotArea dataOnly="0" labelOnly="1" outline="0" fieldPosition="0">
        <references count="7">
          <reference field="2" count="1" selected="0">
            <x v="64"/>
          </reference>
          <reference field="4" count="1" selected="0">
            <x v="18"/>
          </reference>
          <reference field="6" count="1" selected="0">
            <x v="637"/>
          </reference>
          <reference field="9" count="1" selected="0">
            <x v="0"/>
          </reference>
          <reference field="18" count="1" selected="0">
            <x v="180"/>
          </reference>
          <reference field="19" count="1" selected="0">
            <x v="48"/>
          </reference>
          <reference field="20" count="1">
            <x v="63"/>
          </reference>
        </references>
      </pivotArea>
    </format>
    <format dxfId="6151">
      <pivotArea dataOnly="0" labelOnly="1" outline="0" fieldPosition="0">
        <references count="7">
          <reference field="2" count="1" selected="0">
            <x v="27"/>
          </reference>
          <reference field="4" count="1" selected="0">
            <x v="18"/>
          </reference>
          <reference field="6" count="1" selected="0">
            <x v="650"/>
          </reference>
          <reference field="9" count="1" selected="0">
            <x v="0"/>
          </reference>
          <reference field="18" count="1" selected="0">
            <x v="46"/>
          </reference>
          <reference field="19" count="1" selected="0">
            <x v="25"/>
          </reference>
          <reference field="20" count="1">
            <x v="20"/>
          </reference>
        </references>
      </pivotArea>
    </format>
    <format dxfId="6152">
      <pivotArea dataOnly="0" labelOnly="1" outline="0" fieldPosition="0">
        <references count="7">
          <reference field="2" count="1" selected="0">
            <x v="64"/>
          </reference>
          <reference field="4" count="1" selected="0">
            <x v="18"/>
          </reference>
          <reference field="6" count="1" selected="0">
            <x v="670"/>
          </reference>
          <reference field="9" count="1" selected="0">
            <x v="0"/>
          </reference>
          <reference field="18" count="1" selected="0">
            <x v="180"/>
          </reference>
          <reference field="19" count="1" selected="0">
            <x v="48"/>
          </reference>
          <reference field="20" count="1">
            <x v="63"/>
          </reference>
        </references>
      </pivotArea>
    </format>
    <format dxfId="6153">
      <pivotArea dataOnly="0" labelOnly="1" outline="0" fieldPosition="0">
        <references count="7">
          <reference field="2" count="1" selected="0">
            <x v="27"/>
          </reference>
          <reference field="4" count="1" selected="0">
            <x v="18"/>
          </reference>
          <reference field="6" count="1" selected="0">
            <x v="719"/>
          </reference>
          <reference field="9" count="1" selected="0">
            <x v="0"/>
          </reference>
          <reference field="18" count="1" selected="0">
            <x v="46"/>
          </reference>
          <reference field="19" count="1" selected="0">
            <x v="25"/>
          </reference>
          <reference field="20" count="1">
            <x v="20"/>
          </reference>
        </references>
      </pivotArea>
    </format>
    <format dxfId="6154">
      <pivotArea dataOnly="0" labelOnly="1" outline="0" fieldPosition="0">
        <references count="7">
          <reference field="2" count="1" selected="0">
            <x v="64"/>
          </reference>
          <reference field="4" count="1" selected="0">
            <x v="18"/>
          </reference>
          <reference field="6" count="1" selected="0">
            <x v="740"/>
          </reference>
          <reference field="9" count="1" selected="0">
            <x v="0"/>
          </reference>
          <reference field="18" count="1" selected="0">
            <x v="180"/>
          </reference>
          <reference field="19" count="1" selected="0">
            <x v="48"/>
          </reference>
          <reference field="20" count="1">
            <x v="63"/>
          </reference>
        </references>
      </pivotArea>
    </format>
    <format dxfId="6155">
      <pivotArea dataOnly="0" labelOnly="1" outline="0" fieldPosition="0">
        <references count="7">
          <reference field="2" count="1" selected="0">
            <x v="64"/>
          </reference>
          <reference field="4" count="1" selected="0">
            <x v="18"/>
          </reference>
          <reference field="6" count="1" selected="0">
            <x v="754"/>
          </reference>
          <reference field="9" count="1" selected="0">
            <x v="0"/>
          </reference>
          <reference field="18" count="1" selected="0">
            <x v="180"/>
          </reference>
          <reference field="19" count="1" selected="0">
            <x v="48"/>
          </reference>
          <reference field="20" count="1">
            <x v="63"/>
          </reference>
        </references>
      </pivotArea>
    </format>
    <format dxfId="6156">
      <pivotArea dataOnly="0" labelOnly="1" outline="0" fieldPosition="0">
        <references count="7">
          <reference field="2" count="1" selected="0">
            <x v="72"/>
          </reference>
          <reference field="4" count="1" selected="0">
            <x v="19"/>
          </reference>
          <reference field="6" count="1" selected="0">
            <x v="13"/>
          </reference>
          <reference field="9" count="1" selected="0">
            <x v="1"/>
          </reference>
          <reference field="18" count="1" selected="0">
            <x v="138"/>
          </reference>
          <reference field="19" count="1" selected="0">
            <x v="166"/>
          </reference>
          <reference field="20" count="1">
            <x v="12"/>
          </reference>
        </references>
      </pivotArea>
    </format>
    <format dxfId="6157">
      <pivotArea dataOnly="0" labelOnly="1" outline="0" fieldPosition="0">
        <references count="7">
          <reference field="2" count="1" selected="0">
            <x v="83"/>
          </reference>
          <reference field="4" count="1" selected="0">
            <x v="19"/>
          </reference>
          <reference field="6" count="1" selected="0">
            <x v="13"/>
          </reference>
          <reference field="9" count="1" selected="0">
            <x v="1"/>
          </reference>
          <reference field="18" count="1" selected="0">
            <x v="152"/>
          </reference>
          <reference field="19" count="1" selected="0">
            <x v="118"/>
          </reference>
          <reference field="20" count="1">
            <x v="78"/>
          </reference>
        </references>
      </pivotArea>
    </format>
    <format dxfId="6158">
      <pivotArea dataOnly="0" labelOnly="1" outline="0" fieldPosition="0">
        <references count="7">
          <reference field="2" count="1" selected="0">
            <x v="72"/>
          </reference>
          <reference field="4" count="1" selected="0">
            <x v="19"/>
          </reference>
          <reference field="6" count="1" selected="0">
            <x v="21"/>
          </reference>
          <reference field="9" count="1" selected="0">
            <x v="0"/>
          </reference>
          <reference field="18" count="1" selected="0">
            <x v="138"/>
          </reference>
          <reference field="19" count="1" selected="0">
            <x v="166"/>
          </reference>
          <reference field="20" count="1">
            <x v="12"/>
          </reference>
        </references>
      </pivotArea>
    </format>
    <format dxfId="6159">
      <pivotArea dataOnly="0" labelOnly="1" outline="0" fieldPosition="0">
        <references count="7">
          <reference field="2" count="1" selected="0">
            <x v="72"/>
          </reference>
          <reference field="4" count="1" selected="0">
            <x v="19"/>
          </reference>
          <reference field="6" count="1" selected="0">
            <x v="167"/>
          </reference>
          <reference field="9" count="1" selected="0">
            <x v="1"/>
          </reference>
          <reference field="18" count="1" selected="0">
            <x v="138"/>
          </reference>
          <reference field="19" count="1" selected="0">
            <x v="166"/>
          </reference>
          <reference field="20" count="1">
            <x v="12"/>
          </reference>
        </references>
      </pivotArea>
    </format>
    <format dxfId="6160">
      <pivotArea dataOnly="0" labelOnly="1" outline="0" fieldPosition="0">
        <references count="7">
          <reference field="2" count="1" selected="0">
            <x v="83"/>
          </reference>
          <reference field="4" count="1" selected="0">
            <x v="19"/>
          </reference>
          <reference field="6" count="1" selected="0">
            <x v="167"/>
          </reference>
          <reference field="9" count="1" selected="0">
            <x v="1"/>
          </reference>
          <reference field="18" count="1" selected="0">
            <x v="152"/>
          </reference>
          <reference field="19" count="1" selected="0">
            <x v="118"/>
          </reference>
          <reference field="20" count="1">
            <x v="78"/>
          </reference>
        </references>
      </pivotArea>
    </format>
    <format dxfId="6161">
      <pivotArea dataOnly="0" labelOnly="1" outline="0" fieldPosition="0">
        <references count="7">
          <reference field="2" count="1" selected="0">
            <x v="72"/>
          </reference>
          <reference field="4" count="1" selected="0">
            <x v="19"/>
          </reference>
          <reference field="6" count="1" selected="0">
            <x v="242"/>
          </reference>
          <reference field="9" count="1" selected="0">
            <x v="0"/>
          </reference>
          <reference field="18" count="1" selected="0">
            <x v="138"/>
          </reference>
          <reference field="19" count="1" selected="0">
            <x v="166"/>
          </reference>
          <reference field="20" count="1">
            <x v="12"/>
          </reference>
        </references>
      </pivotArea>
    </format>
    <format dxfId="6162">
      <pivotArea dataOnly="0" labelOnly="1" outline="0" fieldPosition="0">
        <references count="7">
          <reference field="2" count="1" selected="0">
            <x v="72"/>
          </reference>
          <reference field="4" count="1" selected="0">
            <x v="19"/>
          </reference>
          <reference field="6" count="1" selected="0">
            <x v="284"/>
          </reference>
          <reference field="9" count="1" selected="0">
            <x v="0"/>
          </reference>
          <reference field="18" count="1" selected="0">
            <x v="138"/>
          </reference>
          <reference field="19" count="1" selected="0">
            <x v="166"/>
          </reference>
          <reference field="20" count="1">
            <x v="12"/>
          </reference>
        </references>
      </pivotArea>
    </format>
    <format dxfId="6163">
      <pivotArea dataOnly="0" labelOnly="1" outline="0" fieldPosition="0">
        <references count="7">
          <reference field="2" count="1" selected="0">
            <x v="72"/>
          </reference>
          <reference field="4" count="1" selected="0">
            <x v="19"/>
          </reference>
          <reference field="6" count="1" selected="0">
            <x v="342"/>
          </reference>
          <reference field="9" count="1" selected="0">
            <x v="1"/>
          </reference>
          <reference field="18" count="1" selected="0">
            <x v="138"/>
          </reference>
          <reference field="19" count="1" selected="0">
            <x v="166"/>
          </reference>
          <reference field="20" count="1">
            <x v="12"/>
          </reference>
        </references>
      </pivotArea>
    </format>
    <format dxfId="6164">
      <pivotArea dataOnly="0" labelOnly="1" outline="0" fieldPosition="0">
        <references count="7">
          <reference field="2" count="1" selected="0">
            <x v="83"/>
          </reference>
          <reference field="4" count="1" selected="0">
            <x v="19"/>
          </reference>
          <reference field="6" count="1" selected="0">
            <x v="342"/>
          </reference>
          <reference field="9" count="1" selected="0">
            <x v="1"/>
          </reference>
          <reference field="18" count="1" selected="0">
            <x v="152"/>
          </reference>
          <reference field="19" count="1" selected="0">
            <x v="118"/>
          </reference>
          <reference field="20" count="1">
            <x v="78"/>
          </reference>
        </references>
      </pivotArea>
    </format>
    <format dxfId="6165">
      <pivotArea dataOnly="0" labelOnly="1" outline="0" fieldPosition="0">
        <references count="7">
          <reference field="2" count="1" selected="0">
            <x v="72"/>
          </reference>
          <reference field="4" count="1" selected="0">
            <x v="19"/>
          </reference>
          <reference field="6" count="1" selected="0">
            <x v="356"/>
          </reference>
          <reference field="9" count="1" selected="0">
            <x v="0"/>
          </reference>
          <reference field="18" count="1" selected="0">
            <x v="138"/>
          </reference>
          <reference field="19" count="1" selected="0">
            <x v="166"/>
          </reference>
          <reference field="20" count="1">
            <x v="12"/>
          </reference>
        </references>
      </pivotArea>
    </format>
    <format dxfId="6166">
      <pivotArea dataOnly="0" labelOnly="1" outline="0" fieldPosition="0">
        <references count="7">
          <reference field="2" count="1" selected="0">
            <x v="72"/>
          </reference>
          <reference field="4" count="1" selected="0">
            <x v="19"/>
          </reference>
          <reference field="6" count="1" selected="0">
            <x v="389"/>
          </reference>
          <reference field="9" count="1" selected="0">
            <x v="1"/>
          </reference>
          <reference field="18" count="1" selected="0">
            <x v="138"/>
          </reference>
          <reference field="19" count="1" selected="0">
            <x v="166"/>
          </reference>
          <reference field="20" count="1">
            <x v="12"/>
          </reference>
        </references>
      </pivotArea>
    </format>
    <format dxfId="6167">
      <pivotArea dataOnly="0" labelOnly="1" outline="0" fieldPosition="0">
        <references count="7">
          <reference field="2" count="1" selected="0">
            <x v="83"/>
          </reference>
          <reference field="4" count="1" selected="0">
            <x v="19"/>
          </reference>
          <reference field="6" count="1" selected="0">
            <x v="389"/>
          </reference>
          <reference field="9" count="1" selected="0">
            <x v="1"/>
          </reference>
          <reference field="18" count="1" selected="0">
            <x v="152"/>
          </reference>
          <reference field="19" count="1" selected="0">
            <x v="118"/>
          </reference>
          <reference field="20" count="1">
            <x v="78"/>
          </reference>
        </references>
      </pivotArea>
    </format>
    <format dxfId="6168">
      <pivotArea dataOnly="0" labelOnly="1" outline="0" fieldPosition="0">
        <references count="7">
          <reference field="2" count="1" selected="0">
            <x v="72"/>
          </reference>
          <reference field="4" count="1" selected="0">
            <x v="19"/>
          </reference>
          <reference field="6" count="1" selected="0">
            <x v="508"/>
          </reference>
          <reference field="9" count="1" selected="0">
            <x v="1"/>
          </reference>
          <reference field="18" count="1" selected="0">
            <x v="138"/>
          </reference>
          <reference field="19" count="1" selected="0">
            <x v="166"/>
          </reference>
          <reference field="20" count="1">
            <x v="12"/>
          </reference>
        </references>
      </pivotArea>
    </format>
    <format dxfId="6169">
      <pivotArea dataOnly="0" labelOnly="1" outline="0" fieldPosition="0">
        <references count="7">
          <reference field="2" count="1" selected="0">
            <x v="83"/>
          </reference>
          <reference field="4" count="1" selected="0">
            <x v="19"/>
          </reference>
          <reference field="6" count="1" selected="0">
            <x v="508"/>
          </reference>
          <reference field="9" count="1" selected="0">
            <x v="1"/>
          </reference>
          <reference field="18" count="1" selected="0">
            <x v="152"/>
          </reference>
          <reference field="19" count="1" selected="0">
            <x v="118"/>
          </reference>
          <reference field="20" count="1">
            <x v="78"/>
          </reference>
        </references>
      </pivotArea>
    </format>
    <format dxfId="6170">
      <pivotArea dataOnly="0" labelOnly="1" outline="0" fieldPosition="0">
        <references count="7">
          <reference field="2" count="1" selected="0">
            <x v="72"/>
          </reference>
          <reference field="4" count="1" selected="0">
            <x v="19"/>
          </reference>
          <reference field="6" count="1" selected="0">
            <x v="522"/>
          </reference>
          <reference field="9" count="1" selected="0">
            <x v="0"/>
          </reference>
          <reference field="18" count="1" selected="0">
            <x v="138"/>
          </reference>
          <reference field="19" count="1" selected="0">
            <x v="166"/>
          </reference>
          <reference field="20" count="1">
            <x v="12"/>
          </reference>
        </references>
      </pivotArea>
    </format>
    <format dxfId="6171">
      <pivotArea dataOnly="0" labelOnly="1" outline="0" fieldPosition="0">
        <references count="7">
          <reference field="2" count="1" selected="0">
            <x v="72"/>
          </reference>
          <reference field="4" count="1" selected="0">
            <x v="19"/>
          </reference>
          <reference field="6" count="1" selected="0">
            <x v="534"/>
          </reference>
          <reference field="9" count="1" selected="0">
            <x v="0"/>
          </reference>
          <reference field="18" count="1" selected="0">
            <x v="138"/>
          </reference>
          <reference field="19" count="1" selected="0">
            <x v="166"/>
          </reference>
          <reference field="20" count="1">
            <x v="12"/>
          </reference>
        </references>
      </pivotArea>
    </format>
    <format dxfId="6172">
      <pivotArea dataOnly="0" labelOnly="1" outline="0" fieldPosition="0">
        <references count="7">
          <reference field="2" count="1" selected="0">
            <x v="72"/>
          </reference>
          <reference field="4" count="1" selected="0">
            <x v="19"/>
          </reference>
          <reference field="6" count="1" selected="0">
            <x v="595"/>
          </reference>
          <reference field="9" count="1" selected="0">
            <x v="1"/>
          </reference>
          <reference field="18" count="1" selected="0">
            <x v="138"/>
          </reference>
          <reference field="19" count="1" selected="0">
            <x v="166"/>
          </reference>
          <reference field="20" count="1">
            <x v="12"/>
          </reference>
        </references>
      </pivotArea>
    </format>
    <format dxfId="6173">
      <pivotArea dataOnly="0" labelOnly="1" outline="0" fieldPosition="0">
        <references count="7">
          <reference field="2" count="1" selected="0">
            <x v="83"/>
          </reference>
          <reference field="4" count="1" selected="0">
            <x v="19"/>
          </reference>
          <reference field="6" count="1" selected="0">
            <x v="595"/>
          </reference>
          <reference field="9" count="1" selected="0">
            <x v="1"/>
          </reference>
          <reference field="18" count="1" selected="0">
            <x v="152"/>
          </reference>
          <reference field="19" count="1" selected="0">
            <x v="118"/>
          </reference>
          <reference field="20" count="1">
            <x v="78"/>
          </reference>
        </references>
      </pivotArea>
    </format>
    <format dxfId="6174">
      <pivotArea dataOnly="0" labelOnly="1" outline="0" fieldPosition="0">
        <references count="7">
          <reference field="2" count="1" selected="0">
            <x v="72"/>
          </reference>
          <reference field="4" count="1" selected="0">
            <x v="19"/>
          </reference>
          <reference field="6" count="1" selected="0">
            <x v="637"/>
          </reference>
          <reference field="9" count="1" selected="0">
            <x v="0"/>
          </reference>
          <reference field="18" count="1" selected="0">
            <x v="138"/>
          </reference>
          <reference field="19" count="1" selected="0">
            <x v="166"/>
          </reference>
          <reference field="20" count="1">
            <x v="12"/>
          </reference>
        </references>
      </pivotArea>
    </format>
    <format dxfId="6175">
      <pivotArea dataOnly="0" labelOnly="1" outline="0" fieldPosition="0">
        <references count="7">
          <reference field="2" count="1" selected="0">
            <x v="72"/>
          </reference>
          <reference field="4" count="1" selected="0">
            <x v="19"/>
          </reference>
          <reference field="6" count="1" selected="0">
            <x v="708"/>
          </reference>
          <reference field="9" count="1" selected="0">
            <x v="0"/>
          </reference>
          <reference field="18" count="1" selected="0">
            <x v="138"/>
          </reference>
          <reference field="19" count="1" selected="0">
            <x v="166"/>
          </reference>
          <reference field="20" count="1">
            <x v="12"/>
          </reference>
        </references>
      </pivotArea>
    </format>
    <format dxfId="6176">
      <pivotArea dataOnly="0" labelOnly="1" outline="0" fieldPosition="0">
        <references count="7">
          <reference field="2" count="1" selected="0">
            <x v="72"/>
          </reference>
          <reference field="4" count="1" selected="0">
            <x v="19"/>
          </reference>
          <reference field="6" count="1" selected="0">
            <x v="719"/>
          </reference>
          <reference field="9" count="1" selected="0">
            <x v="0"/>
          </reference>
          <reference field="18" count="1" selected="0">
            <x v="138"/>
          </reference>
          <reference field="19" count="1" selected="0">
            <x v="166"/>
          </reference>
          <reference field="20" count="1">
            <x v="12"/>
          </reference>
        </references>
      </pivotArea>
    </format>
    <format dxfId="6177">
      <pivotArea dataOnly="0" labelOnly="1" outline="0" fieldPosition="0">
        <references count="7">
          <reference field="2" count="1" selected="0">
            <x v="72"/>
          </reference>
          <reference field="4" count="1" selected="0">
            <x v="19"/>
          </reference>
          <reference field="6" count="1" selected="0">
            <x v="764"/>
          </reference>
          <reference field="9" count="1" selected="0">
            <x v="1"/>
          </reference>
          <reference field="18" count="1" selected="0">
            <x v="138"/>
          </reference>
          <reference field="19" count="1" selected="0">
            <x v="166"/>
          </reference>
          <reference field="20" count="1">
            <x v="12"/>
          </reference>
        </references>
      </pivotArea>
    </format>
    <format dxfId="6178">
      <pivotArea dataOnly="0" labelOnly="1" outline="0" fieldPosition="0">
        <references count="7">
          <reference field="2" count="1" selected="0">
            <x v="83"/>
          </reference>
          <reference field="4" count="1" selected="0">
            <x v="19"/>
          </reference>
          <reference field="6" count="1" selected="0">
            <x v="764"/>
          </reference>
          <reference field="9" count="1" selected="0">
            <x v="1"/>
          </reference>
          <reference field="18" count="1" selected="0">
            <x v="152"/>
          </reference>
          <reference field="19" count="1" selected="0">
            <x v="118"/>
          </reference>
          <reference field="20" count="1">
            <x v="78"/>
          </reference>
        </references>
      </pivotArea>
    </format>
    <format dxfId="6179">
      <pivotArea dataOnly="0" labelOnly="1" outline="0" fieldPosition="0">
        <references count="7">
          <reference field="2" count="1" selected="0">
            <x v="91"/>
          </reference>
          <reference field="4" count="1" selected="0">
            <x v="20"/>
          </reference>
          <reference field="6" count="1" selected="0">
            <x v="6"/>
          </reference>
          <reference field="9" count="1" selected="0">
            <x v="0"/>
          </reference>
          <reference field="18" count="1" selected="0">
            <x v="76"/>
          </reference>
          <reference field="19" count="1" selected="0">
            <x v="22"/>
          </reference>
          <reference field="20" count="1">
            <x v="85"/>
          </reference>
        </references>
      </pivotArea>
    </format>
    <format dxfId="6180">
      <pivotArea dataOnly="0" labelOnly="1" outline="0" fieldPosition="0">
        <references count="7">
          <reference field="2" count="1" selected="0">
            <x v="91"/>
          </reference>
          <reference field="4" count="1" selected="0">
            <x v="20"/>
          </reference>
          <reference field="6" count="1" selected="0">
            <x v="100"/>
          </reference>
          <reference field="9" count="1" selected="0">
            <x v="0"/>
          </reference>
          <reference field="18" count="1" selected="0">
            <x v="76"/>
          </reference>
          <reference field="19" count="1" selected="0">
            <x v="22"/>
          </reference>
          <reference field="20" count="1">
            <x v="85"/>
          </reference>
        </references>
      </pivotArea>
    </format>
    <format dxfId="6181">
      <pivotArea dataOnly="0" labelOnly="1" outline="0" fieldPosition="0">
        <references count="7">
          <reference field="2" count="1" selected="0">
            <x v="91"/>
          </reference>
          <reference field="4" count="1" selected="0">
            <x v="20"/>
          </reference>
          <reference field="6" count="1" selected="0">
            <x v="140"/>
          </reference>
          <reference field="9" count="1" selected="0">
            <x v="0"/>
          </reference>
          <reference field="18" count="1" selected="0">
            <x v="92"/>
          </reference>
          <reference field="19" count="1" selected="0">
            <x v="23"/>
          </reference>
          <reference field="20" count="1">
            <x v="85"/>
          </reference>
        </references>
      </pivotArea>
    </format>
    <format dxfId="6182">
      <pivotArea dataOnly="0" labelOnly="1" outline="0" fieldPosition="0">
        <references count="7">
          <reference field="2" count="1" selected="0">
            <x v="91"/>
          </reference>
          <reference field="4" count="1" selected="0">
            <x v="20"/>
          </reference>
          <reference field="6" count="1" selected="0">
            <x v="207"/>
          </reference>
          <reference field="9" count="1" selected="0">
            <x v="0"/>
          </reference>
          <reference field="18" count="1" selected="0">
            <x v="92"/>
          </reference>
          <reference field="19" count="1" selected="0">
            <x v="23"/>
          </reference>
          <reference field="20" count="1">
            <x v="85"/>
          </reference>
        </references>
      </pivotArea>
    </format>
    <format dxfId="6183">
      <pivotArea dataOnly="0" labelOnly="1" outline="0" fieldPosition="0">
        <references count="7">
          <reference field="2" count="1" selected="0">
            <x v="91"/>
          </reference>
          <reference field="4" count="1" selected="0">
            <x v="20"/>
          </reference>
          <reference field="6" count="1" selected="0">
            <x v="319"/>
          </reference>
          <reference field="9" count="1" selected="0">
            <x v="0"/>
          </reference>
          <reference field="18" count="1" selected="0">
            <x v="92"/>
          </reference>
          <reference field="19" count="1" selected="0">
            <x v="23"/>
          </reference>
          <reference field="20" count="1">
            <x v="85"/>
          </reference>
        </references>
      </pivotArea>
    </format>
    <format dxfId="6184">
      <pivotArea dataOnly="0" labelOnly="1" outline="0" fieldPosition="0">
        <references count="7">
          <reference field="2" count="1" selected="0">
            <x v="50"/>
          </reference>
          <reference field="4" count="1" selected="0">
            <x v="20"/>
          </reference>
          <reference field="6" count="1" selected="0">
            <x v="324"/>
          </reference>
          <reference field="9" count="1" selected="0">
            <x v="0"/>
          </reference>
          <reference field="18" count="1" selected="0">
            <x v="91"/>
          </reference>
          <reference field="19" count="1" selected="0">
            <x v="115"/>
          </reference>
          <reference field="20" count="1">
            <x v="48"/>
          </reference>
        </references>
      </pivotArea>
    </format>
    <format dxfId="6185">
      <pivotArea dataOnly="0" labelOnly="1" outline="0" fieldPosition="0">
        <references count="7">
          <reference field="2" count="1" selected="0">
            <x v="91"/>
          </reference>
          <reference field="4" count="1" selected="0">
            <x v="20"/>
          </reference>
          <reference field="6" count="1" selected="0">
            <x v="338"/>
          </reference>
          <reference field="9" count="1" selected="0">
            <x v="0"/>
          </reference>
          <reference field="18" count="1" selected="0">
            <x v="76"/>
          </reference>
          <reference field="19" count="1" selected="0">
            <x v="22"/>
          </reference>
          <reference field="20" count="1">
            <x v="85"/>
          </reference>
        </references>
      </pivotArea>
    </format>
    <format dxfId="6186">
      <pivotArea dataOnly="0" labelOnly="1" outline="0" fieldPosition="0">
        <references count="7">
          <reference field="2" count="1" selected="0">
            <x v="22"/>
          </reference>
          <reference field="4" count="1" selected="0">
            <x v="20"/>
          </reference>
          <reference field="6" count="1" selected="0">
            <x v="343"/>
          </reference>
          <reference field="9" count="1" selected="0">
            <x v="1"/>
          </reference>
          <reference field="18" count="1" selected="0">
            <x v="21"/>
          </reference>
          <reference field="19" count="1" selected="0">
            <x v="91"/>
          </reference>
          <reference field="20" count="1">
            <x v="17"/>
          </reference>
        </references>
      </pivotArea>
    </format>
    <format dxfId="6187">
      <pivotArea dataOnly="0" labelOnly="1" outline="0" fieldPosition="0">
        <references count="7">
          <reference field="2" count="1" selected="0">
            <x v="91"/>
          </reference>
          <reference field="4" count="1" selected="0">
            <x v="20"/>
          </reference>
          <reference field="6" count="1" selected="0">
            <x v="343"/>
          </reference>
          <reference field="9" count="1" selected="0">
            <x v="1"/>
          </reference>
          <reference field="18" count="1" selected="0">
            <x v="76"/>
          </reference>
          <reference field="19" count="1" selected="0">
            <x v="22"/>
          </reference>
          <reference field="20" count="1">
            <x v="85"/>
          </reference>
        </references>
      </pivotArea>
    </format>
    <format dxfId="6188">
      <pivotArea dataOnly="0" labelOnly="1" outline="0" fieldPosition="0">
        <references count="7">
          <reference field="2" count="1" selected="0">
            <x v="50"/>
          </reference>
          <reference field="4" count="1" selected="0">
            <x v="20"/>
          </reference>
          <reference field="6" count="1" selected="0">
            <x v="392"/>
          </reference>
          <reference field="9" count="1" selected="0">
            <x v="0"/>
          </reference>
          <reference field="18" count="1" selected="0">
            <x v="149"/>
          </reference>
          <reference field="19" count="1" selected="0">
            <x v="115"/>
          </reference>
          <reference field="20" count="1">
            <x v="48"/>
          </reference>
        </references>
      </pivotArea>
    </format>
    <format dxfId="6189">
      <pivotArea dataOnly="0" labelOnly="1" outline="0" fieldPosition="0">
        <references count="7">
          <reference field="2" count="1" selected="0">
            <x v="62"/>
          </reference>
          <reference field="4" count="1" selected="0">
            <x v="20"/>
          </reference>
          <reference field="6" count="1" selected="0">
            <x v="404"/>
          </reference>
          <reference field="9" count="1" selected="0">
            <x v="0"/>
          </reference>
          <reference field="18" count="1" selected="0">
            <x v="119"/>
          </reference>
          <reference field="19" count="1" selected="0">
            <x v="33"/>
          </reference>
          <reference field="20" count="1">
            <x v="104"/>
          </reference>
        </references>
      </pivotArea>
    </format>
    <format dxfId="6190">
      <pivotArea dataOnly="0" labelOnly="1" outline="0" fieldPosition="0">
        <references count="7">
          <reference field="2" count="1" selected="0">
            <x v="91"/>
          </reference>
          <reference field="4" count="1" selected="0">
            <x v="20"/>
          </reference>
          <reference field="6" count="1" selected="0">
            <x v="465"/>
          </reference>
          <reference field="9" count="1" selected="0">
            <x v="0"/>
          </reference>
          <reference field="18" count="1" selected="0">
            <x v="76"/>
          </reference>
          <reference field="19" count="1" selected="0">
            <x v="22"/>
          </reference>
          <reference field="20" count="1">
            <x v="85"/>
          </reference>
        </references>
      </pivotArea>
    </format>
    <format dxfId="6191">
      <pivotArea dataOnly="0" labelOnly="1" outline="0" fieldPosition="0">
        <references count="7">
          <reference field="2" count="1" selected="0">
            <x v="50"/>
          </reference>
          <reference field="4" count="1" selected="0">
            <x v="20"/>
          </reference>
          <reference field="6" count="1" selected="0">
            <x v="488"/>
          </reference>
          <reference field="9" count="1" selected="0">
            <x v="0"/>
          </reference>
          <reference field="18" count="1" selected="0">
            <x v="149"/>
          </reference>
          <reference field="19" count="1" selected="0">
            <x v="115"/>
          </reference>
          <reference field="20" count="1">
            <x v="48"/>
          </reference>
        </references>
      </pivotArea>
    </format>
    <format dxfId="6192">
      <pivotArea dataOnly="0" labelOnly="1" outline="0" fieldPosition="0">
        <references count="7">
          <reference field="2" count="1" selected="0">
            <x v="91"/>
          </reference>
          <reference field="4" count="1" selected="0">
            <x v="20"/>
          </reference>
          <reference field="6" count="1" selected="0">
            <x v="505"/>
          </reference>
          <reference field="9" count="1" selected="0">
            <x v="0"/>
          </reference>
          <reference field="18" count="1" selected="0">
            <x v="76"/>
          </reference>
          <reference field="19" count="1" selected="0">
            <x v="22"/>
          </reference>
          <reference field="20" count="1">
            <x v="85"/>
          </reference>
        </references>
      </pivotArea>
    </format>
    <format dxfId="6193">
      <pivotArea dataOnly="0" labelOnly="1" outline="0" fieldPosition="0">
        <references count="7">
          <reference field="2" count="1" selected="0">
            <x v="62"/>
          </reference>
          <reference field="4" count="1" selected="0">
            <x v="20"/>
          </reference>
          <reference field="6" count="1" selected="0">
            <x v="644"/>
          </reference>
          <reference field="9" count="1" selected="0">
            <x v="0"/>
          </reference>
          <reference field="18" count="1" selected="0">
            <x v="119"/>
          </reference>
          <reference field="19" count="1" selected="0">
            <x v="33"/>
          </reference>
          <reference field="20" count="1">
            <x v="104"/>
          </reference>
        </references>
      </pivotArea>
    </format>
    <format dxfId="6194">
      <pivotArea dataOnly="0" labelOnly="1" outline="0" fieldPosition="0">
        <references count="7">
          <reference field="2" count="1" selected="0">
            <x v="50"/>
          </reference>
          <reference field="4" count="1" selected="0">
            <x v="20"/>
          </reference>
          <reference field="6" count="1" selected="0">
            <x v="722"/>
          </reference>
          <reference field="9" count="1" selected="0">
            <x v="0"/>
          </reference>
          <reference field="18" count="1" selected="0">
            <x v="149"/>
          </reference>
          <reference field="19" count="1" selected="0">
            <x v="115"/>
          </reference>
          <reference field="20" count="1">
            <x v="48"/>
          </reference>
        </references>
      </pivotArea>
    </format>
    <format dxfId="6195">
      <pivotArea dataOnly="0" labelOnly="1" outline="0" fieldPosition="0">
        <references count="7">
          <reference field="2" count="1" selected="0">
            <x v="50"/>
          </reference>
          <reference field="4" count="1" selected="0">
            <x v="20"/>
          </reference>
          <reference field="6" count="1" selected="0">
            <x v="728"/>
          </reference>
          <reference field="9" count="1" selected="0">
            <x v="2"/>
          </reference>
          <reference field="18" count="1" selected="0">
            <x v="149"/>
          </reference>
          <reference field="19" count="1" selected="0">
            <x v="115"/>
          </reference>
          <reference field="20" count="1">
            <x v="48"/>
          </reference>
        </references>
      </pivotArea>
    </format>
    <format dxfId="6196">
      <pivotArea dataOnly="0" labelOnly="1" outline="0" fieldPosition="0">
        <references count="7">
          <reference field="2" count="1" selected="0">
            <x v="62"/>
          </reference>
          <reference field="4" count="1" selected="0">
            <x v="20"/>
          </reference>
          <reference field="6" count="1" selected="0">
            <x v="728"/>
          </reference>
          <reference field="9" count="1" selected="0">
            <x v="2"/>
          </reference>
          <reference field="18" count="1" selected="0">
            <x v="119"/>
          </reference>
          <reference field="19" count="1" selected="0">
            <x v="33"/>
          </reference>
          <reference field="20" count="2">
            <x v="65"/>
            <x v="104"/>
          </reference>
        </references>
      </pivotArea>
    </format>
    <format dxfId="6197">
      <pivotArea dataOnly="0" labelOnly="1" outline="0" fieldPosition="0">
        <references count="7">
          <reference field="2" count="1" selected="0">
            <x v="51"/>
          </reference>
          <reference field="4" count="1" selected="0">
            <x v="21"/>
          </reference>
          <reference field="6" count="1" selected="0">
            <x v="16"/>
          </reference>
          <reference field="9" count="1" selected="0">
            <x v="0"/>
          </reference>
          <reference field="18" count="1" selected="0">
            <x v="229"/>
          </reference>
          <reference field="19" count="1" selected="0">
            <x v="138"/>
          </reference>
          <reference field="20" count="1">
            <x v="47"/>
          </reference>
        </references>
      </pivotArea>
    </format>
    <format dxfId="6198">
      <pivotArea dataOnly="0" labelOnly="1" outline="0" fieldPosition="0">
        <references count="7">
          <reference field="2" count="1" selected="0">
            <x v="89"/>
          </reference>
          <reference field="4" count="1" selected="0">
            <x v="21"/>
          </reference>
          <reference field="6" count="1" selected="0">
            <x v="50"/>
          </reference>
          <reference field="9" count="1" selected="0">
            <x v="0"/>
          </reference>
          <reference field="18" count="1" selected="0">
            <x v="177"/>
          </reference>
          <reference field="19" count="1" selected="0">
            <x v="105"/>
          </reference>
          <reference field="20" count="1">
            <x v="92"/>
          </reference>
        </references>
      </pivotArea>
    </format>
    <format dxfId="6199">
      <pivotArea dataOnly="0" labelOnly="1" outline="0" fieldPosition="0">
        <references count="7">
          <reference field="2" count="1" selected="0">
            <x v="89"/>
          </reference>
          <reference field="4" count="1" selected="0">
            <x v="21"/>
          </reference>
          <reference field="6" count="1" selected="0">
            <x v="60"/>
          </reference>
          <reference field="9" count="1" selected="0">
            <x v="0"/>
          </reference>
          <reference field="18" count="1" selected="0">
            <x v="42"/>
          </reference>
          <reference field="19" count="1" selected="0">
            <x v="59"/>
          </reference>
          <reference field="20" count="1">
            <x v="92"/>
          </reference>
        </references>
      </pivotArea>
    </format>
    <format dxfId="6200">
      <pivotArea dataOnly="0" labelOnly="1" outline="0" fieldPosition="0">
        <references count="7">
          <reference field="2" count="1" selected="0">
            <x v="89"/>
          </reference>
          <reference field="4" count="1" selected="0">
            <x v="21"/>
          </reference>
          <reference field="6" count="1" selected="0">
            <x v="79"/>
          </reference>
          <reference field="9" count="1" selected="0">
            <x v="0"/>
          </reference>
          <reference field="18" count="1" selected="0">
            <x v="42"/>
          </reference>
          <reference field="19" count="1" selected="0">
            <x v="59"/>
          </reference>
          <reference field="20" count="1">
            <x v="92"/>
          </reference>
        </references>
      </pivotArea>
    </format>
    <format dxfId="6201">
      <pivotArea dataOnly="0" labelOnly="1" outline="0" fieldPosition="0">
        <references count="7">
          <reference field="2" count="1" selected="0">
            <x v="89"/>
          </reference>
          <reference field="4" count="1" selected="0">
            <x v="21"/>
          </reference>
          <reference field="6" count="1" selected="0">
            <x v="107"/>
          </reference>
          <reference field="9" count="1" selected="0">
            <x v="0"/>
          </reference>
          <reference field="18" count="1" selected="0">
            <x v="189"/>
          </reference>
          <reference field="19" count="1" selected="0">
            <x v="104"/>
          </reference>
          <reference field="20" count="1">
            <x v="92"/>
          </reference>
        </references>
      </pivotArea>
    </format>
    <format dxfId="6202">
      <pivotArea dataOnly="0" labelOnly="1" outline="0" fieldPosition="0">
        <references count="7">
          <reference field="2" count="1" selected="0">
            <x v="51"/>
          </reference>
          <reference field="4" count="1" selected="0">
            <x v="21"/>
          </reference>
          <reference field="6" count="1" selected="0">
            <x v="111"/>
          </reference>
          <reference field="9" count="1" selected="0">
            <x v="0"/>
          </reference>
          <reference field="18" count="1" selected="0">
            <x v="228"/>
          </reference>
          <reference field="19" count="1" selected="0">
            <x v="137"/>
          </reference>
          <reference field="20" count="1">
            <x v="47"/>
          </reference>
        </references>
      </pivotArea>
    </format>
    <format dxfId="6203">
      <pivotArea dataOnly="0" labelOnly="1" outline="0" fieldPosition="0">
        <references count="7">
          <reference field="2" count="1" selected="0">
            <x v="89"/>
          </reference>
          <reference field="4" count="1" selected="0">
            <x v="21"/>
          </reference>
          <reference field="6" count="1" selected="0">
            <x v="156"/>
          </reference>
          <reference field="9" count="1" selected="0">
            <x v="0"/>
          </reference>
          <reference field="18" count="1" selected="0">
            <x v="42"/>
          </reference>
          <reference field="19" count="1" selected="0">
            <x v="59"/>
          </reference>
          <reference field="20" count="1">
            <x v="92"/>
          </reference>
        </references>
      </pivotArea>
    </format>
    <format dxfId="6204">
      <pivotArea dataOnly="0" labelOnly="1" outline="0" fieldPosition="0">
        <references count="7">
          <reference field="2" count="1" selected="0">
            <x v="51"/>
          </reference>
          <reference field="4" count="1" selected="0">
            <x v="21"/>
          </reference>
          <reference field="6" count="1" selected="0">
            <x v="171"/>
          </reference>
          <reference field="9" count="1" selected="0">
            <x v="0"/>
          </reference>
          <reference field="18" count="1" selected="0">
            <x v="229"/>
          </reference>
          <reference field="19" count="1" selected="0">
            <x v="138"/>
          </reference>
          <reference field="20" count="1">
            <x v="47"/>
          </reference>
        </references>
      </pivotArea>
    </format>
    <format dxfId="6205">
      <pivotArea dataOnly="0" labelOnly="1" outline="0" fieldPosition="0">
        <references count="7">
          <reference field="2" count="1" selected="0">
            <x v="89"/>
          </reference>
          <reference field="4" count="1" selected="0">
            <x v="21"/>
          </reference>
          <reference field="6" count="1" selected="0">
            <x v="193"/>
          </reference>
          <reference field="9" count="1" selected="0">
            <x v="0"/>
          </reference>
          <reference field="18" count="1" selected="0">
            <x v="42"/>
          </reference>
          <reference field="19" count="1" selected="0">
            <x v="59"/>
          </reference>
          <reference field="20" count="1">
            <x v="92"/>
          </reference>
        </references>
      </pivotArea>
    </format>
    <format dxfId="6206">
      <pivotArea dataOnly="0" labelOnly="1" outline="0" fieldPosition="0">
        <references count="7">
          <reference field="2" count="1" selected="0">
            <x v="89"/>
          </reference>
          <reference field="4" count="1" selected="0">
            <x v="21"/>
          </reference>
          <reference field="6" count="1" selected="0">
            <x v="228"/>
          </reference>
          <reference field="9" count="1" selected="0">
            <x v="0"/>
          </reference>
          <reference field="18" count="1" selected="0">
            <x v="42"/>
          </reference>
          <reference field="19" count="1" selected="0">
            <x v="59"/>
          </reference>
          <reference field="20" count="1">
            <x v="92"/>
          </reference>
        </references>
      </pivotArea>
    </format>
    <format dxfId="6207">
      <pivotArea dataOnly="0" labelOnly="1" outline="0" fieldPosition="0">
        <references count="7">
          <reference field="2" count="1" selected="0">
            <x v="89"/>
          </reference>
          <reference field="4" count="1" selected="0">
            <x v="21"/>
          </reference>
          <reference field="6" count="1" selected="0">
            <x v="232"/>
          </reference>
          <reference field="9" count="1" selected="0">
            <x v="0"/>
          </reference>
          <reference field="18" count="1" selected="0">
            <x v="42"/>
          </reference>
          <reference field="19" count="1" selected="0">
            <x v="59"/>
          </reference>
          <reference field="20" count="1">
            <x v="92"/>
          </reference>
        </references>
      </pivotArea>
    </format>
    <format dxfId="6208">
      <pivotArea dataOnly="0" labelOnly="1" outline="0" fieldPosition="0">
        <references count="7">
          <reference field="2" count="1" selected="0">
            <x v="89"/>
          </reference>
          <reference field="4" count="1" selected="0">
            <x v="21"/>
          </reference>
          <reference field="6" count="1" selected="0">
            <x v="245"/>
          </reference>
          <reference field="9" count="1" selected="0">
            <x v="0"/>
          </reference>
          <reference field="18" count="1" selected="0">
            <x v="42"/>
          </reference>
          <reference field="19" count="1" selected="0">
            <x v="59"/>
          </reference>
          <reference field="20" count="1">
            <x v="92"/>
          </reference>
        </references>
      </pivotArea>
    </format>
    <format dxfId="6209">
      <pivotArea dataOnly="0" labelOnly="1" outline="0" fieldPosition="0">
        <references count="7">
          <reference field="2" count="1" selected="0">
            <x v="89"/>
          </reference>
          <reference field="4" count="1" selected="0">
            <x v="21"/>
          </reference>
          <reference field="6" count="1" selected="0">
            <x v="261"/>
          </reference>
          <reference field="9" count="1" selected="0">
            <x v="0"/>
          </reference>
          <reference field="18" count="1" selected="0">
            <x v="42"/>
          </reference>
          <reference field="19" count="1" selected="0">
            <x v="59"/>
          </reference>
          <reference field="20" count="1">
            <x v="92"/>
          </reference>
        </references>
      </pivotArea>
    </format>
    <format dxfId="6210">
      <pivotArea dataOnly="0" labelOnly="1" outline="0" fieldPosition="0">
        <references count="7">
          <reference field="2" count="1" selected="0">
            <x v="51"/>
          </reference>
          <reference field="4" count="1" selected="0">
            <x v="21"/>
          </reference>
          <reference field="6" count="1" selected="0">
            <x v="301"/>
          </reference>
          <reference field="9" count="1" selected="0">
            <x v="0"/>
          </reference>
          <reference field="18" count="1" selected="0">
            <x v="228"/>
          </reference>
          <reference field="19" count="1" selected="0">
            <x v="137"/>
          </reference>
          <reference field="20" count="1">
            <x v="47"/>
          </reference>
        </references>
      </pivotArea>
    </format>
    <format dxfId="6211">
      <pivotArea dataOnly="0" labelOnly="1" outline="0" fieldPosition="0">
        <references count="7">
          <reference field="2" count="1" selected="0">
            <x v="89"/>
          </reference>
          <reference field="4" count="1" selected="0">
            <x v="21"/>
          </reference>
          <reference field="6" count="1" selected="0">
            <x v="312"/>
          </reference>
          <reference field="9" count="1" selected="0">
            <x v="0"/>
          </reference>
          <reference field="18" count="1" selected="0">
            <x v="42"/>
          </reference>
          <reference field="19" count="1" selected="0">
            <x v="59"/>
          </reference>
          <reference field="20" count="1">
            <x v="92"/>
          </reference>
        </references>
      </pivotArea>
    </format>
    <format dxfId="6212">
      <pivotArea dataOnly="0" labelOnly="1" outline="0" fieldPosition="0">
        <references count="7">
          <reference field="2" count="1" selected="0">
            <x v="89"/>
          </reference>
          <reference field="4" count="1" selected="0">
            <x v="21"/>
          </reference>
          <reference field="6" count="1" selected="0">
            <x v="324"/>
          </reference>
          <reference field="9" count="1" selected="0">
            <x v="0"/>
          </reference>
          <reference field="18" count="1" selected="0">
            <x v="42"/>
          </reference>
          <reference field="19" count="1" selected="0">
            <x v="59"/>
          </reference>
          <reference field="20" count="1">
            <x v="92"/>
          </reference>
        </references>
      </pivotArea>
    </format>
    <format dxfId="6213">
      <pivotArea dataOnly="0" labelOnly="1" outline="0" fieldPosition="0">
        <references count="7">
          <reference field="2" count="1" selected="0">
            <x v="89"/>
          </reference>
          <reference field="4" count="1" selected="0">
            <x v="21"/>
          </reference>
          <reference field="6" count="1" selected="0">
            <x v="359"/>
          </reference>
          <reference field="9" count="1" selected="0">
            <x v="0"/>
          </reference>
          <reference field="18" count="1" selected="0">
            <x v="42"/>
          </reference>
          <reference field="19" count="1" selected="0">
            <x v="59"/>
          </reference>
          <reference field="20" count="1">
            <x v="92"/>
          </reference>
        </references>
      </pivotArea>
    </format>
    <format dxfId="6214">
      <pivotArea dataOnly="0" labelOnly="1" outline="0" fieldPosition="0">
        <references count="7">
          <reference field="2" count="1" selected="0">
            <x v="89"/>
          </reference>
          <reference field="4" count="1" selected="0">
            <x v="21"/>
          </reference>
          <reference field="6" count="1" selected="0">
            <x v="363"/>
          </reference>
          <reference field="9" count="1" selected="0">
            <x v="0"/>
          </reference>
          <reference field="18" count="1" selected="0">
            <x v="189"/>
          </reference>
          <reference field="19" count="1" selected="0">
            <x v="104"/>
          </reference>
          <reference field="20" count="1">
            <x v="92"/>
          </reference>
        </references>
      </pivotArea>
    </format>
    <format dxfId="6215">
      <pivotArea dataOnly="0" labelOnly="1" outline="0" fieldPosition="0">
        <references count="7">
          <reference field="2" count="1" selected="0">
            <x v="89"/>
          </reference>
          <reference field="4" count="1" selected="0">
            <x v="21"/>
          </reference>
          <reference field="6" count="1" selected="0">
            <x v="375"/>
          </reference>
          <reference field="9" count="1" selected="0">
            <x v="0"/>
          </reference>
          <reference field="18" count="1" selected="0">
            <x v="42"/>
          </reference>
          <reference field="19" count="1" selected="0">
            <x v="59"/>
          </reference>
          <reference field="20" count="1">
            <x v="92"/>
          </reference>
        </references>
      </pivotArea>
    </format>
    <format dxfId="6216">
      <pivotArea dataOnly="0" labelOnly="1" outline="0" fieldPosition="0">
        <references count="7">
          <reference field="2" count="1" selected="0">
            <x v="89"/>
          </reference>
          <reference field="4" count="1" selected="0">
            <x v="21"/>
          </reference>
          <reference field="6" count="1" selected="0">
            <x v="389"/>
          </reference>
          <reference field="9" count="1" selected="0">
            <x v="0"/>
          </reference>
          <reference field="18" count="1" selected="0">
            <x v="42"/>
          </reference>
          <reference field="19" count="1" selected="0">
            <x v="59"/>
          </reference>
          <reference field="20" count="1">
            <x v="92"/>
          </reference>
        </references>
      </pivotArea>
    </format>
    <format dxfId="6217">
      <pivotArea dataOnly="0" labelOnly="1" outline="0" fieldPosition="0">
        <references count="7">
          <reference field="2" count="1" selected="0">
            <x v="89"/>
          </reference>
          <reference field="4" count="1" selected="0">
            <x v="21"/>
          </reference>
          <reference field="6" count="1" selected="0">
            <x v="403"/>
          </reference>
          <reference field="9" count="1" selected="0">
            <x v="0"/>
          </reference>
          <reference field="18" count="1" selected="0">
            <x v="42"/>
          </reference>
          <reference field="19" count="1" selected="0">
            <x v="59"/>
          </reference>
          <reference field="20" count="1">
            <x v="92"/>
          </reference>
        </references>
      </pivotArea>
    </format>
    <format dxfId="6218">
      <pivotArea dataOnly="0" labelOnly="1" outline="0" fieldPosition="0">
        <references count="7">
          <reference field="2" count="1" selected="0">
            <x v="89"/>
          </reference>
          <reference field="4" count="1" selected="0">
            <x v="21"/>
          </reference>
          <reference field="6" count="1" selected="0">
            <x v="421"/>
          </reference>
          <reference field="9" count="1" selected="0">
            <x v="0"/>
          </reference>
          <reference field="18" count="1" selected="0">
            <x v="42"/>
          </reference>
          <reference field="19" count="1" selected="0">
            <x v="59"/>
          </reference>
          <reference field="20" count="1">
            <x v="92"/>
          </reference>
        </references>
      </pivotArea>
    </format>
    <format dxfId="6219">
      <pivotArea dataOnly="0" labelOnly="1" outline="0" fieldPosition="0">
        <references count="7">
          <reference field="2" count="1" selected="0">
            <x v="89"/>
          </reference>
          <reference field="4" count="1" selected="0">
            <x v="21"/>
          </reference>
          <reference field="6" count="1" selected="0">
            <x v="444"/>
          </reference>
          <reference field="9" count="1" selected="0">
            <x v="0"/>
          </reference>
          <reference field="18" count="1" selected="0">
            <x v="177"/>
          </reference>
          <reference field="19" count="1" selected="0">
            <x v="105"/>
          </reference>
          <reference field="20" count="1">
            <x v="92"/>
          </reference>
        </references>
      </pivotArea>
    </format>
    <format dxfId="6220">
      <pivotArea dataOnly="0" labelOnly="1" outline="0" fieldPosition="0">
        <references count="7">
          <reference field="2" count="1" selected="0">
            <x v="89"/>
          </reference>
          <reference field="4" count="1" selected="0">
            <x v="21"/>
          </reference>
          <reference field="6" count="1" selected="0">
            <x v="458"/>
          </reference>
          <reference field="9" count="1" selected="0">
            <x v="0"/>
          </reference>
          <reference field="18" count="1" selected="0">
            <x v="177"/>
          </reference>
          <reference field="19" count="1" selected="0">
            <x v="105"/>
          </reference>
          <reference field="20" count="1">
            <x v="92"/>
          </reference>
        </references>
      </pivotArea>
    </format>
    <format dxfId="6221">
      <pivotArea dataOnly="0" labelOnly="1" outline="0" fieldPosition="0">
        <references count="7">
          <reference field="2" count="1" selected="0">
            <x v="89"/>
          </reference>
          <reference field="4" count="1" selected="0">
            <x v="21"/>
          </reference>
          <reference field="6" count="1" selected="0">
            <x v="461"/>
          </reference>
          <reference field="9" count="1" selected="0">
            <x v="0"/>
          </reference>
          <reference field="18" count="1" selected="0">
            <x v="42"/>
          </reference>
          <reference field="19" count="1" selected="0">
            <x v="59"/>
          </reference>
          <reference field="20" count="1">
            <x v="92"/>
          </reference>
        </references>
      </pivotArea>
    </format>
    <format dxfId="6222">
      <pivotArea dataOnly="0" labelOnly="1" outline="0" fieldPosition="0">
        <references count="7">
          <reference field="2" count="1" selected="0">
            <x v="89"/>
          </reference>
          <reference field="4" count="1" selected="0">
            <x v="21"/>
          </reference>
          <reference field="6" count="1" selected="0">
            <x v="463"/>
          </reference>
          <reference field="9" count="1" selected="0">
            <x v="0"/>
          </reference>
          <reference field="18" count="1" selected="0">
            <x v="42"/>
          </reference>
          <reference field="19" count="1" selected="0">
            <x v="59"/>
          </reference>
          <reference field="20" count="1">
            <x v="92"/>
          </reference>
        </references>
      </pivotArea>
    </format>
    <format dxfId="6223">
      <pivotArea dataOnly="0" labelOnly="1" outline="0" fieldPosition="0">
        <references count="7">
          <reference field="2" count="1" selected="0">
            <x v="89"/>
          </reference>
          <reference field="4" count="1" selected="0">
            <x v="21"/>
          </reference>
          <reference field="6" count="1" selected="0">
            <x v="482"/>
          </reference>
          <reference field="9" count="1" selected="0">
            <x v="0"/>
          </reference>
          <reference field="18" count="1" selected="0">
            <x v="42"/>
          </reference>
          <reference field="19" count="1" selected="0">
            <x v="59"/>
          </reference>
          <reference field="20" count="1">
            <x v="92"/>
          </reference>
        </references>
      </pivotArea>
    </format>
    <format dxfId="6224">
      <pivotArea dataOnly="0" labelOnly="1" outline="0" fieldPosition="0">
        <references count="7">
          <reference field="2" count="1" selected="0">
            <x v="89"/>
          </reference>
          <reference field="4" count="1" selected="0">
            <x v="21"/>
          </reference>
          <reference field="6" count="1" selected="0">
            <x v="483"/>
          </reference>
          <reference field="9" count="1" selected="0">
            <x v="0"/>
          </reference>
          <reference field="18" count="1" selected="0">
            <x v="42"/>
          </reference>
          <reference field="19" count="1" selected="0">
            <x v="59"/>
          </reference>
          <reference field="20" count="1">
            <x v="92"/>
          </reference>
        </references>
      </pivotArea>
    </format>
    <format dxfId="6225">
      <pivotArea dataOnly="0" labelOnly="1" outline="0" fieldPosition="0">
        <references count="7">
          <reference field="2" count="1" selected="0">
            <x v="89"/>
          </reference>
          <reference field="4" count="1" selected="0">
            <x v="21"/>
          </reference>
          <reference field="6" count="1" selected="0">
            <x v="497"/>
          </reference>
          <reference field="9" count="1" selected="0">
            <x v="0"/>
          </reference>
          <reference field="18" count="1" selected="0">
            <x v="42"/>
          </reference>
          <reference field="19" count="1" selected="0">
            <x v="59"/>
          </reference>
          <reference field="20" count="1">
            <x v="92"/>
          </reference>
        </references>
      </pivotArea>
    </format>
    <format dxfId="6226">
      <pivotArea dataOnly="0" labelOnly="1" outline="0" fieldPosition="0">
        <references count="7">
          <reference field="2" count="1" selected="0">
            <x v="89"/>
          </reference>
          <reference field="4" count="1" selected="0">
            <x v="21"/>
          </reference>
          <reference field="6" count="1" selected="0">
            <x v="533"/>
          </reference>
          <reference field="9" count="1" selected="0">
            <x v="0"/>
          </reference>
          <reference field="18" count="1" selected="0">
            <x v="42"/>
          </reference>
          <reference field="19" count="1" selected="0">
            <x v="59"/>
          </reference>
          <reference field="20" count="1">
            <x v="92"/>
          </reference>
        </references>
      </pivotArea>
    </format>
    <format dxfId="6227">
      <pivotArea dataOnly="0" labelOnly="1" outline="0" fieldPosition="0">
        <references count="7">
          <reference field="2" count="1" selected="0">
            <x v="51"/>
          </reference>
          <reference field="4" count="1" selected="0">
            <x v="21"/>
          </reference>
          <reference field="6" count="1" selected="0">
            <x v="561"/>
          </reference>
          <reference field="9" count="1" selected="0">
            <x v="0"/>
          </reference>
          <reference field="18" count="1" selected="0">
            <x v="3"/>
          </reference>
          <reference field="19" count="1" selected="0">
            <x v="89"/>
          </reference>
          <reference field="20" count="1">
            <x v="47"/>
          </reference>
        </references>
      </pivotArea>
    </format>
    <format dxfId="6228">
      <pivotArea dataOnly="0" labelOnly="1" outline="0" fieldPosition="0">
        <references count="7">
          <reference field="2" count="1" selected="0">
            <x v="89"/>
          </reference>
          <reference field="4" count="1" selected="0">
            <x v="21"/>
          </reference>
          <reference field="6" count="1" selected="0">
            <x v="564"/>
          </reference>
          <reference field="9" count="1" selected="0">
            <x v="0"/>
          </reference>
          <reference field="18" count="1" selected="0">
            <x v="42"/>
          </reference>
          <reference field="19" count="1" selected="0">
            <x v="59"/>
          </reference>
          <reference field="20" count="1">
            <x v="92"/>
          </reference>
        </references>
      </pivotArea>
    </format>
    <format dxfId="6229">
      <pivotArea dataOnly="0" labelOnly="1" outline="0" fieldPosition="0">
        <references count="7">
          <reference field="2" count="1" selected="0">
            <x v="89"/>
          </reference>
          <reference field="4" count="1" selected="0">
            <x v="21"/>
          </reference>
          <reference field="6" count="1" selected="0">
            <x v="565"/>
          </reference>
          <reference field="9" count="1" selected="0">
            <x v="0"/>
          </reference>
          <reference field="18" count="1" selected="0">
            <x v="42"/>
          </reference>
          <reference field="19" count="1" selected="0">
            <x v="59"/>
          </reference>
          <reference field="20" count="1">
            <x v="92"/>
          </reference>
        </references>
      </pivotArea>
    </format>
    <format dxfId="6230">
      <pivotArea dataOnly="0" labelOnly="1" outline="0" fieldPosition="0">
        <references count="7">
          <reference field="2" count="1" selected="0">
            <x v="89"/>
          </reference>
          <reference field="4" count="1" selected="0">
            <x v="21"/>
          </reference>
          <reference field="6" count="1" selected="0">
            <x v="566"/>
          </reference>
          <reference field="9" count="1" selected="0">
            <x v="0"/>
          </reference>
          <reference field="18" count="1" selected="0">
            <x v="42"/>
          </reference>
          <reference field="19" count="1" selected="0">
            <x v="59"/>
          </reference>
          <reference field="20" count="1">
            <x v="92"/>
          </reference>
        </references>
      </pivotArea>
    </format>
    <format dxfId="6231">
      <pivotArea dataOnly="0" labelOnly="1" outline="0" fieldPosition="0">
        <references count="7">
          <reference field="2" count="1" selected="0">
            <x v="89"/>
          </reference>
          <reference field="4" count="1" selected="0">
            <x v="21"/>
          </reference>
          <reference field="6" count="1" selected="0">
            <x v="577"/>
          </reference>
          <reference field="9" count="1" selected="0">
            <x v="0"/>
          </reference>
          <reference field="18" count="1" selected="0">
            <x v="42"/>
          </reference>
          <reference field="19" count="1" selected="0">
            <x v="59"/>
          </reference>
          <reference field="20" count="1">
            <x v="92"/>
          </reference>
        </references>
      </pivotArea>
    </format>
    <format dxfId="6232">
      <pivotArea dataOnly="0" labelOnly="1" outline="0" fieldPosition="0">
        <references count="7">
          <reference field="2" count="1" selected="0">
            <x v="51"/>
          </reference>
          <reference field="4" count="1" selected="0">
            <x v="21"/>
          </reference>
          <reference field="6" count="1" selected="0">
            <x v="623"/>
          </reference>
          <reference field="9" count="1" selected="0">
            <x v="1"/>
          </reference>
          <reference field="18" count="1" selected="0">
            <x v="228"/>
          </reference>
          <reference field="19" count="1" selected="0">
            <x v="137"/>
          </reference>
          <reference field="20" count="1">
            <x v="47"/>
          </reference>
        </references>
      </pivotArea>
    </format>
    <format dxfId="6233">
      <pivotArea dataOnly="0" labelOnly="1" outline="0" fieldPosition="0">
        <references count="7">
          <reference field="2" count="1" selected="0">
            <x v="89"/>
          </reference>
          <reference field="4" count="1" selected="0">
            <x v="21"/>
          </reference>
          <reference field="6" count="1" selected="0">
            <x v="623"/>
          </reference>
          <reference field="9" count="1" selected="0">
            <x v="1"/>
          </reference>
          <reference field="18" count="1" selected="0">
            <x v="42"/>
          </reference>
          <reference field="19" count="1" selected="0">
            <x v="59"/>
          </reference>
          <reference field="20" count="1">
            <x v="92"/>
          </reference>
        </references>
      </pivotArea>
    </format>
    <format dxfId="6234">
      <pivotArea dataOnly="0" labelOnly="1" outline="0" fieldPosition="0">
        <references count="7">
          <reference field="2" count="1" selected="0">
            <x v="89"/>
          </reference>
          <reference field="4" count="1" selected="0">
            <x v="21"/>
          </reference>
          <reference field="6" count="1" selected="0">
            <x v="631"/>
          </reference>
          <reference field="9" count="1" selected="0">
            <x v="0"/>
          </reference>
          <reference field="18" count="1" selected="0">
            <x v="177"/>
          </reference>
          <reference field="19" count="1" selected="0">
            <x v="105"/>
          </reference>
          <reference field="20" count="1">
            <x v="92"/>
          </reference>
        </references>
      </pivotArea>
    </format>
    <format dxfId="6235">
      <pivotArea dataOnly="0" labelOnly="1" outline="0" fieldPosition="0">
        <references count="7">
          <reference field="2" count="1" selected="0">
            <x v="89"/>
          </reference>
          <reference field="4" count="1" selected="0">
            <x v="21"/>
          </reference>
          <reference field="6" count="1" selected="0">
            <x v="632"/>
          </reference>
          <reference field="9" count="1" selected="0">
            <x v="0"/>
          </reference>
          <reference field="18" count="1" selected="0">
            <x v="42"/>
          </reference>
          <reference field="19" count="1" selected="0">
            <x v="59"/>
          </reference>
          <reference field="20" count="1">
            <x v="92"/>
          </reference>
        </references>
      </pivotArea>
    </format>
    <format dxfId="6236">
      <pivotArea dataOnly="0" labelOnly="1" outline="0" fieldPosition="0">
        <references count="7">
          <reference field="2" count="1" selected="0">
            <x v="89"/>
          </reference>
          <reference field="4" count="1" selected="0">
            <x v="21"/>
          </reference>
          <reference field="6" count="1" selected="0">
            <x v="649"/>
          </reference>
          <reference field="9" count="1" selected="0">
            <x v="0"/>
          </reference>
          <reference field="18" count="1" selected="0">
            <x v="189"/>
          </reference>
          <reference field="19" count="1" selected="0">
            <x v="104"/>
          </reference>
          <reference field="20" count="1">
            <x v="92"/>
          </reference>
        </references>
      </pivotArea>
    </format>
    <format dxfId="6237">
      <pivotArea dataOnly="0" labelOnly="1" outline="0" fieldPosition="0">
        <references count="7">
          <reference field="2" count="1" selected="0">
            <x v="89"/>
          </reference>
          <reference field="4" count="1" selected="0">
            <x v="21"/>
          </reference>
          <reference field="6" count="1" selected="0">
            <x v="655"/>
          </reference>
          <reference field="9" count="1" selected="0">
            <x v="0"/>
          </reference>
          <reference field="18" count="1" selected="0">
            <x v="177"/>
          </reference>
          <reference field="19" count="1" selected="0">
            <x v="105"/>
          </reference>
          <reference field="20" count="1">
            <x v="92"/>
          </reference>
        </references>
      </pivotArea>
    </format>
    <format dxfId="6238">
      <pivotArea dataOnly="0" labelOnly="1" outline="0" fieldPosition="0">
        <references count="7">
          <reference field="2" count="1" selected="0">
            <x v="89"/>
          </reference>
          <reference field="4" count="1" selected="0">
            <x v="21"/>
          </reference>
          <reference field="6" count="1" selected="0">
            <x v="656"/>
          </reference>
          <reference field="9" count="1" selected="0">
            <x v="0"/>
          </reference>
          <reference field="18" count="1" selected="0">
            <x v="42"/>
          </reference>
          <reference field="19" count="1" selected="0">
            <x v="59"/>
          </reference>
          <reference field="20" count="1">
            <x v="92"/>
          </reference>
        </references>
      </pivotArea>
    </format>
    <format dxfId="6239">
      <pivotArea dataOnly="0" labelOnly="1" outline="0" fieldPosition="0">
        <references count="7">
          <reference field="2" count="1" selected="0">
            <x v="89"/>
          </reference>
          <reference field="4" count="1" selected="0">
            <x v="21"/>
          </reference>
          <reference field="6" count="1" selected="0">
            <x v="680"/>
          </reference>
          <reference field="9" count="1" selected="0">
            <x v="0"/>
          </reference>
          <reference field="18" count="1" selected="0">
            <x v="177"/>
          </reference>
          <reference field="19" count="1" selected="0">
            <x v="105"/>
          </reference>
          <reference field="20" count="1">
            <x v="92"/>
          </reference>
        </references>
      </pivotArea>
    </format>
    <format dxfId="6240">
      <pivotArea dataOnly="0" labelOnly="1" outline="0" fieldPosition="0">
        <references count="7">
          <reference field="2" count="1" selected="0">
            <x v="89"/>
          </reference>
          <reference field="4" count="1" selected="0">
            <x v="21"/>
          </reference>
          <reference field="6" count="1" selected="0">
            <x v="705"/>
          </reference>
          <reference field="9" count="1" selected="0">
            <x v="0"/>
          </reference>
          <reference field="18" count="1" selected="0">
            <x v="42"/>
          </reference>
          <reference field="19" count="1" selected="0">
            <x v="59"/>
          </reference>
          <reference field="20" count="1">
            <x v="92"/>
          </reference>
        </references>
      </pivotArea>
    </format>
    <format dxfId="6241">
      <pivotArea dataOnly="0" labelOnly="1" outline="0" fieldPosition="0">
        <references count="7">
          <reference field="2" count="1" selected="0">
            <x v="89"/>
          </reference>
          <reference field="4" count="1" selected="0">
            <x v="21"/>
          </reference>
          <reference field="6" count="1" selected="0">
            <x v="717"/>
          </reference>
          <reference field="9" count="1" selected="0">
            <x v="0"/>
          </reference>
          <reference field="18" count="1" selected="0">
            <x v="42"/>
          </reference>
          <reference field="19" count="1" selected="0">
            <x v="59"/>
          </reference>
          <reference field="20" count="1">
            <x v="92"/>
          </reference>
        </references>
      </pivotArea>
    </format>
    <format dxfId="6242">
      <pivotArea dataOnly="0" labelOnly="1" outline="0" fieldPosition="0">
        <references count="7">
          <reference field="2" count="1" selected="0">
            <x v="51"/>
          </reference>
          <reference field="4" count="1" selected="0">
            <x v="21"/>
          </reference>
          <reference field="6" count="1" selected="0">
            <x v="719"/>
          </reference>
          <reference field="9" count="1" selected="0">
            <x v="0"/>
          </reference>
          <reference field="18" count="1" selected="0">
            <x v="229"/>
          </reference>
          <reference field="19" count="1" selected="0">
            <x v="138"/>
          </reference>
          <reference field="20" count="1">
            <x v="47"/>
          </reference>
        </references>
      </pivotArea>
    </format>
    <format dxfId="6243">
      <pivotArea dataOnly="0" labelOnly="1" outline="0" fieldPosition="0">
        <references count="7">
          <reference field="2" count="1" selected="0">
            <x v="89"/>
          </reference>
          <reference field="4" count="1" selected="0">
            <x v="21"/>
          </reference>
          <reference field="6" count="1" selected="0">
            <x v="724"/>
          </reference>
          <reference field="9" count="1" selected="0">
            <x v="0"/>
          </reference>
          <reference field="18" count="1" selected="0">
            <x v="42"/>
          </reference>
          <reference field="19" count="1" selected="0">
            <x v="59"/>
          </reference>
          <reference field="20" count="1">
            <x v="92"/>
          </reference>
        </references>
      </pivotArea>
    </format>
    <format dxfId="6244">
      <pivotArea dataOnly="0" labelOnly="1" outline="0" fieldPosition="0">
        <references count="7">
          <reference field="2" count="1" selected="0">
            <x v="89"/>
          </reference>
          <reference field="4" count="1" selected="0">
            <x v="21"/>
          </reference>
          <reference field="6" count="1" selected="0">
            <x v="747"/>
          </reference>
          <reference field="9" count="1" selected="0">
            <x v="0"/>
          </reference>
          <reference field="18" count="1" selected="0">
            <x v="42"/>
          </reference>
          <reference field="19" count="1" selected="0">
            <x v="59"/>
          </reference>
          <reference field="20" count="1">
            <x v="92"/>
          </reference>
        </references>
      </pivotArea>
    </format>
    <format dxfId="6245">
      <pivotArea dataOnly="0" labelOnly="1" outline="0" fieldPosition="0">
        <references count="7">
          <reference field="2" count="1" selected="0">
            <x v="89"/>
          </reference>
          <reference field="4" count="1" selected="0">
            <x v="21"/>
          </reference>
          <reference field="6" count="1" selected="0">
            <x v="756"/>
          </reference>
          <reference field="9" count="1" selected="0">
            <x v="0"/>
          </reference>
          <reference field="18" count="1" selected="0">
            <x v="177"/>
          </reference>
          <reference field="19" count="1" selected="0">
            <x v="105"/>
          </reference>
          <reference field="20" count="1">
            <x v="92"/>
          </reference>
        </references>
      </pivotArea>
    </format>
    <format dxfId="6246">
      <pivotArea dataOnly="0" labelOnly="1" outline="0" fieldPosition="0">
        <references count="7">
          <reference field="2" count="1" selected="0">
            <x v="89"/>
          </reference>
          <reference field="4" count="1" selected="0">
            <x v="21"/>
          </reference>
          <reference field="6" count="1" selected="0">
            <x v="762"/>
          </reference>
          <reference field="9" count="1" selected="0">
            <x v="0"/>
          </reference>
          <reference field="18" count="1" selected="0">
            <x v="42"/>
          </reference>
          <reference field="19" count="1" selected="0">
            <x v="59"/>
          </reference>
          <reference field="20" count="1">
            <x v="92"/>
          </reference>
        </references>
      </pivotArea>
    </format>
    <format dxfId="6247">
      <pivotArea dataOnly="0" labelOnly="1" outline="0" fieldPosition="0">
        <references count="7">
          <reference field="2" count="1" selected="0">
            <x v="23"/>
          </reference>
          <reference field="4" count="1" selected="0">
            <x v="22"/>
          </reference>
          <reference field="6" count="1" selected="0">
            <x v="61"/>
          </reference>
          <reference field="9" count="1" selected="0">
            <x v="0"/>
          </reference>
          <reference field="18" count="1" selected="0">
            <x v="191"/>
          </reference>
          <reference field="19" count="1" selected="0">
            <x v="98"/>
          </reference>
          <reference field="20" count="1">
            <x v="18"/>
          </reference>
        </references>
      </pivotArea>
    </format>
    <format dxfId="6248">
      <pivotArea dataOnly="0" labelOnly="1" outline="0" fieldPosition="0">
        <references count="7">
          <reference field="2" count="1" selected="0">
            <x v="44"/>
          </reference>
          <reference field="4" count="1" selected="0">
            <x v="23"/>
          </reference>
          <reference field="6" count="1" selected="0">
            <x v="158"/>
          </reference>
          <reference field="9" count="1" selected="0">
            <x v="0"/>
          </reference>
          <reference field="18" count="1" selected="0">
            <x v="220"/>
          </reference>
          <reference field="19" count="1" selected="0">
            <x v="21"/>
          </reference>
          <reference field="20" count="1">
            <x v="39"/>
          </reference>
        </references>
      </pivotArea>
    </format>
    <format dxfId="6249">
      <pivotArea dataOnly="0" labelOnly="1" outline="0" fieldPosition="0">
        <references count="7">
          <reference field="2" count="1" selected="0">
            <x v="44"/>
          </reference>
          <reference field="4" count="1" selected="0">
            <x v="23"/>
          </reference>
          <reference field="6" count="1" selected="0">
            <x v="240"/>
          </reference>
          <reference field="9" count="1" selected="0">
            <x v="0"/>
          </reference>
          <reference field="18" count="1" selected="0">
            <x v="220"/>
          </reference>
          <reference field="19" count="1" selected="0">
            <x v="21"/>
          </reference>
          <reference field="20" count="1">
            <x v="39"/>
          </reference>
        </references>
      </pivotArea>
    </format>
    <format dxfId="6250">
      <pivotArea dataOnly="0" labelOnly="1" outline="0" fieldPosition="0">
        <references count="7">
          <reference field="2" count="1" selected="0">
            <x v="44"/>
          </reference>
          <reference field="4" count="1" selected="0">
            <x v="23"/>
          </reference>
          <reference field="6" count="1" selected="0">
            <x v="256"/>
          </reference>
          <reference field="9" count="1" selected="0">
            <x v="0"/>
          </reference>
          <reference field="18" count="1" selected="0">
            <x v="220"/>
          </reference>
          <reference field="19" count="1" selected="0">
            <x v="21"/>
          </reference>
          <reference field="20" count="1">
            <x v="39"/>
          </reference>
        </references>
      </pivotArea>
    </format>
    <format dxfId="6251">
      <pivotArea dataOnly="0" labelOnly="1" outline="0" fieldPosition="0">
        <references count="7">
          <reference field="2" count="1" selected="0">
            <x v="44"/>
          </reference>
          <reference field="4" count="1" selected="0">
            <x v="23"/>
          </reference>
          <reference field="6" count="1" selected="0">
            <x v="272"/>
          </reference>
          <reference field="9" count="1" selected="0">
            <x v="0"/>
          </reference>
          <reference field="18" count="1" selected="0">
            <x v="220"/>
          </reference>
          <reference field="19" count="1" selected="0">
            <x v="21"/>
          </reference>
          <reference field="20" count="1">
            <x v="39"/>
          </reference>
        </references>
      </pivotArea>
    </format>
    <format dxfId="6252">
      <pivotArea dataOnly="0" labelOnly="1" outline="0" fieldPosition="0">
        <references count="7">
          <reference field="2" count="1" selected="0">
            <x v="44"/>
          </reference>
          <reference field="4" count="1" selected="0">
            <x v="23"/>
          </reference>
          <reference field="6" count="1" selected="0">
            <x v="284"/>
          </reference>
          <reference field="9" count="1" selected="0">
            <x v="0"/>
          </reference>
          <reference field="18" count="1" selected="0">
            <x v="220"/>
          </reference>
          <reference field="19" count="1" selected="0">
            <x v="21"/>
          </reference>
          <reference field="20" count="1">
            <x v="39"/>
          </reference>
        </references>
      </pivotArea>
    </format>
    <format dxfId="6253">
      <pivotArea dataOnly="0" labelOnly="1" outline="0" fieldPosition="0">
        <references count="7">
          <reference field="2" count="1" selected="0">
            <x v="44"/>
          </reference>
          <reference field="4" count="1" selected="0">
            <x v="23"/>
          </reference>
          <reference field="6" count="1" selected="0">
            <x v="294"/>
          </reference>
          <reference field="9" count="1" selected="0">
            <x v="0"/>
          </reference>
          <reference field="18" count="1" selected="0">
            <x v="220"/>
          </reference>
          <reference field="19" count="1" selected="0">
            <x v="21"/>
          </reference>
          <reference field="20" count="1">
            <x v="39"/>
          </reference>
        </references>
      </pivotArea>
    </format>
    <format dxfId="6254">
      <pivotArea dataOnly="0" labelOnly="1" outline="0" fieldPosition="0">
        <references count="7">
          <reference field="2" count="1" selected="0">
            <x v="44"/>
          </reference>
          <reference field="4" count="1" selected="0">
            <x v="23"/>
          </reference>
          <reference field="6" count="1" selected="0">
            <x v="324"/>
          </reference>
          <reference field="9" count="1" selected="0">
            <x v="0"/>
          </reference>
          <reference field="18" count="1" selected="0">
            <x v="220"/>
          </reference>
          <reference field="19" count="1" selected="0">
            <x v="21"/>
          </reference>
          <reference field="20" count="1">
            <x v="39"/>
          </reference>
        </references>
      </pivotArea>
    </format>
    <format dxfId="6255">
      <pivotArea dataOnly="0" labelOnly="1" outline="0" fieldPosition="0">
        <references count="7">
          <reference field="2" count="1" selected="0">
            <x v="44"/>
          </reference>
          <reference field="4" count="1" selected="0">
            <x v="23"/>
          </reference>
          <reference field="6" count="1" selected="0">
            <x v="329"/>
          </reference>
          <reference field="9" count="1" selected="0">
            <x v="0"/>
          </reference>
          <reference field="18" count="1" selected="0">
            <x v="220"/>
          </reference>
          <reference field="19" count="1" selected="0">
            <x v="21"/>
          </reference>
          <reference field="20" count="1">
            <x v="39"/>
          </reference>
        </references>
      </pivotArea>
    </format>
    <format dxfId="6256">
      <pivotArea dataOnly="0" labelOnly="1" outline="0" fieldPosition="0">
        <references count="7">
          <reference field="2" count="1" selected="0">
            <x v="44"/>
          </reference>
          <reference field="4" count="1" selected="0">
            <x v="23"/>
          </reference>
          <reference field="6" count="1" selected="0">
            <x v="334"/>
          </reference>
          <reference field="9" count="1" selected="0">
            <x v="0"/>
          </reference>
          <reference field="18" count="1" selected="0">
            <x v="220"/>
          </reference>
          <reference field="19" count="1" selected="0">
            <x v="21"/>
          </reference>
          <reference field="20" count="1">
            <x v="39"/>
          </reference>
        </references>
      </pivotArea>
    </format>
    <format dxfId="6257">
      <pivotArea dataOnly="0" labelOnly="1" outline="0" fieldPosition="0">
        <references count="7">
          <reference field="2" count="1" selected="0">
            <x v="44"/>
          </reference>
          <reference field="4" count="1" selected="0">
            <x v="23"/>
          </reference>
          <reference field="6" count="1" selected="0">
            <x v="364"/>
          </reference>
          <reference field="9" count="1" selected="0">
            <x v="0"/>
          </reference>
          <reference field="18" count="1" selected="0">
            <x v="220"/>
          </reference>
          <reference field="19" count="1" selected="0">
            <x v="21"/>
          </reference>
          <reference field="20" count="1">
            <x v="39"/>
          </reference>
        </references>
      </pivotArea>
    </format>
    <format dxfId="6258">
      <pivotArea dataOnly="0" labelOnly="1" outline="0" fieldPosition="0">
        <references count="7">
          <reference field="2" count="1" selected="0">
            <x v="44"/>
          </reference>
          <reference field="4" count="1" selected="0">
            <x v="23"/>
          </reference>
          <reference field="6" count="1" selected="0">
            <x v="418"/>
          </reference>
          <reference field="9" count="1" selected="0">
            <x v="0"/>
          </reference>
          <reference field="18" count="1" selected="0">
            <x v="220"/>
          </reference>
          <reference field="19" count="1" selected="0">
            <x v="21"/>
          </reference>
          <reference field="20" count="1">
            <x v="39"/>
          </reference>
        </references>
      </pivotArea>
    </format>
    <format dxfId="6259">
      <pivotArea dataOnly="0" labelOnly="1" outline="0" fieldPosition="0">
        <references count="7">
          <reference field="2" count="1" selected="0">
            <x v="44"/>
          </reference>
          <reference field="4" count="1" selected="0">
            <x v="23"/>
          </reference>
          <reference field="6" count="1" selected="0">
            <x v="518"/>
          </reference>
          <reference field="9" count="1" selected="0">
            <x v="0"/>
          </reference>
          <reference field="18" count="1" selected="0">
            <x v="220"/>
          </reference>
          <reference field="19" count="1" selected="0">
            <x v="21"/>
          </reference>
          <reference field="20" count="1">
            <x v="39"/>
          </reference>
        </references>
      </pivotArea>
    </format>
    <format dxfId="6260">
      <pivotArea dataOnly="0" labelOnly="1" outline="0" fieldPosition="0">
        <references count="7">
          <reference field="2" count="1" selected="0">
            <x v="44"/>
          </reference>
          <reference field="4" count="1" selected="0">
            <x v="23"/>
          </reference>
          <reference field="6" count="1" selected="0">
            <x v="524"/>
          </reference>
          <reference field="9" count="1" selected="0">
            <x v="0"/>
          </reference>
          <reference field="18" count="1" selected="0">
            <x v="220"/>
          </reference>
          <reference field="19" count="1" selected="0">
            <x v="21"/>
          </reference>
          <reference field="20" count="1">
            <x v="39"/>
          </reference>
        </references>
      </pivotArea>
    </format>
    <format dxfId="6261">
      <pivotArea dataOnly="0" labelOnly="1" outline="0" fieldPosition="0">
        <references count="7">
          <reference field="2" count="1" selected="0">
            <x v="44"/>
          </reference>
          <reference field="4" count="1" selected="0">
            <x v="23"/>
          </reference>
          <reference field="6" count="1" selected="0">
            <x v="658"/>
          </reference>
          <reference field="9" count="1" selected="0">
            <x v="0"/>
          </reference>
          <reference field="18" count="1" selected="0">
            <x v="220"/>
          </reference>
          <reference field="19" count="1" selected="0">
            <x v="21"/>
          </reference>
          <reference field="20" count="1">
            <x v="39"/>
          </reference>
        </references>
      </pivotArea>
    </format>
    <format dxfId="6262">
      <pivotArea dataOnly="0" labelOnly="1" outline="0" fieldPosition="0">
        <references count="7">
          <reference field="2" count="1" selected="0">
            <x v="83"/>
          </reference>
          <reference field="4" count="1" selected="0">
            <x v="24"/>
          </reference>
          <reference field="6" count="1" selected="0">
            <x v="44"/>
          </reference>
          <reference field="9" count="1" selected="0">
            <x v="0"/>
          </reference>
          <reference field="18" count="1" selected="0">
            <x v="203"/>
          </reference>
          <reference field="19" count="1" selected="0">
            <x v="118"/>
          </reference>
          <reference field="20" count="1">
            <x v="78"/>
          </reference>
        </references>
      </pivotArea>
    </format>
    <format dxfId="6263">
      <pivotArea dataOnly="0" labelOnly="1" outline="0" fieldPosition="0">
        <references count="7">
          <reference field="2" count="1" selected="0">
            <x v="83"/>
          </reference>
          <reference field="4" count="1" selected="0">
            <x v="24"/>
          </reference>
          <reference field="6" count="1" selected="0">
            <x v="56"/>
          </reference>
          <reference field="9" count="1" selected="0">
            <x v="0"/>
          </reference>
          <reference field="18" count="1" selected="0">
            <x v="203"/>
          </reference>
          <reference field="19" count="1" selected="0">
            <x v="118"/>
          </reference>
          <reference field="20" count="1">
            <x v="78"/>
          </reference>
        </references>
      </pivotArea>
    </format>
    <format dxfId="6264">
      <pivotArea dataOnly="0" labelOnly="1" outline="0" fieldPosition="0">
        <references count="7">
          <reference field="2" count="1" selected="0">
            <x v="83"/>
          </reference>
          <reference field="4" count="1" selected="0">
            <x v="24"/>
          </reference>
          <reference field="6" count="1" selected="0">
            <x v="75"/>
          </reference>
          <reference field="9" count="1" selected="0">
            <x v="0"/>
          </reference>
          <reference field="18" count="1" selected="0">
            <x v="203"/>
          </reference>
          <reference field="19" count="1" selected="0">
            <x v="118"/>
          </reference>
          <reference field="20" count="1">
            <x v="78"/>
          </reference>
        </references>
      </pivotArea>
    </format>
    <format dxfId="6265">
      <pivotArea dataOnly="0" labelOnly="1" outline="0" fieldPosition="0">
        <references count="7">
          <reference field="2" count="1" selected="0">
            <x v="83"/>
          </reference>
          <reference field="4" count="1" selected="0">
            <x v="24"/>
          </reference>
          <reference field="6" count="1" selected="0">
            <x v="106"/>
          </reference>
          <reference field="9" count="1" selected="0">
            <x v="0"/>
          </reference>
          <reference field="18" count="1" selected="0">
            <x v="203"/>
          </reference>
          <reference field="19" count="1" selected="0">
            <x v="118"/>
          </reference>
          <reference field="20" count="1">
            <x v="78"/>
          </reference>
        </references>
      </pivotArea>
    </format>
    <format dxfId="6266">
      <pivotArea dataOnly="0" labelOnly="1" outline="0" fieldPosition="0">
        <references count="7">
          <reference field="2" count="1" selected="0">
            <x v="83"/>
          </reference>
          <reference field="4" count="1" selected="0">
            <x v="24"/>
          </reference>
          <reference field="6" count="1" selected="0">
            <x v="112"/>
          </reference>
          <reference field="9" count="1" selected="0">
            <x v="0"/>
          </reference>
          <reference field="18" count="1" selected="0">
            <x v="203"/>
          </reference>
          <reference field="19" count="1" selected="0">
            <x v="118"/>
          </reference>
          <reference field="20" count="1">
            <x v="78"/>
          </reference>
        </references>
      </pivotArea>
    </format>
    <format dxfId="6267">
      <pivotArea dataOnly="0" labelOnly="1" outline="0" fieldPosition="0">
        <references count="7">
          <reference field="2" count="1" selected="0">
            <x v="83"/>
          </reference>
          <reference field="4" count="1" selected="0">
            <x v="24"/>
          </reference>
          <reference field="6" count="1" selected="0">
            <x v="169"/>
          </reference>
          <reference field="9" count="1" selected="0">
            <x v="0"/>
          </reference>
          <reference field="18" count="1" selected="0">
            <x v="203"/>
          </reference>
          <reference field="19" count="1" selected="0">
            <x v="118"/>
          </reference>
          <reference field="20" count="1">
            <x v="78"/>
          </reference>
        </references>
      </pivotArea>
    </format>
    <format dxfId="6268">
      <pivotArea dataOnly="0" labelOnly="1" outline="0" fieldPosition="0">
        <references count="7">
          <reference field="2" count="1" selected="0">
            <x v="83"/>
          </reference>
          <reference field="4" count="1" selected="0">
            <x v="24"/>
          </reference>
          <reference field="6" count="1" selected="0">
            <x v="178"/>
          </reference>
          <reference field="9" count="1" selected="0">
            <x v="0"/>
          </reference>
          <reference field="18" count="1" selected="0">
            <x v="203"/>
          </reference>
          <reference field="19" count="1" selected="0">
            <x v="118"/>
          </reference>
          <reference field="20" count="1">
            <x v="78"/>
          </reference>
        </references>
      </pivotArea>
    </format>
    <format dxfId="6269">
      <pivotArea dataOnly="0" labelOnly="1" outline="0" fieldPosition="0">
        <references count="7">
          <reference field="2" count="1" selected="0">
            <x v="83"/>
          </reference>
          <reference field="4" count="1" selected="0">
            <x v="24"/>
          </reference>
          <reference field="6" count="1" selected="0">
            <x v="181"/>
          </reference>
          <reference field="9" count="1" selected="0">
            <x v="0"/>
          </reference>
          <reference field="18" count="1" selected="0">
            <x v="203"/>
          </reference>
          <reference field="19" count="1" selected="0">
            <x v="118"/>
          </reference>
          <reference field="20" count="1">
            <x v="78"/>
          </reference>
        </references>
      </pivotArea>
    </format>
    <format dxfId="6270">
      <pivotArea dataOnly="0" labelOnly="1" outline="0" fieldPosition="0">
        <references count="7">
          <reference field="2" count="1" selected="0">
            <x v="83"/>
          </reference>
          <reference field="4" count="1" selected="0">
            <x v="24"/>
          </reference>
          <reference field="6" count="1" selected="0">
            <x v="231"/>
          </reference>
          <reference field="9" count="1" selected="0">
            <x v="0"/>
          </reference>
          <reference field="18" count="1" selected="0">
            <x v="203"/>
          </reference>
          <reference field="19" count="1" selected="0">
            <x v="118"/>
          </reference>
          <reference field="20" count="1">
            <x v="78"/>
          </reference>
        </references>
      </pivotArea>
    </format>
    <format dxfId="6271">
      <pivotArea dataOnly="0" labelOnly="1" outline="0" fieldPosition="0">
        <references count="7">
          <reference field="2" count="1" selected="0">
            <x v="83"/>
          </reference>
          <reference field="4" count="1" selected="0">
            <x v="24"/>
          </reference>
          <reference field="6" count="1" selected="0">
            <x v="234"/>
          </reference>
          <reference field="9" count="1" selected="0">
            <x v="0"/>
          </reference>
          <reference field="18" count="1" selected="0">
            <x v="203"/>
          </reference>
          <reference field="19" count="1" selected="0">
            <x v="118"/>
          </reference>
          <reference field="20" count="1">
            <x v="78"/>
          </reference>
        </references>
      </pivotArea>
    </format>
    <format dxfId="6272">
      <pivotArea dataOnly="0" labelOnly="1" outline="0" fieldPosition="0">
        <references count="7">
          <reference field="2" count="1" selected="0">
            <x v="83"/>
          </reference>
          <reference field="4" count="1" selected="0">
            <x v="24"/>
          </reference>
          <reference field="6" count="1" selected="0">
            <x v="250"/>
          </reference>
          <reference field="9" count="1" selected="0">
            <x v="0"/>
          </reference>
          <reference field="18" count="1" selected="0">
            <x v="203"/>
          </reference>
          <reference field="19" count="1" selected="0">
            <x v="118"/>
          </reference>
          <reference field="20" count="1">
            <x v="78"/>
          </reference>
        </references>
      </pivotArea>
    </format>
    <format dxfId="6273">
      <pivotArea dataOnly="0" labelOnly="1" outline="0" fieldPosition="0">
        <references count="7">
          <reference field="2" count="1" selected="0">
            <x v="83"/>
          </reference>
          <reference field="4" count="1" selected="0">
            <x v="24"/>
          </reference>
          <reference field="6" count="1" selected="0">
            <x v="252"/>
          </reference>
          <reference field="9" count="1" selected="0">
            <x v="0"/>
          </reference>
          <reference field="18" count="1" selected="0">
            <x v="203"/>
          </reference>
          <reference field="19" count="1" selected="0">
            <x v="118"/>
          </reference>
          <reference field="20" count="1">
            <x v="78"/>
          </reference>
        </references>
      </pivotArea>
    </format>
    <format dxfId="6274">
      <pivotArea dataOnly="0" labelOnly="1" outline="0" fieldPosition="0">
        <references count="7">
          <reference field="2" count="1" selected="0">
            <x v="83"/>
          </reference>
          <reference field="4" count="1" selected="0">
            <x v="24"/>
          </reference>
          <reference field="6" count="1" selected="0">
            <x v="259"/>
          </reference>
          <reference field="9" count="1" selected="0">
            <x v="0"/>
          </reference>
          <reference field="18" count="1" selected="0">
            <x v="203"/>
          </reference>
          <reference field="19" count="1" selected="0">
            <x v="118"/>
          </reference>
          <reference field="20" count="1">
            <x v="78"/>
          </reference>
        </references>
      </pivotArea>
    </format>
    <format dxfId="6275">
      <pivotArea dataOnly="0" labelOnly="1" outline="0" fieldPosition="0">
        <references count="7">
          <reference field="2" count="1" selected="0">
            <x v="83"/>
          </reference>
          <reference field="4" count="1" selected="0">
            <x v="24"/>
          </reference>
          <reference field="6" count="1" selected="0">
            <x v="328"/>
          </reference>
          <reference field="9" count="1" selected="0">
            <x v="0"/>
          </reference>
          <reference field="18" count="1" selected="0">
            <x v="203"/>
          </reference>
          <reference field="19" count="1" selected="0">
            <x v="118"/>
          </reference>
          <reference field="20" count="1">
            <x v="78"/>
          </reference>
        </references>
      </pivotArea>
    </format>
    <format dxfId="6276">
      <pivotArea dataOnly="0" labelOnly="1" outline="0" fieldPosition="0">
        <references count="7">
          <reference field="2" count="1" selected="0">
            <x v="83"/>
          </reference>
          <reference field="4" count="1" selected="0">
            <x v="24"/>
          </reference>
          <reference field="6" count="1" selected="0">
            <x v="363"/>
          </reference>
          <reference field="9" count="1" selected="0">
            <x v="0"/>
          </reference>
          <reference field="18" count="1" selected="0">
            <x v="203"/>
          </reference>
          <reference field="19" count="1" selected="0">
            <x v="118"/>
          </reference>
          <reference field="20" count="1">
            <x v="78"/>
          </reference>
        </references>
      </pivotArea>
    </format>
    <format dxfId="6277">
      <pivotArea dataOnly="0" labelOnly="1" outline="0" fieldPosition="0">
        <references count="7">
          <reference field="2" count="1" selected="0">
            <x v="83"/>
          </reference>
          <reference field="4" count="1" selected="0">
            <x v="24"/>
          </reference>
          <reference field="6" count="1" selected="0">
            <x v="382"/>
          </reference>
          <reference field="9" count="1" selected="0">
            <x v="0"/>
          </reference>
          <reference field="18" count="1" selected="0">
            <x v="203"/>
          </reference>
          <reference field="19" count="1" selected="0">
            <x v="118"/>
          </reference>
          <reference field="20" count="1">
            <x v="78"/>
          </reference>
        </references>
      </pivotArea>
    </format>
    <format dxfId="6278">
      <pivotArea dataOnly="0" labelOnly="1" outline="0" fieldPosition="0">
        <references count="7">
          <reference field="2" count="1" selected="0">
            <x v="83"/>
          </reference>
          <reference field="4" count="1" selected="0">
            <x v="24"/>
          </reference>
          <reference field="6" count="1" selected="0">
            <x v="389"/>
          </reference>
          <reference field="9" count="1" selected="0">
            <x v="0"/>
          </reference>
          <reference field="18" count="1" selected="0">
            <x v="203"/>
          </reference>
          <reference field="19" count="1" selected="0">
            <x v="118"/>
          </reference>
          <reference field="20" count="1">
            <x v="78"/>
          </reference>
        </references>
      </pivotArea>
    </format>
    <format dxfId="6279">
      <pivotArea dataOnly="0" labelOnly="1" outline="0" fieldPosition="0">
        <references count="7">
          <reference field="2" count="1" selected="0">
            <x v="83"/>
          </reference>
          <reference field="4" count="1" selected="0">
            <x v="24"/>
          </reference>
          <reference field="6" count="1" selected="0">
            <x v="407"/>
          </reference>
          <reference field="9" count="1" selected="0">
            <x v="0"/>
          </reference>
          <reference field="18" count="1" selected="0">
            <x v="203"/>
          </reference>
          <reference field="19" count="1" selected="0">
            <x v="118"/>
          </reference>
          <reference field="20" count="1">
            <x v="78"/>
          </reference>
        </references>
      </pivotArea>
    </format>
    <format dxfId="6280">
      <pivotArea dataOnly="0" labelOnly="1" outline="0" fieldPosition="0">
        <references count="7">
          <reference field="2" count="1" selected="0">
            <x v="83"/>
          </reference>
          <reference field="4" count="1" selected="0">
            <x v="24"/>
          </reference>
          <reference field="6" count="1" selected="0">
            <x v="447"/>
          </reference>
          <reference field="9" count="1" selected="0">
            <x v="0"/>
          </reference>
          <reference field="18" count="1" selected="0">
            <x v="203"/>
          </reference>
          <reference field="19" count="1" selected="0">
            <x v="118"/>
          </reference>
          <reference field="20" count="1">
            <x v="78"/>
          </reference>
        </references>
      </pivotArea>
    </format>
    <format dxfId="6281">
      <pivotArea dataOnly="0" labelOnly="1" outline="0" fieldPosition="0">
        <references count="7">
          <reference field="2" count="1" selected="0">
            <x v="83"/>
          </reference>
          <reference field="4" count="1" selected="0">
            <x v="24"/>
          </reference>
          <reference field="6" count="1" selected="0">
            <x v="448"/>
          </reference>
          <reference field="9" count="1" selected="0">
            <x v="0"/>
          </reference>
          <reference field="18" count="1" selected="0">
            <x v="203"/>
          </reference>
          <reference field="19" count="1" selected="0">
            <x v="118"/>
          </reference>
          <reference field="20" count="1">
            <x v="78"/>
          </reference>
        </references>
      </pivotArea>
    </format>
    <format dxfId="6282">
      <pivotArea dataOnly="0" labelOnly="1" outline="0" fieldPosition="0">
        <references count="7">
          <reference field="2" count="1" selected="0">
            <x v="83"/>
          </reference>
          <reference field="4" count="1" selected="0">
            <x v="24"/>
          </reference>
          <reference field="6" count="1" selected="0">
            <x v="513"/>
          </reference>
          <reference field="9" count="1" selected="0">
            <x v="0"/>
          </reference>
          <reference field="18" count="1" selected="0">
            <x v="203"/>
          </reference>
          <reference field="19" count="1" selected="0">
            <x v="118"/>
          </reference>
          <reference field="20" count="1">
            <x v="78"/>
          </reference>
        </references>
      </pivotArea>
    </format>
    <format dxfId="6283">
      <pivotArea dataOnly="0" labelOnly="1" outline="0" fieldPosition="0">
        <references count="7">
          <reference field="2" count="1" selected="0">
            <x v="83"/>
          </reference>
          <reference field="4" count="1" selected="0">
            <x v="24"/>
          </reference>
          <reference field="6" count="1" selected="0">
            <x v="543"/>
          </reference>
          <reference field="9" count="1" selected="0">
            <x v="0"/>
          </reference>
          <reference field="18" count="1" selected="0">
            <x v="203"/>
          </reference>
          <reference field="19" count="1" selected="0">
            <x v="118"/>
          </reference>
          <reference field="20" count="1">
            <x v="78"/>
          </reference>
        </references>
      </pivotArea>
    </format>
    <format dxfId="6284">
      <pivotArea dataOnly="0" labelOnly="1" outline="0" fieldPosition="0">
        <references count="7">
          <reference field="2" count="1" selected="0">
            <x v="83"/>
          </reference>
          <reference field="4" count="1" selected="0">
            <x v="24"/>
          </reference>
          <reference field="6" count="1" selected="0">
            <x v="549"/>
          </reference>
          <reference field="9" count="1" selected="0">
            <x v="0"/>
          </reference>
          <reference field="18" count="1" selected="0">
            <x v="203"/>
          </reference>
          <reference field="19" count="1" selected="0">
            <x v="118"/>
          </reference>
          <reference field="20" count="1">
            <x v="78"/>
          </reference>
        </references>
      </pivotArea>
    </format>
    <format dxfId="6285">
      <pivotArea dataOnly="0" labelOnly="1" outline="0" fieldPosition="0">
        <references count="7">
          <reference field="2" count="1" selected="0">
            <x v="83"/>
          </reference>
          <reference field="4" count="1" selected="0">
            <x v="24"/>
          </reference>
          <reference field="6" count="1" selected="0">
            <x v="551"/>
          </reference>
          <reference field="9" count="1" selected="0">
            <x v="0"/>
          </reference>
          <reference field="18" count="1" selected="0">
            <x v="203"/>
          </reference>
          <reference field="19" count="1" selected="0">
            <x v="118"/>
          </reference>
          <reference field="20" count="1">
            <x v="78"/>
          </reference>
        </references>
      </pivotArea>
    </format>
    <format dxfId="6286">
      <pivotArea dataOnly="0" labelOnly="1" outline="0" fieldPosition="0">
        <references count="7">
          <reference field="2" count="1" selected="0">
            <x v="83"/>
          </reference>
          <reference field="4" count="1" selected="0">
            <x v="24"/>
          </reference>
          <reference field="6" count="1" selected="0">
            <x v="563"/>
          </reference>
          <reference field="9" count="1" selected="0">
            <x v="0"/>
          </reference>
          <reference field="18" count="1" selected="0">
            <x v="203"/>
          </reference>
          <reference field="19" count="1" selected="0">
            <x v="118"/>
          </reference>
          <reference field="20" count="1">
            <x v="78"/>
          </reference>
        </references>
      </pivotArea>
    </format>
    <format dxfId="6287">
      <pivotArea dataOnly="0" labelOnly="1" outline="0" fieldPosition="0">
        <references count="7">
          <reference field="2" count="1" selected="0">
            <x v="83"/>
          </reference>
          <reference field="4" count="1" selected="0">
            <x v="24"/>
          </reference>
          <reference field="6" count="1" selected="0">
            <x v="567"/>
          </reference>
          <reference field="9" count="1" selected="0">
            <x v="0"/>
          </reference>
          <reference field="18" count="1" selected="0">
            <x v="203"/>
          </reference>
          <reference field="19" count="1" selected="0">
            <x v="118"/>
          </reference>
          <reference field="20" count="1">
            <x v="78"/>
          </reference>
        </references>
      </pivotArea>
    </format>
    <format dxfId="6288">
      <pivotArea dataOnly="0" labelOnly="1" outline="0" fieldPosition="0">
        <references count="7">
          <reference field="2" count="1" selected="0">
            <x v="83"/>
          </reference>
          <reference field="4" count="1" selected="0">
            <x v="24"/>
          </reference>
          <reference field="6" count="1" selected="0">
            <x v="585"/>
          </reference>
          <reference field="9" count="1" selected="0">
            <x v="0"/>
          </reference>
          <reference field="18" count="1" selected="0">
            <x v="203"/>
          </reference>
          <reference field="19" count="1" selected="0">
            <x v="118"/>
          </reference>
          <reference field="20" count="1">
            <x v="78"/>
          </reference>
        </references>
      </pivotArea>
    </format>
    <format dxfId="6289">
      <pivotArea dataOnly="0" labelOnly="1" outline="0" fieldPosition="0">
        <references count="7">
          <reference field="2" count="1" selected="0">
            <x v="83"/>
          </reference>
          <reference field="4" count="1" selected="0">
            <x v="24"/>
          </reference>
          <reference field="6" count="1" selected="0">
            <x v="610"/>
          </reference>
          <reference field="9" count="1" selected="0">
            <x v="0"/>
          </reference>
          <reference field="18" count="1" selected="0">
            <x v="203"/>
          </reference>
          <reference field="19" count="1" selected="0">
            <x v="118"/>
          </reference>
          <reference field="20" count="1">
            <x v="78"/>
          </reference>
        </references>
      </pivotArea>
    </format>
    <format dxfId="6290">
      <pivotArea dataOnly="0" labelOnly="1" outline="0" fieldPosition="0">
        <references count="7">
          <reference field="2" count="1" selected="0">
            <x v="83"/>
          </reference>
          <reference field="4" count="1" selected="0">
            <x v="24"/>
          </reference>
          <reference field="6" count="1" selected="0">
            <x v="633"/>
          </reference>
          <reference field="9" count="1" selected="0">
            <x v="0"/>
          </reference>
          <reference field="18" count="1" selected="0">
            <x v="203"/>
          </reference>
          <reference field="19" count="1" selected="0">
            <x v="118"/>
          </reference>
          <reference field="20" count="1">
            <x v="78"/>
          </reference>
        </references>
      </pivotArea>
    </format>
    <format dxfId="6291">
      <pivotArea dataOnly="0" labelOnly="1" outline="0" fieldPosition="0">
        <references count="7">
          <reference field="2" count="1" selected="0">
            <x v="83"/>
          </reference>
          <reference field="4" count="1" selected="0">
            <x v="24"/>
          </reference>
          <reference field="6" count="1" selected="0">
            <x v="676"/>
          </reference>
          <reference field="9" count="1" selected="0">
            <x v="0"/>
          </reference>
          <reference field="18" count="1" selected="0">
            <x v="203"/>
          </reference>
          <reference field="19" count="1" selected="0">
            <x v="118"/>
          </reference>
          <reference field="20" count="1">
            <x v="78"/>
          </reference>
        </references>
      </pivotArea>
    </format>
    <format dxfId="6292">
      <pivotArea dataOnly="0" labelOnly="1" outline="0" fieldPosition="0">
        <references count="7">
          <reference field="2" count="1" selected="0">
            <x v="83"/>
          </reference>
          <reference field="4" count="1" selected="0">
            <x v="24"/>
          </reference>
          <reference field="6" count="1" selected="0">
            <x v="683"/>
          </reference>
          <reference field="9" count="1" selected="0">
            <x v="0"/>
          </reference>
          <reference field="18" count="1" selected="0">
            <x v="203"/>
          </reference>
          <reference field="19" count="1" selected="0">
            <x v="118"/>
          </reference>
          <reference field="20" count="1">
            <x v="78"/>
          </reference>
        </references>
      </pivotArea>
    </format>
    <format dxfId="6293">
      <pivotArea dataOnly="0" labelOnly="1" outline="0" fieldPosition="0">
        <references count="7">
          <reference field="2" count="1" selected="0">
            <x v="83"/>
          </reference>
          <reference field="4" count="1" selected="0">
            <x v="24"/>
          </reference>
          <reference field="6" count="1" selected="0">
            <x v="697"/>
          </reference>
          <reference field="9" count="1" selected="0">
            <x v="0"/>
          </reference>
          <reference field="18" count="1" selected="0">
            <x v="203"/>
          </reference>
          <reference field="19" count="1" selected="0">
            <x v="118"/>
          </reference>
          <reference field="20" count="1">
            <x v="78"/>
          </reference>
        </references>
      </pivotArea>
    </format>
    <format dxfId="6294">
      <pivotArea dataOnly="0" labelOnly="1" outline="0" fieldPosition="0">
        <references count="7">
          <reference field="2" count="1" selected="0">
            <x v="83"/>
          </reference>
          <reference field="4" count="1" selected="0">
            <x v="24"/>
          </reference>
          <reference field="6" count="1" selected="0">
            <x v="738"/>
          </reference>
          <reference field="9" count="1" selected="0">
            <x v="0"/>
          </reference>
          <reference field="18" count="1" selected="0">
            <x v="203"/>
          </reference>
          <reference field="19" count="1" selected="0">
            <x v="118"/>
          </reference>
          <reference field="20" count="1">
            <x v="78"/>
          </reference>
        </references>
      </pivotArea>
    </format>
    <format dxfId="6295">
      <pivotArea dataOnly="0" labelOnly="1" outline="0" fieldPosition="0">
        <references count="7">
          <reference field="2" count="1" selected="0">
            <x v="83"/>
          </reference>
          <reference field="4" count="1" selected="0">
            <x v="24"/>
          </reference>
          <reference field="6" count="1" selected="0">
            <x v="763"/>
          </reference>
          <reference field="9" count="1" selected="0">
            <x v="1"/>
          </reference>
          <reference field="18" count="1" selected="0">
            <x v="203"/>
          </reference>
          <reference field="19" count="1" selected="0">
            <x v="118"/>
          </reference>
          <reference field="20" count="1">
            <x v="78"/>
          </reference>
        </references>
      </pivotArea>
    </format>
    <format dxfId="6296">
      <pivotArea dataOnly="0" labelOnly="1" outline="0" fieldPosition="0">
        <references count="7">
          <reference field="2" count="1" selected="0">
            <x v="93"/>
          </reference>
          <reference field="4" count="1" selected="0">
            <x v="24"/>
          </reference>
          <reference field="6" count="1" selected="0">
            <x v="763"/>
          </reference>
          <reference field="9" count="1" selected="0">
            <x v="1"/>
          </reference>
          <reference field="18" count="1" selected="0">
            <x v="93"/>
          </reference>
          <reference field="19" count="1" selected="0">
            <x v="46"/>
          </reference>
          <reference field="20" count="1">
            <x v="87"/>
          </reference>
        </references>
      </pivotArea>
    </format>
    <format dxfId="6297">
      <pivotArea dataOnly="0" labelOnly="1" outline="0" fieldPosition="0">
        <references count="7">
          <reference field="2" count="1" selected="0">
            <x v="9"/>
          </reference>
          <reference field="4" count="1" selected="0">
            <x v="25"/>
          </reference>
          <reference field="6" count="1" selected="0">
            <x v="23"/>
          </reference>
          <reference field="9" count="1" selected="0">
            <x v="0"/>
          </reference>
          <reference field="18" count="1" selected="0">
            <x v="104"/>
          </reference>
          <reference field="19" count="1" selected="0">
            <x v="134"/>
          </reference>
          <reference field="20" count="1">
            <x v="4"/>
          </reference>
        </references>
      </pivotArea>
    </format>
    <format dxfId="6298">
      <pivotArea dataOnly="0" labelOnly="1" outline="0" fieldPosition="0">
        <references count="7">
          <reference field="2" count="1" selected="0">
            <x v="9"/>
          </reference>
          <reference field="4" count="1" selected="0">
            <x v="25"/>
          </reference>
          <reference field="6" count="1" selected="0">
            <x v="30"/>
          </reference>
          <reference field="9" count="1" selected="0">
            <x v="0"/>
          </reference>
          <reference field="18" count="1" selected="0">
            <x v="104"/>
          </reference>
          <reference field="19" count="1" selected="0">
            <x v="134"/>
          </reference>
          <reference field="20" count="1">
            <x v="4"/>
          </reference>
        </references>
      </pivotArea>
    </format>
    <format dxfId="6299">
      <pivotArea dataOnly="0" labelOnly="1" outline="0" fieldPosition="0">
        <references count="7">
          <reference field="2" count="1" selected="0">
            <x v="89"/>
          </reference>
          <reference field="4" count="1" selected="0">
            <x v="25"/>
          </reference>
          <reference field="6" count="1" selected="0">
            <x v="59"/>
          </reference>
          <reference field="9" count="1" selected="0">
            <x v="0"/>
          </reference>
          <reference field="18" count="1" selected="0">
            <x v="176"/>
          </reference>
          <reference field="19" count="1" selected="0">
            <x v="152"/>
          </reference>
          <reference field="20" count="1">
            <x v="92"/>
          </reference>
        </references>
      </pivotArea>
    </format>
    <format dxfId="6300">
      <pivotArea dataOnly="0" labelOnly="1" outline="0" fieldPosition="0">
        <references count="7">
          <reference field="2" count="1" selected="0">
            <x v="89"/>
          </reference>
          <reference field="4" count="1" selected="0">
            <x v="25"/>
          </reference>
          <reference field="6" count="1" selected="0">
            <x v="80"/>
          </reference>
          <reference field="9" count="1" selected="0">
            <x v="0"/>
          </reference>
          <reference field="18" count="1" selected="0">
            <x v="77"/>
          </reference>
          <reference field="19" count="1" selected="0">
            <x v="152"/>
          </reference>
          <reference field="20" count="1">
            <x v="92"/>
          </reference>
        </references>
      </pivotArea>
    </format>
    <format dxfId="6301">
      <pivotArea dataOnly="0" labelOnly="1" outline="0" fieldPosition="0">
        <references count="7">
          <reference field="2" count="1" selected="0">
            <x v="9"/>
          </reference>
          <reference field="4" count="1" selected="0">
            <x v="25"/>
          </reference>
          <reference field="6" count="1" selected="0">
            <x v="87"/>
          </reference>
          <reference field="9" count="1" selected="0">
            <x v="0"/>
          </reference>
          <reference field="18" count="1" selected="0">
            <x v="104"/>
          </reference>
          <reference field="19" count="1" selected="0">
            <x v="134"/>
          </reference>
          <reference field="20" count="1">
            <x v="4"/>
          </reference>
        </references>
      </pivotArea>
    </format>
    <format dxfId="6302">
      <pivotArea dataOnly="0" labelOnly="1" outline="0" fieldPosition="0">
        <references count="7">
          <reference field="2" count="1" selected="0">
            <x v="9"/>
          </reference>
          <reference field="4" count="1" selected="0">
            <x v="25"/>
          </reference>
          <reference field="6" count="1" selected="0">
            <x v="88"/>
          </reference>
          <reference field="9" count="1" selected="0">
            <x v="0"/>
          </reference>
          <reference field="18" count="1" selected="0">
            <x v="104"/>
          </reference>
          <reference field="19" count="1" selected="0">
            <x v="134"/>
          </reference>
          <reference field="20" count="1">
            <x v="4"/>
          </reference>
        </references>
      </pivotArea>
    </format>
    <format dxfId="6303">
      <pivotArea dataOnly="0" labelOnly="1" outline="0" fieldPosition="0">
        <references count="7">
          <reference field="2" count="1" selected="0">
            <x v="36"/>
          </reference>
          <reference field="4" count="1" selected="0">
            <x v="25"/>
          </reference>
          <reference field="6" count="1" selected="0">
            <x v="96"/>
          </reference>
          <reference field="9" count="1" selected="0">
            <x v="0"/>
          </reference>
          <reference field="18" count="1" selected="0">
            <x v="20"/>
          </reference>
          <reference field="19" count="1" selected="0">
            <x v="54"/>
          </reference>
          <reference field="20" count="1">
            <x v="37"/>
          </reference>
        </references>
      </pivotArea>
    </format>
    <format dxfId="6304">
      <pivotArea dataOnly="0" labelOnly="1" outline="0" fieldPosition="0">
        <references count="7">
          <reference field="2" count="1" selected="0">
            <x v="9"/>
          </reference>
          <reference field="4" count="1" selected="0">
            <x v="25"/>
          </reference>
          <reference field="6" count="1" selected="0">
            <x v="98"/>
          </reference>
          <reference field="9" count="1" selected="0">
            <x v="0"/>
          </reference>
          <reference field="18" count="1" selected="0">
            <x v="104"/>
          </reference>
          <reference field="19" count="1" selected="0">
            <x v="134"/>
          </reference>
          <reference field="20" count="1">
            <x v="4"/>
          </reference>
        </references>
      </pivotArea>
    </format>
    <format dxfId="6305">
      <pivotArea dataOnly="0" labelOnly="1" outline="0" fieldPosition="0">
        <references count="7">
          <reference field="2" count="1" selected="0">
            <x v="9"/>
          </reference>
          <reference field="4" count="1" selected="0">
            <x v="25"/>
          </reference>
          <reference field="6" count="1" selected="0">
            <x v="114"/>
          </reference>
          <reference field="9" count="1" selected="0">
            <x v="0"/>
          </reference>
          <reference field="18" count="1" selected="0">
            <x v="104"/>
          </reference>
          <reference field="19" count="1" selected="0">
            <x v="134"/>
          </reference>
          <reference field="20" count="1">
            <x v="4"/>
          </reference>
        </references>
      </pivotArea>
    </format>
    <format dxfId="6306">
      <pivotArea dataOnly="0" labelOnly="1" outline="0" fieldPosition="0">
        <references count="7">
          <reference field="2" count="1" selected="0">
            <x v="89"/>
          </reference>
          <reference field="4" count="1" selected="0">
            <x v="25"/>
          </reference>
          <reference field="6" count="1" selected="0">
            <x v="122"/>
          </reference>
          <reference field="9" count="1" selected="0">
            <x v="0"/>
          </reference>
          <reference field="18" count="1" selected="0">
            <x v="176"/>
          </reference>
          <reference field="19" count="1" selected="0">
            <x v="152"/>
          </reference>
          <reference field="20" count="1">
            <x v="92"/>
          </reference>
        </references>
      </pivotArea>
    </format>
    <format dxfId="6307">
      <pivotArea dataOnly="0" labelOnly="1" outline="0" fieldPosition="0">
        <references count="7">
          <reference field="2" count="1" selected="0">
            <x v="9"/>
          </reference>
          <reference field="4" count="1" selected="0">
            <x v="25"/>
          </reference>
          <reference field="6" count="1" selected="0">
            <x v="126"/>
          </reference>
          <reference field="9" count="1" selected="0">
            <x v="0"/>
          </reference>
          <reference field="18" count="1" selected="0">
            <x v="104"/>
          </reference>
          <reference field="19" count="1" selected="0">
            <x v="134"/>
          </reference>
          <reference field="20" count="1">
            <x v="4"/>
          </reference>
        </references>
      </pivotArea>
    </format>
    <format dxfId="6308">
      <pivotArea dataOnly="0" labelOnly="1" outline="0" fieldPosition="0">
        <references count="7">
          <reference field="2" count="1" selected="0">
            <x v="9"/>
          </reference>
          <reference field="4" count="1" selected="0">
            <x v="25"/>
          </reference>
          <reference field="6" count="1" selected="0">
            <x v="136"/>
          </reference>
          <reference field="9" count="1" selected="0">
            <x v="0"/>
          </reference>
          <reference field="18" count="1" selected="0">
            <x v="104"/>
          </reference>
          <reference field="19" count="1" selected="0">
            <x v="134"/>
          </reference>
          <reference field="20" count="1">
            <x v="4"/>
          </reference>
        </references>
      </pivotArea>
    </format>
    <format dxfId="6309">
      <pivotArea dataOnly="0" labelOnly="1" outline="0" fieldPosition="0">
        <references count="7">
          <reference field="2" count="1" selected="0">
            <x v="9"/>
          </reference>
          <reference field="4" count="1" selected="0">
            <x v="25"/>
          </reference>
          <reference field="6" count="1" selected="0">
            <x v="139"/>
          </reference>
          <reference field="9" count="1" selected="0">
            <x v="0"/>
          </reference>
          <reference field="18" count="1" selected="0">
            <x v="104"/>
          </reference>
          <reference field="19" count="1" selected="0">
            <x v="134"/>
          </reference>
          <reference field="20" count="1">
            <x v="4"/>
          </reference>
        </references>
      </pivotArea>
    </format>
    <format dxfId="6310">
      <pivotArea dataOnly="0" labelOnly="1" outline="0" fieldPosition="0">
        <references count="7">
          <reference field="2" count="1" selected="0">
            <x v="89"/>
          </reference>
          <reference field="4" count="1" selected="0">
            <x v="25"/>
          </reference>
          <reference field="6" count="1" selected="0">
            <x v="148"/>
          </reference>
          <reference field="9" count="1" selected="0">
            <x v="0"/>
          </reference>
          <reference field="18" count="1" selected="0">
            <x v="77"/>
          </reference>
          <reference field="19" count="1" selected="0">
            <x v="152"/>
          </reference>
          <reference field="20" count="1">
            <x v="92"/>
          </reference>
        </references>
      </pivotArea>
    </format>
    <format dxfId="6311">
      <pivotArea dataOnly="0" labelOnly="1" outline="0" fieldPosition="0">
        <references count="7">
          <reference field="2" count="1" selected="0">
            <x v="89"/>
          </reference>
          <reference field="4" count="1" selected="0">
            <x v="25"/>
          </reference>
          <reference field="6" count="1" selected="0">
            <x v="167"/>
          </reference>
          <reference field="9" count="1" selected="0">
            <x v="0"/>
          </reference>
          <reference field="18" count="1" selected="0">
            <x v="176"/>
          </reference>
          <reference field="19" count="1" selected="0">
            <x v="152"/>
          </reference>
          <reference field="20" count="1">
            <x v="92"/>
          </reference>
        </references>
      </pivotArea>
    </format>
    <format dxfId="6312">
      <pivotArea dataOnly="0" labelOnly="1" outline="0" fieldPosition="0">
        <references count="7">
          <reference field="2" count="1" selected="0">
            <x v="89"/>
          </reference>
          <reference field="4" count="1" selected="0">
            <x v="25"/>
          </reference>
          <reference field="6" count="1" selected="0">
            <x v="201"/>
          </reference>
          <reference field="9" count="1" selected="0">
            <x v="0"/>
          </reference>
          <reference field="18" count="1" selected="0">
            <x v="77"/>
          </reference>
          <reference field="19" count="1" selected="0">
            <x v="152"/>
          </reference>
          <reference field="20" count="1">
            <x v="92"/>
          </reference>
        </references>
      </pivotArea>
    </format>
    <format dxfId="6313">
      <pivotArea dataOnly="0" labelOnly="1" outline="0" fieldPosition="0">
        <references count="7">
          <reference field="2" count="1" selected="0">
            <x v="46"/>
          </reference>
          <reference field="4" count="1" selected="0">
            <x v="25"/>
          </reference>
          <reference field="6" count="1" selected="0">
            <x v="202"/>
          </reference>
          <reference field="9" count="1" selected="0">
            <x v="0"/>
          </reference>
          <reference field="18" count="1" selected="0">
            <x v="41"/>
          </reference>
          <reference field="19" count="1" selected="0">
            <x v="139"/>
          </reference>
          <reference field="20" count="1">
            <x v="41"/>
          </reference>
        </references>
      </pivotArea>
    </format>
    <format dxfId="6314">
      <pivotArea dataOnly="0" labelOnly="1" outline="0" fieldPosition="0">
        <references count="7">
          <reference field="2" count="1" selected="0">
            <x v="9"/>
          </reference>
          <reference field="4" count="1" selected="0">
            <x v="25"/>
          </reference>
          <reference field="6" count="1" selected="0">
            <x v="255"/>
          </reference>
          <reference field="9" count="1" selected="0">
            <x v="0"/>
          </reference>
          <reference field="18" count="1" selected="0">
            <x v="104"/>
          </reference>
          <reference field="19" count="1" selected="0">
            <x v="134"/>
          </reference>
          <reference field="20" count="1">
            <x v="4"/>
          </reference>
        </references>
      </pivotArea>
    </format>
    <format dxfId="6315">
      <pivotArea dataOnly="0" labelOnly="1" outline="0" fieldPosition="0">
        <references count="7">
          <reference field="2" count="1" selected="0">
            <x v="9"/>
          </reference>
          <reference field="4" count="1" selected="0">
            <x v="25"/>
          </reference>
          <reference field="6" count="1" selected="0">
            <x v="265"/>
          </reference>
          <reference field="9" count="1" selected="0">
            <x v="0"/>
          </reference>
          <reference field="18" count="1" selected="0">
            <x v="104"/>
          </reference>
          <reference field="19" count="1" selected="0">
            <x v="134"/>
          </reference>
          <reference field="20" count="1">
            <x v="4"/>
          </reference>
        </references>
      </pivotArea>
    </format>
    <format dxfId="6316">
      <pivotArea dataOnly="0" labelOnly="1" outline="0" fieldPosition="0">
        <references count="7">
          <reference field="2" count="1" selected="0">
            <x v="89"/>
          </reference>
          <reference field="4" count="1" selected="0">
            <x v="25"/>
          </reference>
          <reference field="6" count="1" selected="0">
            <x v="292"/>
          </reference>
          <reference field="9" count="1" selected="0">
            <x v="0"/>
          </reference>
          <reference field="18" count="1" selected="0">
            <x v="176"/>
          </reference>
          <reference field="19" count="1" selected="0">
            <x v="152"/>
          </reference>
          <reference field="20" count="1">
            <x v="92"/>
          </reference>
        </references>
      </pivotArea>
    </format>
    <format dxfId="6317">
      <pivotArea dataOnly="0" labelOnly="1" outline="0" fieldPosition="0">
        <references count="7">
          <reference field="2" count="1" selected="0">
            <x v="9"/>
          </reference>
          <reference field="4" count="1" selected="0">
            <x v="25"/>
          </reference>
          <reference field="6" count="1" selected="0">
            <x v="298"/>
          </reference>
          <reference field="9" count="1" selected="0">
            <x v="0"/>
          </reference>
          <reference field="18" count="1" selected="0">
            <x v="104"/>
          </reference>
          <reference field="19" count="1" selected="0">
            <x v="134"/>
          </reference>
          <reference field="20" count="1">
            <x v="4"/>
          </reference>
        </references>
      </pivotArea>
    </format>
    <format dxfId="6318">
      <pivotArea dataOnly="0" labelOnly="1" outline="0" fieldPosition="0">
        <references count="7">
          <reference field="2" count="1" selected="0">
            <x v="9"/>
          </reference>
          <reference field="4" count="1" selected="0">
            <x v="25"/>
          </reference>
          <reference field="6" count="1" selected="0">
            <x v="299"/>
          </reference>
          <reference field="9" count="1" selected="0">
            <x v="0"/>
          </reference>
          <reference field="18" count="1" selected="0">
            <x v="104"/>
          </reference>
          <reference field="19" count="1" selected="0">
            <x v="134"/>
          </reference>
          <reference field="20" count="1">
            <x v="4"/>
          </reference>
        </references>
      </pivotArea>
    </format>
    <format dxfId="6319">
      <pivotArea dataOnly="0" labelOnly="1" outline="0" fieldPosition="0">
        <references count="7">
          <reference field="2" count="1" selected="0">
            <x v="89"/>
          </reference>
          <reference field="4" count="1" selected="0">
            <x v="25"/>
          </reference>
          <reference field="6" count="1" selected="0">
            <x v="308"/>
          </reference>
          <reference field="9" count="1" selected="0">
            <x v="0"/>
          </reference>
          <reference field="18" count="1" selected="0">
            <x v="176"/>
          </reference>
          <reference field="19" count="1" selected="0">
            <x v="152"/>
          </reference>
          <reference field="20" count="1">
            <x v="92"/>
          </reference>
        </references>
      </pivotArea>
    </format>
    <format dxfId="6320">
      <pivotArea dataOnly="0" labelOnly="1" outline="0" fieldPosition="0">
        <references count="7">
          <reference field="2" count="1" selected="0">
            <x v="36"/>
          </reference>
          <reference field="4" count="1" selected="0">
            <x v="25"/>
          </reference>
          <reference field="6" count="1" selected="0">
            <x v="321"/>
          </reference>
          <reference field="9" count="1" selected="0">
            <x v="0"/>
          </reference>
          <reference field="18" count="1" selected="0">
            <x v="20"/>
          </reference>
          <reference field="19" count="1" selected="0">
            <x v="54"/>
          </reference>
          <reference field="20" count="1">
            <x v="37"/>
          </reference>
        </references>
      </pivotArea>
    </format>
    <format dxfId="6321">
      <pivotArea dataOnly="0" labelOnly="1" outline="0" fieldPosition="0">
        <references count="7">
          <reference field="2" count="1" selected="0">
            <x v="9"/>
          </reference>
          <reference field="4" count="1" selected="0">
            <x v="25"/>
          </reference>
          <reference field="6" count="1" selected="0">
            <x v="324"/>
          </reference>
          <reference field="9" count="1" selected="0">
            <x v="0"/>
          </reference>
          <reference field="18" count="1" selected="0">
            <x v="104"/>
          </reference>
          <reference field="19" count="1" selected="0">
            <x v="134"/>
          </reference>
          <reference field="20" count="1">
            <x v="4"/>
          </reference>
        </references>
      </pivotArea>
    </format>
    <format dxfId="6322">
      <pivotArea dataOnly="0" labelOnly="1" outline="0" fieldPosition="0">
        <references count="7">
          <reference field="2" count="1" selected="0">
            <x v="89"/>
          </reference>
          <reference field="4" count="1" selected="0">
            <x v="25"/>
          </reference>
          <reference field="6" count="1" selected="0">
            <x v="333"/>
          </reference>
          <reference field="9" count="1" selected="0">
            <x v="0"/>
          </reference>
          <reference field="18" count="1" selected="0">
            <x v="176"/>
          </reference>
          <reference field="19" count="1" selected="0">
            <x v="152"/>
          </reference>
          <reference field="20" count="1">
            <x v="92"/>
          </reference>
        </references>
      </pivotArea>
    </format>
    <format dxfId="6323">
      <pivotArea dataOnly="0" labelOnly="1" outline="0" fieldPosition="0">
        <references count="7">
          <reference field="2" count="1" selected="0">
            <x v="89"/>
          </reference>
          <reference field="4" count="1" selected="0">
            <x v="25"/>
          </reference>
          <reference field="6" count="1" selected="0">
            <x v="378"/>
          </reference>
          <reference field="9" count="1" selected="0">
            <x v="0"/>
          </reference>
          <reference field="18" count="1" selected="0">
            <x v="176"/>
          </reference>
          <reference field="19" count="1" selected="0">
            <x v="152"/>
          </reference>
          <reference field="20" count="1">
            <x v="92"/>
          </reference>
        </references>
      </pivotArea>
    </format>
    <format dxfId="6324">
      <pivotArea dataOnly="0" labelOnly="1" outline="0" fieldPosition="0">
        <references count="7">
          <reference field="2" count="1" selected="0">
            <x v="9"/>
          </reference>
          <reference field="4" count="1" selected="0">
            <x v="25"/>
          </reference>
          <reference field="6" count="1" selected="0">
            <x v="389"/>
          </reference>
          <reference field="9" count="1" selected="0">
            <x v="0"/>
          </reference>
          <reference field="18" count="1" selected="0">
            <x v="104"/>
          </reference>
          <reference field="19" count="1" selected="0">
            <x v="134"/>
          </reference>
          <reference field="20" count="1">
            <x v="4"/>
          </reference>
        </references>
      </pivotArea>
    </format>
    <format dxfId="6325">
      <pivotArea dataOnly="0" labelOnly="1" outline="0" fieldPosition="0">
        <references count="7">
          <reference field="2" count="1" selected="0">
            <x v="9"/>
          </reference>
          <reference field="4" count="1" selected="0">
            <x v="25"/>
          </reference>
          <reference field="6" count="1" selected="0">
            <x v="405"/>
          </reference>
          <reference field="9" count="1" selected="0">
            <x v="0"/>
          </reference>
          <reference field="18" count="1" selected="0">
            <x v="104"/>
          </reference>
          <reference field="19" count="1" selected="0">
            <x v="134"/>
          </reference>
          <reference field="20" count="1">
            <x v="4"/>
          </reference>
        </references>
      </pivotArea>
    </format>
    <format dxfId="6326">
      <pivotArea dataOnly="0" labelOnly="1" outline="0" fieldPosition="0">
        <references count="7">
          <reference field="2" count="1" selected="0">
            <x v="9"/>
          </reference>
          <reference field="4" count="1" selected="0">
            <x v="25"/>
          </reference>
          <reference field="6" count="1" selected="0">
            <x v="407"/>
          </reference>
          <reference field="9" count="1" selected="0">
            <x v="0"/>
          </reference>
          <reference field="18" count="1" selected="0">
            <x v="104"/>
          </reference>
          <reference field="19" count="1" selected="0">
            <x v="134"/>
          </reference>
          <reference field="20" count="1">
            <x v="4"/>
          </reference>
        </references>
      </pivotArea>
    </format>
    <format dxfId="6327">
      <pivotArea dataOnly="0" labelOnly="1" outline="0" fieldPosition="0">
        <references count="7">
          <reference field="2" count="1" selected="0">
            <x v="9"/>
          </reference>
          <reference field="4" count="1" selected="0">
            <x v="25"/>
          </reference>
          <reference field="6" count="1" selected="0">
            <x v="428"/>
          </reference>
          <reference field="9" count="1" selected="0">
            <x v="0"/>
          </reference>
          <reference field="18" count="1" selected="0">
            <x v="104"/>
          </reference>
          <reference field="19" count="1" selected="0">
            <x v="134"/>
          </reference>
          <reference field="20" count="1">
            <x v="4"/>
          </reference>
        </references>
      </pivotArea>
    </format>
    <format dxfId="6328">
      <pivotArea dataOnly="0" labelOnly="1" outline="0" fieldPosition="0">
        <references count="7">
          <reference field="2" count="1" selected="0">
            <x v="36"/>
          </reference>
          <reference field="4" count="1" selected="0">
            <x v="25"/>
          </reference>
          <reference field="6" count="1" selected="0">
            <x v="436"/>
          </reference>
          <reference field="9" count="1" selected="0">
            <x v="0"/>
          </reference>
          <reference field="18" count="1" selected="0">
            <x v="20"/>
          </reference>
          <reference field="19" count="1" selected="0">
            <x v="54"/>
          </reference>
          <reference field="20" count="1">
            <x v="37"/>
          </reference>
        </references>
      </pivotArea>
    </format>
    <format dxfId="6329">
      <pivotArea dataOnly="0" labelOnly="1" outline="0" fieldPosition="0">
        <references count="7">
          <reference field="2" count="1" selected="0">
            <x v="9"/>
          </reference>
          <reference field="4" count="1" selected="0">
            <x v="25"/>
          </reference>
          <reference field="6" count="1" selected="0">
            <x v="449"/>
          </reference>
          <reference field="9" count="1" selected="0">
            <x v="0"/>
          </reference>
          <reference field="18" count="1" selected="0">
            <x v="104"/>
          </reference>
          <reference field="19" count="1" selected="0">
            <x v="134"/>
          </reference>
          <reference field="20" count="1">
            <x v="4"/>
          </reference>
        </references>
      </pivotArea>
    </format>
    <format dxfId="6330">
      <pivotArea dataOnly="0" labelOnly="1" outline="0" fieldPosition="0">
        <references count="7">
          <reference field="2" count="1" selected="0">
            <x v="89"/>
          </reference>
          <reference field="4" count="1" selected="0">
            <x v="25"/>
          </reference>
          <reference field="6" count="1" selected="0">
            <x v="456"/>
          </reference>
          <reference field="9" count="1" selected="0">
            <x v="0"/>
          </reference>
          <reference field="18" count="1" selected="0">
            <x v="176"/>
          </reference>
          <reference field="19" count="1" selected="0">
            <x v="152"/>
          </reference>
          <reference field="20" count="1">
            <x v="92"/>
          </reference>
        </references>
      </pivotArea>
    </format>
    <format dxfId="6331">
      <pivotArea dataOnly="0" labelOnly="1" outline="0" fieldPosition="0">
        <references count="7">
          <reference field="2" count="1" selected="0">
            <x v="89"/>
          </reference>
          <reference field="4" count="1" selected="0">
            <x v="25"/>
          </reference>
          <reference field="6" count="1" selected="0">
            <x v="474"/>
          </reference>
          <reference field="9" count="1" selected="0">
            <x v="0"/>
          </reference>
          <reference field="18" count="1" selected="0">
            <x v="77"/>
          </reference>
          <reference field="19" count="1" selected="0">
            <x v="152"/>
          </reference>
          <reference field="20" count="1">
            <x v="92"/>
          </reference>
        </references>
      </pivotArea>
    </format>
    <format dxfId="6332">
      <pivotArea dataOnly="0" labelOnly="1" outline="0" fieldPosition="0">
        <references count="7">
          <reference field="2" count="1" selected="0">
            <x v="89"/>
          </reference>
          <reference field="4" count="1" selected="0">
            <x v="25"/>
          </reference>
          <reference field="6" count="1" selected="0">
            <x v="499"/>
          </reference>
          <reference field="9" count="1" selected="0">
            <x v="0"/>
          </reference>
          <reference field="18" count="1" selected="0">
            <x v="77"/>
          </reference>
          <reference field="19" count="1" selected="0">
            <x v="152"/>
          </reference>
          <reference field="20" count="1">
            <x v="92"/>
          </reference>
        </references>
      </pivotArea>
    </format>
    <format dxfId="6333">
      <pivotArea dataOnly="0" labelOnly="1" outline="0" fieldPosition="0">
        <references count="7">
          <reference field="2" count="1" selected="0">
            <x v="46"/>
          </reference>
          <reference field="4" count="1" selected="0">
            <x v="25"/>
          </reference>
          <reference field="6" count="1" selected="0">
            <x v="500"/>
          </reference>
          <reference field="9" count="1" selected="0">
            <x v="0"/>
          </reference>
          <reference field="18" count="1" selected="0">
            <x v="41"/>
          </reference>
          <reference field="19" count="1" selected="0">
            <x v="139"/>
          </reference>
          <reference field="20" count="1">
            <x v="41"/>
          </reference>
        </references>
      </pivotArea>
    </format>
    <format dxfId="6334">
      <pivotArea dataOnly="0" labelOnly="1" outline="0" fieldPosition="0">
        <references count="7">
          <reference field="2" count="1" selected="0">
            <x v="89"/>
          </reference>
          <reference field="4" count="1" selected="0">
            <x v="25"/>
          </reference>
          <reference field="6" count="1" selected="0">
            <x v="520"/>
          </reference>
          <reference field="9" count="1" selected="0">
            <x v="0"/>
          </reference>
          <reference field="18" count="1" selected="0">
            <x v="77"/>
          </reference>
          <reference field="19" count="1" selected="0">
            <x v="152"/>
          </reference>
          <reference field="20" count="1">
            <x v="92"/>
          </reference>
        </references>
      </pivotArea>
    </format>
    <format dxfId="6335">
      <pivotArea dataOnly="0" labelOnly="1" outline="0" fieldPosition="0">
        <references count="7">
          <reference field="2" count="1" selected="0">
            <x v="9"/>
          </reference>
          <reference field="4" count="1" selected="0">
            <x v="25"/>
          </reference>
          <reference field="6" count="1" selected="0">
            <x v="542"/>
          </reference>
          <reference field="9" count="1" selected="0">
            <x v="0"/>
          </reference>
          <reference field="18" count="1" selected="0">
            <x v="104"/>
          </reference>
          <reference field="19" count="1" selected="0">
            <x v="134"/>
          </reference>
          <reference field="20" count="1">
            <x v="4"/>
          </reference>
        </references>
      </pivotArea>
    </format>
    <format dxfId="6336">
      <pivotArea dataOnly="0" labelOnly="1" outline="0" fieldPosition="0">
        <references count="7">
          <reference field="2" count="1" selected="0">
            <x v="89"/>
          </reference>
          <reference field="4" count="1" selected="0">
            <x v="25"/>
          </reference>
          <reference field="6" count="1" selected="0">
            <x v="569"/>
          </reference>
          <reference field="9" count="1" selected="0">
            <x v="0"/>
          </reference>
          <reference field="18" count="1" selected="0">
            <x v="176"/>
          </reference>
          <reference field="19" count="1" selected="0">
            <x v="152"/>
          </reference>
          <reference field="20" count="1">
            <x v="92"/>
          </reference>
        </references>
      </pivotArea>
    </format>
    <format dxfId="6337">
      <pivotArea dataOnly="0" labelOnly="1" outline="0" fieldPosition="0">
        <references count="7">
          <reference field="2" count="1" selected="0">
            <x v="89"/>
          </reference>
          <reference field="4" count="1" selected="0">
            <x v="25"/>
          </reference>
          <reference field="6" count="1" selected="0">
            <x v="576"/>
          </reference>
          <reference field="9" count="1" selected="0">
            <x v="0"/>
          </reference>
          <reference field="18" count="1" selected="0">
            <x v="176"/>
          </reference>
          <reference field="19" count="1" selected="0">
            <x v="152"/>
          </reference>
          <reference field="20" count="1">
            <x v="92"/>
          </reference>
        </references>
      </pivotArea>
    </format>
    <format dxfId="6338">
      <pivotArea dataOnly="0" labelOnly="1" outline="0" fieldPosition="0">
        <references count="7">
          <reference field="2" count="1" selected="0">
            <x v="36"/>
          </reference>
          <reference field="4" count="1" selected="0">
            <x v="25"/>
          </reference>
          <reference field="6" count="1" selected="0">
            <x v="586"/>
          </reference>
          <reference field="9" count="1" selected="0">
            <x v="0"/>
          </reference>
          <reference field="18" count="1" selected="0">
            <x v="20"/>
          </reference>
          <reference field="19" count="1" selected="0">
            <x v="54"/>
          </reference>
          <reference field="20" count="1">
            <x v="37"/>
          </reference>
        </references>
      </pivotArea>
    </format>
    <format dxfId="6339">
      <pivotArea dataOnly="0" labelOnly="1" outline="0" fieldPosition="0">
        <references count="7">
          <reference field="2" count="1" selected="0">
            <x v="9"/>
          </reference>
          <reference field="4" count="1" selected="0">
            <x v="25"/>
          </reference>
          <reference field="6" count="1" selected="0">
            <x v="590"/>
          </reference>
          <reference field="9" count="1" selected="0">
            <x v="0"/>
          </reference>
          <reference field="18" count="1" selected="0">
            <x v="104"/>
          </reference>
          <reference field="19" count="1" selected="0">
            <x v="134"/>
          </reference>
          <reference field="20" count="1">
            <x v="4"/>
          </reference>
        </references>
      </pivotArea>
    </format>
    <format dxfId="6340">
      <pivotArea dataOnly="0" labelOnly="1" outline="0" fieldPosition="0">
        <references count="7">
          <reference field="2" count="1" selected="0">
            <x v="89"/>
          </reference>
          <reference field="4" count="1" selected="0">
            <x v="25"/>
          </reference>
          <reference field="6" count="1" selected="0">
            <x v="599"/>
          </reference>
          <reference field="9" count="1" selected="0">
            <x v="0"/>
          </reference>
          <reference field="18" count="1" selected="0">
            <x v="176"/>
          </reference>
          <reference field="19" count="1" selected="0">
            <x v="152"/>
          </reference>
          <reference field="20" count="1">
            <x v="92"/>
          </reference>
        </references>
      </pivotArea>
    </format>
    <format dxfId="6341">
      <pivotArea dataOnly="0" labelOnly="1" outline="0" fieldPosition="0">
        <references count="7">
          <reference field="2" count="1" selected="0">
            <x v="89"/>
          </reference>
          <reference field="4" count="1" selected="0">
            <x v="25"/>
          </reference>
          <reference field="6" count="1" selected="0">
            <x v="622"/>
          </reference>
          <reference field="9" count="1" selected="0">
            <x v="0"/>
          </reference>
          <reference field="18" count="1" selected="0">
            <x v="176"/>
          </reference>
          <reference field="19" count="1" selected="0">
            <x v="152"/>
          </reference>
          <reference field="20" count="1">
            <x v="92"/>
          </reference>
        </references>
      </pivotArea>
    </format>
    <format dxfId="6342">
      <pivotArea dataOnly="0" labelOnly="1" outline="0" fieldPosition="0">
        <references count="7">
          <reference field="2" count="1" selected="0">
            <x v="9"/>
          </reference>
          <reference field="4" count="1" selected="0">
            <x v="25"/>
          </reference>
          <reference field="6" count="1" selected="0">
            <x v="669"/>
          </reference>
          <reference field="9" count="1" selected="0">
            <x v="0"/>
          </reference>
          <reference field="18" count="1" selected="0">
            <x v="104"/>
          </reference>
          <reference field="19" count="1" selected="0">
            <x v="134"/>
          </reference>
          <reference field="20" count="1">
            <x v="4"/>
          </reference>
        </references>
      </pivotArea>
    </format>
    <format dxfId="6343">
      <pivotArea dataOnly="0" labelOnly="1" outline="0" fieldPosition="0">
        <references count="7">
          <reference field="2" count="1" selected="0">
            <x v="9"/>
          </reference>
          <reference field="4" count="1" selected="0">
            <x v="25"/>
          </reference>
          <reference field="6" count="1" selected="0">
            <x v="686"/>
          </reference>
          <reference field="9" count="1" selected="0">
            <x v="0"/>
          </reference>
          <reference field="18" count="1" selected="0">
            <x v="104"/>
          </reference>
          <reference field="19" count="1" selected="0">
            <x v="134"/>
          </reference>
          <reference field="20" count="1">
            <x v="4"/>
          </reference>
        </references>
      </pivotArea>
    </format>
    <format dxfId="6344">
      <pivotArea dataOnly="0" labelOnly="1" outline="0" fieldPosition="0">
        <references count="7">
          <reference field="2" count="1" selected="0">
            <x v="36"/>
          </reference>
          <reference field="4" count="1" selected="0">
            <x v="25"/>
          </reference>
          <reference field="6" count="1" selected="0">
            <x v="694"/>
          </reference>
          <reference field="9" count="1" selected="0">
            <x v="0"/>
          </reference>
          <reference field="18" count="1" selected="0">
            <x v="20"/>
          </reference>
          <reference field="19" count="1" selected="0">
            <x v="54"/>
          </reference>
          <reference field="20" count="1">
            <x v="37"/>
          </reference>
        </references>
      </pivotArea>
    </format>
    <format dxfId="6345">
      <pivotArea dataOnly="0" labelOnly="1" outline="0" fieldPosition="0">
        <references count="7">
          <reference field="2" count="1" selected="0">
            <x v="46"/>
          </reference>
          <reference field="4" count="1" selected="0">
            <x v="25"/>
          </reference>
          <reference field="6" count="1" selected="0">
            <x v="707"/>
          </reference>
          <reference field="9" count="1" selected="0">
            <x v="0"/>
          </reference>
          <reference field="18" count="1" selected="0">
            <x v="41"/>
          </reference>
          <reference field="19" count="1" selected="0">
            <x v="139"/>
          </reference>
          <reference field="20" count="1">
            <x v="41"/>
          </reference>
        </references>
      </pivotArea>
    </format>
    <format dxfId="6346">
      <pivotArea dataOnly="0" labelOnly="1" outline="0" fieldPosition="0">
        <references count="7">
          <reference field="2" count="1" selected="0">
            <x v="9"/>
          </reference>
          <reference field="4" count="1" selected="0">
            <x v="25"/>
          </reference>
          <reference field="6" count="1" selected="0">
            <x v="723"/>
          </reference>
          <reference field="9" count="1" selected="0">
            <x v="0"/>
          </reference>
          <reference field="18" count="1" selected="0">
            <x v="104"/>
          </reference>
          <reference field="19" count="1" selected="0">
            <x v="134"/>
          </reference>
          <reference field="20" count="1">
            <x v="4"/>
          </reference>
        </references>
      </pivotArea>
    </format>
    <format dxfId="6347">
      <pivotArea dataOnly="0" labelOnly="1" outline="0" fieldPosition="0">
        <references count="7">
          <reference field="2" count="1" selected="0">
            <x v="9"/>
          </reference>
          <reference field="4" count="1" selected="0">
            <x v="25"/>
          </reference>
          <reference field="6" count="1" selected="0">
            <x v="760"/>
          </reference>
          <reference field="9" count="1" selected="0">
            <x v="0"/>
          </reference>
          <reference field="18" count="1" selected="0">
            <x v="104"/>
          </reference>
          <reference field="19" count="1" selected="0">
            <x v="134"/>
          </reference>
          <reference field="20" count="1">
            <x v="4"/>
          </reference>
        </references>
      </pivotArea>
    </format>
    <format dxfId="6348">
      <pivotArea dataOnly="0" labelOnly="1" outline="0" fieldPosition="0">
        <references count="7">
          <reference field="2" count="1" selected="0">
            <x v="83"/>
          </reference>
          <reference field="4" count="1" selected="0">
            <x v="26"/>
          </reference>
          <reference field="6" count="1" selected="0">
            <x v="36"/>
          </reference>
          <reference field="9" count="1" selected="0">
            <x v="0"/>
          </reference>
          <reference field="18" count="1" selected="0">
            <x v="203"/>
          </reference>
          <reference field="19" count="1" selected="0">
            <x v="118"/>
          </reference>
          <reference field="20" count="1">
            <x v="78"/>
          </reference>
        </references>
      </pivotArea>
    </format>
    <format dxfId="6349">
      <pivotArea dataOnly="0" labelOnly="1" outline="0" fieldPosition="0">
        <references count="7">
          <reference field="2" count="1" selected="0">
            <x v="83"/>
          </reference>
          <reference field="4" count="1" selected="0">
            <x v="26"/>
          </reference>
          <reference field="6" count="1" selected="0">
            <x v="49"/>
          </reference>
          <reference field="9" count="1" selected="0">
            <x v="0"/>
          </reference>
          <reference field="18" count="1" selected="0">
            <x v="203"/>
          </reference>
          <reference field="19" count="1" selected="0">
            <x v="118"/>
          </reference>
          <reference field="20" count="1">
            <x v="78"/>
          </reference>
        </references>
      </pivotArea>
    </format>
    <format dxfId="6350">
      <pivotArea dataOnly="0" labelOnly="1" outline="0" fieldPosition="0">
        <references count="7">
          <reference field="2" count="1" selected="0">
            <x v="83"/>
          </reference>
          <reference field="4" count="1" selected="0">
            <x v="26"/>
          </reference>
          <reference field="6" count="1" selected="0">
            <x v="63"/>
          </reference>
          <reference field="9" count="1" selected="0">
            <x v="0"/>
          </reference>
          <reference field="18" count="1" selected="0">
            <x v="203"/>
          </reference>
          <reference field="19" count="1" selected="0">
            <x v="118"/>
          </reference>
          <reference field="20" count="1">
            <x v="78"/>
          </reference>
        </references>
      </pivotArea>
    </format>
    <format dxfId="6351">
      <pivotArea dataOnly="0" labelOnly="1" outline="0" fieldPosition="0">
        <references count="7">
          <reference field="2" count="1" selected="0">
            <x v="83"/>
          </reference>
          <reference field="4" count="1" selected="0">
            <x v="26"/>
          </reference>
          <reference field="6" count="1" selected="0">
            <x v="89"/>
          </reference>
          <reference field="9" count="1" selected="0">
            <x v="0"/>
          </reference>
          <reference field="18" count="1" selected="0">
            <x v="203"/>
          </reference>
          <reference field="19" count="1" selected="0">
            <x v="118"/>
          </reference>
          <reference field="20" count="1">
            <x v="78"/>
          </reference>
        </references>
      </pivotArea>
    </format>
    <format dxfId="6352">
      <pivotArea dataOnly="0" labelOnly="1" outline="0" fieldPosition="0">
        <references count="7">
          <reference field="2" count="1" selected="0">
            <x v="83"/>
          </reference>
          <reference field="4" count="1" selected="0">
            <x v="26"/>
          </reference>
          <reference field="6" count="1" selected="0">
            <x v="113"/>
          </reference>
          <reference field="9" count="1" selected="0">
            <x v="0"/>
          </reference>
          <reference field="18" count="1" selected="0">
            <x v="203"/>
          </reference>
          <reference field="19" count="1" selected="0">
            <x v="118"/>
          </reference>
          <reference field="20" count="1">
            <x v="78"/>
          </reference>
        </references>
      </pivotArea>
    </format>
    <format dxfId="6353">
      <pivotArea dataOnly="0" labelOnly="1" outline="0" fieldPosition="0">
        <references count="7">
          <reference field="2" count="1" selected="0">
            <x v="83"/>
          </reference>
          <reference field="4" count="1" selected="0">
            <x v="26"/>
          </reference>
          <reference field="6" count="1" selected="0">
            <x v="188"/>
          </reference>
          <reference field="9" count="1" selected="0">
            <x v="0"/>
          </reference>
          <reference field="18" count="1" selected="0">
            <x v="203"/>
          </reference>
          <reference field="19" count="1" selected="0">
            <x v="118"/>
          </reference>
          <reference field="20" count="1">
            <x v="78"/>
          </reference>
        </references>
      </pivotArea>
    </format>
    <format dxfId="6354">
      <pivotArea dataOnly="0" labelOnly="1" outline="0" fieldPosition="0">
        <references count="7">
          <reference field="2" count="1" selected="0">
            <x v="83"/>
          </reference>
          <reference field="4" count="1" selected="0">
            <x v="26"/>
          </reference>
          <reference field="6" count="1" selected="0">
            <x v="216"/>
          </reference>
          <reference field="9" count="1" selected="0">
            <x v="0"/>
          </reference>
          <reference field="18" count="1" selected="0">
            <x v="203"/>
          </reference>
          <reference field="19" count="1" selected="0">
            <x v="118"/>
          </reference>
          <reference field="20" count="1">
            <x v="78"/>
          </reference>
        </references>
      </pivotArea>
    </format>
    <format dxfId="6355">
      <pivotArea dataOnly="0" labelOnly="1" outline="0" fieldPosition="0">
        <references count="7">
          <reference field="2" count="1" selected="0">
            <x v="83"/>
          </reference>
          <reference field="4" count="1" selected="0">
            <x v="26"/>
          </reference>
          <reference field="6" count="1" selected="0">
            <x v="266"/>
          </reference>
          <reference field="9" count="1" selected="0">
            <x v="0"/>
          </reference>
          <reference field="18" count="1" selected="0">
            <x v="203"/>
          </reference>
          <reference field="19" count="1" selected="0">
            <x v="118"/>
          </reference>
          <reference field="20" count="1">
            <x v="78"/>
          </reference>
        </references>
      </pivotArea>
    </format>
    <format dxfId="6356">
      <pivotArea dataOnly="0" labelOnly="1" outline="0" fieldPosition="0">
        <references count="7">
          <reference field="2" count="1" selected="0">
            <x v="83"/>
          </reference>
          <reference field="4" count="1" selected="0">
            <x v="26"/>
          </reference>
          <reference field="6" count="1" selected="0">
            <x v="429"/>
          </reference>
          <reference field="9" count="1" selected="0">
            <x v="0"/>
          </reference>
          <reference field="18" count="1" selected="0">
            <x v="203"/>
          </reference>
          <reference field="19" count="1" selected="0">
            <x v="118"/>
          </reference>
          <reference field="20" count="1">
            <x v="78"/>
          </reference>
        </references>
      </pivotArea>
    </format>
    <format dxfId="6357">
      <pivotArea dataOnly="0" labelOnly="1" outline="0" fieldPosition="0">
        <references count="7">
          <reference field="2" count="1" selected="0">
            <x v="83"/>
          </reference>
          <reference field="4" count="1" selected="0">
            <x v="26"/>
          </reference>
          <reference field="6" count="1" selected="0">
            <x v="432"/>
          </reference>
          <reference field="9" count="1" selected="0">
            <x v="0"/>
          </reference>
          <reference field="18" count="1" selected="0">
            <x v="203"/>
          </reference>
          <reference field="19" count="1" selected="0">
            <x v="118"/>
          </reference>
          <reference field="20" count="1">
            <x v="78"/>
          </reference>
        </references>
      </pivotArea>
    </format>
    <format dxfId="6358">
      <pivotArea dataOnly="0" labelOnly="1" outline="0" fieldPosition="0">
        <references count="7">
          <reference field="2" count="1" selected="0">
            <x v="83"/>
          </reference>
          <reference field="4" count="1" selected="0">
            <x v="26"/>
          </reference>
          <reference field="6" count="1" selected="0">
            <x v="434"/>
          </reference>
          <reference field="9" count="1" selected="0">
            <x v="0"/>
          </reference>
          <reference field="18" count="1" selected="0">
            <x v="203"/>
          </reference>
          <reference field="19" count="1" selected="0">
            <x v="118"/>
          </reference>
          <reference field="20" count="1">
            <x v="78"/>
          </reference>
        </references>
      </pivotArea>
    </format>
    <format dxfId="6359">
      <pivotArea dataOnly="0" labelOnly="1" outline="0" fieldPosition="0">
        <references count="7">
          <reference field="2" count="1" selected="0">
            <x v="83"/>
          </reference>
          <reference field="4" count="1" selected="0">
            <x v="26"/>
          </reference>
          <reference field="6" count="1" selected="0">
            <x v="439"/>
          </reference>
          <reference field="9" count="1" selected="0">
            <x v="0"/>
          </reference>
          <reference field="18" count="1" selected="0">
            <x v="203"/>
          </reference>
          <reference field="19" count="1" selected="0">
            <x v="118"/>
          </reference>
          <reference field="20" count="1">
            <x v="78"/>
          </reference>
        </references>
      </pivotArea>
    </format>
    <format dxfId="6360">
      <pivotArea dataOnly="0" labelOnly="1" outline="0" fieldPosition="0">
        <references count="7">
          <reference field="2" count="1" selected="0">
            <x v="83"/>
          </reference>
          <reference field="4" count="1" selected="0">
            <x v="26"/>
          </reference>
          <reference field="6" count="1" selected="0">
            <x v="459"/>
          </reference>
          <reference field="9" count="1" selected="0">
            <x v="0"/>
          </reference>
          <reference field="18" count="1" selected="0">
            <x v="203"/>
          </reference>
          <reference field="19" count="1" selected="0">
            <x v="118"/>
          </reference>
          <reference field="20" count="1">
            <x v="78"/>
          </reference>
        </references>
      </pivotArea>
    </format>
    <format dxfId="6361">
      <pivotArea dataOnly="0" labelOnly="1" outline="0" fieldPosition="0">
        <references count="7">
          <reference field="2" count="1" selected="0">
            <x v="83"/>
          </reference>
          <reference field="4" count="1" selected="0">
            <x v="26"/>
          </reference>
          <reference field="6" count="1" selected="0">
            <x v="460"/>
          </reference>
          <reference field="9" count="1" selected="0">
            <x v="0"/>
          </reference>
          <reference field="18" count="1" selected="0">
            <x v="203"/>
          </reference>
          <reference field="19" count="1" selected="0">
            <x v="118"/>
          </reference>
          <reference field="20" count="1">
            <x v="78"/>
          </reference>
        </references>
      </pivotArea>
    </format>
    <format dxfId="6362">
      <pivotArea dataOnly="0" labelOnly="1" outline="0" fieldPosition="0">
        <references count="7">
          <reference field="2" count="1" selected="0">
            <x v="83"/>
          </reference>
          <reference field="4" count="1" selected="0">
            <x v="26"/>
          </reference>
          <reference field="6" count="1" selected="0">
            <x v="519"/>
          </reference>
          <reference field="9" count="1" selected="0">
            <x v="0"/>
          </reference>
          <reference field="18" count="1" selected="0">
            <x v="203"/>
          </reference>
          <reference field="19" count="1" selected="0">
            <x v="118"/>
          </reference>
          <reference field="20" count="1">
            <x v="78"/>
          </reference>
        </references>
      </pivotArea>
    </format>
    <format dxfId="6363">
      <pivotArea dataOnly="0" labelOnly="1" outline="0" fieldPosition="0">
        <references count="7">
          <reference field="2" count="1" selected="0">
            <x v="83"/>
          </reference>
          <reference field="4" count="1" selected="0">
            <x v="26"/>
          </reference>
          <reference field="6" count="1" selected="0">
            <x v="561"/>
          </reference>
          <reference field="9" count="1" selected="0">
            <x v="0"/>
          </reference>
          <reference field="18" count="1" selected="0">
            <x v="203"/>
          </reference>
          <reference field="19" count="1" selected="0">
            <x v="118"/>
          </reference>
          <reference field="20" count="1">
            <x v="78"/>
          </reference>
        </references>
      </pivotArea>
    </format>
    <format dxfId="6364">
      <pivotArea dataOnly="0" labelOnly="1" outline="0" fieldPosition="0">
        <references count="7">
          <reference field="2" count="1" selected="0">
            <x v="83"/>
          </reference>
          <reference field="4" count="1" selected="0">
            <x v="26"/>
          </reference>
          <reference field="6" count="1" selected="0">
            <x v="567"/>
          </reference>
          <reference field="9" count="1" selected="0">
            <x v="0"/>
          </reference>
          <reference field="18" count="1" selected="0">
            <x v="203"/>
          </reference>
          <reference field="19" count="1" selected="0">
            <x v="118"/>
          </reference>
          <reference field="20" count="1">
            <x v="78"/>
          </reference>
        </references>
      </pivotArea>
    </format>
    <format dxfId="6365">
      <pivotArea dataOnly="0" labelOnly="1" outline="0" fieldPosition="0">
        <references count="7">
          <reference field="2" count="1" selected="0">
            <x v="83"/>
          </reference>
          <reference field="4" count="1" selected="0">
            <x v="26"/>
          </reference>
          <reference field="6" count="1" selected="0">
            <x v="583"/>
          </reference>
          <reference field="9" count="1" selected="0">
            <x v="0"/>
          </reference>
          <reference field="18" count="1" selected="0">
            <x v="203"/>
          </reference>
          <reference field="19" count="1" selected="0">
            <x v="118"/>
          </reference>
          <reference field="20" count="1">
            <x v="78"/>
          </reference>
        </references>
      </pivotArea>
    </format>
    <format dxfId="6366">
      <pivotArea dataOnly="0" labelOnly="1" outline="0" fieldPosition="0">
        <references count="7">
          <reference field="2" count="1" selected="0">
            <x v="83"/>
          </reference>
          <reference field="4" count="1" selected="0">
            <x v="26"/>
          </reference>
          <reference field="6" count="1" selected="0">
            <x v="634"/>
          </reference>
          <reference field="9" count="1" selected="0">
            <x v="0"/>
          </reference>
          <reference field="18" count="1" selected="0">
            <x v="203"/>
          </reference>
          <reference field="19" count="1" selected="0">
            <x v="118"/>
          </reference>
          <reference field="20" count="1">
            <x v="78"/>
          </reference>
        </references>
      </pivotArea>
    </format>
    <format dxfId="6367">
      <pivotArea dataOnly="0" labelOnly="1" outline="0" fieldPosition="0">
        <references count="7">
          <reference field="2" count="1" selected="0">
            <x v="83"/>
          </reference>
          <reference field="4" count="1" selected="0">
            <x v="26"/>
          </reference>
          <reference field="6" count="1" selected="0">
            <x v="654"/>
          </reference>
          <reference field="9" count="1" selected="0">
            <x v="0"/>
          </reference>
          <reference field="18" count="1" selected="0">
            <x v="203"/>
          </reference>
          <reference field="19" count="1" selected="0">
            <x v="118"/>
          </reference>
          <reference field="20" count="1">
            <x v="78"/>
          </reference>
        </references>
      </pivotArea>
    </format>
    <format dxfId="6368">
      <pivotArea dataOnly="0" labelOnly="1" outline="0" fieldPosition="0">
        <references count="7">
          <reference field="2" count="1" selected="0">
            <x v="83"/>
          </reference>
          <reference field="4" count="1" selected="0">
            <x v="26"/>
          </reference>
          <reference field="6" count="1" selected="0">
            <x v="662"/>
          </reference>
          <reference field="9" count="1" selected="0">
            <x v="0"/>
          </reference>
          <reference field="18" count="1" selected="0">
            <x v="203"/>
          </reference>
          <reference field="19" count="1" selected="0">
            <x v="118"/>
          </reference>
          <reference field="20" count="1">
            <x v="78"/>
          </reference>
        </references>
      </pivotArea>
    </format>
    <format dxfId="6369">
      <pivotArea dataOnly="0" labelOnly="1" outline="0" fieldPosition="0">
        <references count="7">
          <reference field="2" count="1" selected="0">
            <x v="83"/>
          </reference>
          <reference field="4" count="1" selected="0">
            <x v="26"/>
          </reference>
          <reference field="6" count="1" selected="0">
            <x v="685"/>
          </reference>
          <reference field="9" count="1" selected="0">
            <x v="0"/>
          </reference>
          <reference field="18" count="1" selected="0">
            <x v="203"/>
          </reference>
          <reference field="19" count="1" selected="0">
            <x v="118"/>
          </reference>
          <reference field="20" count="1">
            <x v="78"/>
          </reference>
        </references>
      </pivotArea>
    </format>
    <format dxfId="6370">
      <pivotArea dataOnly="0" labelOnly="1" outline="0" fieldPosition="0">
        <references count="7">
          <reference field="2" count="1" selected="0">
            <x v="83"/>
          </reference>
          <reference field="4" count="1" selected="0">
            <x v="26"/>
          </reference>
          <reference field="6" count="1" selected="0">
            <x v="712"/>
          </reference>
          <reference field="9" count="1" selected="0">
            <x v="0"/>
          </reference>
          <reference field="18" count="1" selected="0">
            <x v="203"/>
          </reference>
          <reference field="19" count="1" selected="0">
            <x v="118"/>
          </reference>
          <reference field="20" count="1">
            <x v="78"/>
          </reference>
        </references>
      </pivotArea>
    </format>
    <format dxfId="6371">
      <pivotArea dataOnly="0" labelOnly="1" outline="0" fieldPosition="0">
        <references count="7">
          <reference field="2" count="1" selected="0">
            <x v="83"/>
          </reference>
          <reference field="4" count="1" selected="0">
            <x v="26"/>
          </reference>
          <reference field="6" count="1" selected="0">
            <x v="714"/>
          </reference>
          <reference field="9" count="1" selected="0">
            <x v="0"/>
          </reference>
          <reference field="18" count="1" selected="0">
            <x v="203"/>
          </reference>
          <reference field="19" count="1" selected="0">
            <x v="118"/>
          </reference>
          <reference field="20" count="1">
            <x v="78"/>
          </reference>
        </references>
      </pivotArea>
    </format>
    <format dxfId="6372">
      <pivotArea dataOnly="0" labelOnly="1" outline="0" fieldPosition="0">
        <references count="7">
          <reference field="2" count="1" selected="0">
            <x v="83"/>
          </reference>
          <reference field="4" count="1" selected="0">
            <x v="26"/>
          </reference>
          <reference field="6" count="1" selected="0">
            <x v="731"/>
          </reference>
          <reference field="9" count="1" selected="0">
            <x v="0"/>
          </reference>
          <reference field="18" count="1" selected="0">
            <x v="203"/>
          </reference>
          <reference field="19" count="1" selected="0">
            <x v="118"/>
          </reference>
          <reference field="20" count="1">
            <x v="78"/>
          </reference>
        </references>
      </pivotArea>
    </format>
    <format dxfId="6373">
      <pivotArea dataOnly="0" labelOnly="1" outline="0" fieldPosition="0">
        <references count="7">
          <reference field="2" count="1" selected="0">
            <x v="83"/>
          </reference>
          <reference field="4" count="1" selected="0">
            <x v="26"/>
          </reference>
          <reference field="6" count="1" selected="0">
            <x v="741"/>
          </reference>
          <reference field="9" count="1" selected="0">
            <x v="0"/>
          </reference>
          <reference field="18" count="1" selected="0">
            <x v="203"/>
          </reference>
          <reference field="19" count="1" selected="0">
            <x v="118"/>
          </reference>
          <reference field="20" count="1">
            <x v="78"/>
          </reference>
        </references>
      </pivotArea>
    </format>
    <format dxfId="6374">
      <pivotArea dataOnly="0" labelOnly="1" outline="0" fieldPosition="0">
        <references count="7">
          <reference field="2" count="1" selected="0">
            <x v="89"/>
          </reference>
          <reference field="4" count="1" selected="0">
            <x v="27"/>
          </reference>
          <reference field="6" count="1" selected="0">
            <x v="93"/>
          </reference>
          <reference field="9" count="1" selected="0">
            <x v="0"/>
          </reference>
          <reference field="18" count="1" selected="0">
            <x v="214"/>
          </reference>
          <reference field="19" count="1" selected="0">
            <x v="44"/>
          </reference>
          <reference field="20" count="1">
            <x v="92"/>
          </reference>
        </references>
      </pivotArea>
    </format>
    <format dxfId="6375">
      <pivotArea dataOnly="0" labelOnly="1" outline="0" fieldPosition="0">
        <references count="7">
          <reference field="2" count="1" selected="0">
            <x v="89"/>
          </reference>
          <reference field="4" count="1" selected="0">
            <x v="27"/>
          </reference>
          <reference field="6" count="1" selected="0">
            <x v="113"/>
          </reference>
          <reference field="9" count="1" selected="0">
            <x v="0"/>
          </reference>
          <reference field="18" count="1" selected="0">
            <x v="214"/>
          </reference>
          <reference field="19" count="1" selected="0">
            <x v="44"/>
          </reference>
          <reference field="20" count="1">
            <x v="92"/>
          </reference>
        </references>
      </pivotArea>
    </format>
    <format dxfId="6376">
      <pivotArea dataOnly="0" labelOnly="1" outline="0" fieldPosition="0">
        <references count="7">
          <reference field="2" count="1" selected="0">
            <x v="89"/>
          </reference>
          <reference field="4" count="1" selected="0">
            <x v="27"/>
          </reference>
          <reference field="6" count="1" selected="0">
            <x v="193"/>
          </reference>
          <reference field="9" count="1" selected="0">
            <x v="0"/>
          </reference>
          <reference field="18" count="1" selected="0">
            <x v="214"/>
          </reference>
          <reference field="19" count="1" selected="0">
            <x v="44"/>
          </reference>
          <reference field="20" count="1">
            <x v="92"/>
          </reference>
        </references>
      </pivotArea>
    </format>
    <format dxfId="6377">
      <pivotArea dataOnly="0" labelOnly="1" outline="0" fieldPosition="0">
        <references count="7">
          <reference field="2" count="1" selected="0">
            <x v="89"/>
          </reference>
          <reference field="4" count="1" selected="0">
            <x v="27"/>
          </reference>
          <reference field="6" count="1" selected="0">
            <x v="196"/>
          </reference>
          <reference field="9" count="1" selected="0">
            <x v="0"/>
          </reference>
          <reference field="18" count="1" selected="0">
            <x v="214"/>
          </reference>
          <reference field="19" count="1" selected="0">
            <x v="44"/>
          </reference>
          <reference field="20" count="1">
            <x v="92"/>
          </reference>
        </references>
      </pivotArea>
    </format>
    <format dxfId="6378">
      <pivotArea dataOnly="0" labelOnly="1" outline="0" fieldPosition="0">
        <references count="7">
          <reference field="2" count="1" selected="0">
            <x v="89"/>
          </reference>
          <reference field="4" count="1" selected="0">
            <x v="27"/>
          </reference>
          <reference field="6" count="1" selected="0">
            <x v="367"/>
          </reference>
          <reference field="9" count="1" selected="0">
            <x v="0"/>
          </reference>
          <reference field="18" count="1" selected="0">
            <x v="214"/>
          </reference>
          <reference field="19" count="1" selected="0">
            <x v="44"/>
          </reference>
          <reference field="20" count="1">
            <x v="92"/>
          </reference>
        </references>
      </pivotArea>
    </format>
    <format dxfId="6379">
      <pivotArea dataOnly="0" labelOnly="1" outline="0" fieldPosition="0">
        <references count="7">
          <reference field="2" count="1" selected="0">
            <x v="89"/>
          </reference>
          <reference field="4" count="1" selected="0">
            <x v="27"/>
          </reference>
          <reference field="6" count="1" selected="0">
            <x v="504"/>
          </reference>
          <reference field="9" count="1" selected="0">
            <x v="0"/>
          </reference>
          <reference field="18" count="1" selected="0">
            <x v="214"/>
          </reference>
          <reference field="19" count="1" selected="0">
            <x v="44"/>
          </reference>
          <reference field="20" count="1">
            <x v="92"/>
          </reference>
        </references>
      </pivotArea>
    </format>
    <format dxfId="6380">
      <pivotArea dataOnly="0" labelOnly="1" outline="0" fieldPosition="0">
        <references count="7">
          <reference field="2" count="1" selected="0">
            <x v="89"/>
          </reference>
          <reference field="4" count="1" selected="0">
            <x v="27"/>
          </reference>
          <reference field="6" count="1" selected="0">
            <x v="618"/>
          </reference>
          <reference field="9" count="1" selected="0">
            <x v="0"/>
          </reference>
          <reference field="18" count="1" selected="0">
            <x v="214"/>
          </reference>
          <reference field="19" count="1" selected="0">
            <x v="44"/>
          </reference>
          <reference field="20" count="1">
            <x v="92"/>
          </reference>
        </references>
      </pivotArea>
    </format>
    <format dxfId="6381">
      <pivotArea dataOnly="0" labelOnly="1" outline="0" fieldPosition="0">
        <references count="7">
          <reference field="2" count="1" selected="0">
            <x v="89"/>
          </reference>
          <reference field="4" count="1" selected="0">
            <x v="27"/>
          </reference>
          <reference field="6" count="1" selected="0">
            <x v="620"/>
          </reference>
          <reference field="9" count="1" selected="0">
            <x v="0"/>
          </reference>
          <reference field="18" count="1" selected="0">
            <x v="214"/>
          </reference>
          <reference field="19" count="1" selected="0">
            <x v="44"/>
          </reference>
          <reference field="20" count="1">
            <x v="92"/>
          </reference>
        </references>
      </pivotArea>
    </format>
    <format dxfId="6382">
      <pivotArea dataOnly="0" labelOnly="1" outline="0" fieldPosition="0">
        <references count="7">
          <reference field="2" count="1" selected="0">
            <x v="89"/>
          </reference>
          <reference field="4" count="1" selected="0">
            <x v="27"/>
          </reference>
          <reference field="6" count="1" selected="0">
            <x v="719"/>
          </reference>
          <reference field="9" count="1" selected="0">
            <x v="0"/>
          </reference>
          <reference field="18" count="1" selected="0">
            <x v="214"/>
          </reference>
          <reference field="19" count="1" selected="0">
            <x v="44"/>
          </reference>
          <reference field="20" count="1">
            <x v="92"/>
          </reference>
        </references>
      </pivotArea>
    </format>
    <format dxfId="6383">
      <pivotArea dataOnly="0" labelOnly="1" outline="0" fieldPosition="0">
        <references count="7">
          <reference field="2" count="1" selected="0">
            <x v="45"/>
          </reference>
          <reference field="4" count="1" selected="0">
            <x v="28"/>
          </reference>
          <reference field="6" count="1" selected="0">
            <x v="46"/>
          </reference>
          <reference field="9" count="1" selected="0">
            <x v="1"/>
          </reference>
          <reference field="18" count="1" selected="0">
            <x v="17"/>
          </reference>
          <reference field="19" count="1" selected="0">
            <x v="83"/>
          </reference>
          <reference field="20" count="1">
            <x v="40"/>
          </reference>
        </references>
      </pivotArea>
    </format>
    <format dxfId="6384">
      <pivotArea dataOnly="0" labelOnly="1" outline="0" fieldPosition="0">
        <references count="7">
          <reference field="2" count="1" selected="0">
            <x v="72"/>
          </reference>
          <reference field="4" count="1" selected="0">
            <x v="28"/>
          </reference>
          <reference field="6" count="1" selected="0">
            <x v="46"/>
          </reference>
          <reference field="9" count="1" selected="0">
            <x v="1"/>
          </reference>
          <reference field="18" count="1" selected="0">
            <x v="138"/>
          </reference>
          <reference field="19" count="1" selected="0">
            <x v="166"/>
          </reference>
          <reference field="20" count="1">
            <x v="12"/>
          </reference>
        </references>
      </pivotArea>
    </format>
    <format dxfId="6385">
      <pivotArea dataOnly="0" labelOnly="1" outline="0" fieldPosition="0">
        <references count="7">
          <reference field="2" count="1" selected="0">
            <x v="45"/>
          </reference>
          <reference field="4" count="1" selected="0">
            <x v="28"/>
          </reference>
          <reference field="6" count="1" selected="0">
            <x v="109"/>
          </reference>
          <reference field="9" count="1" selected="0">
            <x v="1"/>
          </reference>
          <reference field="18" count="1" selected="0">
            <x v="17"/>
          </reference>
          <reference field="19" count="1" selected="0">
            <x v="83"/>
          </reference>
          <reference field="20" count="1">
            <x v="40"/>
          </reference>
        </references>
      </pivotArea>
    </format>
    <format dxfId="6386">
      <pivotArea dataOnly="0" labelOnly="1" outline="0" fieldPosition="0">
        <references count="7">
          <reference field="2" count="1" selected="0">
            <x v="72"/>
          </reference>
          <reference field="4" count="1" selected="0">
            <x v="28"/>
          </reference>
          <reference field="6" count="1" selected="0">
            <x v="109"/>
          </reference>
          <reference field="9" count="1" selected="0">
            <x v="1"/>
          </reference>
          <reference field="18" count="1" selected="0">
            <x v="138"/>
          </reference>
          <reference field="19" count="1" selected="0">
            <x v="166"/>
          </reference>
          <reference field="20" count="1">
            <x v="12"/>
          </reference>
        </references>
      </pivotArea>
    </format>
    <format dxfId="6387">
      <pivotArea dataOnly="0" labelOnly="1" outline="0" fieldPosition="0">
        <references count="7">
          <reference field="2" count="1" selected="0">
            <x v="45"/>
          </reference>
          <reference field="4" count="1" selected="0">
            <x v="28"/>
          </reference>
          <reference field="6" count="1" selected="0">
            <x v="127"/>
          </reference>
          <reference field="9" count="1" selected="0">
            <x v="1"/>
          </reference>
          <reference field="18" count="1" selected="0">
            <x v="63"/>
          </reference>
          <reference field="19" count="1" selected="0">
            <x v="83"/>
          </reference>
          <reference field="20" count="1">
            <x v="40"/>
          </reference>
        </references>
      </pivotArea>
    </format>
    <format dxfId="6388">
      <pivotArea dataOnly="0" labelOnly="1" outline="0" fieldPosition="0">
        <references count="7">
          <reference field="2" count="1" selected="0">
            <x v="72"/>
          </reference>
          <reference field="4" count="1" selected="0">
            <x v="28"/>
          </reference>
          <reference field="6" count="1" selected="0">
            <x v="127"/>
          </reference>
          <reference field="9" count="1" selected="0">
            <x v="1"/>
          </reference>
          <reference field="18" count="1" selected="0">
            <x v="138"/>
          </reference>
          <reference field="19" count="1" selected="0">
            <x v="166"/>
          </reference>
          <reference field="20" count="1">
            <x v="12"/>
          </reference>
        </references>
      </pivotArea>
    </format>
    <format dxfId="6389">
      <pivotArea dataOnly="0" labelOnly="1" outline="0" fieldPosition="0">
        <references count="7">
          <reference field="2" count="1" selected="0">
            <x v="45"/>
          </reference>
          <reference field="4" count="1" selected="0">
            <x v="28"/>
          </reference>
          <reference field="6" count="1" selected="0">
            <x v="154"/>
          </reference>
          <reference field="9" count="1" selected="0">
            <x v="1"/>
          </reference>
          <reference field="18" count="1" selected="0">
            <x v="148"/>
          </reference>
          <reference field="19" count="1" selected="0">
            <x v="83"/>
          </reference>
          <reference field="20" count="1">
            <x v="40"/>
          </reference>
        </references>
      </pivotArea>
    </format>
    <format dxfId="6390">
      <pivotArea dataOnly="0" labelOnly="1" outline="0" fieldPosition="0">
        <references count="7">
          <reference field="2" count="1" selected="0">
            <x v="72"/>
          </reference>
          <reference field="4" count="1" selected="0">
            <x v="28"/>
          </reference>
          <reference field="6" count="1" selected="0">
            <x v="154"/>
          </reference>
          <reference field="9" count="1" selected="0">
            <x v="1"/>
          </reference>
          <reference field="18" count="1" selected="0">
            <x v="138"/>
          </reference>
          <reference field="19" count="1" selected="0">
            <x v="166"/>
          </reference>
          <reference field="20" count="1">
            <x v="12"/>
          </reference>
        </references>
      </pivotArea>
    </format>
    <format dxfId="6391">
      <pivotArea dataOnly="0" labelOnly="1" outline="0" fieldPosition="0">
        <references count="7">
          <reference field="2" count="1" selected="0">
            <x v="45"/>
          </reference>
          <reference field="4" count="1" selected="0">
            <x v="28"/>
          </reference>
          <reference field="6" count="1" selected="0">
            <x v="264"/>
          </reference>
          <reference field="9" count="1" selected="0">
            <x v="1"/>
          </reference>
          <reference field="18" count="1" selected="0">
            <x v="17"/>
          </reference>
          <reference field="19" count="1" selected="0">
            <x v="83"/>
          </reference>
          <reference field="20" count="1">
            <x v="40"/>
          </reference>
        </references>
      </pivotArea>
    </format>
    <format dxfId="6392">
      <pivotArea dataOnly="0" labelOnly="1" outline="0" fieldPosition="0">
        <references count="7">
          <reference field="2" count="1" selected="0">
            <x v="72"/>
          </reference>
          <reference field="4" count="1" selected="0">
            <x v="28"/>
          </reference>
          <reference field="6" count="1" selected="0">
            <x v="264"/>
          </reference>
          <reference field="9" count="1" selected="0">
            <x v="1"/>
          </reference>
          <reference field="18" count="1" selected="0">
            <x v="138"/>
          </reference>
          <reference field="19" count="1" selected="0">
            <x v="166"/>
          </reference>
          <reference field="20" count="1">
            <x v="12"/>
          </reference>
        </references>
      </pivotArea>
    </format>
    <format dxfId="6393">
      <pivotArea dataOnly="0" labelOnly="1" outline="0" fieldPosition="0">
        <references count="7">
          <reference field="2" count="1" selected="0">
            <x v="45"/>
          </reference>
          <reference field="4" count="1" selected="0">
            <x v="28"/>
          </reference>
          <reference field="6" count="1" selected="0">
            <x v="307"/>
          </reference>
          <reference field="9" count="1" selected="0">
            <x v="1"/>
          </reference>
          <reference field="18" count="1" selected="0">
            <x v="140"/>
          </reference>
          <reference field="19" count="1" selected="0">
            <x v="83"/>
          </reference>
          <reference field="20" count="1">
            <x v="40"/>
          </reference>
        </references>
      </pivotArea>
    </format>
    <format dxfId="6394">
      <pivotArea dataOnly="0" labelOnly="1" outline="0" fieldPosition="0">
        <references count="7">
          <reference field="2" count="1" selected="0">
            <x v="72"/>
          </reference>
          <reference field="4" count="1" selected="0">
            <x v="28"/>
          </reference>
          <reference field="6" count="1" selected="0">
            <x v="307"/>
          </reference>
          <reference field="9" count="1" selected="0">
            <x v="1"/>
          </reference>
          <reference field="18" count="1" selected="0">
            <x v="138"/>
          </reference>
          <reference field="19" count="1" selected="0">
            <x v="166"/>
          </reference>
          <reference field="20" count="1">
            <x v="12"/>
          </reference>
        </references>
      </pivotArea>
    </format>
    <format dxfId="6395">
      <pivotArea dataOnly="0" labelOnly="1" outline="0" fieldPosition="0">
        <references count="7">
          <reference field="2" count="1" selected="0">
            <x v="45"/>
          </reference>
          <reference field="4" count="1" selected="0">
            <x v="28"/>
          </reference>
          <reference field="6" count="1" selected="0">
            <x v="440"/>
          </reference>
          <reference field="9" count="1" selected="0">
            <x v="1"/>
          </reference>
          <reference field="18" count="1" selected="0">
            <x v="80"/>
          </reference>
          <reference field="19" count="1" selected="0">
            <x v="83"/>
          </reference>
          <reference field="20" count="1">
            <x v="40"/>
          </reference>
        </references>
      </pivotArea>
    </format>
    <format dxfId="6396">
      <pivotArea dataOnly="0" labelOnly="1" outline="0" fieldPosition="0">
        <references count="7">
          <reference field="2" count="1" selected="0">
            <x v="72"/>
          </reference>
          <reference field="4" count="1" selected="0">
            <x v="28"/>
          </reference>
          <reference field="6" count="1" selected="0">
            <x v="440"/>
          </reference>
          <reference field="9" count="1" selected="0">
            <x v="1"/>
          </reference>
          <reference field="18" count="1" selected="0">
            <x v="138"/>
          </reference>
          <reference field="19" count="1" selected="0">
            <x v="166"/>
          </reference>
          <reference field="20" count="1">
            <x v="12"/>
          </reference>
        </references>
      </pivotArea>
    </format>
    <format dxfId="6397">
      <pivotArea dataOnly="0" labelOnly="1" outline="0" fieldPosition="0">
        <references count="7">
          <reference field="2" count="1" selected="0">
            <x v="45"/>
          </reference>
          <reference field="4" count="1" selected="0">
            <x v="28"/>
          </reference>
          <reference field="6" count="1" selected="0">
            <x v="580"/>
          </reference>
          <reference field="9" count="1" selected="0">
            <x v="1"/>
          </reference>
          <reference field="18" count="1" selected="0">
            <x v="208"/>
          </reference>
          <reference field="19" count="1" selected="0">
            <x v="83"/>
          </reference>
          <reference field="20" count="1">
            <x v="40"/>
          </reference>
        </references>
      </pivotArea>
    </format>
    <format dxfId="6398">
      <pivotArea dataOnly="0" labelOnly="1" outline="0" fieldPosition="0">
        <references count="7">
          <reference field="2" count="1" selected="0">
            <x v="72"/>
          </reference>
          <reference field="4" count="1" selected="0">
            <x v="28"/>
          </reference>
          <reference field="6" count="1" selected="0">
            <x v="580"/>
          </reference>
          <reference field="9" count="1" selected="0">
            <x v="1"/>
          </reference>
          <reference field="18" count="1" selected="0">
            <x v="138"/>
          </reference>
          <reference field="19" count="1" selected="0">
            <x v="166"/>
          </reference>
          <reference field="20" count="1">
            <x v="12"/>
          </reference>
        </references>
      </pivotArea>
    </format>
    <format dxfId="6399">
      <pivotArea dataOnly="0" labelOnly="1" outline="0" fieldPosition="0">
        <references count="7">
          <reference field="2" count="1" selected="0">
            <x v="45"/>
          </reference>
          <reference field="4" count="1" selected="0">
            <x v="28"/>
          </reference>
          <reference field="6" count="1" selected="0">
            <x v="661"/>
          </reference>
          <reference field="9" count="1" selected="0">
            <x v="1"/>
          </reference>
          <reference field="18" count="1" selected="0">
            <x v="80"/>
          </reference>
          <reference field="19" count="1" selected="0">
            <x v="83"/>
          </reference>
          <reference field="20" count="1">
            <x v="40"/>
          </reference>
        </references>
      </pivotArea>
    </format>
    <format dxfId="6400">
      <pivotArea dataOnly="0" labelOnly="1" outline="0" fieldPosition="0">
        <references count="7">
          <reference field="2" count="1" selected="0">
            <x v="72"/>
          </reference>
          <reference field="4" count="1" selected="0">
            <x v="28"/>
          </reference>
          <reference field="6" count="1" selected="0">
            <x v="661"/>
          </reference>
          <reference field="9" count="1" selected="0">
            <x v="1"/>
          </reference>
          <reference field="18" count="1" selected="0">
            <x v="138"/>
          </reference>
          <reference field="19" count="1" selected="0">
            <x v="166"/>
          </reference>
          <reference field="20" count="1">
            <x v="12"/>
          </reference>
        </references>
      </pivotArea>
    </format>
    <format dxfId="6401">
      <pivotArea dataOnly="0" labelOnly="1" outline="0" fieldPosition="0">
        <references count="7">
          <reference field="2" count="1" selected="0">
            <x v="45"/>
          </reference>
          <reference field="4" count="1" selected="0">
            <x v="28"/>
          </reference>
          <reference field="6" count="1" selected="0">
            <x v="664"/>
          </reference>
          <reference field="9" count="1" selected="0">
            <x v="1"/>
          </reference>
          <reference field="18" count="1" selected="0">
            <x v="63"/>
          </reference>
          <reference field="19" count="1" selected="0">
            <x v="83"/>
          </reference>
          <reference field="20" count="1">
            <x v="40"/>
          </reference>
        </references>
      </pivotArea>
    </format>
    <format dxfId="6402">
      <pivotArea dataOnly="0" labelOnly="1" outline="0" fieldPosition="0">
        <references count="7">
          <reference field="2" count="1" selected="0">
            <x v="72"/>
          </reference>
          <reference field="4" count="1" selected="0">
            <x v="28"/>
          </reference>
          <reference field="6" count="1" selected="0">
            <x v="664"/>
          </reference>
          <reference field="9" count="1" selected="0">
            <x v="1"/>
          </reference>
          <reference field="18" count="1" selected="0">
            <x v="138"/>
          </reference>
          <reference field="19" count="1" selected="0">
            <x v="166"/>
          </reference>
          <reference field="20" count="1">
            <x v="12"/>
          </reference>
        </references>
      </pivotArea>
    </format>
    <format dxfId="6403">
      <pivotArea dataOnly="0" labelOnly="1" outline="0" fieldPosition="0">
        <references count="7">
          <reference field="2" count="1" selected="0">
            <x v="85"/>
          </reference>
          <reference field="4" count="1" selected="0">
            <x v="29"/>
          </reference>
          <reference field="6" count="1" selected="0">
            <x v="26"/>
          </reference>
          <reference field="9" count="1" selected="0">
            <x v="0"/>
          </reference>
          <reference field="18" count="1" selected="0">
            <x v="194"/>
          </reference>
          <reference field="19" count="1" selected="0">
            <x v="144"/>
          </reference>
          <reference field="20" count="1">
            <x v="105"/>
          </reference>
        </references>
      </pivotArea>
    </format>
    <format dxfId="6404">
      <pivotArea dataOnly="0" labelOnly="1" outline="0" fieldPosition="0">
        <references count="7">
          <reference field="2" count="1" selected="0">
            <x v="85"/>
          </reference>
          <reference field="4" count="1" selected="0">
            <x v="29"/>
          </reference>
          <reference field="6" count="1" selected="0">
            <x v="91"/>
          </reference>
          <reference field="9" count="1" selected="0">
            <x v="0"/>
          </reference>
          <reference field="18" count="1" selected="0">
            <x v="194"/>
          </reference>
          <reference field="19" count="1" selected="0">
            <x v="144"/>
          </reference>
          <reference field="20" count="1">
            <x v="105"/>
          </reference>
        </references>
      </pivotArea>
    </format>
    <format dxfId="6405">
      <pivotArea dataOnly="0" labelOnly="1" outline="0" fieldPosition="0">
        <references count="7">
          <reference field="2" count="1" selected="0">
            <x v="14"/>
          </reference>
          <reference field="4" count="1" selected="0">
            <x v="29"/>
          </reference>
          <reference field="6" count="1" selected="0">
            <x v="103"/>
          </reference>
          <reference field="9" count="1" selected="0">
            <x v="1"/>
          </reference>
          <reference field="18" count="1" selected="0">
            <x v="155"/>
          </reference>
          <reference field="19" count="1" selected="0">
            <x v="145"/>
          </reference>
          <reference field="20" count="1">
            <x v="14"/>
          </reference>
        </references>
      </pivotArea>
    </format>
    <format dxfId="6406">
      <pivotArea dataOnly="0" labelOnly="1" outline="0" fieldPosition="0">
        <references count="7">
          <reference field="2" count="1" selected="0">
            <x v="85"/>
          </reference>
          <reference field="4" count="1" selected="0">
            <x v="29"/>
          </reference>
          <reference field="6" count="1" selected="0">
            <x v="103"/>
          </reference>
          <reference field="9" count="1" selected="0">
            <x v="1"/>
          </reference>
          <reference field="18" count="1" selected="0">
            <x v="194"/>
          </reference>
          <reference field="19" count="1" selected="0">
            <x v="144"/>
          </reference>
          <reference field="20" count="1">
            <x v="105"/>
          </reference>
        </references>
      </pivotArea>
    </format>
    <format dxfId="6407">
      <pivotArea dataOnly="0" labelOnly="1" outline="0" fieldPosition="0">
        <references count="7">
          <reference field="2" count="1" selected="0">
            <x v="85"/>
          </reference>
          <reference field="4" count="1" selected="0">
            <x v="29"/>
          </reference>
          <reference field="6" count="1" selected="0">
            <x v="105"/>
          </reference>
          <reference field="9" count="1" selected="0">
            <x v="0"/>
          </reference>
          <reference field="18" count="1" selected="0">
            <x v="194"/>
          </reference>
          <reference field="19" count="1" selected="0">
            <x v="144"/>
          </reference>
          <reference field="20" count="1">
            <x v="105"/>
          </reference>
        </references>
      </pivotArea>
    </format>
    <format dxfId="6408">
      <pivotArea dataOnly="0" labelOnly="1" outline="0" fieldPosition="0">
        <references count="7">
          <reference field="2" count="1" selected="0">
            <x v="85"/>
          </reference>
          <reference field="4" count="1" selected="0">
            <x v="29"/>
          </reference>
          <reference field="6" count="1" selected="0">
            <x v="167"/>
          </reference>
          <reference field="9" count="1" selected="0">
            <x v="0"/>
          </reference>
          <reference field="18" count="1" selected="0">
            <x v="194"/>
          </reference>
          <reference field="19" count="1" selected="0">
            <x v="144"/>
          </reference>
          <reference field="20" count="1">
            <x v="105"/>
          </reference>
        </references>
      </pivotArea>
    </format>
    <format dxfId="6409">
      <pivotArea dataOnly="0" labelOnly="1" outline="0" fieldPosition="0">
        <references count="7">
          <reference field="2" count="1" selected="0">
            <x v="85"/>
          </reference>
          <reference field="4" count="1" selected="0">
            <x v="29"/>
          </reference>
          <reference field="6" count="1" selected="0">
            <x v="260"/>
          </reference>
          <reference field="9" count="1" selected="0">
            <x v="0"/>
          </reference>
          <reference field="18" count="1" selected="0">
            <x v="194"/>
          </reference>
          <reference field="19" count="1" selected="0">
            <x v="144"/>
          </reference>
          <reference field="20" count="1">
            <x v="105"/>
          </reference>
        </references>
      </pivotArea>
    </format>
    <format dxfId="6410">
      <pivotArea dataOnly="0" labelOnly="1" outline="0" fieldPosition="0">
        <references count="7">
          <reference field="2" count="1" selected="0">
            <x v="85"/>
          </reference>
          <reference field="4" count="1" selected="0">
            <x v="29"/>
          </reference>
          <reference field="6" count="1" selected="0">
            <x v="597"/>
          </reference>
          <reference field="9" count="1" selected="0">
            <x v="0"/>
          </reference>
          <reference field="18" count="1" selected="0">
            <x v="194"/>
          </reference>
          <reference field="19" count="1" selected="0">
            <x v="144"/>
          </reference>
          <reference field="20" count="1">
            <x v="105"/>
          </reference>
        </references>
      </pivotArea>
    </format>
    <format dxfId="6411">
      <pivotArea dataOnly="0" labelOnly="1" outline="0" fieldPosition="0">
        <references count="7">
          <reference field="2" count="1" selected="0">
            <x v="38"/>
          </reference>
          <reference field="4" count="1" selected="0">
            <x v="30"/>
          </reference>
          <reference field="6" count="1" selected="0">
            <x v="53"/>
          </reference>
          <reference field="9" count="1" selected="0">
            <x v="0"/>
          </reference>
          <reference field="18" count="1" selected="0">
            <x v="10"/>
          </reference>
          <reference field="19" count="1" selected="0">
            <x v="58"/>
          </reference>
          <reference field="20" count="1">
            <x v="32"/>
          </reference>
        </references>
      </pivotArea>
    </format>
    <format dxfId="6412">
      <pivotArea dataOnly="0" labelOnly="1" outline="0" fieldPosition="0">
        <references count="7">
          <reference field="2" count="1" selected="0">
            <x v="38"/>
          </reference>
          <reference field="4" count="1" selected="0">
            <x v="30"/>
          </reference>
          <reference field="6" count="1" selected="0">
            <x v="124"/>
          </reference>
          <reference field="9" count="1" selected="0">
            <x v="0"/>
          </reference>
          <reference field="18" count="1" selected="0">
            <x v="10"/>
          </reference>
          <reference field="19" count="1" selected="0">
            <x v="58"/>
          </reference>
          <reference field="20" count="1">
            <x v="32"/>
          </reference>
        </references>
      </pivotArea>
    </format>
    <format dxfId="6413">
      <pivotArea dataOnly="0" labelOnly="1" outline="0" fieldPosition="0">
        <references count="7">
          <reference field="2" count="1" selected="0">
            <x v="38"/>
          </reference>
          <reference field="4" count="1" selected="0">
            <x v="30"/>
          </reference>
          <reference field="6" count="1" selected="0">
            <x v="168"/>
          </reference>
          <reference field="9" count="1" selected="0">
            <x v="0"/>
          </reference>
          <reference field="18" count="1" selected="0">
            <x v="10"/>
          </reference>
          <reference field="19" count="1" selected="0">
            <x v="58"/>
          </reference>
          <reference field="20" count="1">
            <x v="32"/>
          </reference>
        </references>
      </pivotArea>
    </format>
    <format dxfId="6414">
      <pivotArea dataOnly="0" labelOnly="1" outline="0" fieldPosition="0">
        <references count="7">
          <reference field="2" count="1" selected="0">
            <x v="38"/>
          </reference>
          <reference field="4" count="1" selected="0">
            <x v="30"/>
          </reference>
          <reference field="6" count="1" selected="0">
            <x v="209"/>
          </reference>
          <reference field="9" count="1" selected="0">
            <x v="0"/>
          </reference>
          <reference field="18" count="1" selected="0">
            <x v="10"/>
          </reference>
          <reference field="19" count="1" selected="0">
            <x v="58"/>
          </reference>
          <reference field="20" count="1">
            <x v="32"/>
          </reference>
        </references>
      </pivotArea>
    </format>
    <format dxfId="6415">
      <pivotArea dataOnly="0" labelOnly="1" outline="0" fieldPosition="0">
        <references count="7">
          <reference field="2" count="1" selected="0">
            <x v="38"/>
          </reference>
          <reference field="4" count="1" selected="0">
            <x v="30"/>
          </reference>
          <reference field="6" count="1" selected="0">
            <x v="376"/>
          </reference>
          <reference field="9" count="1" selected="0">
            <x v="0"/>
          </reference>
          <reference field="18" count="1" selected="0">
            <x v="10"/>
          </reference>
          <reference field="19" count="1" selected="0">
            <x v="58"/>
          </reference>
          <reference field="20" count="1">
            <x v="32"/>
          </reference>
        </references>
      </pivotArea>
    </format>
    <format dxfId="6416">
      <pivotArea dataOnly="0" labelOnly="1" outline="0" fieldPosition="0">
        <references count="7">
          <reference field="2" count="1" selected="0">
            <x v="38"/>
          </reference>
          <reference field="4" count="1" selected="0">
            <x v="30"/>
          </reference>
          <reference field="6" count="1" selected="0">
            <x v="433"/>
          </reference>
          <reference field="9" count="1" selected="0">
            <x v="0"/>
          </reference>
          <reference field="18" count="1" selected="0">
            <x v="10"/>
          </reference>
          <reference field="19" count="1" selected="0">
            <x v="58"/>
          </reference>
          <reference field="20" count="1">
            <x v="32"/>
          </reference>
        </references>
      </pivotArea>
    </format>
    <format dxfId="6417">
      <pivotArea dataOnly="0" labelOnly="1" outline="0" fieldPosition="0">
        <references count="7">
          <reference field="2" count="1" selected="0">
            <x v="38"/>
          </reference>
          <reference field="4" count="1" selected="0">
            <x v="30"/>
          </reference>
          <reference field="6" count="1" selected="0">
            <x v="584"/>
          </reference>
          <reference field="9" count="1" selected="0">
            <x v="0"/>
          </reference>
          <reference field="18" count="1" selected="0">
            <x v="10"/>
          </reference>
          <reference field="19" count="1" selected="0">
            <x v="58"/>
          </reference>
          <reference field="20" count="1">
            <x v="32"/>
          </reference>
        </references>
      </pivotArea>
    </format>
    <format dxfId="6418">
      <pivotArea dataOnly="0" labelOnly="1" outline="0" fieldPosition="0">
        <references count="7">
          <reference field="2" count="1" selected="0">
            <x v="38"/>
          </reference>
          <reference field="4" count="1" selected="0">
            <x v="30"/>
          </reference>
          <reference field="6" count="1" selected="0">
            <x v="606"/>
          </reference>
          <reference field="9" count="1" selected="0">
            <x v="0"/>
          </reference>
          <reference field="18" count="1" selected="0">
            <x v="10"/>
          </reference>
          <reference field="19" count="1" selected="0">
            <x v="58"/>
          </reference>
          <reference field="20" count="1">
            <x v="32"/>
          </reference>
        </references>
      </pivotArea>
    </format>
    <format dxfId="6419">
      <pivotArea dataOnly="0" labelOnly="1" outline="0" fieldPosition="0">
        <references count="7">
          <reference field="2" count="1" selected="0">
            <x v="38"/>
          </reference>
          <reference field="4" count="1" selected="0">
            <x v="30"/>
          </reference>
          <reference field="6" count="1" selected="0">
            <x v="611"/>
          </reference>
          <reference field="9" count="1" selected="0">
            <x v="0"/>
          </reference>
          <reference field="18" count="1" selected="0">
            <x v="10"/>
          </reference>
          <reference field="19" count="1" selected="0">
            <x v="58"/>
          </reference>
          <reference field="20" count="1">
            <x v="32"/>
          </reference>
        </references>
      </pivotArea>
    </format>
    <format dxfId="6420">
      <pivotArea dataOnly="0" labelOnly="1" outline="0" fieldPosition="0">
        <references count="7">
          <reference field="2" count="1" selected="0">
            <x v="38"/>
          </reference>
          <reference field="4" count="1" selected="0">
            <x v="30"/>
          </reference>
          <reference field="6" count="1" selected="0">
            <x v="615"/>
          </reference>
          <reference field="9" count="1" selected="0">
            <x v="0"/>
          </reference>
          <reference field="18" count="1" selected="0">
            <x v="10"/>
          </reference>
          <reference field="19" count="1" selected="0">
            <x v="58"/>
          </reference>
          <reference field="20" count="1">
            <x v="32"/>
          </reference>
        </references>
      </pivotArea>
    </format>
    <format dxfId="6421">
      <pivotArea dataOnly="0" labelOnly="1" outline="0" fieldPosition="0">
        <references count="7">
          <reference field="2" count="1" selected="0">
            <x v="38"/>
          </reference>
          <reference field="4" count="1" selected="0">
            <x v="30"/>
          </reference>
          <reference field="6" count="1" selected="0">
            <x v="684"/>
          </reference>
          <reference field="9" count="1" selected="0">
            <x v="0"/>
          </reference>
          <reference field="18" count="1" selected="0">
            <x v="10"/>
          </reference>
          <reference field="19" count="1" selected="0">
            <x v="58"/>
          </reference>
          <reference field="20" count="1">
            <x v="32"/>
          </reference>
        </references>
      </pivotArea>
    </format>
    <format dxfId="6422">
      <pivotArea dataOnly="0" labelOnly="1" outline="0" fieldPosition="0">
        <references count="7">
          <reference field="2" count="1" selected="0">
            <x v="38"/>
          </reference>
          <reference field="4" count="1" selected="0">
            <x v="30"/>
          </reference>
          <reference field="6" count="1" selected="0">
            <x v="696"/>
          </reference>
          <reference field="9" count="1" selected="0">
            <x v="0"/>
          </reference>
          <reference field="18" count="1" selected="0">
            <x v="10"/>
          </reference>
          <reference field="19" count="1" selected="0">
            <x v="58"/>
          </reference>
          <reference field="20" count="1">
            <x v="32"/>
          </reference>
        </references>
      </pivotArea>
    </format>
    <format dxfId="6423">
      <pivotArea dataOnly="0" labelOnly="1" outline="0" fieldPosition="0">
        <references count="7">
          <reference field="2" count="1" selected="0">
            <x v="101"/>
          </reference>
          <reference field="4" count="1" selected="0">
            <x v="31"/>
          </reference>
          <reference field="6" count="1" selected="0">
            <x v="721"/>
          </reference>
          <reference field="9" count="1" selected="0">
            <x v="0"/>
          </reference>
          <reference field="18" count="1" selected="0">
            <x v="134"/>
          </reference>
          <reference field="19" count="1" selected="0">
            <x v="117"/>
          </reference>
          <reference field="20" count="1">
            <x v="95"/>
          </reference>
        </references>
      </pivotArea>
    </format>
    <format dxfId="6424">
      <pivotArea dataOnly="0" labelOnly="1" outline="0" fieldPosition="0">
        <references count="7">
          <reference field="2" count="1" selected="0">
            <x v="5"/>
          </reference>
          <reference field="4" count="1" selected="0">
            <x v="32"/>
          </reference>
          <reference field="6" count="1" selected="0">
            <x v="76"/>
          </reference>
          <reference field="9" count="1" selected="0">
            <x v="2"/>
          </reference>
          <reference field="18" count="1" selected="0">
            <x v="32"/>
          </reference>
          <reference field="19" count="1" selected="0">
            <x v="155"/>
          </reference>
          <reference field="20" count="1">
            <x v="8"/>
          </reference>
        </references>
      </pivotArea>
    </format>
    <format dxfId="6425">
      <pivotArea dataOnly="0" labelOnly="1" outline="0" fieldPosition="0">
        <references count="7">
          <reference field="2" count="1" selected="0">
            <x v="11"/>
          </reference>
          <reference field="4" count="1" selected="0">
            <x v="32"/>
          </reference>
          <reference field="6" count="1" selected="0">
            <x v="76"/>
          </reference>
          <reference field="9" count="1" selected="0">
            <x v="2"/>
          </reference>
          <reference field="18" count="1" selected="0">
            <x v="199"/>
          </reference>
          <reference field="19" count="1" selected="0">
            <x v="110"/>
          </reference>
          <reference field="20" count="1">
            <x v="13"/>
          </reference>
        </references>
      </pivotArea>
    </format>
    <format dxfId="6426">
      <pivotArea dataOnly="0" labelOnly="1" outline="0" fieldPosition="0">
        <references count="7">
          <reference field="2" count="1" selected="0">
            <x v="61"/>
          </reference>
          <reference field="4" count="1" selected="0">
            <x v="32"/>
          </reference>
          <reference field="6" count="1" selected="0">
            <x v="76"/>
          </reference>
          <reference field="9" count="1" selected="0">
            <x v="2"/>
          </reference>
          <reference field="18" count="1" selected="0">
            <x v="62"/>
          </reference>
          <reference field="19" count="1" selected="0">
            <x v="10"/>
          </reference>
          <reference field="20" count="1">
            <x v="64"/>
          </reference>
        </references>
      </pivotArea>
    </format>
    <format dxfId="6427">
      <pivotArea dataOnly="0" labelOnly="1" outline="0" fieldPosition="0">
        <references count="7">
          <reference field="2" count="1" selected="0">
            <x v="5"/>
          </reference>
          <reference field="4" count="1" selected="0">
            <x v="32"/>
          </reference>
          <reference field="6" count="1" selected="0">
            <x v="352"/>
          </reference>
          <reference field="9" count="1" selected="0">
            <x v="1"/>
          </reference>
          <reference field="18" count="1" selected="0">
            <x v="168"/>
          </reference>
          <reference field="19" count="1" selected="0">
            <x v="109"/>
          </reference>
          <reference field="20" count="1">
            <x v="8"/>
          </reference>
        </references>
      </pivotArea>
    </format>
    <format dxfId="6428">
      <pivotArea dataOnly="0" labelOnly="1" outline="0" fieldPosition="0">
        <references count="7">
          <reference field="2" count="1" selected="0">
            <x v="61"/>
          </reference>
          <reference field="4" count="1" selected="0">
            <x v="32"/>
          </reference>
          <reference field="6" count="1" selected="0">
            <x v="352"/>
          </reference>
          <reference field="9" count="1" selected="0">
            <x v="1"/>
          </reference>
          <reference field="18" count="1" selected="0">
            <x v="62"/>
          </reference>
          <reference field="19" count="1" selected="0">
            <x v="10"/>
          </reference>
          <reference field="20" count="1">
            <x v="64"/>
          </reference>
        </references>
      </pivotArea>
    </format>
    <format dxfId="6429">
      <pivotArea dataOnly="0" labelOnly="1" outline="0" fieldPosition="0">
        <references count="7">
          <reference field="2" count="1" selected="0">
            <x v="5"/>
          </reference>
          <reference field="4" count="1" selected="0">
            <x v="32"/>
          </reference>
          <reference field="6" count="1" selected="0">
            <x v="470"/>
          </reference>
          <reference field="9" count="1" selected="0">
            <x v="1"/>
          </reference>
          <reference field="18" count="1" selected="0">
            <x v="131"/>
          </reference>
          <reference field="19" count="1" selected="0">
            <x v="42"/>
          </reference>
          <reference field="20" count="1">
            <x v="8"/>
          </reference>
        </references>
      </pivotArea>
    </format>
    <format dxfId="6430">
      <pivotArea dataOnly="0" labelOnly="1" outline="0" fieldPosition="0">
        <references count="7">
          <reference field="2" count="1" selected="0">
            <x v="79"/>
          </reference>
          <reference field="4" count="1" selected="0">
            <x v="32"/>
          </reference>
          <reference field="6" count="1" selected="0">
            <x v="470"/>
          </reference>
          <reference field="9" count="1" selected="0">
            <x v="1"/>
          </reference>
          <reference field="18" count="1" selected="0">
            <x v="65"/>
          </reference>
          <reference field="19" count="1" selected="0">
            <x v="97"/>
          </reference>
          <reference field="20" count="1">
            <x v="75"/>
          </reference>
        </references>
      </pivotArea>
    </format>
    <format dxfId="6431">
      <pivotArea dataOnly="0" labelOnly="1" outline="0" fieldPosition="0">
        <references count="7">
          <reference field="2" count="1" selected="0">
            <x v="5"/>
          </reference>
          <reference field="4" count="1" selected="0">
            <x v="32"/>
          </reference>
          <reference field="6" count="1" selected="0">
            <x v="478"/>
          </reference>
          <reference field="9" count="1" selected="0">
            <x v="2"/>
          </reference>
          <reference field="18" count="1" selected="0">
            <x v="99"/>
          </reference>
          <reference field="19" count="1" selected="0">
            <x v="9"/>
          </reference>
          <reference field="20" count="1">
            <x v="8"/>
          </reference>
        </references>
      </pivotArea>
    </format>
    <format dxfId="6432">
      <pivotArea dataOnly="0" labelOnly="1" outline="0" fieldPosition="0">
        <references count="7">
          <reference field="2" count="1" selected="0">
            <x v="11"/>
          </reference>
          <reference field="4" count="1" selected="0">
            <x v="32"/>
          </reference>
          <reference field="6" count="1" selected="0">
            <x v="478"/>
          </reference>
          <reference field="9" count="1" selected="0">
            <x v="2"/>
          </reference>
          <reference field="18" count="1" selected="0">
            <x v="199"/>
          </reference>
          <reference field="19" count="1" selected="0">
            <x v="110"/>
          </reference>
          <reference field="20" count="1">
            <x v="13"/>
          </reference>
        </references>
      </pivotArea>
    </format>
    <format dxfId="6433">
      <pivotArea dataOnly="0" labelOnly="1" outline="0" fieldPosition="0">
        <references count="7">
          <reference field="2" count="1" selected="0">
            <x v="61"/>
          </reference>
          <reference field="4" count="1" selected="0">
            <x v="32"/>
          </reference>
          <reference field="6" count="1" selected="0">
            <x v="478"/>
          </reference>
          <reference field="9" count="1" selected="0">
            <x v="2"/>
          </reference>
          <reference field="18" count="1" selected="0">
            <x v="62"/>
          </reference>
          <reference field="19" count="1" selected="0">
            <x v="10"/>
          </reference>
          <reference field="20" count="1">
            <x v="64"/>
          </reference>
        </references>
      </pivotArea>
    </format>
    <format dxfId="6434">
      <pivotArea dataOnly="0" labelOnly="1" outline="0" fieldPosition="0">
        <references count="7">
          <reference field="2" count="1" selected="0">
            <x v="5"/>
          </reference>
          <reference field="4" count="1" selected="0">
            <x v="32"/>
          </reference>
          <reference field="6" count="1" selected="0">
            <x v="560"/>
          </reference>
          <reference field="9" count="1" selected="0">
            <x v="2"/>
          </reference>
          <reference field="18" count="1" selected="0">
            <x v="219"/>
          </reference>
          <reference field="19" count="1" selected="0">
            <x v="107"/>
          </reference>
          <reference field="20" count="1">
            <x v="8"/>
          </reference>
        </references>
      </pivotArea>
    </format>
    <format dxfId="6435">
      <pivotArea dataOnly="0" labelOnly="1" outline="0" fieldPosition="0">
        <references count="7">
          <reference field="2" count="1" selected="0">
            <x v="61"/>
          </reference>
          <reference field="4" count="1" selected="0">
            <x v="32"/>
          </reference>
          <reference field="6" count="1" selected="0">
            <x v="560"/>
          </reference>
          <reference field="9" count="1" selected="0">
            <x v="2"/>
          </reference>
          <reference field="18" count="1" selected="0">
            <x v="62"/>
          </reference>
          <reference field="19" count="1" selected="0">
            <x v="10"/>
          </reference>
          <reference field="20" count="1">
            <x v="64"/>
          </reference>
        </references>
      </pivotArea>
    </format>
    <format dxfId="6436">
      <pivotArea dataOnly="0" labelOnly="1" outline="0" fieldPosition="0">
        <references count="7">
          <reference field="2" count="1" selected="0">
            <x v="79"/>
          </reference>
          <reference field="4" count="1" selected="0">
            <x v="32"/>
          </reference>
          <reference field="6" count="1" selected="0">
            <x v="560"/>
          </reference>
          <reference field="9" count="1" selected="0">
            <x v="2"/>
          </reference>
          <reference field="18" count="1" selected="0">
            <x v="65"/>
          </reference>
          <reference field="19" count="1" selected="0">
            <x v="97"/>
          </reference>
          <reference field="20" count="1">
            <x v="75"/>
          </reference>
        </references>
      </pivotArea>
    </format>
    <format dxfId="6437">
      <pivotArea dataOnly="0" labelOnly="1" outline="0" fieldPosition="0">
        <references count="7">
          <reference field="2" count="1" selected="0">
            <x v="5"/>
          </reference>
          <reference field="4" count="1" selected="0">
            <x v="32"/>
          </reference>
          <reference field="6" count="1" selected="0">
            <x v="569"/>
          </reference>
          <reference field="9" count="1" selected="0">
            <x v="1"/>
          </reference>
          <reference field="18" count="1" selected="0">
            <x v="0"/>
          </reference>
          <reference field="19" count="1" selected="0">
            <x v="108"/>
          </reference>
          <reference field="20" count="1">
            <x v="8"/>
          </reference>
        </references>
      </pivotArea>
    </format>
    <format dxfId="6438">
      <pivotArea dataOnly="0" labelOnly="1" outline="0" fieldPosition="0">
        <references count="7">
          <reference field="2" count="1" selected="0">
            <x v="61"/>
          </reference>
          <reference field="4" count="1" selected="0">
            <x v="32"/>
          </reference>
          <reference field="6" count="1" selected="0">
            <x v="569"/>
          </reference>
          <reference field="9" count="1" selected="0">
            <x v="1"/>
          </reference>
          <reference field="18" count="1" selected="0">
            <x v="62"/>
          </reference>
          <reference field="19" count="1" selected="0">
            <x v="10"/>
          </reference>
          <reference field="20" count="1">
            <x v="64"/>
          </reference>
        </references>
      </pivotArea>
    </format>
    <format dxfId="6439">
      <pivotArea dataOnly="0" labelOnly="1" outline="0" fieldPosition="0">
        <references count="7">
          <reference field="2" count="1" selected="0">
            <x v="5"/>
          </reference>
          <reference field="4" count="1" selected="0">
            <x v="32"/>
          </reference>
          <reference field="6" count="1" selected="0">
            <x v="663"/>
          </reference>
          <reference field="9" count="1" selected="0">
            <x v="1"/>
          </reference>
          <reference field="18" count="1" selected="0">
            <x v="131"/>
          </reference>
          <reference field="19" count="1" selected="0">
            <x v="42"/>
          </reference>
          <reference field="20" count="1">
            <x v="8"/>
          </reference>
        </references>
      </pivotArea>
    </format>
    <format dxfId="6440">
      <pivotArea dataOnly="0" labelOnly="1" outline="0" fieldPosition="0">
        <references count="7">
          <reference field="2" count="1" selected="0">
            <x v="79"/>
          </reference>
          <reference field="4" count="1" selected="0">
            <x v="32"/>
          </reference>
          <reference field="6" count="1" selected="0">
            <x v="663"/>
          </reference>
          <reference field="9" count="1" selected="0">
            <x v="1"/>
          </reference>
          <reference field="18" count="1" selected="0">
            <x v="65"/>
          </reference>
          <reference field="19" count="1" selected="0">
            <x v="97"/>
          </reference>
          <reference field="20" count="1">
            <x v="75"/>
          </reference>
        </references>
      </pivotArea>
    </format>
    <format dxfId="6441">
      <pivotArea dataOnly="0" labelOnly="1" outline="0" fieldPosition="0">
        <references count="7">
          <reference field="2" count="1" selected="0">
            <x v="11"/>
          </reference>
          <reference field="4" count="1" selected="0">
            <x v="32"/>
          </reference>
          <reference field="6" count="1" selected="0">
            <x v="734"/>
          </reference>
          <reference field="9" count="1" selected="0">
            <x v="0"/>
          </reference>
          <reference field="18" count="1" selected="0">
            <x v="199"/>
          </reference>
          <reference field="19" count="1" selected="0">
            <x v="110"/>
          </reference>
          <reference field="20" count="1">
            <x v="13"/>
          </reference>
        </references>
      </pivotArea>
    </format>
    <format dxfId="6442">
      <pivotArea dataOnly="0" labelOnly="1" outline="0" fieldPosition="0">
        <references count="7">
          <reference field="2" count="1" selected="0">
            <x v="28"/>
          </reference>
          <reference field="4" count="1" selected="0">
            <x v="33"/>
          </reference>
          <reference field="6" count="1" selected="0">
            <x v="94"/>
          </reference>
          <reference field="9" count="1" selected="0">
            <x v="1"/>
          </reference>
          <reference field="18" count="1" selected="0">
            <x v="75"/>
          </reference>
          <reference field="19" count="1" selected="0">
            <x v="67"/>
          </reference>
          <reference field="20" count="1">
            <x v="24"/>
          </reference>
        </references>
      </pivotArea>
    </format>
    <format dxfId="6443">
      <pivotArea dataOnly="0" labelOnly="1" outline="0" fieldPosition="0">
        <references count="7">
          <reference field="2" count="1" selected="0">
            <x v="96"/>
          </reference>
          <reference field="4" count="1" selected="0">
            <x v="33"/>
          </reference>
          <reference field="6" count="1" selected="0">
            <x v="94"/>
          </reference>
          <reference field="9" count="1" selected="0">
            <x v="1"/>
          </reference>
          <reference field="18" count="1" selected="0">
            <x v="210"/>
          </reference>
          <reference field="19" count="1" selected="0">
            <x v="68"/>
          </reference>
          <reference field="20" count="1">
            <x v="88"/>
          </reference>
        </references>
      </pivotArea>
    </format>
    <format dxfId="6444">
      <pivotArea dataOnly="0" labelOnly="1" outline="0" fieldPosition="0">
        <references count="7">
          <reference field="2" count="1" selected="0">
            <x v="28"/>
          </reference>
          <reference field="4" count="1" selected="0">
            <x v="33"/>
          </reference>
          <reference field="6" count="1" selected="0">
            <x v="138"/>
          </reference>
          <reference field="9" count="1" selected="0">
            <x v="1"/>
          </reference>
          <reference field="18" count="1" selected="0">
            <x v="122"/>
          </reference>
          <reference field="19" count="1" selected="0">
            <x v="67"/>
          </reference>
          <reference field="20" count="1">
            <x v="98"/>
          </reference>
        </references>
      </pivotArea>
    </format>
    <format dxfId="6445">
      <pivotArea dataOnly="0" labelOnly="1" outline="0" fieldPosition="0">
        <references count="7">
          <reference field="2" count="1" selected="0">
            <x v="96"/>
          </reference>
          <reference field="4" count="1" selected="0">
            <x v="33"/>
          </reference>
          <reference field="6" count="1" selected="0">
            <x v="138"/>
          </reference>
          <reference field="9" count="1" selected="0">
            <x v="1"/>
          </reference>
          <reference field="18" count="1" selected="0">
            <x v="210"/>
          </reference>
          <reference field="19" count="1" selected="0">
            <x v="68"/>
          </reference>
          <reference field="20" count="1">
            <x v="88"/>
          </reference>
        </references>
      </pivotArea>
    </format>
    <format dxfId="6446">
      <pivotArea dataOnly="0" labelOnly="1" outline="0" fieldPosition="0">
        <references count="7">
          <reference field="2" count="1" selected="0">
            <x v="96"/>
          </reference>
          <reference field="4" count="1" selected="0">
            <x v="33"/>
          </reference>
          <reference field="6" count="1" selected="0">
            <x v="170"/>
          </reference>
          <reference field="9" count="1" selected="0">
            <x v="0"/>
          </reference>
          <reference field="18" count="1" selected="0">
            <x v="209"/>
          </reference>
          <reference field="19" count="1" selected="0">
            <x v="18"/>
          </reference>
          <reference field="20" count="1">
            <x v="88"/>
          </reference>
        </references>
      </pivotArea>
    </format>
    <format dxfId="6447">
      <pivotArea dataOnly="0" labelOnly="1" outline="0" fieldPosition="0">
        <references count="7">
          <reference field="2" count="1" selected="0">
            <x v="96"/>
          </reference>
          <reference field="4" count="1" selected="0">
            <x v="33"/>
          </reference>
          <reference field="6" count="1" selected="0">
            <x v="183"/>
          </reference>
          <reference field="9" count="1" selected="0">
            <x v="0"/>
          </reference>
          <reference field="18" count="1" selected="0">
            <x v="195"/>
          </reference>
          <reference field="19" count="1" selected="0">
            <x v="90"/>
          </reference>
          <reference field="20" count="1">
            <x v="88"/>
          </reference>
        </references>
      </pivotArea>
    </format>
    <format dxfId="6448">
      <pivotArea dataOnly="0" labelOnly="1" outline="0" fieldPosition="0">
        <references count="7">
          <reference field="2" count="1" selected="0">
            <x v="96"/>
          </reference>
          <reference field="4" count="1" selected="0">
            <x v="33"/>
          </reference>
          <reference field="6" count="1" selected="0">
            <x v="219"/>
          </reference>
          <reference field="9" count="1" selected="0">
            <x v="0"/>
          </reference>
          <reference field="18" count="1" selected="0">
            <x v="209"/>
          </reference>
          <reference field="19" count="1" selected="0">
            <x v="18"/>
          </reference>
          <reference field="20" count="1">
            <x v="88"/>
          </reference>
        </references>
      </pivotArea>
    </format>
    <format dxfId="6449">
      <pivotArea dataOnly="0" labelOnly="1" outline="0" fieldPosition="0">
        <references count="7">
          <reference field="2" count="1" selected="0">
            <x v="96"/>
          </reference>
          <reference field="4" count="1" selected="0">
            <x v="33"/>
          </reference>
          <reference field="6" count="1" selected="0">
            <x v="225"/>
          </reference>
          <reference field="9" count="1" selected="0">
            <x v="0"/>
          </reference>
          <reference field="18" count="1" selected="0">
            <x v="195"/>
          </reference>
          <reference field="19" count="1" selected="0">
            <x v="90"/>
          </reference>
          <reference field="20" count="1">
            <x v="88"/>
          </reference>
        </references>
      </pivotArea>
    </format>
    <format dxfId="6450">
      <pivotArea dataOnly="0" labelOnly="1" outline="0" fieldPosition="0">
        <references count="7">
          <reference field="2" count="1" selected="0">
            <x v="96"/>
          </reference>
          <reference field="4" count="1" selected="0">
            <x v="33"/>
          </reference>
          <reference field="6" count="1" selected="0">
            <x v="242"/>
          </reference>
          <reference field="9" count="1" selected="0">
            <x v="0"/>
          </reference>
          <reference field="18" count="1" selected="0">
            <x v="195"/>
          </reference>
          <reference field="19" count="1" selected="0">
            <x v="90"/>
          </reference>
          <reference field="20" count="1">
            <x v="88"/>
          </reference>
        </references>
      </pivotArea>
    </format>
    <format dxfId="6451">
      <pivotArea dataOnly="0" labelOnly="1" outline="0" fieldPosition="0">
        <references count="7">
          <reference field="2" count="1" selected="0">
            <x v="28"/>
          </reference>
          <reference field="4" count="1" selected="0">
            <x v="33"/>
          </reference>
          <reference field="6" count="1" selected="0">
            <x v="280"/>
          </reference>
          <reference field="9" count="1" selected="0">
            <x v="1"/>
          </reference>
          <reference field="18" count="1" selected="0">
            <x v="122"/>
          </reference>
          <reference field="19" count="1" selected="0">
            <x v="67"/>
          </reference>
          <reference field="20" count="1">
            <x v="98"/>
          </reference>
        </references>
      </pivotArea>
    </format>
    <format dxfId="6452">
      <pivotArea dataOnly="0" labelOnly="1" outline="0" fieldPosition="0">
        <references count="7">
          <reference field="2" count="1" selected="0">
            <x v="96"/>
          </reference>
          <reference field="4" count="1" selected="0">
            <x v="33"/>
          </reference>
          <reference field="6" count="1" selected="0">
            <x v="280"/>
          </reference>
          <reference field="9" count="1" selected="0">
            <x v="1"/>
          </reference>
          <reference field="18" count="1" selected="0">
            <x v="210"/>
          </reference>
          <reference field="19" count="1" selected="0">
            <x v="68"/>
          </reference>
          <reference field="20" count="1">
            <x v="88"/>
          </reference>
        </references>
      </pivotArea>
    </format>
    <format dxfId="6453">
      <pivotArea dataOnly="0" labelOnly="1" outline="0" fieldPosition="0">
        <references count="7">
          <reference field="2" count="1" selected="0">
            <x v="96"/>
          </reference>
          <reference field="4" count="1" selected="0">
            <x v="33"/>
          </reference>
          <reference field="6" count="1" selected="0">
            <x v="363"/>
          </reference>
          <reference field="9" count="1" selected="0">
            <x v="0"/>
          </reference>
          <reference field="18" count="1" selected="0">
            <x v="209"/>
          </reference>
          <reference field="19" count="1" selected="0">
            <x v="18"/>
          </reference>
          <reference field="20" count="1">
            <x v="88"/>
          </reference>
        </references>
      </pivotArea>
    </format>
    <format dxfId="6454">
      <pivotArea dataOnly="0" labelOnly="1" outline="0" fieldPosition="0">
        <references count="7">
          <reference field="2" count="1" selected="0">
            <x v="96"/>
          </reference>
          <reference field="4" count="1" selected="0">
            <x v="33"/>
          </reference>
          <reference field="6" count="1" selected="0">
            <x v="387"/>
          </reference>
          <reference field="9" count="1" selected="0">
            <x v="0"/>
          </reference>
          <reference field="18" count="1" selected="0">
            <x v="195"/>
          </reference>
          <reference field="19" count="1" selected="0">
            <x v="90"/>
          </reference>
          <reference field="20" count="1">
            <x v="88"/>
          </reference>
        </references>
      </pivotArea>
    </format>
    <format dxfId="6455">
      <pivotArea dataOnly="0" labelOnly="1" outline="0" fieldPosition="0">
        <references count="7">
          <reference field="2" count="1" selected="0">
            <x v="96"/>
          </reference>
          <reference field="4" count="1" selected="0">
            <x v="33"/>
          </reference>
          <reference field="6" count="1" selected="0">
            <x v="395"/>
          </reference>
          <reference field="9" count="1" selected="0">
            <x v="0"/>
          </reference>
          <reference field="18" count="1" selected="0">
            <x v="209"/>
          </reference>
          <reference field="19" count="1" selected="0">
            <x v="18"/>
          </reference>
          <reference field="20" count="1">
            <x v="88"/>
          </reference>
        </references>
      </pivotArea>
    </format>
    <format dxfId="6456">
      <pivotArea dataOnly="0" labelOnly="1" outline="0" fieldPosition="0">
        <references count="7">
          <reference field="2" count="1" selected="0">
            <x v="96"/>
          </reference>
          <reference field="4" count="1" selected="0">
            <x v="33"/>
          </reference>
          <reference field="6" count="1" selected="0">
            <x v="407"/>
          </reference>
          <reference field="9" count="1" selected="0">
            <x v="0"/>
          </reference>
          <reference field="18" count="1" selected="0">
            <x v="195"/>
          </reference>
          <reference field="19" count="1" selected="0">
            <x v="90"/>
          </reference>
          <reference field="20" count="1">
            <x v="88"/>
          </reference>
        </references>
      </pivotArea>
    </format>
    <format dxfId="6457">
      <pivotArea dataOnly="0" labelOnly="1" outline="0" fieldPosition="0">
        <references count="7">
          <reference field="2" count="1" selected="0">
            <x v="96"/>
          </reference>
          <reference field="4" count="1" selected="0">
            <x v="33"/>
          </reference>
          <reference field="6" count="1" selected="0">
            <x v="527"/>
          </reference>
          <reference field="9" count="1" selected="0">
            <x v="0"/>
          </reference>
          <reference field="18" count="1" selected="0">
            <x v="195"/>
          </reference>
          <reference field="19" count="1" selected="0">
            <x v="90"/>
          </reference>
          <reference field="20" count="1">
            <x v="88"/>
          </reference>
        </references>
      </pivotArea>
    </format>
    <format dxfId="6458">
      <pivotArea dataOnly="0" labelOnly="1" outline="0" fieldPosition="0">
        <references count="7">
          <reference field="2" count="1" selected="0">
            <x v="96"/>
          </reference>
          <reference field="4" count="1" selected="0">
            <x v="33"/>
          </reference>
          <reference field="6" count="1" selected="0">
            <x v="654"/>
          </reference>
          <reference field="9" count="1" selected="0">
            <x v="0"/>
          </reference>
          <reference field="18" count="1" selected="0">
            <x v="13"/>
          </reference>
          <reference field="19" count="1" selected="0">
            <x v="39"/>
          </reference>
          <reference field="20" count="1">
            <x v="88"/>
          </reference>
        </references>
      </pivotArea>
    </format>
    <format dxfId="6459">
      <pivotArea dataOnly="0" labelOnly="1" outline="0" fieldPosition="0">
        <references count="7">
          <reference field="2" count="1" selected="0">
            <x v="96"/>
          </reference>
          <reference field="4" count="1" selected="0">
            <x v="33"/>
          </reference>
          <reference field="6" count="1" selected="0">
            <x v="665"/>
          </reference>
          <reference field="9" count="1" selected="0">
            <x v="0"/>
          </reference>
          <reference field="18" count="1" selected="0">
            <x v="13"/>
          </reference>
          <reference field="19" count="1" selected="0">
            <x v="39"/>
          </reference>
          <reference field="20" count="1">
            <x v="88"/>
          </reference>
        </references>
      </pivotArea>
    </format>
    <format dxfId="6460">
      <pivotArea dataOnly="0" labelOnly="1" outline="0" fieldPosition="0">
        <references count="7">
          <reference field="2" count="1" selected="0">
            <x v="96"/>
          </reference>
          <reference field="4" count="1" selected="0">
            <x v="33"/>
          </reference>
          <reference field="6" count="1" selected="0">
            <x v="694"/>
          </reference>
          <reference field="9" count="1" selected="0">
            <x v="0"/>
          </reference>
          <reference field="18" count="1" selected="0">
            <x v="195"/>
          </reference>
          <reference field="19" count="1" selected="0">
            <x v="90"/>
          </reference>
          <reference field="20" count="1">
            <x v="88"/>
          </reference>
        </references>
      </pivotArea>
    </format>
    <format dxfId="6461">
      <pivotArea dataOnly="0" labelOnly="1" outline="0" fieldPosition="0">
        <references count="7">
          <reference field="2" count="1" selected="0">
            <x v="28"/>
          </reference>
          <reference field="4" count="1" selected="0">
            <x v="33"/>
          </reference>
          <reference field="6" count="1" selected="0">
            <x v="715"/>
          </reference>
          <reference field="9" count="1" selected="0">
            <x v="1"/>
          </reference>
          <reference field="18" count="1" selected="0">
            <x v="122"/>
          </reference>
          <reference field="19" count="1" selected="0">
            <x v="67"/>
          </reference>
          <reference field="20" count="1">
            <x v="98"/>
          </reference>
        </references>
      </pivotArea>
    </format>
    <format dxfId="6462">
      <pivotArea dataOnly="0" labelOnly="1" outline="0" fieldPosition="0">
        <references count="7">
          <reference field="2" count="1" selected="0">
            <x v="96"/>
          </reference>
          <reference field="4" count="1" selected="0">
            <x v="33"/>
          </reference>
          <reference field="6" count="1" selected="0">
            <x v="715"/>
          </reference>
          <reference field="9" count="1" selected="0">
            <x v="1"/>
          </reference>
          <reference field="18" count="1" selected="0">
            <x v="210"/>
          </reference>
          <reference field="19" count="1" selected="0">
            <x v="68"/>
          </reference>
          <reference field="20" count="1">
            <x v="88"/>
          </reference>
        </references>
      </pivotArea>
    </format>
    <format dxfId="6463">
      <pivotArea dataOnly="0" labelOnly="1" outline="0" fieldPosition="0">
        <references count="7">
          <reference field="2" count="1" selected="0">
            <x v="97"/>
          </reference>
          <reference field="4" count="1" selected="0">
            <x v="34"/>
          </reference>
          <reference field="6" count="1" selected="0">
            <x v="104"/>
          </reference>
          <reference field="9" count="1" selected="0">
            <x v="0"/>
          </reference>
          <reference field="18" count="1" selected="0">
            <x v="227"/>
          </reference>
          <reference field="19" count="1" selected="0">
            <x v="156"/>
          </reference>
          <reference field="20" count="1">
            <x v="89"/>
          </reference>
        </references>
      </pivotArea>
    </format>
    <format dxfId="6464">
      <pivotArea dataOnly="0" labelOnly="1" outline="0" fieldPosition="0">
        <references count="7">
          <reference field="2" count="1" selected="0">
            <x v="97"/>
          </reference>
          <reference field="4" count="1" selected="0">
            <x v="34"/>
          </reference>
          <reference field="6" count="1" selected="0">
            <x v="139"/>
          </reference>
          <reference field="9" count="1" selected="0">
            <x v="0"/>
          </reference>
          <reference field="18" count="1" selected="0">
            <x v="227"/>
          </reference>
          <reference field="19" count="1" selected="0">
            <x v="156"/>
          </reference>
          <reference field="20" count="1">
            <x v="89"/>
          </reference>
        </references>
      </pivotArea>
    </format>
    <format dxfId="6465">
      <pivotArea dataOnly="0" labelOnly="1" outline="0" fieldPosition="0">
        <references count="7">
          <reference field="2" count="1" selected="0">
            <x v="53"/>
          </reference>
          <reference field="4" count="1" selected="0">
            <x v="34"/>
          </reference>
          <reference field="6" count="1" selected="0">
            <x v="162"/>
          </reference>
          <reference field="9" count="1" selected="0">
            <x v="0"/>
          </reference>
          <reference field="18" count="1" selected="0">
            <x v="4"/>
          </reference>
          <reference field="19" count="1" selected="0">
            <x v="157"/>
          </reference>
          <reference field="20" count="1">
            <x v="49"/>
          </reference>
        </references>
      </pivotArea>
    </format>
    <format dxfId="6466">
      <pivotArea dataOnly="0" labelOnly="1" outline="0" fieldPosition="0">
        <references count="7">
          <reference field="2" count="1" selected="0">
            <x v="97"/>
          </reference>
          <reference field="4" count="1" selected="0">
            <x v="34"/>
          </reference>
          <reference field="6" count="1" selected="0">
            <x v="263"/>
          </reference>
          <reference field="9" count="1" selected="0">
            <x v="0"/>
          </reference>
          <reference field="18" count="1" selected="0">
            <x v="227"/>
          </reference>
          <reference field="19" count="1" selected="0">
            <x v="156"/>
          </reference>
          <reference field="20" count="1">
            <x v="89"/>
          </reference>
        </references>
      </pivotArea>
    </format>
    <format dxfId="6467">
      <pivotArea dataOnly="0" labelOnly="1" outline="0" fieldPosition="0">
        <references count="7">
          <reference field="2" count="1" selected="0">
            <x v="53"/>
          </reference>
          <reference field="4" count="1" selected="0">
            <x v="34"/>
          </reference>
          <reference field="6" count="1" selected="0">
            <x v="314"/>
          </reference>
          <reference field="9" count="1" selected="0">
            <x v="1"/>
          </reference>
          <reference field="18" count="1" selected="0">
            <x v="4"/>
          </reference>
          <reference field="19" count="1" selected="0">
            <x v="157"/>
          </reference>
          <reference field="20" count="1">
            <x v="49"/>
          </reference>
        </references>
      </pivotArea>
    </format>
    <format dxfId="6468">
      <pivotArea dataOnly="0" labelOnly="1" outline="0" fieldPosition="0">
        <references count="7">
          <reference field="2" count="1" selected="0">
            <x v="97"/>
          </reference>
          <reference field="4" count="1" selected="0">
            <x v="34"/>
          </reference>
          <reference field="6" count="1" selected="0">
            <x v="314"/>
          </reference>
          <reference field="9" count="1" selected="0">
            <x v="1"/>
          </reference>
          <reference field="18" count="1" selected="0">
            <x v="227"/>
          </reference>
          <reference field="19" count="1" selected="0">
            <x v="156"/>
          </reference>
          <reference field="20" count="1">
            <x v="89"/>
          </reference>
        </references>
      </pivotArea>
    </format>
    <format dxfId="6469">
      <pivotArea dataOnly="0" labelOnly="1" outline="0" fieldPosition="0">
        <references count="7">
          <reference field="2" count="1" selected="0">
            <x v="97"/>
          </reference>
          <reference field="4" count="1" selected="0">
            <x v="34"/>
          </reference>
          <reference field="6" count="1" selected="0">
            <x v="389"/>
          </reference>
          <reference field="9" count="1" selected="0">
            <x v="0"/>
          </reference>
          <reference field="18" count="1" selected="0">
            <x v="227"/>
          </reference>
          <reference field="19" count="1" selected="0">
            <x v="156"/>
          </reference>
          <reference field="20" count="1">
            <x v="89"/>
          </reference>
        </references>
      </pivotArea>
    </format>
    <format dxfId="6470">
      <pivotArea dataOnly="0" labelOnly="1" outline="0" fieldPosition="0">
        <references count="7">
          <reference field="2" count="1" selected="0">
            <x v="97"/>
          </reference>
          <reference field="4" count="1" selected="0">
            <x v="34"/>
          </reference>
          <reference field="6" count="1" selected="0">
            <x v="394"/>
          </reference>
          <reference field="9" count="1" selected="0">
            <x v="0"/>
          </reference>
          <reference field="18" count="1" selected="0">
            <x v="227"/>
          </reference>
          <reference field="19" count="1" selected="0">
            <x v="156"/>
          </reference>
          <reference field="20" count="1">
            <x v="89"/>
          </reference>
        </references>
      </pivotArea>
    </format>
    <format dxfId="6471">
      <pivotArea dataOnly="0" labelOnly="1" outline="0" fieldPosition="0">
        <references count="7">
          <reference field="2" count="1" selected="0">
            <x v="53"/>
          </reference>
          <reference field="4" count="1" selected="0">
            <x v="34"/>
          </reference>
          <reference field="6" count="1" selected="0">
            <x v="425"/>
          </reference>
          <reference field="9" count="1" selected="0">
            <x v="0"/>
          </reference>
          <reference field="18" count="1" selected="0">
            <x v="4"/>
          </reference>
          <reference field="19" count="1" selected="0">
            <x v="157"/>
          </reference>
          <reference field="20" count="1">
            <x v="49"/>
          </reference>
        </references>
      </pivotArea>
    </format>
    <format dxfId="6472">
      <pivotArea dataOnly="0" labelOnly="1" outline="0" fieldPosition="0">
        <references count="7">
          <reference field="2" count="1" selected="0">
            <x v="97"/>
          </reference>
          <reference field="4" count="1" selected="0">
            <x v="34"/>
          </reference>
          <reference field="6" count="1" selected="0">
            <x v="426"/>
          </reference>
          <reference field="9" count="1" selected="0">
            <x v="0"/>
          </reference>
          <reference field="18" count="1" selected="0">
            <x v="227"/>
          </reference>
          <reference field="19" count="1" selected="0">
            <x v="156"/>
          </reference>
          <reference field="20" count="1">
            <x v="89"/>
          </reference>
        </references>
      </pivotArea>
    </format>
    <format dxfId="6473">
      <pivotArea dataOnly="0" labelOnly="1" outline="0" fieldPosition="0">
        <references count="7">
          <reference field="2" count="1" selected="0">
            <x v="53"/>
          </reference>
          <reference field="4" count="1" selected="0">
            <x v="34"/>
          </reference>
          <reference field="6" count="1" selected="0">
            <x v="430"/>
          </reference>
          <reference field="9" count="1" selected="0">
            <x v="0"/>
          </reference>
          <reference field="18" count="1" selected="0">
            <x v="4"/>
          </reference>
          <reference field="19" count="1" selected="0">
            <x v="157"/>
          </reference>
          <reference field="20" count="1">
            <x v="49"/>
          </reference>
        </references>
      </pivotArea>
    </format>
    <format dxfId="6474">
      <pivotArea dataOnly="0" labelOnly="1" outline="0" fieldPosition="0">
        <references count="7">
          <reference field="2" count="1" selected="0">
            <x v="53"/>
          </reference>
          <reference field="4" count="1" selected="0">
            <x v="34"/>
          </reference>
          <reference field="6" count="1" selected="0">
            <x v="466"/>
          </reference>
          <reference field="9" count="1" selected="0">
            <x v="0"/>
          </reference>
          <reference field="18" count="1" selected="0">
            <x v="4"/>
          </reference>
          <reference field="19" count="1" selected="0">
            <x v="157"/>
          </reference>
          <reference field="20" count="1">
            <x v="49"/>
          </reference>
        </references>
      </pivotArea>
    </format>
    <format dxfId="6475">
      <pivotArea dataOnly="0" labelOnly="1" outline="0" fieldPosition="0">
        <references count="7">
          <reference field="2" count="1" selected="0">
            <x v="53"/>
          </reference>
          <reference field="4" count="1" selected="0">
            <x v="34"/>
          </reference>
          <reference field="6" count="1" selected="0">
            <x v="494"/>
          </reference>
          <reference field="9" count="1" selected="0">
            <x v="0"/>
          </reference>
          <reference field="18" count="1" selected="0">
            <x v="4"/>
          </reference>
          <reference field="19" count="1" selected="0">
            <x v="157"/>
          </reference>
          <reference field="20" count="1">
            <x v="49"/>
          </reference>
        </references>
      </pivotArea>
    </format>
    <format dxfId="6476">
      <pivotArea dataOnly="0" labelOnly="1" outline="0" fieldPosition="0">
        <references count="7">
          <reference field="2" count="1" selected="0">
            <x v="97"/>
          </reference>
          <reference field="4" count="1" selected="0">
            <x v="34"/>
          </reference>
          <reference field="6" count="1" selected="0">
            <x v="495"/>
          </reference>
          <reference field="9" count="1" selected="0">
            <x v="0"/>
          </reference>
          <reference field="18" count="1" selected="0">
            <x v="227"/>
          </reference>
          <reference field="19" count="1" selected="0">
            <x v="156"/>
          </reference>
          <reference field="20" count="1">
            <x v="89"/>
          </reference>
        </references>
      </pivotArea>
    </format>
    <format dxfId="6477">
      <pivotArea dataOnly="0" labelOnly="1" outline="0" fieldPosition="0">
        <references count="7">
          <reference field="2" count="1" selected="0">
            <x v="53"/>
          </reference>
          <reference field="4" count="1" selected="0">
            <x v="34"/>
          </reference>
          <reference field="6" count="1" selected="0">
            <x v="496"/>
          </reference>
          <reference field="9" count="1" selected="0">
            <x v="0"/>
          </reference>
          <reference field="18" count="1" selected="0">
            <x v="4"/>
          </reference>
          <reference field="19" count="1" selected="0">
            <x v="157"/>
          </reference>
          <reference field="20" count="1">
            <x v="49"/>
          </reference>
        </references>
      </pivotArea>
    </format>
    <format dxfId="6478">
      <pivotArea dataOnly="0" labelOnly="1" outline="0" fieldPosition="0">
        <references count="7">
          <reference field="2" count="1" selected="0">
            <x v="53"/>
          </reference>
          <reference field="4" count="1" selected="0">
            <x v="34"/>
          </reference>
          <reference field="6" count="1" selected="0">
            <x v="535"/>
          </reference>
          <reference field="9" count="1" selected="0">
            <x v="0"/>
          </reference>
          <reference field="18" count="1" selected="0">
            <x v="4"/>
          </reference>
          <reference field="19" count="1" selected="0">
            <x v="157"/>
          </reference>
          <reference field="20" count="1">
            <x v="49"/>
          </reference>
        </references>
      </pivotArea>
    </format>
    <format dxfId="6479">
      <pivotArea dataOnly="0" labelOnly="1" outline="0" fieldPosition="0">
        <references count="7">
          <reference field="2" count="1" selected="0">
            <x v="97"/>
          </reference>
          <reference field="4" count="1" selected="0">
            <x v="34"/>
          </reference>
          <reference field="6" count="1" selected="0">
            <x v="547"/>
          </reference>
          <reference field="9" count="1" selected="0">
            <x v="0"/>
          </reference>
          <reference field="18" count="1" selected="0">
            <x v="227"/>
          </reference>
          <reference field="19" count="1" selected="0">
            <x v="156"/>
          </reference>
          <reference field="20" count="1">
            <x v="89"/>
          </reference>
        </references>
      </pivotArea>
    </format>
    <format dxfId="6480">
      <pivotArea dataOnly="0" labelOnly="1" outline="0" fieldPosition="0">
        <references count="7">
          <reference field="2" count="1" selected="0">
            <x v="53"/>
          </reference>
          <reference field="4" count="1" selected="0">
            <x v="34"/>
          </reference>
          <reference field="6" count="1" selected="0">
            <x v="582"/>
          </reference>
          <reference field="9" count="1" selected="0">
            <x v="0"/>
          </reference>
          <reference field="18" count="1" selected="0">
            <x v="4"/>
          </reference>
          <reference field="19" count="1" selected="0">
            <x v="157"/>
          </reference>
          <reference field="20" count="1">
            <x v="49"/>
          </reference>
        </references>
      </pivotArea>
    </format>
    <format dxfId="6481">
      <pivotArea dataOnly="0" labelOnly="1" outline="0" fieldPosition="0">
        <references count="7">
          <reference field="2" count="1" selected="0">
            <x v="53"/>
          </reference>
          <reference field="4" count="1" selected="0">
            <x v="34"/>
          </reference>
          <reference field="6" count="1" selected="0">
            <x v="626"/>
          </reference>
          <reference field="9" count="1" selected="0">
            <x v="1"/>
          </reference>
          <reference field="18" count="1" selected="0">
            <x v="4"/>
          </reference>
          <reference field="19" count="1" selected="0">
            <x v="157"/>
          </reference>
          <reference field="20" count="1">
            <x v="49"/>
          </reference>
        </references>
      </pivotArea>
    </format>
    <format dxfId="6482">
      <pivotArea dataOnly="0" labelOnly="1" outline="0" fieldPosition="0">
        <references count="7">
          <reference field="2" count="1" selected="0">
            <x v="97"/>
          </reference>
          <reference field="4" count="1" selected="0">
            <x v="34"/>
          </reference>
          <reference field="6" count="1" selected="0">
            <x v="626"/>
          </reference>
          <reference field="9" count="1" selected="0">
            <x v="1"/>
          </reference>
          <reference field="18" count="1" selected="0">
            <x v="227"/>
          </reference>
          <reference field="19" count="1" selected="0">
            <x v="156"/>
          </reference>
          <reference field="20" count="1">
            <x v="89"/>
          </reference>
        </references>
      </pivotArea>
    </format>
    <format dxfId="6483">
      <pivotArea dataOnly="0" labelOnly="1" outline="0" fieldPosition="0">
        <references count="7">
          <reference field="2" count="1" selected="0">
            <x v="53"/>
          </reference>
          <reference field="4" count="1" selected="0">
            <x v="34"/>
          </reference>
          <reference field="6" count="1" selected="0">
            <x v="692"/>
          </reference>
          <reference field="9" count="1" selected="0">
            <x v="1"/>
          </reference>
          <reference field="18" count="1" selected="0">
            <x v="4"/>
          </reference>
          <reference field="19" count="1" selected="0">
            <x v="157"/>
          </reference>
          <reference field="20" count="1">
            <x v="49"/>
          </reference>
        </references>
      </pivotArea>
    </format>
    <format dxfId="6484">
      <pivotArea dataOnly="0" labelOnly="1" outline="0" fieldPosition="0">
        <references count="7">
          <reference field="2" count="1" selected="0">
            <x v="97"/>
          </reference>
          <reference field="4" count="1" selected="0">
            <x v="34"/>
          </reference>
          <reference field="6" count="1" selected="0">
            <x v="692"/>
          </reference>
          <reference field="9" count="1" selected="0">
            <x v="1"/>
          </reference>
          <reference field="18" count="1" selected="0">
            <x v="227"/>
          </reference>
          <reference field="19" count="1" selected="0">
            <x v="156"/>
          </reference>
          <reference field="20" count="1">
            <x v="89"/>
          </reference>
        </references>
      </pivotArea>
    </format>
    <format dxfId="6485">
      <pivotArea dataOnly="0" labelOnly="1" outline="0" fieldPosition="0">
        <references count="7">
          <reference field="2" count="1" selected="0">
            <x v="53"/>
          </reference>
          <reference field="4" count="1" selected="0">
            <x v="34"/>
          </reference>
          <reference field="6" count="1" selected="0">
            <x v="706"/>
          </reference>
          <reference field="9" count="1" selected="0">
            <x v="0"/>
          </reference>
          <reference field="18" count="1" selected="0">
            <x v="4"/>
          </reference>
          <reference field="19" count="1" selected="0">
            <x v="157"/>
          </reference>
          <reference field="20" count="1">
            <x v="49"/>
          </reference>
        </references>
      </pivotArea>
    </format>
    <format dxfId="6486">
      <pivotArea dataOnly="0" labelOnly="1" outline="0" fieldPosition="0">
        <references count="7">
          <reference field="2" count="1" selected="0">
            <x v="26"/>
          </reference>
          <reference field="4" count="1" selected="0">
            <x v="35"/>
          </reference>
          <reference field="6" count="1" selected="0">
            <x v="166"/>
          </reference>
          <reference field="9" count="1" selected="0">
            <x v="0"/>
          </reference>
          <reference field="18" count="1" selected="0">
            <x v="90"/>
          </reference>
          <reference field="19" count="1" selected="0">
            <x v="76"/>
          </reference>
          <reference field="20" count="1">
            <x v="22"/>
          </reference>
        </references>
      </pivotArea>
    </format>
    <format dxfId="6487">
      <pivotArea dataOnly="0" labelOnly="1" outline="0" fieldPosition="0">
        <references count="7">
          <reference field="2" count="1" selected="0">
            <x v="26"/>
          </reference>
          <reference field="4" count="1" selected="0">
            <x v="35"/>
          </reference>
          <reference field="6" count="1" selected="0">
            <x v="187"/>
          </reference>
          <reference field="9" count="1" selected="0">
            <x v="0"/>
          </reference>
          <reference field="18" count="1" selected="0">
            <x v="90"/>
          </reference>
          <reference field="19" count="1" selected="0">
            <x v="76"/>
          </reference>
          <reference field="20" count="1">
            <x v="22"/>
          </reference>
        </references>
      </pivotArea>
    </format>
    <format dxfId="6488">
      <pivotArea dataOnly="0" labelOnly="1" outline="0" fieldPosition="0">
        <references count="7">
          <reference field="2" count="1" selected="0">
            <x v="26"/>
          </reference>
          <reference field="4" count="1" selected="0">
            <x v="35"/>
          </reference>
          <reference field="6" count="1" selected="0">
            <x v="196"/>
          </reference>
          <reference field="9" count="1" selected="0">
            <x v="0"/>
          </reference>
          <reference field="18" count="1" selected="0">
            <x v="215"/>
          </reference>
          <reference field="19" count="1" selected="0">
            <x v="75"/>
          </reference>
          <reference field="20" count="1">
            <x v="22"/>
          </reference>
        </references>
      </pivotArea>
    </format>
    <format dxfId="6489">
      <pivotArea dataOnly="0" labelOnly="1" outline="0" fieldPosition="0">
        <references count="7">
          <reference field="2" count="1" selected="0">
            <x v="26"/>
          </reference>
          <reference field="4" count="1" selected="0">
            <x v="35"/>
          </reference>
          <reference field="6" count="1" selected="0">
            <x v="324"/>
          </reference>
          <reference field="9" count="1" selected="0">
            <x v="0"/>
          </reference>
          <reference field="18" count="1" selected="0">
            <x v="12"/>
          </reference>
          <reference field="19" count="1" selected="0">
            <x v="73"/>
          </reference>
          <reference field="20" count="1">
            <x v="22"/>
          </reference>
        </references>
      </pivotArea>
    </format>
    <format dxfId="6490">
      <pivotArea dataOnly="0" labelOnly="1" outline="0" fieldPosition="0">
        <references count="7">
          <reference field="2" count="1" selected="0">
            <x v="26"/>
          </reference>
          <reference field="4" count="1" selected="0">
            <x v="35"/>
          </reference>
          <reference field="6" count="1" selected="0">
            <x v="335"/>
          </reference>
          <reference field="9" count="1" selected="0">
            <x v="0"/>
          </reference>
          <reference field="18" count="1" selected="0">
            <x v="12"/>
          </reference>
          <reference field="19" count="1" selected="0">
            <x v="73"/>
          </reference>
          <reference field="20" count="1">
            <x v="22"/>
          </reference>
        </references>
      </pivotArea>
    </format>
    <format dxfId="6491">
      <pivotArea dataOnly="0" labelOnly="1" outline="0" fieldPosition="0">
        <references count="7">
          <reference field="2" count="1" selected="0">
            <x v="26"/>
          </reference>
          <reference field="4" count="1" selected="0">
            <x v="35"/>
          </reference>
          <reference field="6" count="1" selected="0">
            <x v="368"/>
          </reference>
          <reference field="9" count="1" selected="0">
            <x v="1"/>
          </reference>
          <reference field="18" count="1" selected="0">
            <x v="24"/>
          </reference>
          <reference field="19" count="1" selected="0">
            <x v="74"/>
          </reference>
          <reference field="20" count="1">
            <x v="22"/>
          </reference>
        </references>
      </pivotArea>
    </format>
    <format dxfId="6492">
      <pivotArea dataOnly="0" labelOnly="1" outline="0" fieldPosition="0">
        <references count="7">
          <reference field="2" count="1" selected="0">
            <x v="37"/>
          </reference>
          <reference field="4" count="1" selected="0">
            <x v="35"/>
          </reference>
          <reference field="6" count="1" selected="0">
            <x v="368"/>
          </reference>
          <reference field="9" count="1" selected="0">
            <x v="1"/>
          </reference>
          <reference field="18" count="1" selected="0">
            <x v="6"/>
          </reference>
          <reference field="19" count="1" selected="0">
            <x v="72"/>
          </reference>
          <reference field="20" count="1">
            <x v="34"/>
          </reference>
        </references>
      </pivotArea>
    </format>
    <format dxfId="6493">
      <pivotArea dataOnly="0" labelOnly="1" outline="0" fieldPosition="0">
        <references count="7">
          <reference field="2" count="1" selected="0">
            <x v="26"/>
          </reference>
          <reference field="4" count="1" selected="0">
            <x v="35"/>
          </reference>
          <reference field="6" count="1" selected="0">
            <x v="418"/>
          </reference>
          <reference field="9" count="1" selected="0">
            <x v="0"/>
          </reference>
          <reference field="18" count="1" selected="0">
            <x v="151"/>
          </reference>
          <reference field="19" count="1" selected="0">
            <x v="164"/>
          </reference>
          <reference field="20" count="1">
            <x v="22"/>
          </reference>
        </references>
      </pivotArea>
    </format>
    <format dxfId="6494">
      <pivotArea dataOnly="0" labelOnly="1" outline="0" fieldPosition="0">
        <references count="7">
          <reference field="2" count="1" selected="0">
            <x v="26"/>
          </reference>
          <reference field="4" count="1" selected="0">
            <x v="35"/>
          </reference>
          <reference field="6" count="1" selected="0">
            <x v="462"/>
          </reference>
          <reference field="9" count="1" selected="0">
            <x v="0"/>
          </reference>
          <reference field="18" count="1" selected="0">
            <x v="103"/>
          </reference>
          <reference field="19" count="1" selected="0">
            <x v="0"/>
          </reference>
          <reference field="20" count="1">
            <x v="22"/>
          </reference>
        </references>
      </pivotArea>
    </format>
    <format dxfId="6495">
      <pivotArea dataOnly="0" labelOnly="1" outline="0" fieldPosition="0">
        <references count="7">
          <reference field="2" count="1" selected="0">
            <x v="26"/>
          </reference>
          <reference field="4" count="1" selected="0">
            <x v="35"/>
          </reference>
          <reference field="6" count="1" selected="0">
            <x v="542"/>
          </reference>
          <reference field="9" count="1" selected="0">
            <x v="0"/>
          </reference>
          <reference field="18" count="1" selected="0">
            <x v="151"/>
          </reference>
          <reference field="19" count="1" selected="0">
            <x v="164"/>
          </reference>
          <reference field="20" count="1">
            <x v="22"/>
          </reference>
        </references>
      </pivotArea>
    </format>
    <format dxfId="6496">
      <pivotArea dataOnly="0" labelOnly="1" outline="0" fieldPosition="0">
        <references count="7">
          <reference field="2" count="1" selected="0">
            <x v="26"/>
          </reference>
          <reference field="4" count="1" selected="0">
            <x v="35"/>
          </reference>
          <reference field="6" count="1" selected="0">
            <x v="719"/>
          </reference>
          <reference field="9" count="1" selected="0">
            <x v="0"/>
          </reference>
          <reference field="18" count="1" selected="0">
            <x v="29"/>
          </reference>
          <reference field="19" count="1" selected="0">
            <x v="163"/>
          </reference>
          <reference field="20" count="1">
            <x v="22"/>
          </reference>
        </references>
      </pivotArea>
    </format>
    <format dxfId="6497">
      <pivotArea dataOnly="0" labelOnly="1" outline="0" fieldPosition="0">
        <references count="7">
          <reference field="2" count="1" selected="0">
            <x v="26"/>
          </reference>
          <reference field="4" count="1" selected="0">
            <x v="35"/>
          </reference>
          <reference field="6" count="1" selected="0">
            <x v="759"/>
          </reference>
          <reference field="9" count="1" selected="0">
            <x v="0"/>
          </reference>
          <reference field="18" count="1" selected="0">
            <x v="147"/>
          </reference>
          <reference field="19" count="1" selected="0">
            <x v="165"/>
          </reference>
          <reference field="20" count="1">
            <x v="22"/>
          </reference>
        </references>
      </pivotArea>
    </format>
    <format dxfId="6498">
      <pivotArea dataOnly="0" labelOnly="1" outline="0" fieldPosition="0">
        <references count="7">
          <reference field="2" count="1" selected="0">
            <x v="84"/>
          </reference>
          <reference field="4" count="1" selected="0">
            <x v="36"/>
          </reference>
          <reference field="6" count="1" selected="0">
            <x v="9"/>
          </reference>
          <reference field="9" count="1" selected="0">
            <x v="1"/>
          </reference>
          <reference field="18" count="1" selected="0">
            <x v="124"/>
          </reference>
          <reference field="19" count="1" selected="0">
            <x v="140"/>
          </reference>
          <reference field="20" count="1">
            <x v="79"/>
          </reference>
        </references>
      </pivotArea>
    </format>
    <format dxfId="6499">
      <pivotArea dataOnly="0" labelOnly="1" outline="0" fieldPosition="0">
        <references count="7">
          <reference field="2" count="1" selected="0">
            <x v="86"/>
          </reference>
          <reference field="4" count="1" selected="0">
            <x v="36"/>
          </reference>
          <reference field="6" count="1" selected="0">
            <x v="9"/>
          </reference>
          <reference field="9" count="1" selected="0">
            <x v="1"/>
          </reference>
          <reference field="18" count="1" selected="0">
            <x v="226"/>
          </reference>
          <reference field="19" count="1" selected="0">
            <x v="49"/>
          </reference>
          <reference field="20" count="1">
            <x v="81"/>
          </reference>
        </references>
      </pivotArea>
    </format>
    <format dxfId="6500">
      <pivotArea dataOnly="0" labelOnly="1" outline="0" fieldPosition="0">
        <references count="7">
          <reference field="2" count="1" selected="0">
            <x v="84"/>
          </reference>
          <reference field="4" count="1" selected="0">
            <x v="36"/>
          </reference>
          <reference field="6" count="1" selected="0">
            <x v="20"/>
          </reference>
          <reference field="9" count="1" selected="0">
            <x v="0"/>
          </reference>
          <reference field="18" count="1" selected="0">
            <x v="124"/>
          </reference>
          <reference field="19" count="1" selected="0">
            <x v="140"/>
          </reference>
          <reference field="20" count="1">
            <x v="79"/>
          </reference>
        </references>
      </pivotArea>
    </format>
    <format dxfId="6501">
      <pivotArea dataOnly="0" labelOnly="1" outline="0" fieldPosition="0">
        <references count="7">
          <reference field="2" count="1" selected="0">
            <x v="84"/>
          </reference>
          <reference field="4" count="1" selected="0">
            <x v="36"/>
          </reference>
          <reference field="6" count="1" selected="0">
            <x v="43"/>
          </reference>
          <reference field="9" count="1" selected="0">
            <x v="0"/>
          </reference>
          <reference field="18" count="1" selected="0">
            <x v="124"/>
          </reference>
          <reference field="19" count="1" selected="0">
            <x v="140"/>
          </reference>
          <reference field="20" count="1">
            <x v="79"/>
          </reference>
        </references>
      </pivotArea>
    </format>
    <format dxfId="6502">
      <pivotArea dataOnly="0" labelOnly="1" outline="0" fieldPosition="0">
        <references count="7">
          <reference field="2" count="1" selected="0">
            <x v="85"/>
          </reference>
          <reference field="4" count="1" selected="0">
            <x v="36"/>
          </reference>
          <reference field="6" count="1" selected="0">
            <x v="82"/>
          </reference>
          <reference field="9" count="1" selected="0">
            <x v="0"/>
          </reference>
          <reference field="18" count="1" selected="0">
            <x v="211"/>
          </reference>
          <reference field="19" count="1" selected="0">
            <x v="88"/>
          </reference>
          <reference field="20" count="1">
            <x v="105"/>
          </reference>
        </references>
      </pivotArea>
    </format>
    <format dxfId="6503">
      <pivotArea dataOnly="0" labelOnly="1" outline="0" fieldPosition="0">
        <references count="7">
          <reference field="2" count="1" selected="0">
            <x v="84"/>
          </reference>
          <reference field="4" count="1" selected="0">
            <x v="36"/>
          </reference>
          <reference field="6" count="1" selected="0">
            <x v="94"/>
          </reference>
          <reference field="9" count="1" selected="0">
            <x v="1"/>
          </reference>
          <reference field="18" count="1" selected="0">
            <x v="124"/>
          </reference>
          <reference field="19" count="1" selected="0">
            <x v="140"/>
          </reference>
          <reference field="20" count="1">
            <x v="79"/>
          </reference>
        </references>
      </pivotArea>
    </format>
    <format dxfId="6504">
      <pivotArea dataOnly="0" labelOnly="1" outline="0" fieldPosition="0">
        <references count="7">
          <reference field="2" count="1" selected="0">
            <x v="86"/>
          </reference>
          <reference field="4" count="1" selected="0">
            <x v="36"/>
          </reference>
          <reference field="6" count="1" selected="0">
            <x v="94"/>
          </reference>
          <reference field="9" count="1" selected="0">
            <x v="1"/>
          </reference>
          <reference field="18" count="1" selected="0">
            <x v="226"/>
          </reference>
          <reference field="19" count="1" selected="0">
            <x v="49"/>
          </reference>
          <reference field="20" count="1">
            <x v="81"/>
          </reference>
        </references>
      </pivotArea>
    </format>
    <format dxfId="6505">
      <pivotArea dataOnly="0" labelOnly="1" outline="0" fieldPosition="0">
        <references count="7">
          <reference field="2" count="1" selected="0">
            <x v="21"/>
          </reference>
          <reference field="4" count="1" selected="0">
            <x v="36"/>
          </reference>
          <reference field="6" count="1" selected="0">
            <x v="106"/>
          </reference>
          <reference field="9" count="1" selected="0">
            <x v="0"/>
          </reference>
          <reference field="18" count="1" selected="0">
            <x v="59"/>
          </reference>
          <reference field="19" count="1" selected="0">
            <x v="80"/>
          </reference>
          <reference field="20" count="1">
            <x v="1"/>
          </reference>
        </references>
      </pivotArea>
    </format>
    <format dxfId="6506">
      <pivotArea dataOnly="0" labelOnly="1" outline="0" fieldPosition="0">
        <references count="7">
          <reference field="2" count="1" selected="0">
            <x v="85"/>
          </reference>
          <reference field="4" count="1" selected="0">
            <x v="36"/>
          </reference>
          <reference field="6" count="1" selected="0">
            <x v="117"/>
          </reference>
          <reference field="9" count="1" selected="0">
            <x v="0"/>
          </reference>
          <reference field="18" count="1" selected="0">
            <x v="84"/>
          </reference>
          <reference field="19" count="1" selected="0">
            <x v="106"/>
          </reference>
          <reference field="20" count="1">
            <x v="105"/>
          </reference>
        </references>
      </pivotArea>
    </format>
    <format dxfId="6507">
      <pivotArea dataOnly="0" labelOnly="1" outline="0" fieldPosition="0">
        <references count="7">
          <reference field="2" count="1" selected="0">
            <x v="85"/>
          </reference>
          <reference field="4" count="1" selected="0">
            <x v="36"/>
          </reference>
          <reference field="6" count="1" selected="0">
            <x v="128"/>
          </reference>
          <reference field="9" count="1" selected="0">
            <x v="0"/>
          </reference>
          <reference field="18" count="1" selected="0">
            <x v="211"/>
          </reference>
          <reference field="19" count="1" selected="0">
            <x v="88"/>
          </reference>
          <reference field="20" count="1">
            <x v="105"/>
          </reference>
        </references>
      </pivotArea>
    </format>
    <format dxfId="6508">
      <pivotArea dataOnly="0" labelOnly="1" outline="0" fieldPosition="0">
        <references count="7">
          <reference field="2" count="1" selected="0">
            <x v="84"/>
          </reference>
          <reference field="4" count="1" selected="0">
            <x v="36"/>
          </reference>
          <reference field="6" count="1" selected="0">
            <x v="133"/>
          </reference>
          <reference field="9" count="1" selected="0">
            <x v="0"/>
          </reference>
          <reference field="18" count="1" selected="0">
            <x v="159"/>
          </reference>
          <reference field="19" count="1" selected="0">
            <x v="140"/>
          </reference>
          <reference field="20" count="1">
            <x v="79"/>
          </reference>
        </references>
      </pivotArea>
    </format>
    <format dxfId="6509">
      <pivotArea dataOnly="0" labelOnly="1" outline="0" fieldPosition="0">
        <references count="7">
          <reference field="2" count="1" selected="0">
            <x v="85"/>
          </reference>
          <reference field="4" count="1" selected="0">
            <x v="36"/>
          </reference>
          <reference field="6" count="1" selected="0">
            <x v="140"/>
          </reference>
          <reference field="9" count="1" selected="0">
            <x v="0"/>
          </reference>
          <reference field="18" count="1" selected="0">
            <x v="84"/>
          </reference>
          <reference field="19" count="1" selected="0">
            <x v="106"/>
          </reference>
          <reference field="20" count="1">
            <x v="105"/>
          </reference>
        </references>
      </pivotArea>
    </format>
    <format dxfId="6510">
      <pivotArea dataOnly="0" labelOnly="1" outline="0" fieldPosition="0">
        <references count="7">
          <reference field="2" count="1" selected="0">
            <x v="21"/>
          </reference>
          <reference field="4" count="1" selected="0">
            <x v="36"/>
          </reference>
          <reference field="6" count="1" selected="0">
            <x v="147"/>
          </reference>
          <reference field="9" count="1" selected="0">
            <x v="0"/>
          </reference>
          <reference field="18" count="1" selected="0">
            <x v="59"/>
          </reference>
          <reference field="19" count="1" selected="0">
            <x v="80"/>
          </reference>
          <reference field="20" count="1">
            <x v="1"/>
          </reference>
        </references>
      </pivotArea>
    </format>
    <format dxfId="6511">
      <pivotArea dataOnly="0" labelOnly="1" outline="0" fieldPosition="0">
        <references count="7">
          <reference field="2" count="1" selected="0">
            <x v="84"/>
          </reference>
          <reference field="4" count="1" selected="0">
            <x v="36"/>
          </reference>
          <reference field="6" count="1" selected="0">
            <x v="161"/>
          </reference>
          <reference field="9" count="1" selected="0">
            <x v="0"/>
          </reference>
          <reference field="18" count="1" selected="0">
            <x v="159"/>
          </reference>
          <reference field="19" count="1" selected="0">
            <x v="140"/>
          </reference>
          <reference field="20" count="1">
            <x v="79"/>
          </reference>
        </references>
      </pivotArea>
    </format>
    <format dxfId="6512">
      <pivotArea dataOnly="0" labelOnly="1" outline="0" fieldPosition="0">
        <references count="7">
          <reference field="2" count="1" selected="0">
            <x v="85"/>
          </reference>
          <reference field="4" count="1" selected="0">
            <x v="36"/>
          </reference>
          <reference field="6" count="1" selected="0">
            <x v="174"/>
          </reference>
          <reference field="9" count="1" selected="0">
            <x v="0"/>
          </reference>
          <reference field="18" count="1" selected="0">
            <x v="84"/>
          </reference>
          <reference field="19" count="1" selected="0">
            <x v="106"/>
          </reference>
          <reference field="20" count="1">
            <x v="105"/>
          </reference>
        </references>
      </pivotArea>
    </format>
    <format dxfId="6513">
      <pivotArea dataOnly="0" labelOnly="1" outline="0" fieldPosition="0">
        <references count="7">
          <reference field="2" count="1" selected="0">
            <x v="85"/>
          </reference>
          <reference field="4" count="1" selected="0">
            <x v="36"/>
          </reference>
          <reference field="6" count="1" selected="0">
            <x v="183"/>
          </reference>
          <reference field="9" count="1" selected="0">
            <x v="0"/>
          </reference>
          <reference field="18" count="1" selected="0">
            <x v="211"/>
          </reference>
          <reference field="19" count="1" selected="0">
            <x v="88"/>
          </reference>
          <reference field="20" count="1">
            <x v="105"/>
          </reference>
        </references>
      </pivotArea>
    </format>
    <format dxfId="6514">
      <pivotArea dataOnly="0" labelOnly="1" outline="0" fieldPosition="0">
        <references count="7">
          <reference field="2" count="1" selected="0">
            <x v="84"/>
          </reference>
          <reference field="4" count="1" selected="0">
            <x v="36"/>
          </reference>
          <reference field="6" count="1" selected="0">
            <x v="211"/>
          </reference>
          <reference field="9" count="1" selected="0">
            <x v="0"/>
          </reference>
          <reference field="18" count="1" selected="0">
            <x v="159"/>
          </reference>
          <reference field="19" count="1" selected="0">
            <x v="140"/>
          </reference>
          <reference field="20" count="1">
            <x v="79"/>
          </reference>
        </references>
      </pivotArea>
    </format>
    <format dxfId="6515">
      <pivotArea dataOnly="0" labelOnly="1" outline="0" fieldPosition="0">
        <references count="7">
          <reference field="2" count="1" selected="0">
            <x v="84"/>
          </reference>
          <reference field="4" count="1" selected="0">
            <x v="36"/>
          </reference>
          <reference field="6" count="1" selected="0">
            <x v="219"/>
          </reference>
          <reference field="9" count="1" selected="0">
            <x v="0"/>
          </reference>
          <reference field="18" count="1" selected="0">
            <x v="159"/>
          </reference>
          <reference field="19" count="1" selected="0">
            <x v="140"/>
          </reference>
          <reference field="20" count="1">
            <x v="79"/>
          </reference>
        </references>
      </pivotArea>
    </format>
    <format dxfId="6516">
      <pivotArea dataOnly="0" labelOnly="1" outline="0" fieldPosition="0">
        <references count="7">
          <reference field="2" count="1" selected="0">
            <x v="84"/>
          </reference>
          <reference field="4" count="1" selected="0">
            <x v="36"/>
          </reference>
          <reference field="6" count="1" selected="0">
            <x v="230"/>
          </reference>
          <reference field="9" count="1" selected="0">
            <x v="0"/>
          </reference>
          <reference field="18" count="1" selected="0">
            <x v="124"/>
          </reference>
          <reference field="19" count="1" selected="0">
            <x v="140"/>
          </reference>
          <reference field="20" count="1">
            <x v="79"/>
          </reference>
        </references>
      </pivotArea>
    </format>
    <format dxfId="6517">
      <pivotArea dataOnly="0" labelOnly="1" outline="0" fieldPosition="0">
        <references count="7">
          <reference field="2" count="1" selected="0">
            <x v="84"/>
          </reference>
          <reference field="4" count="1" selected="0">
            <x v="36"/>
          </reference>
          <reference field="6" count="1" selected="0">
            <x v="239"/>
          </reference>
          <reference field="9" count="1" selected="0">
            <x v="0"/>
          </reference>
          <reference field="18" count="1" selected="0">
            <x v="159"/>
          </reference>
          <reference field="19" count="1" selected="0">
            <x v="140"/>
          </reference>
          <reference field="20" count="1">
            <x v="79"/>
          </reference>
        </references>
      </pivotArea>
    </format>
    <format dxfId="6518">
      <pivotArea dataOnly="0" labelOnly="1" outline="0" fieldPosition="0">
        <references count="7">
          <reference field="2" count="1" selected="0">
            <x v="84"/>
          </reference>
          <reference field="4" count="1" selected="0">
            <x v="36"/>
          </reference>
          <reference field="6" count="1" selected="0">
            <x v="272"/>
          </reference>
          <reference field="9" count="1" selected="0">
            <x v="0"/>
          </reference>
          <reference field="18" count="1" selected="0">
            <x v="124"/>
          </reference>
          <reference field="19" count="1" selected="0">
            <x v="140"/>
          </reference>
          <reference field="20" count="1">
            <x v="79"/>
          </reference>
        </references>
      </pivotArea>
    </format>
    <format dxfId="6519">
      <pivotArea dataOnly="0" labelOnly="1" outline="0" fieldPosition="0">
        <references count="7">
          <reference field="2" count="1" selected="0">
            <x v="84"/>
          </reference>
          <reference field="4" count="1" selected="0">
            <x v="36"/>
          </reference>
          <reference field="6" count="1" selected="0">
            <x v="328"/>
          </reference>
          <reference field="9" count="1" selected="0">
            <x v="0"/>
          </reference>
          <reference field="18" count="1" selected="0">
            <x v="159"/>
          </reference>
          <reference field="19" count="1" selected="0">
            <x v="140"/>
          </reference>
          <reference field="20" count="1">
            <x v="79"/>
          </reference>
        </references>
      </pivotArea>
    </format>
    <format dxfId="6520">
      <pivotArea dataOnly="0" labelOnly="1" outline="0" fieldPosition="0">
        <references count="7">
          <reference field="2" count="1" selected="0">
            <x v="85"/>
          </reference>
          <reference field="4" count="1" selected="0">
            <x v="36"/>
          </reference>
          <reference field="6" count="1" selected="0">
            <x v="337"/>
          </reference>
          <reference field="9" count="1" selected="0">
            <x v="0"/>
          </reference>
          <reference field="18" count="1" selected="0">
            <x v="84"/>
          </reference>
          <reference field="19" count="1" selected="0">
            <x v="106"/>
          </reference>
          <reference field="20" count="1">
            <x v="105"/>
          </reference>
        </references>
      </pivotArea>
    </format>
    <format dxfId="6521">
      <pivotArea dataOnly="0" labelOnly="1" outline="0" fieldPosition="0">
        <references count="7">
          <reference field="2" count="1" selected="0">
            <x v="21"/>
          </reference>
          <reference field="4" count="1" selected="0">
            <x v="36"/>
          </reference>
          <reference field="6" count="1" selected="0">
            <x v="360"/>
          </reference>
          <reference field="9" count="1" selected="0">
            <x v="0"/>
          </reference>
          <reference field="18" count="1" selected="0">
            <x v="59"/>
          </reference>
          <reference field="19" count="1" selected="0">
            <x v="80"/>
          </reference>
          <reference field="20" count="1">
            <x v="1"/>
          </reference>
        </references>
      </pivotArea>
    </format>
    <format dxfId="6522">
      <pivotArea dataOnly="0" labelOnly="1" outline="0" fieldPosition="0">
        <references count="7">
          <reference field="2" count="1" selected="0">
            <x v="84"/>
          </reference>
          <reference field="4" count="1" selected="0">
            <x v="36"/>
          </reference>
          <reference field="6" count="1" selected="0">
            <x v="374"/>
          </reference>
          <reference field="9" count="1" selected="0">
            <x v="0"/>
          </reference>
          <reference field="18" count="1" selected="0">
            <x v="124"/>
          </reference>
          <reference field="19" count="1" selected="0">
            <x v="140"/>
          </reference>
          <reference field="20" count="1">
            <x v="79"/>
          </reference>
        </references>
      </pivotArea>
    </format>
    <format dxfId="6523">
      <pivotArea dataOnly="0" labelOnly="1" outline="0" fieldPosition="0">
        <references count="7">
          <reference field="2" count="1" selected="0">
            <x v="85"/>
          </reference>
          <reference field="4" count="1" selected="0">
            <x v="36"/>
          </reference>
          <reference field="6" count="1" selected="0">
            <x v="377"/>
          </reference>
          <reference field="9" count="1" selected="0">
            <x v="0"/>
          </reference>
          <reference field="18" count="1" selected="0">
            <x v="84"/>
          </reference>
          <reference field="19" count="1" selected="0">
            <x v="106"/>
          </reference>
          <reference field="20" count="1">
            <x v="105"/>
          </reference>
        </references>
      </pivotArea>
    </format>
    <format dxfId="6524">
      <pivotArea dataOnly="0" labelOnly="1" outline="0" fieldPosition="0">
        <references count="7">
          <reference field="2" count="1" selected="0">
            <x v="21"/>
          </reference>
          <reference field="4" count="1" selected="0">
            <x v="36"/>
          </reference>
          <reference field="6" count="1" selected="0">
            <x v="401"/>
          </reference>
          <reference field="9" count="1" selected="0">
            <x v="0"/>
          </reference>
          <reference field="18" count="1" selected="0">
            <x v="59"/>
          </reference>
          <reference field="19" count="1" selected="0">
            <x v="80"/>
          </reference>
          <reference field="20" count="1">
            <x v="1"/>
          </reference>
        </references>
      </pivotArea>
    </format>
    <format dxfId="6525">
      <pivotArea dataOnly="0" labelOnly="1" outline="0" fieldPosition="0">
        <references count="7">
          <reference field="2" count="1" selected="0">
            <x v="84"/>
          </reference>
          <reference field="4" count="1" selected="0">
            <x v="36"/>
          </reference>
          <reference field="6" count="1" selected="0">
            <x v="431"/>
          </reference>
          <reference field="9" count="1" selected="0">
            <x v="0"/>
          </reference>
          <reference field="18" count="1" selected="0">
            <x v="159"/>
          </reference>
          <reference field="19" count="1" selected="0">
            <x v="140"/>
          </reference>
          <reference field="20" count="1">
            <x v="79"/>
          </reference>
        </references>
      </pivotArea>
    </format>
    <format dxfId="6526">
      <pivotArea dataOnly="0" labelOnly="1" outline="0" fieldPosition="0">
        <references count="7">
          <reference field="2" count="1" selected="0">
            <x v="84"/>
          </reference>
          <reference field="4" count="1" selected="0">
            <x v="36"/>
          </reference>
          <reference field="6" count="1" selected="0">
            <x v="439"/>
          </reference>
          <reference field="9" count="1" selected="0">
            <x v="0"/>
          </reference>
          <reference field="18" count="1" selected="0">
            <x v="159"/>
          </reference>
          <reference field="19" count="1" selected="0">
            <x v="140"/>
          </reference>
          <reference field="20" count="1">
            <x v="79"/>
          </reference>
        </references>
      </pivotArea>
    </format>
    <format dxfId="6527">
      <pivotArea dataOnly="0" labelOnly="1" outline="0" fieldPosition="0">
        <references count="7">
          <reference field="2" count="1" selected="0">
            <x v="85"/>
          </reference>
          <reference field="4" count="1" selected="0">
            <x v="36"/>
          </reference>
          <reference field="6" count="1" selected="0">
            <x v="442"/>
          </reference>
          <reference field="9" count="1" selected="0">
            <x v="0"/>
          </reference>
          <reference field="18" count="1" selected="0">
            <x v="84"/>
          </reference>
          <reference field="19" count="1" selected="0">
            <x v="106"/>
          </reference>
          <reference field="20" count="1">
            <x v="105"/>
          </reference>
        </references>
      </pivotArea>
    </format>
    <format dxfId="6528">
      <pivotArea dataOnly="0" labelOnly="1" outline="0" fieldPosition="0">
        <references count="7">
          <reference field="2" count="1" selected="0">
            <x v="21"/>
          </reference>
          <reference field="4" count="1" selected="0">
            <x v="36"/>
          </reference>
          <reference field="6" count="1" selected="0">
            <x v="452"/>
          </reference>
          <reference field="9" count="1" selected="0">
            <x v="0"/>
          </reference>
          <reference field="18" count="1" selected="0">
            <x v="59"/>
          </reference>
          <reference field="19" count="1" selected="0">
            <x v="80"/>
          </reference>
          <reference field="20" count="1">
            <x v="1"/>
          </reference>
        </references>
      </pivotArea>
    </format>
    <format dxfId="6529">
      <pivotArea dataOnly="0" labelOnly="1" outline="0" fieldPosition="0">
        <references count="7">
          <reference field="2" count="1" selected="0">
            <x v="85"/>
          </reference>
          <reference field="4" count="1" selected="0">
            <x v="36"/>
          </reference>
          <reference field="6" count="1" selected="0">
            <x v="454"/>
          </reference>
          <reference field="9" count="1" selected="0">
            <x v="0"/>
          </reference>
          <reference field="18" count="1" selected="0">
            <x v="211"/>
          </reference>
          <reference field="19" count="1" selected="0">
            <x v="88"/>
          </reference>
          <reference field="20" count="1">
            <x v="105"/>
          </reference>
        </references>
      </pivotArea>
    </format>
    <format dxfId="6530">
      <pivotArea dataOnly="0" labelOnly="1" outline="0" fieldPosition="0">
        <references count="7">
          <reference field="2" count="1" selected="0">
            <x v="21"/>
          </reference>
          <reference field="4" count="1" selected="0">
            <x v="36"/>
          </reference>
          <reference field="6" count="1" selected="0">
            <x v="455"/>
          </reference>
          <reference field="9" count="1" selected="0">
            <x v="0"/>
          </reference>
          <reference field="18" count="1" selected="0">
            <x v="59"/>
          </reference>
          <reference field="19" count="1" selected="0">
            <x v="80"/>
          </reference>
          <reference field="20" count="1">
            <x v="1"/>
          </reference>
        </references>
      </pivotArea>
    </format>
    <format dxfId="6531">
      <pivotArea dataOnly="0" labelOnly="1" outline="0" fieldPosition="0">
        <references count="7">
          <reference field="2" count="1" selected="0">
            <x v="21"/>
          </reference>
          <reference field="4" count="1" selected="0">
            <x v="36"/>
          </reference>
          <reference field="6" count="1" selected="0">
            <x v="486"/>
          </reference>
          <reference field="9" count="1" selected="0">
            <x v="0"/>
          </reference>
          <reference field="18" count="1" selected="0">
            <x v="59"/>
          </reference>
          <reference field="19" count="1" selected="0">
            <x v="80"/>
          </reference>
          <reference field="20" count="1">
            <x v="1"/>
          </reference>
        </references>
      </pivotArea>
    </format>
    <format dxfId="6532">
      <pivotArea dataOnly="0" labelOnly="1" outline="0" fieldPosition="0">
        <references count="7">
          <reference field="2" count="1" selected="0">
            <x v="85"/>
          </reference>
          <reference field="4" count="1" selected="0">
            <x v="36"/>
          </reference>
          <reference field="6" count="1" selected="0">
            <x v="526"/>
          </reference>
          <reference field="9" count="1" selected="0">
            <x v="0"/>
          </reference>
          <reference field="18" count="1" selected="0">
            <x v="87"/>
          </reference>
          <reference field="19" count="1" selected="0">
            <x v="17"/>
          </reference>
          <reference field="20" count="1">
            <x v="105"/>
          </reference>
        </references>
      </pivotArea>
    </format>
    <format dxfId="6533">
      <pivotArea dataOnly="0" labelOnly="1" outline="0" fieldPosition="0">
        <references count="7">
          <reference field="2" count="1" selected="0">
            <x v="21"/>
          </reference>
          <reference field="4" count="1" selected="0">
            <x v="36"/>
          </reference>
          <reference field="6" count="1" selected="0">
            <x v="530"/>
          </reference>
          <reference field="9" count="1" selected="0">
            <x v="0"/>
          </reference>
          <reference field="18" count="1" selected="0">
            <x v="59"/>
          </reference>
          <reference field="19" count="1" selected="0">
            <x v="80"/>
          </reference>
          <reference field="20" count="1">
            <x v="1"/>
          </reference>
        </references>
      </pivotArea>
    </format>
    <format dxfId="6534">
      <pivotArea dataOnly="0" labelOnly="1" outline="0" fieldPosition="0">
        <references count="7">
          <reference field="2" count="1" selected="0">
            <x v="84"/>
          </reference>
          <reference field="4" count="1" selected="0">
            <x v="36"/>
          </reference>
          <reference field="6" count="1" selected="0">
            <x v="700"/>
          </reference>
          <reference field="9" count="1" selected="0">
            <x v="0"/>
          </reference>
          <reference field="18" count="1" selected="0">
            <x v="159"/>
          </reference>
          <reference field="19" count="1" selected="0">
            <x v="140"/>
          </reference>
          <reference field="20" count="1">
            <x v="79"/>
          </reference>
        </references>
      </pivotArea>
    </format>
    <format dxfId="6535">
      <pivotArea dataOnly="0" labelOnly="1" outline="0" fieldPosition="0">
        <references count="7">
          <reference field="2" count="1" selected="0">
            <x v="84"/>
          </reference>
          <reference field="4" count="1" selected="0">
            <x v="36"/>
          </reference>
          <reference field="6" count="1" selected="0">
            <x v="715"/>
          </reference>
          <reference field="9" count="1" selected="0">
            <x v="0"/>
          </reference>
          <reference field="18" count="1" selected="0">
            <x v="159"/>
          </reference>
          <reference field="19" count="1" selected="0">
            <x v="140"/>
          </reference>
          <reference field="20" count="1">
            <x v="79"/>
          </reference>
        </references>
      </pivotArea>
    </format>
    <format dxfId="6536">
      <pivotArea dataOnly="0" labelOnly="1" outline="0" fieldPosition="0">
        <references count="7">
          <reference field="2" count="1" selected="0">
            <x v="84"/>
          </reference>
          <reference field="4" count="1" selected="0">
            <x v="36"/>
          </reference>
          <reference field="6" count="1" selected="0">
            <x v="719"/>
          </reference>
          <reference field="9" count="1" selected="0">
            <x v="1"/>
          </reference>
          <reference field="18" count="1" selected="0">
            <x v="124"/>
          </reference>
          <reference field="19" count="1" selected="0">
            <x v="140"/>
          </reference>
          <reference field="20" count="1">
            <x v="79"/>
          </reference>
        </references>
      </pivotArea>
    </format>
    <format dxfId="6537">
      <pivotArea dataOnly="0" labelOnly="1" outline="0" fieldPosition="0">
        <references count="7">
          <reference field="2" count="1" selected="0">
            <x v="86"/>
          </reference>
          <reference field="4" count="1" selected="0">
            <x v="36"/>
          </reference>
          <reference field="6" count="1" selected="0">
            <x v="719"/>
          </reference>
          <reference field="9" count="1" selected="0">
            <x v="1"/>
          </reference>
          <reference field="18" count="1" selected="0">
            <x v="226"/>
          </reference>
          <reference field="19" count="1" selected="0">
            <x v="49"/>
          </reference>
          <reference field="20" count="1">
            <x v="81"/>
          </reference>
        </references>
      </pivotArea>
    </format>
    <format dxfId="6538">
      <pivotArea dataOnly="0" labelOnly="1" outline="0" fieldPosition="0">
        <references count="7">
          <reference field="2" count="1" selected="0">
            <x v="21"/>
          </reference>
          <reference field="4" count="1" selected="0">
            <x v="36"/>
          </reference>
          <reference field="6" count="1" selected="0">
            <x v="728"/>
          </reference>
          <reference field="9" count="1" selected="0">
            <x v="0"/>
          </reference>
          <reference field="18" count="1" selected="0">
            <x v="59"/>
          </reference>
          <reference field="19" count="1" selected="0">
            <x v="80"/>
          </reference>
          <reference field="20" count="1">
            <x v="1"/>
          </reference>
        </references>
      </pivotArea>
    </format>
    <format dxfId="6539">
      <pivotArea dataOnly="0" labelOnly="1" outline="0" fieldPosition="0">
        <references count="7">
          <reference field="2" count="1" selected="0">
            <x v="84"/>
          </reference>
          <reference field="4" count="1" selected="0">
            <x v="36"/>
          </reference>
          <reference field="6" count="1" selected="0">
            <x v="735"/>
          </reference>
          <reference field="9" count="1" selected="0">
            <x v="1"/>
          </reference>
          <reference field="18" count="1" selected="0">
            <x v="124"/>
          </reference>
          <reference field="19" count="1" selected="0">
            <x v="140"/>
          </reference>
          <reference field="20" count="1">
            <x v="79"/>
          </reference>
        </references>
      </pivotArea>
    </format>
    <format dxfId="6540">
      <pivotArea dataOnly="0" labelOnly="1" outline="0" fieldPosition="0">
        <references count="7">
          <reference field="2" count="1" selected="0">
            <x v="86"/>
          </reference>
          <reference field="4" count="1" selected="0">
            <x v="36"/>
          </reference>
          <reference field="6" count="1" selected="0">
            <x v="735"/>
          </reference>
          <reference field="9" count="1" selected="0">
            <x v="1"/>
          </reference>
          <reference field="18" count="1" selected="0">
            <x v="226"/>
          </reference>
          <reference field="19" count="1" selected="0">
            <x v="49"/>
          </reference>
          <reference field="20" count="1">
            <x v="81"/>
          </reference>
        </references>
      </pivotArea>
    </format>
    <format dxfId="6541">
      <pivotArea dataOnly="0" labelOnly="1" outline="0" fieldPosition="0">
        <references count="7">
          <reference field="2" count="1" selected="0">
            <x v="21"/>
          </reference>
          <reference field="4" count="1" selected="0">
            <x v="36"/>
          </reference>
          <reference field="6" count="1" selected="0">
            <x v="757"/>
          </reference>
          <reference field="9" count="1" selected="0">
            <x v="0"/>
          </reference>
          <reference field="18" count="1" selected="0">
            <x v="59"/>
          </reference>
          <reference field="19" count="1" selected="0">
            <x v="80"/>
          </reference>
          <reference field="20" count="1">
            <x v="1"/>
          </reference>
        </references>
      </pivotArea>
    </format>
    <format dxfId="6542">
      <pivotArea dataOnly="0" labelOnly="1" outline="0" fieldPosition="0">
        <references count="7">
          <reference field="2" count="1" selected="0">
            <x v="83"/>
          </reference>
          <reference field="4" count="1" selected="0">
            <x v="37"/>
          </reference>
          <reference field="6" count="1" selected="0">
            <x v="74"/>
          </reference>
          <reference field="9" count="1" selected="0">
            <x v="0"/>
          </reference>
          <reference field="18" count="1" selected="0">
            <x v="201"/>
          </reference>
          <reference field="19" count="1" selected="0">
            <x v="118"/>
          </reference>
          <reference field="20" count="1">
            <x v="78"/>
          </reference>
        </references>
      </pivotArea>
    </format>
    <format dxfId="6543">
      <pivotArea dataOnly="0" labelOnly="1" outline="0" fieldPosition="0">
        <references count="7">
          <reference field="2" count="1" selected="0">
            <x v="83"/>
          </reference>
          <reference field="4" count="1" selected="0">
            <x v="37"/>
          </reference>
          <reference field="6" count="1" selected="0">
            <x v="343"/>
          </reference>
          <reference field="9" count="1" selected="0">
            <x v="0"/>
          </reference>
          <reference field="18" count="1" selected="0">
            <x v="201"/>
          </reference>
          <reference field="19" count="1" selected="0">
            <x v="118"/>
          </reference>
          <reference field="20" count="1">
            <x v="78"/>
          </reference>
        </references>
      </pivotArea>
    </format>
    <format dxfId="6544">
      <pivotArea dataOnly="0" labelOnly="1" outline="0" fieldPosition="0">
        <references count="7">
          <reference field="2" count="1" selected="0">
            <x v="83"/>
          </reference>
          <reference field="4" count="1" selected="0">
            <x v="37"/>
          </reference>
          <reference field="6" count="1" selected="0">
            <x v="479"/>
          </reference>
          <reference field="9" count="1" selected="0">
            <x v="0"/>
          </reference>
          <reference field="18" count="1" selected="0">
            <x v="201"/>
          </reference>
          <reference field="19" count="1" selected="0">
            <x v="118"/>
          </reference>
          <reference field="20" count="1">
            <x v="78"/>
          </reference>
        </references>
      </pivotArea>
    </format>
    <format dxfId="6545">
      <pivotArea dataOnly="0" labelOnly="1" outline="0" fieldPosition="0">
        <references count="7">
          <reference field="2" count="1" selected="0">
            <x v="83"/>
          </reference>
          <reference field="4" count="1" selected="0">
            <x v="37"/>
          </reference>
          <reference field="6" count="1" selected="0">
            <x v="557"/>
          </reference>
          <reference field="9" count="1" selected="0">
            <x v="0"/>
          </reference>
          <reference field="18" count="1" selected="0">
            <x v="201"/>
          </reference>
          <reference field="19" count="1" selected="0">
            <x v="118"/>
          </reference>
          <reference field="20" count="1">
            <x v="78"/>
          </reference>
        </references>
      </pivotArea>
    </format>
    <format dxfId="6546">
      <pivotArea dataOnly="0" labelOnly="1" outline="0" fieldPosition="0">
        <references count="7">
          <reference field="2" count="1" selected="0">
            <x v="83"/>
          </reference>
          <reference field="4" count="1" selected="0">
            <x v="37"/>
          </reference>
          <reference field="6" count="1" selected="0">
            <x v="719"/>
          </reference>
          <reference field="9" count="1" selected="0">
            <x v="0"/>
          </reference>
          <reference field="18" count="1" selected="0">
            <x v="201"/>
          </reference>
          <reference field="19" count="1" selected="0">
            <x v="118"/>
          </reference>
          <reference field="20" count="1">
            <x v="78"/>
          </reference>
        </references>
      </pivotArea>
    </format>
    <format dxfId="6547">
      <pivotArea dataOnly="0" labelOnly="1" outline="0" fieldPosition="0">
        <references count="7">
          <reference field="2" count="1" selected="0">
            <x v="41"/>
          </reference>
          <reference field="4" count="1" selected="0">
            <x v="38"/>
          </reference>
          <reference field="6" count="1" selected="0">
            <x v="12"/>
          </reference>
          <reference field="9" count="1" selected="0">
            <x v="0"/>
          </reference>
          <reference field="18" count="1" selected="0">
            <x v="23"/>
          </reference>
          <reference field="19" count="1" selected="0">
            <x v="146"/>
          </reference>
          <reference field="20" count="1">
            <x v="35"/>
          </reference>
        </references>
      </pivotArea>
    </format>
    <format dxfId="6548">
      <pivotArea dataOnly="0" labelOnly="1" outline="0" fieldPosition="0">
        <references count="7">
          <reference field="2" count="1" selected="0">
            <x v="33"/>
          </reference>
          <reference field="4" count="1" selected="0">
            <x v="38"/>
          </reference>
          <reference field="6" count="1" selected="0">
            <x v="225"/>
          </reference>
          <reference field="9" count="1" selected="0">
            <x v="0"/>
          </reference>
          <reference field="18" count="1" selected="0">
            <x v="135"/>
          </reference>
          <reference field="19" count="1" selected="0">
            <x v="119"/>
          </reference>
          <reference field="20" count="1">
            <x v="100"/>
          </reference>
        </references>
      </pivotArea>
    </format>
    <format dxfId="6549">
      <pivotArea dataOnly="0" labelOnly="1" outline="0" fieldPosition="0">
        <references count="7">
          <reference field="2" count="1" selected="0">
            <x v="41"/>
          </reference>
          <reference field="4" count="1" selected="0">
            <x v="38"/>
          </reference>
          <reference field="6" count="1" selected="0">
            <x v="275"/>
          </reference>
          <reference field="9" count="1" selected="0">
            <x v="0"/>
          </reference>
          <reference field="18" count="1" selected="0">
            <x v="23"/>
          </reference>
          <reference field="19" count="1" selected="0">
            <x v="146"/>
          </reference>
          <reference field="20" count="1">
            <x v="35"/>
          </reference>
        </references>
      </pivotArea>
    </format>
    <format dxfId="6550">
      <pivotArea dataOnly="0" labelOnly="1" outline="0" fieldPosition="0">
        <references count="7">
          <reference field="2" count="1" selected="0">
            <x v="33"/>
          </reference>
          <reference field="4" count="1" selected="0">
            <x v="38"/>
          </reference>
          <reference field="6" count="1" selected="0">
            <x v="385"/>
          </reference>
          <reference field="9" count="1" selected="0">
            <x v="0"/>
          </reference>
          <reference field="18" count="1" selected="0">
            <x v="135"/>
          </reference>
          <reference field="19" count="1" selected="0">
            <x v="119"/>
          </reference>
          <reference field="20" count="1">
            <x v="100"/>
          </reference>
        </references>
      </pivotArea>
    </format>
    <format dxfId="6551">
      <pivotArea dataOnly="0" labelOnly="1" outline="0" fieldPosition="0">
        <references count="7">
          <reference field="2" count="1" selected="0">
            <x v="41"/>
          </reference>
          <reference field="4" count="1" selected="0">
            <x v="38"/>
          </reference>
          <reference field="6" count="1" selected="0">
            <x v="490"/>
          </reference>
          <reference field="9" count="1" selected="0">
            <x v="0"/>
          </reference>
          <reference field="18" count="1" selected="0">
            <x v="23"/>
          </reference>
          <reference field="19" count="1" selected="0">
            <x v="146"/>
          </reference>
          <reference field="20" count="1">
            <x v="35"/>
          </reference>
        </references>
      </pivotArea>
    </format>
    <format dxfId="6552">
      <pivotArea dataOnly="0" labelOnly="1" outline="0" fieldPosition="0">
        <references count="7">
          <reference field="2" count="1" selected="0">
            <x v="41"/>
          </reference>
          <reference field="4" count="1" selected="0">
            <x v="38"/>
          </reference>
          <reference field="6" count="1" selected="0">
            <x v="528"/>
          </reference>
          <reference field="9" count="1" selected="0">
            <x v="0"/>
          </reference>
          <reference field="18" count="1" selected="0">
            <x v="23"/>
          </reference>
          <reference field="19" count="1" selected="0">
            <x v="146"/>
          </reference>
          <reference field="20" count="1">
            <x v="35"/>
          </reference>
        </references>
      </pivotArea>
    </format>
    <format dxfId="6553">
      <pivotArea dataOnly="0" labelOnly="1" outline="0" fieldPosition="0">
        <references count="7">
          <reference field="2" count="1" selected="0">
            <x v="33"/>
          </reference>
          <reference field="4" count="1" selected="0">
            <x v="38"/>
          </reference>
          <reference field="6" count="1" selected="0">
            <x v="567"/>
          </reference>
          <reference field="9" count="1" selected="0">
            <x v="0"/>
          </reference>
          <reference field="18" count="1" selected="0">
            <x v="135"/>
          </reference>
          <reference field="19" count="1" selected="0">
            <x v="119"/>
          </reference>
          <reference field="20" count="1">
            <x v="100"/>
          </reference>
        </references>
      </pivotArea>
    </format>
    <format dxfId="6554">
      <pivotArea dataOnly="0" labelOnly="1" outline="0" fieldPosition="0">
        <references count="7">
          <reference field="2" count="1" selected="0">
            <x v="41"/>
          </reference>
          <reference field="4" count="1" selected="0">
            <x v="38"/>
          </reference>
          <reference field="6" count="1" selected="0">
            <x v="639"/>
          </reference>
          <reference field="9" count="1" selected="0">
            <x v="0"/>
          </reference>
          <reference field="18" count="1" selected="0">
            <x v="23"/>
          </reference>
          <reference field="19" count="1" selected="0">
            <x v="146"/>
          </reference>
          <reference field="20" count="1">
            <x v="35"/>
          </reference>
        </references>
      </pivotArea>
    </format>
    <format dxfId="6555">
      <pivotArea dataOnly="0" labelOnly="1" outline="0" fieldPosition="0">
        <references count="7">
          <reference field="2" count="1" selected="0">
            <x v="57"/>
          </reference>
          <reference field="4" count="1" selected="0">
            <x v="39"/>
          </reference>
          <reference field="6" count="1" selected="0">
            <x v="175"/>
          </reference>
          <reference field="9" count="1" selected="0">
            <x v="0"/>
          </reference>
          <reference field="18" count="1" selected="0">
            <x v="160"/>
          </reference>
          <reference field="19" count="1" selected="0">
            <x v="43"/>
          </reference>
          <reference field="20" count="1">
            <x v="55"/>
          </reference>
        </references>
      </pivotArea>
    </format>
    <format dxfId="6556">
      <pivotArea dataOnly="0" labelOnly="1" outline="0" fieldPosition="0">
        <references count="7">
          <reference field="2" count="1" selected="0">
            <x v="6"/>
          </reference>
          <reference field="4" count="1" selected="0">
            <x v="39"/>
          </reference>
          <reference field="6" count="1" selected="0">
            <x v="230"/>
          </reference>
          <reference field="9" count="1" selected="0">
            <x v="0"/>
          </reference>
          <reference field="18" count="1" selected="0">
            <x v="78"/>
          </reference>
          <reference field="19" count="1" selected="0">
            <x v="150"/>
          </reference>
          <reference field="20" count="1">
            <x v="8"/>
          </reference>
        </references>
      </pivotArea>
    </format>
    <format dxfId="6557">
      <pivotArea dataOnly="0" labelOnly="1" outline="0" fieldPosition="0">
        <references count="7">
          <reference field="2" count="1" selected="0">
            <x v="6"/>
          </reference>
          <reference field="4" count="1" selected="0">
            <x v="39"/>
          </reference>
          <reference field="6" count="1" selected="0">
            <x v="630"/>
          </reference>
          <reference field="9" count="1" selected="0">
            <x v="0"/>
          </reference>
          <reference field="18" count="1" selected="0">
            <x v="78"/>
          </reference>
          <reference field="19" count="1" selected="0">
            <x v="150"/>
          </reference>
          <reference field="20" count="1">
            <x v="8"/>
          </reference>
        </references>
      </pivotArea>
    </format>
    <format dxfId="6558">
      <pivotArea dataOnly="0" labelOnly="1" outline="0" fieldPosition="0">
        <references count="7">
          <reference field="2" count="1" selected="0">
            <x v="6"/>
          </reference>
          <reference field="4" count="1" selected="0">
            <x v="39"/>
          </reference>
          <reference field="6" count="1" selected="0">
            <x v="679"/>
          </reference>
          <reference field="9" count="1" selected="0">
            <x v="0"/>
          </reference>
          <reference field="18" count="1" selected="0">
            <x v="78"/>
          </reference>
          <reference field="19" count="1" selected="0">
            <x v="150"/>
          </reference>
          <reference field="20" count="1">
            <x v="8"/>
          </reference>
        </references>
      </pivotArea>
    </format>
    <format dxfId="6559">
      <pivotArea dataOnly="0" labelOnly="1" outline="0" fieldPosition="0">
        <references count="7">
          <reference field="2" count="1" selected="0">
            <x v="68"/>
          </reference>
          <reference field="4" count="1" selected="0">
            <x v="40"/>
          </reference>
          <reference field="6" count="1" selected="0">
            <x v="14"/>
          </reference>
          <reference field="9" count="1" selected="0">
            <x v="0"/>
          </reference>
          <reference field="18" count="1" selected="0">
            <x v="111"/>
          </reference>
          <reference field="19" count="1" selected="0">
            <x v="100"/>
          </reference>
          <reference field="20" count="1">
            <x v="43"/>
          </reference>
        </references>
      </pivotArea>
    </format>
    <format dxfId="6560">
      <pivotArea dataOnly="0" labelOnly="1" outline="0" fieldPosition="0">
        <references count="7">
          <reference field="2" count="1" selected="0">
            <x v="2"/>
          </reference>
          <reference field="4" count="1" selected="0">
            <x v="40"/>
          </reference>
          <reference field="6" count="1" selected="0">
            <x v="28"/>
          </reference>
          <reference field="9" count="1" selected="0">
            <x v="0"/>
          </reference>
          <reference field="18" count="1" selected="0">
            <x v="198"/>
          </reference>
          <reference field="19" count="1" selected="0">
            <x v="136"/>
          </reference>
          <reference field="20" count="1">
            <x v="31"/>
          </reference>
        </references>
      </pivotArea>
    </format>
    <format dxfId="6561">
      <pivotArea dataOnly="0" labelOnly="1" outline="0" fieldPosition="0">
        <references count="7">
          <reference field="2" count="1" selected="0">
            <x v="2"/>
          </reference>
          <reference field="4" count="1" selected="0">
            <x v="40"/>
          </reference>
          <reference field="6" count="1" selected="0">
            <x v="47"/>
          </reference>
          <reference field="9" count="1" selected="0">
            <x v="1"/>
          </reference>
          <reference field="18" count="1" selected="0">
            <x v="198"/>
          </reference>
          <reference field="19" count="1" selected="0">
            <x v="136"/>
          </reference>
          <reference field="20" count="1">
            <x v="31"/>
          </reference>
        </references>
      </pivotArea>
    </format>
    <format dxfId="6562">
      <pivotArea dataOnly="0" labelOnly="1" outline="0" fieldPosition="0">
        <references count="7">
          <reference field="2" count="1" selected="0">
            <x v="68"/>
          </reference>
          <reference field="4" count="1" selected="0">
            <x v="40"/>
          </reference>
          <reference field="6" count="1" selected="0">
            <x v="47"/>
          </reference>
          <reference field="9" count="1" selected="0">
            <x v="1"/>
          </reference>
          <reference field="18" count="1" selected="0">
            <x v="111"/>
          </reference>
          <reference field="19" count="1" selected="0">
            <x v="100"/>
          </reference>
          <reference field="20" count="1">
            <x v="43"/>
          </reference>
        </references>
      </pivotArea>
    </format>
    <format dxfId="6563">
      <pivotArea dataOnly="0" labelOnly="1" outline="0" fieldPosition="0">
        <references count="7">
          <reference field="2" count="1" selected="0">
            <x v="7"/>
          </reference>
          <reference field="4" count="1" selected="0">
            <x v="40"/>
          </reference>
          <reference field="6" count="1" selected="0">
            <x v="54"/>
          </reference>
          <reference field="9" count="1" selected="0">
            <x v="1"/>
          </reference>
          <reference field="18" count="1" selected="0">
            <x v="192"/>
          </reference>
          <reference field="19" count="1" selected="0">
            <x v="7"/>
          </reference>
          <reference field="20" count="1">
            <x v="7"/>
          </reference>
        </references>
      </pivotArea>
    </format>
    <format dxfId="6564">
      <pivotArea dataOnly="0" labelOnly="1" outline="0" fieldPosition="0">
        <references count="7">
          <reference field="2" count="1" selected="0">
            <x v="68"/>
          </reference>
          <reference field="4" count="1" selected="0">
            <x v="40"/>
          </reference>
          <reference field="6" count="1" selected="0">
            <x v="54"/>
          </reference>
          <reference field="9" count="1" selected="0">
            <x v="1"/>
          </reference>
          <reference field="18" count="1" selected="0">
            <x v="111"/>
          </reference>
          <reference field="19" count="1" selected="0">
            <x v="100"/>
          </reference>
          <reference field="20" count="1">
            <x v="43"/>
          </reference>
        </references>
      </pivotArea>
    </format>
    <format dxfId="6565">
      <pivotArea dataOnly="0" labelOnly="1" outline="0" fieldPosition="0">
        <references count="7">
          <reference field="2" count="1" selected="0">
            <x v="2"/>
          </reference>
          <reference field="4" count="1" selected="0">
            <x v="40"/>
          </reference>
          <reference field="6" count="1" selected="0">
            <x v="62"/>
          </reference>
          <reference field="9" count="1" selected="0">
            <x v="0"/>
          </reference>
          <reference field="18" count="1" selected="0">
            <x v="198"/>
          </reference>
          <reference field="19" count="1" selected="0">
            <x v="136"/>
          </reference>
          <reference field="20" count="1">
            <x v="31"/>
          </reference>
        </references>
      </pivotArea>
    </format>
    <format dxfId="6566">
      <pivotArea dataOnly="0" labelOnly="1" outline="0" fieldPosition="0">
        <references count="7">
          <reference field="2" count="1" selected="0">
            <x v="2"/>
          </reference>
          <reference field="4" count="1" selected="0">
            <x v="40"/>
          </reference>
          <reference field="6" count="1" selected="0">
            <x v="69"/>
          </reference>
          <reference field="9" count="1" selected="0">
            <x v="2"/>
          </reference>
          <reference field="18" count="1" selected="0">
            <x v="198"/>
          </reference>
          <reference field="19" count="1" selected="0">
            <x v="136"/>
          </reference>
          <reference field="20" count="1">
            <x v="31"/>
          </reference>
        </references>
      </pivotArea>
    </format>
    <format dxfId="6567">
      <pivotArea dataOnly="0" labelOnly="1" outline="0" fieldPosition="0">
        <references count="7">
          <reference field="2" count="1" selected="0">
            <x v="13"/>
          </reference>
          <reference field="4" count="1" selected="0">
            <x v="40"/>
          </reference>
          <reference field="6" count="1" selected="0">
            <x v="69"/>
          </reference>
          <reference field="9" count="1" selected="0">
            <x v="2"/>
          </reference>
          <reference field="18" count="1" selected="0">
            <x v="86"/>
          </reference>
          <reference field="19" count="1" selected="0">
            <x v="167"/>
          </reference>
          <reference field="20" count="1">
            <x v="68"/>
          </reference>
        </references>
      </pivotArea>
    </format>
    <format dxfId="6568">
      <pivotArea dataOnly="0" labelOnly="1" outline="0" fieldPosition="0">
        <references count="7">
          <reference field="2" count="1" selected="0">
            <x v="68"/>
          </reference>
          <reference field="4" count="1" selected="0">
            <x v="40"/>
          </reference>
          <reference field="6" count="1" selected="0">
            <x v="69"/>
          </reference>
          <reference field="9" count="1" selected="0">
            <x v="2"/>
          </reference>
          <reference field="18" count="1" selected="0">
            <x v="111"/>
          </reference>
          <reference field="19" count="1" selected="0">
            <x v="100"/>
          </reference>
          <reference field="20" count="1">
            <x v="43"/>
          </reference>
        </references>
      </pivotArea>
    </format>
    <format dxfId="6569">
      <pivotArea dataOnly="0" labelOnly="1" outline="0" fieldPosition="0">
        <references count="7">
          <reference field="2" count="1" selected="0">
            <x v="68"/>
          </reference>
          <reference field="4" count="1" selected="0">
            <x v="40"/>
          </reference>
          <reference field="6" count="1" selected="0">
            <x v="70"/>
          </reference>
          <reference field="9" count="1" selected="0">
            <x v="1"/>
          </reference>
          <reference field="18" count="1" selected="0">
            <x v="111"/>
          </reference>
          <reference field="19" count="1" selected="0">
            <x v="100"/>
          </reference>
          <reference field="20" count="1">
            <x v="43"/>
          </reference>
        </references>
      </pivotArea>
    </format>
    <format dxfId="6570">
      <pivotArea dataOnly="0" labelOnly="1" outline="0" fieldPosition="0">
        <references count="7">
          <reference field="2" count="1" selected="0">
            <x v="80"/>
          </reference>
          <reference field="4" count="1" selected="0">
            <x v="40"/>
          </reference>
          <reference field="6" count="1" selected="0">
            <x v="70"/>
          </reference>
          <reference field="9" count="1" selected="0">
            <x v="1"/>
          </reference>
          <reference field="18" count="1" selected="0">
            <x v="150"/>
          </reference>
          <reference field="19" count="1" selected="0">
            <x v="168"/>
          </reference>
          <reference field="20" count="1">
            <x v="56"/>
          </reference>
        </references>
      </pivotArea>
    </format>
    <format dxfId="6571">
      <pivotArea dataOnly="0" labelOnly="1" outline="0" fieldPosition="0">
        <references count="7">
          <reference field="2" count="1" selected="0">
            <x v="2"/>
          </reference>
          <reference field="4" count="1" selected="0">
            <x v="40"/>
          </reference>
          <reference field="6" count="1" selected="0">
            <x v="79"/>
          </reference>
          <reference field="9" count="1" selected="0">
            <x v="0"/>
          </reference>
          <reference field="18" count="1" selected="0">
            <x v="198"/>
          </reference>
          <reference field="19" count="1" selected="0">
            <x v="136"/>
          </reference>
          <reference field="20" count="1">
            <x v="31"/>
          </reference>
        </references>
      </pivotArea>
    </format>
    <format dxfId="6572">
      <pivotArea dataOnly="0" labelOnly="1" outline="0" fieldPosition="0">
        <references count="7">
          <reference field="2" count="1" selected="0">
            <x v="2"/>
          </reference>
          <reference field="4" count="1" selected="0">
            <x v="40"/>
          </reference>
          <reference field="6" count="1" selected="0">
            <x v="90"/>
          </reference>
          <reference field="9" count="1" selected="0">
            <x v="1"/>
          </reference>
          <reference field="18" count="1" selected="0">
            <x v="198"/>
          </reference>
          <reference field="19" count="1" selected="0">
            <x v="136"/>
          </reference>
          <reference field="20" count="1">
            <x v="31"/>
          </reference>
        </references>
      </pivotArea>
    </format>
    <format dxfId="6573">
      <pivotArea dataOnly="0" labelOnly="1" outline="0" fieldPosition="0">
        <references count="7">
          <reference field="2" count="1" selected="0">
            <x v="80"/>
          </reference>
          <reference field="4" count="1" selected="0">
            <x v="40"/>
          </reference>
          <reference field="6" count="1" selected="0">
            <x v="90"/>
          </reference>
          <reference field="9" count="1" selected="0">
            <x v="1"/>
          </reference>
          <reference field="18" count="1" selected="0">
            <x v="150"/>
          </reference>
          <reference field="19" count="1" selected="0">
            <x v="168"/>
          </reference>
          <reference field="20" count="1">
            <x v="56"/>
          </reference>
        </references>
      </pivotArea>
    </format>
    <format dxfId="6574">
      <pivotArea dataOnly="0" labelOnly="1" outline="0" fieldPosition="0">
        <references count="7">
          <reference field="2" count="1" selected="0">
            <x v="2"/>
          </reference>
          <reference field="4" count="1" selected="0">
            <x v="40"/>
          </reference>
          <reference field="6" count="1" selected="0">
            <x v="100"/>
          </reference>
          <reference field="9" count="1" selected="0">
            <x v="0"/>
          </reference>
          <reference field="18" count="1" selected="0">
            <x v="198"/>
          </reference>
          <reference field="19" count="1" selected="0">
            <x v="136"/>
          </reference>
          <reference field="20" count="1">
            <x v="31"/>
          </reference>
        </references>
      </pivotArea>
    </format>
    <format dxfId="6575">
      <pivotArea dataOnly="0" labelOnly="1" outline="0" fieldPosition="0">
        <references count="7">
          <reference field="2" count="1" selected="0">
            <x v="2"/>
          </reference>
          <reference field="4" count="1" selected="0">
            <x v="40"/>
          </reference>
          <reference field="6" count="1" selected="0">
            <x v="119"/>
          </reference>
          <reference field="9" count="1" selected="0">
            <x v="2"/>
          </reference>
          <reference field="18" count="1" selected="0">
            <x v="198"/>
          </reference>
          <reference field="19" count="1" selected="0">
            <x v="136"/>
          </reference>
          <reference field="20" count="1">
            <x v="31"/>
          </reference>
        </references>
      </pivotArea>
    </format>
    <format dxfId="6576">
      <pivotArea dataOnly="0" labelOnly="1" outline="0" fieldPosition="0">
        <references count="7">
          <reference field="2" count="1" selected="0">
            <x v="13"/>
          </reference>
          <reference field="4" count="1" selected="0">
            <x v="40"/>
          </reference>
          <reference field="6" count="1" selected="0">
            <x v="119"/>
          </reference>
          <reference field="9" count="1" selected="0">
            <x v="2"/>
          </reference>
          <reference field="18" count="1" selected="0">
            <x v="86"/>
          </reference>
          <reference field="19" count="1" selected="0">
            <x v="167"/>
          </reference>
          <reference field="20" count="1">
            <x v="68"/>
          </reference>
        </references>
      </pivotArea>
    </format>
    <format dxfId="6577">
      <pivotArea dataOnly="0" labelOnly="1" outline="0" fieldPosition="0">
        <references count="7">
          <reference field="2" count="1" selected="0">
            <x v="68"/>
          </reference>
          <reference field="4" count="1" selected="0">
            <x v="40"/>
          </reference>
          <reference field="6" count="1" selected="0">
            <x v="119"/>
          </reference>
          <reference field="9" count="1" selected="0">
            <x v="2"/>
          </reference>
          <reference field="18" count="1" selected="0">
            <x v="111"/>
          </reference>
          <reference field="19" count="1" selected="0">
            <x v="100"/>
          </reference>
          <reference field="20" count="1">
            <x v="43"/>
          </reference>
        </references>
      </pivotArea>
    </format>
    <format dxfId="6578">
      <pivotArea dataOnly="0" labelOnly="1" outline="0" fieldPosition="0">
        <references count="7">
          <reference field="2" count="1" selected="0">
            <x v="2"/>
          </reference>
          <reference field="4" count="1" selected="0">
            <x v="40"/>
          </reference>
          <reference field="6" count="1" selected="0">
            <x v="143"/>
          </reference>
          <reference field="9" count="1" selected="0">
            <x v="0"/>
          </reference>
          <reference field="18" count="1" selected="0">
            <x v="198"/>
          </reference>
          <reference field="19" count="1" selected="0">
            <x v="136"/>
          </reference>
          <reference field="20" count="1">
            <x v="31"/>
          </reference>
        </references>
      </pivotArea>
    </format>
    <format dxfId="6579">
      <pivotArea dataOnly="0" labelOnly="1" outline="0" fieldPosition="0">
        <references count="7">
          <reference field="2" count="1" selected="0">
            <x v="2"/>
          </reference>
          <reference field="4" count="1" selected="0">
            <x v="40"/>
          </reference>
          <reference field="6" count="1" selected="0">
            <x v="144"/>
          </reference>
          <reference field="9" count="1" selected="0">
            <x v="2"/>
          </reference>
          <reference field="18" count="1" selected="0">
            <x v="198"/>
          </reference>
          <reference field="19" count="1" selected="0">
            <x v="136"/>
          </reference>
          <reference field="20" count="1">
            <x v="31"/>
          </reference>
        </references>
      </pivotArea>
    </format>
    <format dxfId="6580">
      <pivotArea dataOnly="0" labelOnly="1" outline="0" fieldPosition="0">
        <references count="7">
          <reference field="2" count="1" selected="0">
            <x v="7"/>
          </reference>
          <reference field="4" count="1" selected="0">
            <x v="40"/>
          </reference>
          <reference field="6" count="1" selected="0">
            <x v="144"/>
          </reference>
          <reference field="9" count="1" selected="0">
            <x v="2"/>
          </reference>
          <reference field="18" count="1" selected="0">
            <x v="221"/>
          </reference>
          <reference field="19" count="1" selected="0">
            <x v="15"/>
          </reference>
          <reference field="20" count="1">
            <x v="7"/>
          </reference>
        </references>
      </pivotArea>
    </format>
    <format dxfId="6581">
      <pivotArea dataOnly="0" labelOnly="1" outline="0" fieldPosition="0">
        <references count="7">
          <reference field="2" count="1" selected="0">
            <x v="16"/>
          </reference>
          <reference field="4" count="1" selected="0">
            <x v="40"/>
          </reference>
          <reference field="6" count="1" selected="0">
            <x v="144"/>
          </reference>
          <reference field="9" count="1" selected="0">
            <x v="2"/>
          </reference>
          <reference field="18" count="1" selected="0">
            <x v="217"/>
          </reference>
          <reference field="19" count="1" selected="0">
            <x v="16"/>
          </reference>
          <reference field="20" count="1">
            <x v="0"/>
          </reference>
        </references>
      </pivotArea>
    </format>
    <format dxfId="6582">
      <pivotArea dataOnly="0" labelOnly="1" outline="0" fieldPosition="0">
        <references count="7">
          <reference field="2" count="1" selected="0">
            <x v="2"/>
          </reference>
          <reference field="4" count="1" selected="0">
            <x v="40"/>
          </reference>
          <reference field="6" count="1" selected="0">
            <x v="146"/>
          </reference>
          <reference field="9" count="1" selected="0">
            <x v="0"/>
          </reference>
          <reference field="18" count="1" selected="0">
            <x v="198"/>
          </reference>
          <reference field="19" count="1" selected="0">
            <x v="136"/>
          </reference>
          <reference field="20" count="1">
            <x v="31"/>
          </reference>
        </references>
      </pivotArea>
    </format>
    <format dxfId="6583">
      <pivotArea dataOnly="0" labelOnly="1" outline="0" fieldPosition="0">
        <references count="7">
          <reference field="2" count="1" selected="0">
            <x v="2"/>
          </reference>
          <reference field="4" count="1" selected="0">
            <x v="40"/>
          </reference>
          <reference field="6" count="1" selected="0">
            <x v="150"/>
          </reference>
          <reference field="9" count="1" selected="0">
            <x v="0"/>
          </reference>
          <reference field="18" count="1" selected="0">
            <x v="198"/>
          </reference>
          <reference field="19" count="1" selected="0">
            <x v="136"/>
          </reference>
          <reference field="20" count="1">
            <x v="31"/>
          </reference>
        </references>
      </pivotArea>
    </format>
    <format dxfId="6584">
      <pivotArea dataOnly="0" labelOnly="1" outline="0" fieldPosition="0">
        <references count="7">
          <reference field="2" count="1" selected="0">
            <x v="2"/>
          </reference>
          <reference field="4" count="1" selected="0">
            <x v="40"/>
          </reference>
          <reference field="6" count="1" selected="0">
            <x v="155"/>
          </reference>
          <reference field="9" count="1" selected="0">
            <x v="0"/>
          </reference>
          <reference field="18" count="1" selected="0">
            <x v="198"/>
          </reference>
          <reference field="19" count="1" selected="0">
            <x v="136"/>
          </reference>
          <reference field="20" count="1">
            <x v="31"/>
          </reference>
        </references>
      </pivotArea>
    </format>
    <format dxfId="6585">
      <pivotArea dataOnly="0" labelOnly="1" outline="0" fieldPosition="0">
        <references count="7">
          <reference field="2" count="1" selected="0">
            <x v="68"/>
          </reference>
          <reference field="4" count="1" selected="0">
            <x v="40"/>
          </reference>
          <reference field="6" count="1" selected="0">
            <x v="165"/>
          </reference>
          <reference field="9" count="1" selected="0">
            <x v="0"/>
          </reference>
          <reference field="18" count="1" selected="0">
            <x v="111"/>
          </reference>
          <reference field="19" count="1" selected="0">
            <x v="100"/>
          </reference>
          <reference field="20" count="1">
            <x v="43"/>
          </reference>
        </references>
      </pivotArea>
    </format>
    <format dxfId="6586">
      <pivotArea dataOnly="0" labelOnly="1" outline="0" fieldPosition="0">
        <references count="7">
          <reference field="2" count="1" selected="0">
            <x v="7"/>
          </reference>
          <reference field="4" count="1" selected="0">
            <x v="40"/>
          </reference>
          <reference field="6" count="1" selected="0">
            <x v="172"/>
          </reference>
          <reference field="9" count="1" selected="0">
            <x v="3"/>
          </reference>
          <reference field="18" count="1" selected="0">
            <x v="171"/>
          </reference>
          <reference field="19" count="1" selected="0">
            <x v="14"/>
          </reference>
          <reference field="20" count="1">
            <x v="7"/>
          </reference>
        </references>
      </pivotArea>
    </format>
    <format dxfId="6587">
      <pivotArea dataOnly="0" labelOnly="1" outline="0" fieldPosition="0">
        <references count="7">
          <reference field="2" count="1" selected="0">
            <x v="16"/>
          </reference>
          <reference field="4" count="1" selected="0">
            <x v="40"/>
          </reference>
          <reference field="6" count="1" selected="0">
            <x v="172"/>
          </reference>
          <reference field="9" count="1" selected="0">
            <x v="3"/>
          </reference>
          <reference field="18" count="1" selected="0">
            <x v="217"/>
          </reference>
          <reference field="19" count="1" selected="0">
            <x v="16"/>
          </reference>
          <reference field="20" count="1">
            <x v="0"/>
          </reference>
        </references>
      </pivotArea>
    </format>
    <format dxfId="6588">
      <pivotArea dataOnly="0" labelOnly="1" outline="0" fieldPosition="0">
        <references count="7">
          <reference field="2" count="1" selected="0">
            <x v="19"/>
          </reference>
          <reference field="4" count="1" selected="0">
            <x v="40"/>
          </reference>
          <reference field="6" count="1" selected="0">
            <x v="172"/>
          </reference>
          <reference field="9" count="1" selected="0">
            <x v="3"/>
          </reference>
          <reference field="18" count="1" selected="0">
            <x v="185"/>
          </reference>
          <reference field="19" count="1" selected="0">
            <x v="133"/>
          </reference>
          <reference field="20" count="1">
            <x v="15"/>
          </reference>
        </references>
      </pivotArea>
    </format>
    <format dxfId="6589">
      <pivotArea dataOnly="0" labelOnly="1" outline="0" fieldPosition="0">
        <references count="7">
          <reference field="2" count="1" selected="0">
            <x v="99"/>
          </reference>
          <reference field="4" count="1" selected="0">
            <x v="40"/>
          </reference>
          <reference field="6" count="1" selected="0">
            <x v="172"/>
          </reference>
          <reference field="9" count="1" selected="0">
            <x v="3"/>
          </reference>
          <reference field="18" count="1" selected="0">
            <x v="106"/>
          </reference>
          <reference field="19" count="1" selected="0">
            <x v="132"/>
          </reference>
          <reference field="20" count="1">
            <x v="91"/>
          </reference>
        </references>
      </pivotArea>
    </format>
    <format dxfId="6590">
      <pivotArea dataOnly="0" labelOnly="1" outline="0" fieldPosition="0">
        <references count="7">
          <reference field="2" count="1" selected="0">
            <x v="2"/>
          </reference>
          <reference field="4" count="1" selected="0">
            <x v="40"/>
          </reference>
          <reference field="6" count="1" selected="0">
            <x v="184"/>
          </reference>
          <reference field="9" count="1" selected="0">
            <x v="2"/>
          </reference>
          <reference field="18" count="1" selected="0">
            <x v="198"/>
          </reference>
          <reference field="19" count="1" selected="0">
            <x v="136"/>
          </reference>
          <reference field="20" count="1">
            <x v="31"/>
          </reference>
        </references>
      </pivotArea>
    </format>
    <format dxfId="6591">
      <pivotArea dataOnly="0" labelOnly="1" outline="0" fieldPosition="0">
        <references count="7">
          <reference field="2" count="1" selected="0">
            <x v="16"/>
          </reference>
          <reference field="4" count="1" selected="0">
            <x v="40"/>
          </reference>
          <reference field="6" count="1" selected="0">
            <x v="184"/>
          </reference>
          <reference field="9" count="1" selected="0">
            <x v="2"/>
          </reference>
          <reference field="18" count="1" selected="0">
            <x v="217"/>
          </reference>
          <reference field="19" count="1" selected="0">
            <x v="16"/>
          </reference>
          <reference field="20" count="1">
            <x v="0"/>
          </reference>
        </references>
      </pivotArea>
    </format>
    <format dxfId="6592">
      <pivotArea dataOnly="0" labelOnly="1" outline="0" fieldPosition="0">
        <references count="7">
          <reference field="2" count="1" selected="0">
            <x v="19"/>
          </reference>
          <reference field="4" count="1" selected="0">
            <x v="40"/>
          </reference>
          <reference field="6" count="1" selected="0">
            <x v="184"/>
          </reference>
          <reference field="9" count="1" selected="0">
            <x v="2"/>
          </reference>
          <reference field="18" count="1" selected="0">
            <x v="185"/>
          </reference>
          <reference field="19" count="1" selected="0">
            <x v="133"/>
          </reference>
          <reference field="20" count="1">
            <x v="15"/>
          </reference>
        </references>
      </pivotArea>
    </format>
    <format dxfId="6593">
      <pivotArea dataOnly="0" labelOnly="1" outline="0" fieldPosition="0">
        <references count="7">
          <reference field="2" count="1" selected="0">
            <x v="2"/>
          </reference>
          <reference field="4" count="1" selected="0">
            <x v="40"/>
          </reference>
          <reference field="6" count="1" selected="0">
            <x v="206"/>
          </reference>
          <reference field="9" count="1" selected="0">
            <x v="0"/>
          </reference>
          <reference field="18" count="1" selected="0">
            <x v="198"/>
          </reference>
          <reference field="19" count="1" selected="0">
            <x v="136"/>
          </reference>
          <reference field="20" count="1">
            <x v="31"/>
          </reference>
        </references>
      </pivotArea>
    </format>
    <format dxfId="6594">
      <pivotArea dataOnly="0" labelOnly="1" outline="0" fieldPosition="0">
        <references count="7">
          <reference field="2" count="1" selected="0">
            <x v="7"/>
          </reference>
          <reference field="4" count="1" selected="0">
            <x v="40"/>
          </reference>
          <reference field="6" count="1" selected="0">
            <x v="210"/>
          </reference>
          <reference field="9" count="1" selected="0">
            <x v="0"/>
          </reference>
          <reference field="18" count="1" selected="0">
            <x v="190"/>
          </reference>
          <reference field="19" count="1" selected="0">
            <x v="153"/>
          </reference>
          <reference field="20" count="1">
            <x v="7"/>
          </reference>
        </references>
      </pivotArea>
    </format>
    <format dxfId="6595">
      <pivotArea dataOnly="0" labelOnly="1" outline="0" fieldPosition="0">
        <references count="7">
          <reference field="2" count="1" selected="0">
            <x v="2"/>
          </reference>
          <reference field="4" count="1" selected="0">
            <x v="40"/>
          </reference>
          <reference field="6" count="1" selected="0">
            <x v="213"/>
          </reference>
          <reference field="9" count="1" selected="0">
            <x v="1"/>
          </reference>
          <reference field="18" count="1" selected="0">
            <x v="198"/>
          </reference>
          <reference field="19" count="1" selected="0">
            <x v="136"/>
          </reference>
          <reference field="20" count="1">
            <x v="31"/>
          </reference>
        </references>
      </pivotArea>
    </format>
    <format dxfId="6596">
      <pivotArea dataOnly="0" labelOnly="1" outline="0" fieldPosition="0">
        <references count="7">
          <reference field="2" count="1" selected="0">
            <x v="16"/>
          </reference>
          <reference field="4" count="1" selected="0">
            <x v="40"/>
          </reference>
          <reference field="6" count="1" selected="0">
            <x v="213"/>
          </reference>
          <reference field="9" count="1" selected="0">
            <x v="1"/>
          </reference>
          <reference field="18" count="1" selected="0">
            <x v="217"/>
          </reference>
          <reference field="19" count="1" selected="0">
            <x v="16"/>
          </reference>
          <reference field="20" count="1">
            <x v="0"/>
          </reference>
        </references>
      </pivotArea>
    </format>
    <format dxfId="6597">
      <pivotArea dataOnly="0" labelOnly="1" outline="0" fieldPosition="0">
        <references count="7">
          <reference field="2" count="1" selected="0">
            <x v="2"/>
          </reference>
          <reference field="4" count="1" selected="0">
            <x v="40"/>
          </reference>
          <reference field="6" count="1" selected="0">
            <x v="218"/>
          </reference>
          <reference field="9" count="1" selected="0">
            <x v="0"/>
          </reference>
          <reference field="18" count="1" selected="0">
            <x v="198"/>
          </reference>
          <reference field="19" count="1" selected="0">
            <x v="136"/>
          </reference>
          <reference field="20" count="1">
            <x v="31"/>
          </reference>
        </references>
      </pivotArea>
    </format>
    <format dxfId="6598">
      <pivotArea dataOnly="0" labelOnly="1" outline="0" fieldPosition="0">
        <references count="7">
          <reference field="2" count="1" selected="0">
            <x v="2"/>
          </reference>
          <reference field="4" count="1" selected="0">
            <x v="40"/>
          </reference>
          <reference field="6" count="1" selected="0">
            <x v="227"/>
          </reference>
          <reference field="9" count="1" selected="0">
            <x v="0"/>
          </reference>
          <reference field="18" count="1" selected="0">
            <x v="198"/>
          </reference>
          <reference field="19" count="1" selected="0">
            <x v="136"/>
          </reference>
          <reference field="20" count="1">
            <x v="31"/>
          </reference>
        </references>
      </pivotArea>
    </format>
    <format dxfId="6599">
      <pivotArea dataOnly="0" labelOnly="1" outline="0" fieldPosition="0">
        <references count="7">
          <reference field="2" count="1" selected="0">
            <x v="2"/>
          </reference>
          <reference field="4" count="1" selected="0">
            <x v="40"/>
          </reference>
          <reference field="6" count="1" selected="0">
            <x v="233"/>
          </reference>
          <reference field="9" count="1" selected="0">
            <x v="0"/>
          </reference>
          <reference field="18" count="1" selected="0">
            <x v="198"/>
          </reference>
          <reference field="19" count="1" selected="0">
            <x v="136"/>
          </reference>
          <reference field="20" count="1">
            <x v="31"/>
          </reference>
        </references>
      </pivotArea>
    </format>
    <format dxfId="6600">
      <pivotArea dataOnly="0" labelOnly="1" outline="0" fieldPosition="0">
        <references count="7">
          <reference field="2" count="1" selected="0">
            <x v="2"/>
          </reference>
          <reference field="4" count="1" selected="0">
            <x v="40"/>
          </reference>
          <reference field="6" count="1" selected="0">
            <x v="241"/>
          </reference>
          <reference field="9" count="1" selected="0">
            <x v="3"/>
          </reference>
          <reference field="18" count="1" selected="0">
            <x v="198"/>
          </reference>
          <reference field="19" count="1" selected="0">
            <x v="136"/>
          </reference>
          <reference field="20" count="1">
            <x v="31"/>
          </reference>
        </references>
      </pivotArea>
    </format>
    <format dxfId="6601">
      <pivotArea dataOnly="0" labelOnly="1" outline="0" fieldPosition="0">
        <references count="7">
          <reference field="2" count="1" selected="0">
            <x v="13"/>
          </reference>
          <reference field="4" count="1" selected="0">
            <x v="40"/>
          </reference>
          <reference field="6" count="1" selected="0">
            <x v="241"/>
          </reference>
          <reference field="9" count="1" selected="0">
            <x v="3"/>
          </reference>
          <reference field="18" count="1" selected="0">
            <x v="86"/>
          </reference>
          <reference field="19" count="1" selected="0">
            <x v="167"/>
          </reference>
          <reference field="20" count="1">
            <x v="68"/>
          </reference>
        </references>
      </pivotArea>
    </format>
    <format dxfId="6602">
      <pivotArea dataOnly="0" labelOnly="1" outline="0" fieldPosition="0">
        <references count="7">
          <reference field="2" count="1" selected="0">
            <x v="60"/>
          </reference>
          <reference field="4" count="1" selected="0">
            <x v="40"/>
          </reference>
          <reference field="6" count="1" selected="0">
            <x v="241"/>
          </reference>
          <reference field="9" count="1" selected="0">
            <x v="3"/>
          </reference>
          <reference field="18" count="1" selected="0">
            <x v="64"/>
          </reference>
          <reference field="19" count="1" selected="0">
            <x v="101"/>
          </reference>
          <reference field="20" count="1">
            <x v="59"/>
          </reference>
        </references>
      </pivotArea>
    </format>
    <format dxfId="6603">
      <pivotArea dataOnly="0" labelOnly="1" outline="0" fieldPosition="0">
        <references count="7">
          <reference field="2" count="1" selected="0">
            <x v="68"/>
          </reference>
          <reference field="4" count="1" selected="0">
            <x v="40"/>
          </reference>
          <reference field="6" count="1" selected="0">
            <x v="241"/>
          </reference>
          <reference field="9" count="1" selected="0">
            <x v="3"/>
          </reference>
          <reference field="18" count="1" selected="0">
            <x v="111"/>
          </reference>
          <reference field="19" count="1" selected="0">
            <x v="100"/>
          </reference>
          <reference field="20" count="1">
            <x v="43"/>
          </reference>
        </references>
      </pivotArea>
    </format>
    <format dxfId="6604">
      <pivotArea dataOnly="0" labelOnly="1" outline="0" fieldPosition="0">
        <references count="7">
          <reference field="2" count="1" selected="0">
            <x v="2"/>
          </reference>
          <reference field="4" count="1" selected="0">
            <x v="40"/>
          </reference>
          <reference field="6" count="1" selected="0">
            <x v="246"/>
          </reference>
          <reference field="9" count="1" selected="0">
            <x v="0"/>
          </reference>
          <reference field="18" count="1" selected="0">
            <x v="198"/>
          </reference>
          <reference field="19" count="1" selected="0">
            <x v="136"/>
          </reference>
          <reference field="20" count="1">
            <x v="31"/>
          </reference>
        </references>
      </pivotArea>
    </format>
    <format dxfId="6605">
      <pivotArea dataOnly="0" labelOnly="1" outline="0" fieldPosition="0">
        <references count="7">
          <reference field="2" count="1" selected="0">
            <x v="2"/>
          </reference>
          <reference field="4" count="1" selected="0">
            <x v="40"/>
          </reference>
          <reference field="6" count="1" selected="0">
            <x v="251"/>
          </reference>
          <reference field="9" count="1" selected="0">
            <x v="2"/>
          </reference>
          <reference field="18" count="1" selected="0">
            <x v="198"/>
          </reference>
          <reference field="19" count="1" selected="0">
            <x v="136"/>
          </reference>
          <reference field="20" count="1">
            <x v="31"/>
          </reference>
        </references>
      </pivotArea>
    </format>
    <format dxfId="6606">
      <pivotArea dataOnly="0" labelOnly="1" outline="0" fieldPosition="0">
        <references count="7">
          <reference field="2" count="1" selected="0">
            <x v="13"/>
          </reference>
          <reference field="4" count="1" selected="0">
            <x v="40"/>
          </reference>
          <reference field="6" count="1" selected="0">
            <x v="251"/>
          </reference>
          <reference field="9" count="1" selected="0">
            <x v="2"/>
          </reference>
          <reference field="18" count="1" selected="0">
            <x v="86"/>
          </reference>
          <reference field="19" count="1" selected="0">
            <x v="167"/>
          </reference>
          <reference field="20" count="1">
            <x v="68"/>
          </reference>
        </references>
      </pivotArea>
    </format>
    <format dxfId="6607">
      <pivotArea dataOnly="0" labelOnly="1" outline="0" fieldPosition="0">
        <references count="7">
          <reference field="2" count="1" selected="0">
            <x v="68"/>
          </reference>
          <reference field="4" count="1" selected="0">
            <x v="40"/>
          </reference>
          <reference field="6" count="1" selected="0">
            <x v="251"/>
          </reference>
          <reference field="9" count="1" selected="0">
            <x v="2"/>
          </reference>
          <reference field="18" count="1" selected="0">
            <x v="111"/>
          </reference>
          <reference field="19" count="1" selected="0">
            <x v="100"/>
          </reference>
          <reference field="20" count="1">
            <x v="43"/>
          </reference>
        </references>
      </pivotArea>
    </format>
    <format dxfId="6608">
      <pivotArea dataOnly="0" labelOnly="1" outline="0" fieldPosition="0">
        <references count="7">
          <reference field="2" count="1" selected="0">
            <x v="2"/>
          </reference>
          <reference field="4" count="1" selected="0">
            <x v="40"/>
          </reference>
          <reference field="6" count="1" selected="0">
            <x v="276"/>
          </reference>
          <reference field="9" count="1" selected="0">
            <x v="2"/>
          </reference>
          <reference field="18" count="1" selected="0">
            <x v="198"/>
          </reference>
          <reference field="19" count="1" selected="0">
            <x v="136"/>
          </reference>
          <reference field="20" count="1">
            <x v="31"/>
          </reference>
        </references>
      </pivotArea>
    </format>
    <format dxfId="6609">
      <pivotArea dataOnly="0" labelOnly="1" outline="0" fieldPosition="0">
        <references count="7">
          <reference field="2" count="1" selected="0">
            <x v="68"/>
          </reference>
          <reference field="4" count="1" selected="0">
            <x v="40"/>
          </reference>
          <reference field="6" count="1" selected="0">
            <x v="276"/>
          </reference>
          <reference field="9" count="1" selected="0">
            <x v="2"/>
          </reference>
          <reference field="18" count="1" selected="0">
            <x v="111"/>
          </reference>
          <reference field="19" count="1" selected="0">
            <x v="100"/>
          </reference>
          <reference field="20" count="1">
            <x v="43"/>
          </reference>
        </references>
      </pivotArea>
    </format>
    <format dxfId="6610">
      <pivotArea dataOnly="0" labelOnly="1" outline="0" fieldPosition="0">
        <references count="7">
          <reference field="2" count="1" selected="0">
            <x v="80"/>
          </reference>
          <reference field="4" count="1" selected="0">
            <x v="40"/>
          </reference>
          <reference field="6" count="1" selected="0">
            <x v="276"/>
          </reference>
          <reference field="9" count="1" selected="0">
            <x v="2"/>
          </reference>
          <reference field="18" count="1" selected="0">
            <x v="150"/>
          </reference>
          <reference field="19" count="1" selected="0">
            <x v="168"/>
          </reference>
          <reference field="20" count="1">
            <x v="56"/>
          </reference>
        </references>
      </pivotArea>
    </format>
    <format dxfId="6611">
      <pivotArea dataOnly="0" labelOnly="1" outline="0" fieldPosition="0">
        <references count="7">
          <reference field="2" count="1" selected="0">
            <x v="2"/>
          </reference>
          <reference field="4" count="1" selected="0">
            <x v="40"/>
          </reference>
          <reference field="6" count="1" selected="0">
            <x v="280"/>
          </reference>
          <reference field="9" count="1" selected="0">
            <x v="0"/>
          </reference>
          <reference field="18" count="1" selected="0">
            <x v="198"/>
          </reference>
          <reference field="19" count="1" selected="0">
            <x v="136"/>
          </reference>
          <reference field="20" count="1">
            <x v="31"/>
          </reference>
        </references>
      </pivotArea>
    </format>
    <format dxfId="6612">
      <pivotArea dataOnly="0" labelOnly="1" outline="0" fieldPosition="0">
        <references count="7">
          <reference field="2" count="1" selected="0">
            <x v="68"/>
          </reference>
          <reference field="4" count="1" selected="0">
            <x v="40"/>
          </reference>
          <reference field="6" count="1" selected="0">
            <x v="288"/>
          </reference>
          <reference field="9" count="1" selected="0">
            <x v="0"/>
          </reference>
          <reference field="18" count="1" selected="0">
            <x v="111"/>
          </reference>
          <reference field="19" count="1" selected="0">
            <x v="100"/>
          </reference>
          <reference field="20" count="1">
            <x v="43"/>
          </reference>
        </references>
      </pivotArea>
    </format>
    <format dxfId="6613">
      <pivotArea dataOnly="0" labelOnly="1" outline="0" fieldPosition="0">
        <references count="7">
          <reference field="2" count="1" selected="0">
            <x v="2"/>
          </reference>
          <reference field="4" count="1" selected="0">
            <x v="40"/>
          </reference>
          <reference field="6" count="1" selected="0">
            <x v="293"/>
          </reference>
          <reference field="9" count="1" selected="0">
            <x v="2"/>
          </reference>
          <reference field="18" count="1" selected="0">
            <x v="198"/>
          </reference>
          <reference field="19" count="1" selected="0">
            <x v="136"/>
          </reference>
          <reference field="20" count="1">
            <x v="31"/>
          </reference>
        </references>
      </pivotArea>
    </format>
    <format dxfId="6614">
      <pivotArea dataOnly="0" labelOnly="1" outline="0" fieldPosition="0">
        <references count="7">
          <reference field="2" count="1" selected="0">
            <x v="60"/>
          </reference>
          <reference field="4" count="1" selected="0">
            <x v="40"/>
          </reference>
          <reference field="6" count="1" selected="0">
            <x v="293"/>
          </reference>
          <reference field="9" count="1" selected="0">
            <x v="2"/>
          </reference>
          <reference field="18" count="1" selected="0">
            <x v="64"/>
          </reference>
          <reference field="19" count="1" selected="0">
            <x v="101"/>
          </reference>
          <reference field="20" count="1">
            <x v="59"/>
          </reference>
        </references>
      </pivotArea>
    </format>
    <format dxfId="6615">
      <pivotArea dataOnly="0" labelOnly="1" outline="0" fieldPosition="0">
        <references count="7">
          <reference field="2" count="1" selected="0">
            <x v="68"/>
          </reference>
          <reference field="4" count="1" selected="0">
            <x v="40"/>
          </reference>
          <reference field="6" count="1" selected="0">
            <x v="293"/>
          </reference>
          <reference field="9" count="1" selected="0">
            <x v="2"/>
          </reference>
          <reference field="18" count="1" selected="0">
            <x v="111"/>
          </reference>
          <reference field="19" count="1" selected="0">
            <x v="100"/>
          </reference>
          <reference field="20" count="1">
            <x v="43"/>
          </reference>
        </references>
      </pivotArea>
    </format>
    <format dxfId="6616">
      <pivotArea dataOnly="0" labelOnly="1" outline="0" fieldPosition="0">
        <references count="7">
          <reference field="2" count="1" selected="0">
            <x v="2"/>
          </reference>
          <reference field="4" count="1" selected="0">
            <x v="40"/>
          </reference>
          <reference field="6" count="1" selected="0">
            <x v="296"/>
          </reference>
          <reference field="9" count="1" selected="0">
            <x v="0"/>
          </reference>
          <reference field="18" count="1" selected="0">
            <x v="198"/>
          </reference>
          <reference field="19" count="1" selected="0">
            <x v="136"/>
          </reference>
          <reference field="20" count="1">
            <x v="31"/>
          </reference>
        </references>
      </pivotArea>
    </format>
    <format dxfId="6617">
      <pivotArea dataOnly="0" labelOnly="1" outline="0" fieldPosition="0">
        <references count="7">
          <reference field="2" count="1" selected="0">
            <x v="2"/>
          </reference>
          <reference field="4" count="1" selected="0">
            <x v="40"/>
          </reference>
          <reference field="6" count="1" selected="0">
            <x v="306"/>
          </reference>
          <reference field="9" count="1" selected="0">
            <x v="0"/>
          </reference>
          <reference field="18" count="1" selected="0">
            <x v="198"/>
          </reference>
          <reference field="19" count="1" selected="0">
            <x v="136"/>
          </reference>
          <reference field="20" count="1">
            <x v="31"/>
          </reference>
        </references>
      </pivotArea>
    </format>
    <format dxfId="6618">
      <pivotArea dataOnly="0" labelOnly="1" outline="0" fieldPosition="0">
        <references count="7">
          <reference field="2" count="1" selected="0">
            <x v="2"/>
          </reference>
          <reference field="4" count="1" selected="0">
            <x v="40"/>
          </reference>
          <reference field="6" count="1" selected="0">
            <x v="310"/>
          </reference>
          <reference field="9" count="1" selected="0">
            <x v="0"/>
          </reference>
          <reference field="18" count="1" selected="0">
            <x v="198"/>
          </reference>
          <reference field="19" count="1" selected="0">
            <x v="136"/>
          </reference>
          <reference field="20" count="1">
            <x v="31"/>
          </reference>
        </references>
      </pivotArea>
    </format>
    <format dxfId="6619">
      <pivotArea dataOnly="0" labelOnly="1" outline="0" fieldPosition="0">
        <references count="7">
          <reference field="2" count="1" selected="0">
            <x v="2"/>
          </reference>
          <reference field="4" count="1" selected="0">
            <x v="40"/>
          </reference>
          <reference field="6" count="1" selected="0">
            <x v="316"/>
          </reference>
          <reference field="9" count="1" selected="0">
            <x v="0"/>
          </reference>
          <reference field="18" count="1" selected="0">
            <x v="198"/>
          </reference>
          <reference field="19" count="1" selected="0">
            <x v="136"/>
          </reference>
          <reference field="20" count="1">
            <x v="31"/>
          </reference>
        </references>
      </pivotArea>
    </format>
    <format dxfId="6620">
      <pivotArea dataOnly="0" labelOnly="1" outline="0" fieldPosition="0">
        <references count="7">
          <reference field="2" count="1" selected="0">
            <x v="68"/>
          </reference>
          <reference field="4" count="1" selected="0">
            <x v="40"/>
          </reference>
          <reference field="6" count="1" selected="0">
            <x v="326"/>
          </reference>
          <reference field="9" count="1" selected="0">
            <x v="0"/>
          </reference>
          <reference field="18" count="1" selected="0">
            <x v="111"/>
          </reference>
          <reference field="19" count="1" selected="0">
            <x v="100"/>
          </reference>
          <reference field="20" count="1">
            <x v="43"/>
          </reference>
        </references>
      </pivotArea>
    </format>
    <format dxfId="6621">
      <pivotArea dataOnly="0" labelOnly="1" outline="0" fieldPosition="0">
        <references count="7">
          <reference field="2" count="1" selected="0">
            <x v="13"/>
          </reference>
          <reference field="4" count="1" selected="0">
            <x v="40"/>
          </reference>
          <reference field="6" count="1" selected="0">
            <x v="328"/>
          </reference>
          <reference field="9" count="1" selected="0">
            <x v="1"/>
          </reference>
          <reference field="18" count="1" selected="0">
            <x v="86"/>
          </reference>
          <reference field="19" count="1" selected="0">
            <x v="167"/>
          </reference>
          <reference field="20" count="1">
            <x v="68"/>
          </reference>
        </references>
      </pivotArea>
    </format>
    <format dxfId="6622">
      <pivotArea dataOnly="0" labelOnly="1" outline="0" fieldPosition="0">
        <references count="7">
          <reference field="2" count="1" selected="0">
            <x v="68"/>
          </reference>
          <reference field="4" count="1" selected="0">
            <x v="40"/>
          </reference>
          <reference field="6" count="1" selected="0">
            <x v="328"/>
          </reference>
          <reference field="9" count="1" selected="0">
            <x v="1"/>
          </reference>
          <reference field="18" count="1" selected="0">
            <x v="111"/>
          </reference>
          <reference field="19" count="1" selected="0">
            <x v="100"/>
          </reference>
          <reference field="20" count="1">
            <x v="43"/>
          </reference>
        </references>
      </pivotArea>
    </format>
    <format dxfId="6623">
      <pivotArea dataOnly="0" labelOnly="1" outline="0" fieldPosition="0">
        <references count="7">
          <reference field="2" count="1" selected="0">
            <x v="2"/>
          </reference>
          <reference field="4" count="1" selected="0">
            <x v="40"/>
          </reference>
          <reference field="6" count="1" selected="0">
            <x v="332"/>
          </reference>
          <reference field="9" count="1" selected="0">
            <x v="1"/>
          </reference>
          <reference field="18" count="1" selected="0">
            <x v="198"/>
          </reference>
          <reference field="19" count="1" selected="0">
            <x v="136"/>
          </reference>
          <reference field="20" count="1">
            <x v="31"/>
          </reference>
        </references>
      </pivotArea>
    </format>
    <format dxfId="6624">
      <pivotArea dataOnly="0" labelOnly="1" outline="0" fieldPosition="0">
        <references count="7">
          <reference field="2" count="1" selected="0">
            <x v="19"/>
          </reference>
          <reference field="4" count="1" selected="0">
            <x v="40"/>
          </reference>
          <reference field="6" count="1" selected="0">
            <x v="332"/>
          </reference>
          <reference field="9" count="1" selected="0">
            <x v="1"/>
          </reference>
          <reference field="18" count="1" selected="0">
            <x v="185"/>
          </reference>
          <reference field="19" count="1" selected="0">
            <x v="133"/>
          </reference>
          <reference field="20" count="1">
            <x v="15"/>
          </reference>
        </references>
      </pivotArea>
    </format>
    <format dxfId="6625">
      <pivotArea dataOnly="0" labelOnly="1" outline="0" fieldPosition="0">
        <references count="7">
          <reference field="2" count="1" selected="0">
            <x v="2"/>
          </reference>
          <reference field="4" count="1" selected="0">
            <x v="40"/>
          </reference>
          <reference field="6" count="1" selected="0">
            <x v="334"/>
          </reference>
          <reference field="9" count="1" selected="0">
            <x v="0"/>
          </reference>
          <reference field="18" count="1" selected="0">
            <x v="198"/>
          </reference>
          <reference field="19" count="1" selected="0">
            <x v="136"/>
          </reference>
          <reference field="20" count="1">
            <x v="31"/>
          </reference>
        </references>
      </pivotArea>
    </format>
    <format dxfId="6626">
      <pivotArea dataOnly="0" labelOnly="1" outline="0" fieldPosition="0">
        <references count="7">
          <reference field="2" count="1" selected="0">
            <x v="2"/>
          </reference>
          <reference field="4" count="1" selected="0">
            <x v="40"/>
          </reference>
          <reference field="6" count="1" selected="0">
            <x v="341"/>
          </reference>
          <reference field="9" count="1" selected="0">
            <x v="1"/>
          </reference>
          <reference field="18" count="1" selected="0">
            <x v="198"/>
          </reference>
          <reference field="19" count="1" selected="0">
            <x v="136"/>
          </reference>
          <reference field="20" count="1">
            <x v="31"/>
          </reference>
        </references>
      </pivotArea>
    </format>
    <format dxfId="6627">
      <pivotArea dataOnly="0" labelOnly="1" outline="0" fieldPosition="0">
        <references count="7">
          <reference field="2" count="1" selected="0">
            <x v="16"/>
          </reference>
          <reference field="4" count="1" selected="0">
            <x v="40"/>
          </reference>
          <reference field="6" count="1" selected="0">
            <x v="341"/>
          </reference>
          <reference field="9" count="1" selected="0">
            <x v="1"/>
          </reference>
          <reference field="18" count="1" selected="0">
            <x v="217"/>
          </reference>
          <reference field="19" count="1" selected="0">
            <x v="16"/>
          </reference>
          <reference field="20" count="1">
            <x v="0"/>
          </reference>
        </references>
      </pivotArea>
    </format>
    <format dxfId="6628">
      <pivotArea dataOnly="0" labelOnly="1" outline="0" fieldPosition="0">
        <references count="7">
          <reference field="2" count="1" selected="0">
            <x v="2"/>
          </reference>
          <reference field="4" count="1" selected="0">
            <x v="40"/>
          </reference>
          <reference field="6" count="1" selected="0">
            <x v="343"/>
          </reference>
          <reference field="9" count="1" selected="0">
            <x v="0"/>
          </reference>
          <reference field="18" count="1" selected="0">
            <x v="198"/>
          </reference>
          <reference field="19" count="1" selected="0">
            <x v="136"/>
          </reference>
          <reference field="20" count="1">
            <x v="31"/>
          </reference>
        </references>
      </pivotArea>
    </format>
    <format dxfId="6629">
      <pivotArea dataOnly="0" labelOnly="1" outline="0" fieldPosition="0">
        <references count="7">
          <reference field="2" count="1" selected="0">
            <x v="2"/>
          </reference>
          <reference field="4" count="1" selected="0">
            <x v="40"/>
          </reference>
          <reference field="6" count="1" selected="0">
            <x v="356"/>
          </reference>
          <reference field="9" count="1" selected="0">
            <x v="0"/>
          </reference>
          <reference field="18" count="1" selected="0">
            <x v="198"/>
          </reference>
          <reference field="19" count="1" selected="0">
            <x v="136"/>
          </reference>
          <reference field="20" count="1">
            <x v="31"/>
          </reference>
        </references>
      </pivotArea>
    </format>
    <format dxfId="6630">
      <pivotArea dataOnly="0" labelOnly="1" outline="0" fieldPosition="0">
        <references count="7">
          <reference field="2" count="1" selected="0">
            <x v="2"/>
          </reference>
          <reference field="4" count="1" selected="0">
            <x v="40"/>
          </reference>
          <reference field="6" count="1" selected="0">
            <x v="366"/>
          </reference>
          <reference field="9" count="1" selected="0">
            <x v="0"/>
          </reference>
          <reference field="18" count="1" selected="0">
            <x v="198"/>
          </reference>
          <reference field="19" count="1" selected="0">
            <x v="136"/>
          </reference>
          <reference field="20" count="1">
            <x v="31"/>
          </reference>
        </references>
      </pivotArea>
    </format>
    <format dxfId="6631">
      <pivotArea dataOnly="0" labelOnly="1" outline="0" fieldPosition="0">
        <references count="7">
          <reference field="2" count="1" selected="0">
            <x v="2"/>
          </reference>
          <reference field="4" count="1" selected="0">
            <x v="40"/>
          </reference>
          <reference field="6" count="1" selected="0">
            <x v="379"/>
          </reference>
          <reference field="9" count="1" selected="0">
            <x v="1"/>
          </reference>
          <reference field="18" count="1" selected="0">
            <x v="198"/>
          </reference>
          <reference field="19" count="1" selected="0">
            <x v="136"/>
          </reference>
          <reference field="20" count="1">
            <x v="31"/>
          </reference>
        </references>
      </pivotArea>
    </format>
    <format dxfId="6632">
      <pivotArea dataOnly="0" labelOnly="1" outline="0" fieldPosition="0">
        <references count="7">
          <reference field="2" count="1" selected="0">
            <x v="80"/>
          </reference>
          <reference field="4" count="1" selected="0">
            <x v="40"/>
          </reference>
          <reference field="6" count="1" selected="0">
            <x v="379"/>
          </reference>
          <reference field="9" count="1" selected="0">
            <x v="1"/>
          </reference>
          <reference field="18" count="1" selected="0">
            <x v="150"/>
          </reference>
          <reference field="19" count="1" selected="0">
            <x v="168"/>
          </reference>
          <reference field="20" count="1">
            <x v="56"/>
          </reference>
        </references>
      </pivotArea>
    </format>
    <format dxfId="6633">
      <pivotArea dataOnly="0" labelOnly="1" outline="0" fieldPosition="0">
        <references count="7">
          <reference field="2" count="1" selected="0">
            <x v="2"/>
          </reference>
          <reference field="4" count="1" selected="0">
            <x v="40"/>
          </reference>
          <reference field="6" count="1" selected="0">
            <x v="386"/>
          </reference>
          <reference field="9" count="1" selected="0">
            <x v="1"/>
          </reference>
          <reference field="18" count="1" selected="0">
            <x v="198"/>
          </reference>
          <reference field="19" count="1" selected="0">
            <x v="136"/>
          </reference>
          <reference field="20" count="1">
            <x v="31"/>
          </reference>
        </references>
      </pivotArea>
    </format>
    <format dxfId="6634">
      <pivotArea dataOnly="0" labelOnly="1" outline="0" fieldPosition="0">
        <references count="7">
          <reference field="2" count="1" selected="0">
            <x v="68"/>
          </reference>
          <reference field="4" count="1" selected="0">
            <x v="40"/>
          </reference>
          <reference field="6" count="1" selected="0">
            <x v="386"/>
          </reference>
          <reference field="9" count="1" selected="0">
            <x v="1"/>
          </reference>
          <reference field="18" count="1" selected="0">
            <x v="111"/>
          </reference>
          <reference field="19" count="1" selected="0">
            <x v="100"/>
          </reference>
          <reference field="20" count="1">
            <x v="43"/>
          </reference>
        </references>
      </pivotArea>
    </format>
    <format dxfId="6635">
      <pivotArea dataOnly="0" labelOnly="1" outline="0" fieldPosition="0">
        <references count="7">
          <reference field="2" count="1" selected="0">
            <x v="2"/>
          </reference>
          <reference field="4" count="1" selected="0">
            <x v="40"/>
          </reference>
          <reference field="6" count="1" selected="0">
            <x v="388"/>
          </reference>
          <reference field="9" count="1" selected="0">
            <x v="0"/>
          </reference>
          <reference field="18" count="1" selected="0">
            <x v="198"/>
          </reference>
          <reference field="19" count="1" selected="0">
            <x v="136"/>
          </reference>
          <reference field="20" count="1">
            <x v="31"/>
          </reference>
        </references>
      </pivotArea>
    </format>
    <format dxfId="6636">
      <pivotArea dataOnly="0" labelOnly="1" outline="0" fieldPosition="0">
        <references count="7">
          <reference field="2" count="1" selected="0">
            <x v="80"/>
          </reference>
          <reference field="4" count="1" selected="0">
            <x v="40"/>
          </reference>
          <reference field="6" count="1" selected="0">
            <x v="407"/>
          </reference>
          <reference field="9" count="1" selected="0">
            <x v="0"/>
          </reference>
          <reference field="18" count="1" selected="0">
            <x v="150"/>
          </reference>
          <reference field="19" count="1" selected="0">
            <x v="168"/>
          </reference>
          <reference field="20" count="1">
            <x v="56"/>
          </reference>
        </references>
      </pivotArea>
    </format>
    <format dxfId="6637">
      <pivotArea dataOnly="0" labelOnly="1" outline="0" fieldPosition="0">
        <references count="7">
          <reference field="2" count="1" selected="0">
            <x v="2"/>
          </reference>
          <reference field="4" count="1" selected="0">
            <x v="40"/>
          </reference>
          <reference field="6" count="1" selected="0">
            <x v="423"/>
          </reference>
          <reference field="9" count="1" selected="0">
            <x v="2"/>
          </reference>
          <reference field="18" count="1" selected="0">
            <x v="198"/>
          </reference>
          <reference field="19" count="1" selected="0">
            <x v="136"/>
          </reference>
          <reference field="20" count="1">
            <x v="31"/>
          </reference>
        </references>
      </pivotArea>
    </format>
    <format dxfId="6638">
      <pivotArea dataOnly="0" labelOnly="1" outline="0" fieldPosition="0">
        <references count="7">
          <reference field="2" count="1" selected="0">
            <x v="13"/>
          </reference>
          <reference field="4" count="1" selected="0">
            <x v="40"/>
          </reference>
          <reference field="6" count="1" selected="0">
            <x v="423"/>
          </reference>
          <reference field="9" count="1" selected="0">
            <x v="2"/>
          </reference>
          <reference field="18" count="1" selected="0">
            <x v="86"/>
          </reference>
          <reference field="19" count="1" selected="0">
            <x v="167"/>
          </reference>
          <reference field="20" count="1">
            <x v="68"/>
          </reference>
        </references>
      </pivotArea>
    </format>
    <format dxfId="6639">
      <pivotArea dataOnly="0" labelOnly="1" outline="0" fieldPosition="0">
        <references count="7">
          <reference field="2" count="1" selected="0">
            <x v="68"/>
          </reference>
          <reference field="4" count="1" selected="0">
            <x v="40"/>
          </reference>
          <reference field="6" count="1" selected="0">
            <x v="423"/>
          </reference>
          <reference field="9" count="1" selected="0">
            <x v="2"/>
          </reference>
          <reference field="18" count="1" selected="0">
            <x v="111"/>
          </reference>
          <reference field="19" count="1" selected="0">
            <x v="100"/>
          </reference>
          <reference field="20" count="1">
            <x v="43"/>
          </reference>
        </references>
      </pivotArea>
    </format>
    <format dxfId="6640">
      <pivotArea dataOnly="0" labelOnly="1" outline="0" fieldPosition="0">
        <references count="7">
          <reference field="2" count="1" selected="0">
            <x v="2"/>
          </reference>
          <reference field="4" count="1" selected="0">
            <x v="40"/>
          </reference>
          <reference field="6" count="1" selected="0">
            <x v="435"/>
          </reference>
          <reference field="9" count="1" selected="0">
            <x v="0"/>
          </reference>
          <reference field="18" count="1" selected="0">
            <x v="198"/>
          </reference>
          <reference field="19" count="1" selected="0">
            <x v="136"/>
          </reference>
          <reference field="20" count="1">
            <x v="31"/>
          </reference>
        </references>
      </pivotArea>
    </format>
    <format dxfId="6641">
      <pivotArea dataOnly="0" labelOnly="1" outline="0" fieldPosition="0">
        <references count="7">
          <reference field="2" count="1" selected="0">
            <x v="2"/>
          </reference>
          <reference field="4" count="1" selected="0">
            <x v="40"/>
          </reference>
          <reference field="6" count="1" selected="0">
            <x v="443"/>
          </reference>
          <reference field="9" count="1" selected="0">
            <x v="0"/>
          </reference>
          <reference field="18" count="1" selected="0">
            <x v="198"/>
          </reference>
          <reference field="19" count="1" selected="0">
            <x v="136"/>
          </reference>
          <reference field="20" count="1">
            <x v="31"/>
          </reference>
        </references>
      </pivotArea>
    </format>
    <format dxfId="6642">
      <pivotArea dataOnly="0" labelOnly="1" outline="0" fieldPosition="0">
        <references count="7">
          <reference field="2" count="1" selected="0">
            <x v="2"/>
          </reference>
          <reference field="4" count="1" selected="0">
            <x v="40"/>
          </reference>
          <reference field="6" count="1" selected="0">
            <x v="445"/>
          </reference>
          <reference field="9" count="1" selected="0">
            <x v="0"/>
          </reference>
          <reference field="18" count="1" selected="0">
            <x v="198"/>
          </reference>
          <reference field="19" count="1" selected="0">
            <x v="136"/>
          </reference>
          <reference field="20" count="1">
            <x v="31"/>
          </reference>
        </references>
      </pivotArea>
    </format>
    <format dxfId="6643">
      <pivotArea dataOnly="0" labelOnly="1" outline="0" fieldPosition="0">
        <references count="7">
          <reference field="2" count="1" selected="0">
            <x v="2"/>
          </reference>
          <reference field="4" count="1" selected="0">
            <x v="40"/>
          </reference>
          <reference field="6" count="1" selected="0">
            <x v="449"/>
          </reference>
          <reference field="9" count="1" selected="0">
            <x v="0"/>
          </reference>
          <reference field="18" count="1" selected="0">
            <x v="198"/>
          </reference>
          <reference field="19" count="1" selected="0">
            <x v="136"/>
          </reference>
          <reference field="20" count="1">
            <x v="31"/>
          </reference>
        </references>
      </pivotArea>
    </format>
    <format dxfId="6644">
      <pivotArea dataOnly="0" labelOnly="1" outline="0" fieldPosition="0">
        <references count="7">
          <reference field="2" count="1" selected="0">
            <x v="2"/>
          </reference>
          <reference field="4" count="1" selected="0">
            <x v="40"/>
          </reference>
          <reference field="6" count="1" selected="0">
            <x v="454"/>
          </reference>
          <reference field="9" count="1" selected="0">
            <x v="2"/>
          </reference>
          <reference field="18" count="1" selected="0">
            <x v="198"/>
          </reference>
          <reference field="19" count="1" selected="0">
            <x v="136"/>
          </reference>
          <reference field="20" count="1">
            <x v="31"/>
          </reference>
        </references>
      </pivotArea>
    </format>
    <format dxfId="6645">
      <pivotArea dataOnly="0" labelOnly="1" outline="0" fieldPosition="0">
        <references count="7">
          <reference field="2" count="1" selected="0">
            <x v="60"/>
          </reference>
          <reference field="4" count="1" selected="0">
            <x v="40"/>
          </reference>
          <reference field="6" count="1" selected="0">
            <x v="454"/>
          </reference>
          <reference field="9" count="1" selected="0">
            <x v="2"/>
          </reference>
          <reference field="18" count="1" selected="0">
            <x v="64"/>
          </reference>
          <reference field="19" count="1" selected="0">
            <x v="101"/>
          </reference>
          <reference field="20" count="1">
            <x v="59"/>
          </reference>
        </references>
      </pivotArea>
    </format>
    <format dxfId="6646">
      <pivotArea dataOnly="0" labelOnly="1" outline="0" fieldPosition="0">
        <references count="7">
          <reference field="2" count="1" selected="0">
            <x v="68"/>
          </reference>
          <reference field="4" count="1" selected="0">
            <x v="40"/>
          </reference>
          <reference field="6" count="1" selected="0">
            <x v="454"/>
          </reference>
          <reference field="9" count="1" selected="0">
            <x v="2"/>
          </reference>
          <reference field="18" count="1" selected="0">
            <x v="111"/>
          </reference>
          <reference field="19" count="1" selected="0">
            <x v="100"/>
          </reference>
          <reference field="20" count="1">
            <x v="43"/>
          </reference>
        </references>
      </pivotArea>
    </format>
    <format dxfId="6647">
      <pivotArea dataOnly="0" labelOnly="1" outline="0" fieldPosition="0">
        <references count="7">
          <reference field="2" count="1" selected="0">
            <x v="68"/>
          </reference>
          <reference field="4" count="1" selected="0">
            <x v="40"/>
          </reference>
          <reference field="6" count="1" selected="0">
            <x v="467"/>
          </reference>
          <reference field="9" count="1" selected="0">
            <x v="0"/>
          </reference>
          <reference field="18" count="1" selected="0">
            <x v="111"/>
          </reference>
          <reference field="19" count="1" selected="0">
            <x v="100"/>
          </reference>
          <reference field="20" count="1">
            <x v="43"/>
          </reference>
        </references>
      </pivotArea>
    </format>
    <format dxfId="6648">
      <pivotArea dataOnly="0" labelOnly="1" outline="0" fieldPosition="0">
        <references count="7">
          <reference field="2" count="1" selected="0">
            <x v="2"/>
          </reference>
          <reference field="4" count="1" selected="0">
            <x v="40"/>
          </reference>
          <reference field="6" count="1" selected="0">
            <x v="471"/>
          </reference>
          <reference field="9" count="1" selected="0">
            <x v="0"/>
          </reference>
          <reference field="18" count="1" selected="0">
            <x v="198"/>
          </reference>
          <reference field="19" count="1" selected="0">
            <x v="136"/>
          </reference>
          <reference field="20" count="1">
            <x v="31"/>
          </reference>
        </references>
      </pivotArea>
    </format>
    <format dxfId="6649">
      <pivotArea dataOnly="0" labelOnly="1" outline="0" fieldPosition="0">
        <references count="7">
          <reference field="2" count="1" selected="0">
            <x v="2"/>
          </reference>
          <reference field="4" count="1" selected="0">
            <x v="40"/>
          </reference>
          <reference field="6" count="1" selected="0">
            <x v="484"/>
          </reference>
          <reference field="9" count="1" selected="0">
            <x v="0"/>
          </reference>
          <reference field="18" count="1" selected="0">
            <x v="198"/>
          </reference>
          <reference field="19" count="1" selected="0">
            <x v="136"/>
          </reference>
          <reference field="20" count="1">
            <x v="31"/>
          </reference>
        </references>
      </pivotArea>
    </format>
    <format dxfId="6650">
      <pivotArea dataOnly="0" labelOnly="1" outline="0" fieldPosition="0">
        <references count="7">
          <reference field="2" count="1" selected="0">
            <x v="68"/>
          </reference>
          <reference field="4" count="1" selected="0">
            <x v="40"/>
          </reference>
          <reference field="6" count="1" selected="0">
            <x v="487"/>
          </reference>
          <reference field="9" count="1" selected="0">
            <x v="0"/>
          </reference>
          <reference field="18" count="1" selected="0">
            <x v="111"/>
          </reference>
          <reference field="19" count="1" selected="0">
            <x v="100"/>
          </reference>
          <reference field="20" count="1">
            <x v="43"/>
          </reference>
        </references>
      </pivotArea>
    </format>
    <format dxfId="6651">
      <pivotArea dataOnly="0" labelOnly="1" outline="0" fieldPosition="0">
        <references count="7">
          <reference field="2" count="1" selected="0">
            <x v="68"/>
          </reference>
          <reference field="4" count="1" selected="0">
            <x v="40"/>
          </reference>
          <reference field="6" count="1" selected="0">
            <x v="500"/>
          </reference>
          <reference field="9" count="1" selected="0">
            <x v="0"/>
          </reference>
          <reference field="18" count="1" selected="0">
            <x v="111"/>
          </reference>
          <reference field="19" count="1" selected="0">
            <x v="100"/>
          </reference>
          <reference field="20" count="1">
            <x v="43"/>
          </reference>
        </references>
      </pivotArea>
    </format>
    <format dxfId="6652">
      <pivotArea dataOnly="0" labelOnly="1" outline="0" fieldPosition="0">
        <references count="7">
          <reference field="2" count="1" selected="0">
            <x v="2"/>
          </reference>
          <reference field="4" count="1" selected="0">
            <x v="40"/>
          </reference>
          <reference field="6" count="1" selected="0">
            <x v="512"/>
          </reference>
          <reference field="9" count="1" selected="0">
            <x v="0"/>
          </reference>
          <reference field="18" count="1" selected="0">
            <x v="198"/>
          </reference>
          <reference field="19" count="1" selected="0">
            <x v="136"/>
          </reference>
          <reference field="20" count="1">
            <x v="31"/>
          </reference>
        </references>
      </pivotArea>
    </format>
    <format dxfId="6653">
      <pivotArea dataOnly="0" labelOnly="1" outline="0" fieldPosition="0">
        <references count="7">
          <reference field="2" count="1" selected="0">
            <x v="2"/>
          </reference>
          <reference field="4" count="1" selected="0">
            <x v="40"/>
          </reference>
          <reference field="6" count="1" selected="0">
            <x v="514"/>
          </reference>
          <reference field="9" count="1" selected="0">
            <x v="1"/>
          </reference>
          <reference field="18" count="1" selected="0">
            <x v="198"/>
          </reference>
          <reference field="19" count="1" selected="0">
            <x v="136"/>
          </reference>
          <reference field="20" count="1">
            <x v="31"/>
          </reference>
        </references>
      </pivotArea>
    </format>
    <format dxfId="6654">
      <pivotArea dataOnly="0" labelOnly="1" outline="0" fieldPosition="0">
        <references count="7">
          <reference field="2" count="1" selected="0">
            <x v="19"/>
          </reference>
          <reference field="4" count="1" selected="0">
            <x v="40"/>
          </reference>
          <reference field="6" count="1" selected="0">
            <x v="514"/>
          </reference>
          <reference field="9" count="1" selected="0">
            <x v="1"/>
          </reference>
          <reference field="18" count="1" selected="0">
            <x v="185"/>
          </reference>
          <reference field="19" count="1" selected="0">
            <x v="133"/>
          </reference>
          <reference field="20" count="1">
            <x v="15"/>
          </reference>
        </references>
      </pivotArea>
    </format>
    <format dxfId="6655">
      <pivotArea dataOnly="0" labelOnly="1" outline="0" fieldPosition="0">
        <references count="7">
          <reference field="2" count="1" selected="0">
            <x v="68"/>
          </reference>
          <reference field="4" count="1" selected="0">
            <x v="40"/>
          </reference>
          <reference field="6" count="1" selected="0">
            <x v="542"/>
          </reference>
          <reference field="9" count="1" selected="0">
            <x v="0"/>
          </reference>
          <reference field="18" count="1" selected="0">
            <x v="111"/>
          </reference>
          <reference field="19" count="1" selected="0">
            <x v="100"/>
          </reference>
          <reference field="20" count="1">
            <x v="43"/>
          </reference>
        </references>
      </pivotArea>
    </format>
    <format dxfId="6656">
      <pivotArea dataOnly="0" labelOnly="1" outline="0" fieldPosition="0">
        <references count="7">
          <reference field="2" count="1" selected="0">
            <x v="80"/>
          </reference>
          <reference field="4" count="1" selected="0">
            <x v="40"/>
          </reference>
          <reference field="6" count="1" selected="0">
            <x v="575"/>
          </reference>
          <reference field="9" count="1" selected="0">
            <x v="0"/>
          </reference>
          <reference field="18" count="1" selected="0">
            <x v="150"/>
          </reference>
          <reference field="19" count="1" selected="0">
            <x v="168"/>
          </reference>
          <reference field="20" count="1">
            <x v="56"/>
          </reference>
        </references>
      </pivotArea>
    </format>
    <format dxfId="6657">
      <pivotArea dataOnly="0" labelOnly="1" outline="0" fieldPosition="0">
        <references count="7">
          <reference field="2" count="1" selected="0">
            <x v="2"/>
          </reference>
          <reference field="4" count="1" selected="0">
            <x v="40"/>
          </reference>
          <reference field="6" count="1" selected="0">
            <x v="581"/>
          </reference>
          <reference field="9" count="1" selected="0">
            <x v="2"/>
          </reference>
          <reference field="18" count="1" selected="0">
            <x v="198"/>
          </reference>
          <reference field="19" count="1" selected="0">
            <x v="136"/>
          </reference>
          <reference field="20" count="1">
            <x v="31"/>
          </reference>
        </references>
      </pivotArea>
    </format>
    <format dxfId="6658">
      <pivotArea dataOnly="0" labelOnly="1" outline="0" fieldPosition="0">
        <references count="7">
          <reference field="2" count="1" selected="0">
            <x v="7"/>
          </reference>
          <reference field="4" count="1" selected="0">
            <x v="40"/>
          </reference>
          <reference field="6" count="1" selected="0">
            <x v="581"/>
          </reference>
          <reference field="9" count="1" selected="0">
            <x v="2"/>
          </reference>
          <reference field="18" count="1" selected="0">
            <x v="222"/>
          </reference>
          <reference field="19" count="1" selected="0">
            <x v="15"/>
          </reference>
          <reference field="20" count="1">
            <x v="7"/>
          </reference>
        </references>
      </pivotArea>
    </format>
    <format dxfId="6659">
      <pivotArea dataOnly="0" labelOnly="1" outline="0" fieldPosition="0">
        <references count="7">
          <reference field="2" count="1" selected="0">
            <x v="16"/>
          </reference>
          <reference field="4" count="1" selected="0">
            <x v="40"/>
          </reference>
          <reference field="6" count="1" selected="0">
            <x v="581"/>
          </reference>
          <reference field="9" count="1" selected="0">
            <x v="2"/>
          </reference>
          <reference field="18" count="1" selected="0">
            <x v="217"/>
          </reference>
          <reference field="19" count="1" selected="0">
            <x v="16"/>
          </reference>
          <reference field="20" count="1">
            <x v="0"/>
          </reference>
        </references>
      </pivotArea>
    </format>
    <format dxfId="6660">
      <pivotArea dataOnly="0" labelOnly="1" outline="0" fieldPosition="0">
        <references count="7">
          <reference field="2" count="1" selected="0">
            <x v="2"/>
          </reference>
          <reference field="4" count="1" selected="0">
            <x v="40"/>
          </reference>
          <reference field="6" count="1" selected="0">
            <x v="587"/>
          </reference>
          <reference field="9" count="1" selected="0">
            <x v="0"/>
          </reference>
          <reference field="18" count="1" selected="0">
            <x v="198"/>
          </reference>
          <reference field="19" count="1" selected="0">
            <x v="136"/>
          </reference>
          <reference field="20" count="1">
            <x v="31"/>
          </reference>
        </references>
      </pivotArea>
    </format>
    <format dxfId="6661">
      <pivotArea dataOnly="0" labelOnly="1" outline="0" fieldPosition="0">
        <references count="7">
          <reference field="2" count="1" selected="0">
            <x v="68"/>
          </reference>
          <reference field="4" count="1" selected="0">
            <x v="40"/>
          </reference>
          <reference field="6" count="1" selected="0">
            <x v="592"/>
          </reference>
          <reference field="9" count="1" selected="0">
            <x v="0"/>
          </reference>
          <reference field="18" count="1" selected="0">
            <x v="111"/>
          </reference>
          <reference field="19" count="1" selected="0">
            <x v="100"/>
          </reference>
          <reference field="20" count="1">
            <x v="43"/>
          </reference>
        </references>
      </pivotArea>
    </format>
    <format dxfId="6662">
      <pivotArea dataOnly="0" labelOnly="1" outline="0" fieldPosition="0">
        <references count="7">
          <reference field="2" count="1" selected="0">
            <x v="68"/>
          </reference>
          <reference field="4" count="1" selected="0">
            <x v="40"/>
          </reference>
          <reference field="6" count="1" selected="0">
            <x v="604"/>
          </reference>
          <reference field="9" count="1" selected="0">
            <x v="0"/>
          </reference>
          <reference field="18" count="1" selected="0">
            <x v="111"/>
          </reference>
          <reference field="19" count="1" selected="0">
            <x v="100"/>
          </reference>
          <reference field="20" count="1">
            <x v="43"/>
          </reference>
        </references>
      </pivotArea>
    </format>
    <format dxfId="6663">
      <pivotArea dataOnly="0" labelOnly="1" outline="0" fieldPosition="0">
        <references count="7">
          <reference field="2" count="1" selected="0">
            <x v="2"/>
          </reference>
          <reference field="4" count="1" selected="0">
            <x v="40"/>
          </reference>
          <reference field="6" count="1" selected="0">
            <x v="609"/>
          </reference>
          <reference field="9" count="1" selected="0">
            <x v="0"/>
          </reference>
          <reference field="18" count="1" selected="0">
            <x v="198"/>
          </reference>
          <reference field="19" count="1" selected="0">
            <x v="136"/>
          </reference>
          <reference field="20" count="1">
            <x v="31"/>
          </reference>
        </references>
      </pivotArea>
    </format>
    <format dxfId="6664">
      <pivotArea dataOnly="0" labelOnly="1" outline="0" fieldPosition="0">
        <references count="7">
          <reference field="2" count="1" selected="0">
            <x v="2"/>
          </reference>
          <reference field="4" count="1" selected="0">
            <x v="40"/>
          </reference>
          <reference field="6" count="1" selected="0">
            <x v="624"/>
          </reference>
          <reference field="9" count="1" selected="0">
            <x v="0"/>
          </reference>
          <reference field="18" count="1" selected="0">
            <x v="198"/>
          </reference>
          <reference field="19" count="1" selected="0">
            <x v="136"/>
          </reference>
          <reference field="20" count="1">
            <x v="31"/>
          </reference>
        </references>
      </pivotArea>
    </format>
    <format dxfId="6665">
      <pivotArea dataOnly="0" labelOnly="1" outline="0" fieldPosition="0">
        <references count="7">
          <reference field="2" count="1" selected="0">
            <x v="2"/>
          </reference>
          <reference field="4" count="1" selected="0">
            <x v="40"/>
          </reference>
          <reference field="6" count="1" selected="0">
            <x v="627"/>
          </reference>
          <reference field="9" count="1" selected="0">
            <x v="0"/>
          </reference>
          <reference field="18" count="1" selected="0">
            <x v="198"/>
          </reference>
          <reference field="19" count="1" selected="0">
            <x v="136"/>
          </reference>
          <reference field="20" count="1">
            <x v="31"/>
          </reference>
        </references>
      </pivotArea>
    </format>
    <format dxfId="6666">
      <pivotArea dataOnly="0" labelOnly="1" outline="0" fieldPosition="0">
        <references count="7">
          <reference field="2" count="1" selected="0">
            <x v="68"/>
          </reference>
          <reference field="4" count="1" selected="0">
            <x v="40"/>
          </reference>
          <reference field="6" count="1" selected="0">
            <x v="630"/>
          </reference>
          <reference field="9" count="1" selected="0">
            <x v="0"/>
          </reference>
          <reference field="18" count="1" selected="0">
            <x v="111"/>
          </reference>
          <reference field="19" count="1" selected="0">
            <x v="100"/>
          </reference>
          <reference field="20" count="1">
            <x v="43"/>
          </reference>
        </references>
      </pivotArea>
    </format>
    <format dxfId="6667">
      <pivotArea dataOnly="0" labelOnly="1" outline="0" fieldPosition="0">
        <references count="7">
          <reference field="2" count="1" selected="0">
            <x v="2"/>
          </reference>
          <reference field="4" count="1" selected="0">
            <x v="40"/>
          </reference>
          <reference field="6" count="1" selected="0">
            <x v="638"/>
          </reference>
          <reference field="9" count="1" selected="0">
            <x v="0"/>
          </reference>
          <reference field="18" count="1" selected="0">
            <x v="198"/>
          </reference>
          <reference field="19" count="1" selected="0">
            <x v="136"/>
          </reference>
          <reference field="20" count="1">
            <x v="31"/>
          </reference>
        </references>
      </pivotArea>
    </format>
    <format dxfId="6668">
      <pivotArea dataOnly="0" labelOnly="1" outline="0" fieldPosition="0">
        <references count="7">
          <reference field="2" count="1" selected="0">
            <x v="2"/>
          </reference>
          <reference field="4" count="1" selected="0">
            <x v="40"/>
          </reference>
          <reference field="6" count="1" selected="0">
            <x v="657"/>
          </reference>
          <reference field="9" count="1" selected="0">
            <x v="0"/>
          </reference>
          <reference field="18" count="1" selected="0">
            <x v="198"/>
          </reference>
          <reference field="19" count="1" selected="0">
            <x v="136"/>
          </reference>
          <reference field="20" count="1">
            <x v="31"/>
          </reference>
        </references>
      </pivotArea>
    </format>
    <format dxfId="6669">
      <pivotArea dataOnly="0" labelOnly="1" outline="0" fieldPosition="0">
        <references count="7">
          <reference field="2" count="1" selected="0">
            <x v="2"/>
          </reference>
          <reference field="4" count="1" selected="0">
            <x v="40"/>
          </reference>
          <reference field="6" count="1" selected="0">
            <x v="659"/>
          </reference>
          <reference field="9" count="1" selected="0">
            <x v="0"/>
          </reference>
          <reference field="18" count="1" selected="0">
            <x v="198"/>
          </reference>
          <reference field="19" count="1" selected="0">
            <x v="136"/>
          </reference>
          <reference field="20" count="1">
            <x v="31"/>
          </reference>
        </references>
      </pivotArea>
    </format>
    <format dxfId="6670">
      <pivotArea dataOnly="0" labelOnly="1" outline="0" fieldPosition="0">
        <references count="7">
          <reference field="2" count="1" selected="0">
            <x v="7"/>
          </reference>
          <reference field="4" count="1" selected="0">
            <x v="40"/>
          </reference>
          <reference field="6" count="1" selected="0">
            <x v="673"/>
          </reference>
          <reference field="9" count="1" selected="0">
            <x v="3"/>
          </reference>
          <reference field="18" count="1" selected="0">
            <x v="158"/>
          </reference>
          <reference field="19" count="1" selected="0">
            <x v="131"/>
          </reference>
          <reference field="20" count="1">
            <x v="7"/>
          </reference>
        </references>
      </pivotArea>
    </format>
    <format dxfId="6671">
      <pivotArea dataOnly="0" labelOnly="1" outline="0" fieldPosition="0">
        <references count="7">
          <reference field="2" count="1" selected="0">
            <x v="16"/>
          </reference>
          <reference field="4" count="1" selected="0">
            <x v="40"/>
          </reference>
          <reference field="6" count="1" selected="0">
            <x v="673"/>
          </reference>
          <reference field="9" count="1" selected="0">
            <x v="3"/>
          </reference>
          <reference field="18" count="1" selected="0">
            <x v="217"/>
          </reference>
          <reference field="19" count="1" selected="0">
            <x v="16"/>
          </reference>
          <reference field="20" count="1">
            <x v="0"/>
          </reference>
        </references>
      </pivotArea>
    </format>
    <format dxfId="6672">
      <pivotArea dataOnly="0" labelOnly="1" outline="0" fieldPosition="0">
        <references count="7">
          <reference field="2" count="1" selected="0">
            <x v="19"/>
          </reference>
          <reference field="4" count="1" selected="0">
            <x v="40"/>
          </reference>
          <reference field="6" count="1" selected="0">
            <x v="673"/>
          </reference>
          <reference field="9" count="1" selected="0">
            <x v="3"/>
          </reference>
          <reference field="18" count="1" selected="0">
            <x v="185"/>
          </reference>
          <reference field="19" count="1" selected="0">
            <x v="133"/>
          </reference>
          <reference field="20" count="1">
            <x v="15"/>
          </reference>
        </references>
      </pivotArea>
    </format>
    <format dxfId="6673">
      <pivotArea dataOnly="0" labelOnly="1" outline="0" fieldPosition="0">
        <references count="7">
          <reference field="2" count="1" selected="0">
            <x v="99"/>
          </reference>
          <reference field="4" count="1" selected="0">
            <x v="40"/>
          </reference>
          <reference field="6" count="1" selected="0">
            <x v="673"/>
          </reference>
          <reference field="9" count="1" selected="0">
            <x v="3"/>
          </reference>
          <reference field="18" count="1" selected="0">
            <x v="106"/>
          </reference>
          <reference field="19" count="1" selected="0">
            <x v="132"/>
          </reference>
          <reference field="20" count="1">
            <x v="91"/>
          </reference>
        </references>
      </pivotArea>
    </format>
    <format dxfId="6674">
      <pivotArea dataOnly="0" labelOnly="1" outline="0" fieldPosition="0">
        <references count="7">
          <reference field="2" count="1" selected="0">
            <x v="2"/>
          </reference>
          <reference field="4" count="1" selected="0">
            <x v="40"/>
          </reference>
          <reference field="6" count="1" selected="0">
            <x v="674"/>
          </reference>
          <reference field="9" count="1" selected="0">
            <x v="0"/>
          </reference>
          <reference field="18" count="1" selected="0">
            <x v="198"/>
          </reference>
          <reference field="19" count="1" selected="0">
            <x v="136"/>
          </reference>
          <reference field="20" count="1">
            <x v="31"/>
          </reference>
        </references>
      </pivotArea>
    </format>
    <format dxfId="6675">
      <pivotArea dataOnly="0" labelOnly="1" outline="0" fieldPosition="0">
        <references count="7">
          <reference field="2" count="1" selected="0">
            <x v="2"/>
          </reference>
          <reference field="4" count="1" selected="0">
            <x v="40"/>
          </reference>
          <reference field="6" count="1" selected="0">
            <x v="677"/>
          </reference>
          <reference field="9" count="1" selected="0">
            <x v="0"/>
          </reference>
          <reference field="18" count="1" selected="0">
            <x v="198"/>
          </reference>
          <reference field="19" count="1" selected="0">
            <x v="136"/>
          </reference>
          <reference field="20" count="1">
            <x v="31"/>
          </reference>
        </references>
      </pivotArea>
    </format>
    <format dxfId="6676">
      <pivotArea dataOnly="0" labelOnly="1" outline="0" fieldPosition="0">
        <references count="7">
          <reference field="2" count="1" selected="0">
            <x v="68"/>
          </reference>
          <reference field="4" count="1" selected="0">
            <x v="40"/>
          </reference>
          <reference field="6" count="1" selected="0">
            <x v="682"/>
          </reference>
          <reference field="9" count="1" selected="0">
            <x v="0"/>
          </reference>
          <reference field="18" count="1" selected="0">
            <x v="111"/>
          </reference>
          <reference field="19" count="1" selected="0">
            <x v="100"/>
          </reference>
          <reference field="20" count="1">
            <x v="43"/>
          </reference>
        </references>
      </pivotArea>
    </format>
    <format dxfId="6677">
      <pivotArea dataOnly="0" labelOnly="1" outline="0" fieldPosition="0">
        <references count="7">
          <reference field="2" count="1" selected="0">
            <x v="7"/>
          </reference>
          <reference field="4" count="1" selected="0">
            <x v="40"/>
          </reference>
          <reference field="6" count="1" selected="0">
            <x v="687"/>
          </reference>
          <reference field="9" count="1" selected="0">
            <x v="1"/>
          </reference>
          <reference field="18" count="1" selected="0">
            <x v="113"/>
          </reference>
          <reference field="19" count="1" selected="0">
            <x v="66"/>
          </reference>
          <reference field="20" count="1">
            <x v="7"/>
          </reference>
        </references>
      </pivotArea>
    </format>
    <format dxfId="6678">
      <pivotArea dataOnly="0" labelOnly="1" outline="0" fieldPosition="0">
        <references count="7">
          <reference field="2" count="1" selected="0">
            <x v="68"/>
          </reference>
          <reference field="4" count="1" selected="0">
            <x v="40"/>
          </reference>
          <reference field="6" count="1" selected="0">
            <x v="687"/>
          </reference>
          <reference field="9" count="1" selected="0">
            <x v="1"/>
          </reference>
          <reference field="18" count="1" selected="0">
            <x v="111"/>
          </reference>
          <reference field="19" count="1" selected="0">
            <x v="100"/>
          </reference>
          <reference field="20" count="1">
            <x v="43"/>
          </reference>
        </references>
      </pivotArea>
    </format>
    <format dxfId="6679">
      <pivotArea dataOnly="0" labelOnly="1" outline="0" fieldPosition="0">
        <references count="7">
          <reference field="2" count="1" selected="0">
            <x v="68"/>
          </reference>
          <reference field="4" count="1" selected="0">
            <x v="40"/>
          </reference>
          <reference field="6" count="1" selected="0">
            <x v="689"/>
          </reference>
          <reference field="9" count="1" selected="0">
            <x v="0"/>
          </reference>
          <reference field="18" count="1" selected="0">
            <x v="111"/>
          </reference>
          <reference field="19" count="1" selected="0">
            <x v="100"/>
          </reference>
          <reference field="20" count="1">
            <x v="43"/>
          </reference>
        </references>
      </pivotArea>
    </format>
    <format dxfId="6680">
      <pivotArea dataOnly="0" labelOnly="1" outline="0" fieldPosition="0">
        <references count="7">
          <reference field="2" count="1" selected="0">
            <x v="68"/>
          </reference>
          <reference field="4" count="1" selected="0">
            <x v="40"/>
          </reference>
          <reference field="6" count="1" selected="0">
            <x v="693"/>
          </reference>
          <reference field="9" count="1" selected="0">
            <x v="0"/>
          </reference>
          <reference field="18" count="1" selected="0">
            <x v="111"/>
          </reference>
          <reference field="19" count="1" selected="0">
            <x v="100"/>
          </reference>
          <reference field="20" count="1">
            <x v="43"/>
          </reference>
        </references>
      </pivotArea>
    </format>
    <format dxfId="6681">
      <pivotArea dataOnly="0" labelOnly="1" outline="0" fieldPosition="0">
        <references count="7">
          <reference field="2" count="1" selected="0">
            <x v="68"/>
          </reference>
          <reference field="4" count="1" selected="0">
            <x v="40"/>
          </reference>
          <reference field="6" count="1" selected="0">
            <x v="703"/>
          </reference>
          <reference field="9" count="1" selected="0">
            <x v="0"/>
          </reference>
          <reference field="18" count="1" selected="0">
            <x v="111"/>
          </reference>
          <reference field="19" count="1" selected="0">
            <x v="100"/>
          </reference>
          <reference field="20" count="1">
            <x v="43"/>
          </reference>
        </references>
      </pivotArea>
    </format>
    <format dxfId="6682">
      <pivotArea dataOnly="0" labelOnly="1" outline="0" fieldPosition="0">
        <references count="7">
          <reference field="2" count="1" selected="0">
            <x v="2"/>
          </reference>
          <reference field="4" count="1" selected="0">
            <x v="40"/>
          </reference>
          <reference field="6" count="1" selected="0">
            <x v="709"/>
          </reference>
          <reference field="9" count="1" selected="0">
            <x v="1"/>
          </reference>
          <reference field="18" count="1" selected="0">
            <x v="198"/>
          </reference>
          <reference field="19" count="1" selected="0">
            <x v="136"/>
          </reference>
          <reference field="20" count="1">
            <x v="31"/>
          </reference>
        </references>
      </pivotArea>
    </format>
    <format dxfId="6683">
      <pivotArea dataOnly="0" labelOnly="1" outline="0" fieldPosition="0">
        <references count="7">
          <reference field="2" count="1" selected="0">
            <x v="68"/>
          </reference>
          <reference field="4" count="1" selected="0">
            <x v="40"/>
          </reference>
          <reference field="6" count="1" selected="0">
            <x v="709"/>
          </reference>
          <reference field="9" count="1" selected="0">
            <x v="1"/>
          </reference>
          <reference field="18" count="1" selected="0">
            <x v="111"/>
          </reference>
          <reference field="19" count="1" selected="0">
            <x v="100"/>
          </reference>
          <reference field="20" count="1">
            <x v="43"/>
          </reference>
        </references>
      </pivotArea>
    </format>
    <format dxfId="6684">
      <pivotArea dataOnly="0" labelOnly="1" outline="0" fieldPosition="0">
        <references count="7">
          <reference field="2" count="1" selected="0">
            <x v="2"/>
          </reference>
          <reference field="4" count="1" selected="0">
            <x v="40"/>
          </reference>
          <reference field="6" count="1" selected="0">
            <x v="711"/>
          </reference>
          <reference field="9" count="1" selected="0">
            <x v="1"/>
          </reference>
          <reference field="18" count="1" selected="0">
            <x v="198"/>
          </reference>
          <reference field="19" count="1" selected="0">
            <x v="136"/>
          </reference>
          <reference field="20" count="1">
            <x v="31"/>
          </reference>
        </references>
      </pivotArea>
    </format>
    <format dxfId="6685">
      <pivotArea dataOnly="0" labelOnly="1" outline="0" fieldPosition="0">
        <references count="7">
          <reference field="2" count="1" selected="0">
            <x v="68"/>
          </reference>
          <reference field="4" count="1" selected="0">
            <x v="40"/>
          </reference>
          <reference field="6" count="1" selected="0">
            <x v="711"/>
          </reference>
          <reference field="9" count="1" selected="0">
            <x v="1"/>
          </reference>
          <reference field="18" count="1" selected="0">
            <x v="111"/>
          </reference>
          <reference field="19" count="1" selected="0">
            <x v="100"/>
          </reference>
          <reference field="20" count="1">
            <x v="43"/>
          </reference>
        </references>
      </pivotArea>
    </format>
    <format dxfId="6686">
      <pivotArea dataOnly="0" labelOnly="1" outline="0" fieldPosition="0">
        <references count="7">
          <reference field="2" count="1" selected="0">
            <x v="2"/>
          </reference>
          <reference field="4" count="1" selected="0">
            <x v="40"/>
          </reference>
          <reference field="6" count="1" selected="0">
            <x v="719"/>
          </reference>
          <reference field="9" count="1" selected="0">
            <x v="2"/>
          </reference>
          <reference field="18" count="1" selected="0">
            <x v="198"/>
          </reference>
          <reference field="19" count="1" selected="0">
            <x v="136"/>
          </reference>
          <reference field="20" count="1">
            <x v="31"/>
          </reference>
        </references>
      </pivotArea>
    </format>
    <format dxfId="6687">
      <pivotArea dataOnly="0" labelOnly="1" outline="0" fieldPosition="0">
        <references count="7">
          <reference field="2" count="1" selected="0">
            <x v="68"/>
          </reference>
          <reference field="4" count="1" selected="0">
            <x v="40"/>
          </reference>
          <reference field="6" count="1" selected="0">
            <x v="719"/>
          </reference>
          <reference field="9" count="1" selected="0">
            <x v="2"/>
          </reference>
          <reference field="18" count="1" selected="0">
            <x v="111"/>
          </reference>
          <reference field="19" count="1" selected="0">
            <x v="100"/>
          </reference>
          <reference field="20" count="1">
            <x v="43"/>
          </reference>
        </references>
      </pivotArea>
    </format>
    <format dxfId="6688">
      <pivotArea dataOnly="0" labelOnly="1" outline="0" fieldPosition="0">
        <references count="7">
          <reference field="2" count="1" selected="0">
            <x v="80"/>
          </reference>
          <reference field="4" count="1" selected="0">
            <x v="40"/>
          </reference>
          <reference field="6" count="1" selected="0">
            <x v="719"/>
          </reference>
          <reference field="9" count="1" selected="0">
            <x v="2"/>
          </reference>
          <reference field="18" count="1" selected="0">
            <x v="150"/>
          </reference>
          <reference field="19" count="1" selected="0">
            <x v="168"/>
          </reference>
          <reference field="20" count="1">
            <x v="56"/>
          </reference>
        </references>
      </pivotArea>
    </format>
    <format dxfId="6689">
      <pivotArea dataOnly="0" labelOnly="1" outline="0" fieldPosition="0">
        <references count="7">
          <reference field="2" count="1" selected="0">
            <x v="2"/>
          </reference>
          <reference field="4" count="1" selected="0">
            <x v="40"/>
          </reference>
          <reference field="6" count="1" selected="0">
            <x v="737"/>
          </reference>
          <reference field="9" count="1" selected="0">
            <x v="1"/>
          </reference>
          <reference field="18" count="1" selected="0">
            <x v="198"/>
          </reference>
          <reference field="19" count="1" selected="0">
            <x v="136"/>
          </reference>
          <reference field="20" count="1">
            <x v="31"/>
          </reference>
        </references>
      </pivotArea>
    </format>
    <format dxfId="6690">
      <pivotArea dataOnly="0" labelOnly="1" outline="0" fieldPosition="0">
        <references count="7">
          <reference field="2" count="1" selected="0">
            <x v="68"/>
          </reference>
          <reference field="4" count="1" selected="0">
            <x v="40"/>
          </reference>
          <reference field="6" count="1" selected="0">
            <x v="737"/>
          </reference>
          <reference field="9" count="1" selected="0">
            <x v="1"/>
          </reference>
          <reference field="18" count="1" selected="0">
            <x v="111"/>
          </reference>
          <reference field="19" count="1" selected="0">
            <x v="100"/>
          </reference>
          <reference field="20" count="1">
            <x v="43"/>
          </reference>
        </references>
      </pivotArea>
    </format>
    <format dxfId="6691">
      <pivotArea dataOnly="0" labelOnly="1" outline="0" fieldPosition="0">
        <references count="7">
          <reference field="2" count="1" selected="0">
            <x v="2"/>
          </reference>
          <reference field="4" count="1" selected="0">
            <x v="40"/>
          </reference>
          <reference field="6" count="1" selected="0">
            <x v="749"/>
          </reference>
          <reference field="9" count="1" selected="0">
            <x v="0"/>
          </reference>
          <reference field="18" count="1" selected="0">
            <x v="198"/>
          </reference>
          <reference field="19" count="1" selected="0">
            <x v="136"/>
          </reference>
          <reference field="20" count="1">
            <x v="31"/>
          </reference>
        </references>
      </pivotArea>
    </format>
    <format dxfId="6692">
      <pivotArea dataOnly="0" labelOnly="1" outline="0" fieldPosition="0">
        <references count="7">
          <reference field="2" count="1" selected="0">
            <x v="8"/>
          </reference>
          <reference field="4" count="1" selected="0">
            <x v="41"/>
          </reference>
          <reference field="6" count="1" selected="0">
            <x v="598"/>
          </reference>
          <reference field="9" count="1" selected="0">
            <x v="0"/>
          </reference>
          <reference field="18" count="1" selected="0">
            <x v="1"/>
          </reference>
          <reference field="19" count="1" selected="0">
            <x v="122"/>
          </reference>
          <reference field="20" count="1">
            <x v="9"/>
          </reference>
        </references>
      </pivotArea>
    </format>
    <format dxfId="6693">
      <pivotArea dataOnly="0" labelOnly="1" outline="0" fieldPosition="0">
        <references count="7">
          <reference field="2" count="1" selected="0">
            <x v="27"/>
          </reference>
          <reference field="4" count="1" selected="0">
            <x v="42"/>
          </reference>
          <reference field="6" count="1" selected="0">
            <x v="4"/>
          </reference>
          <reference field="9" count="1" selected="0">
            <x v="2"/>
          </reference>
          <reference field="18" count="1" selected="0">
            <x v="46"/>
          </reference>
          <reference field="19" count="1" selected="0">
            <x v="25"/>
          </reference>
          <reference field="20" count="1">
            <x v="20"/>
          </reference>
        </references>
      </pivotArea>
    </format>
    <format dxfId="6694">
      <pivotArea dataOnly="0" labelOnly="1" outline="0" fieldPosition="0">
        <references count="7">
          <reference field="2" count="1" selected="0">
            <x v="35"/>
          </reference>
          <reference field="4" count="1" selected="0">
            <x v="42"/>
          </reference>
          <reference field="6" count="1" selected="0">
            <x v="4"/>
          </reference>
          <reference field="9" count="1" selected="0">
            <x v="2"/>
          </reference>
          <reference field="18" count="1" selected="0">
            <x v="174"/>
          </reference>
          <reference field="19" count="1" selected="0">
            <x v="1"/>
          </reference>
          <reference field="20" count="1">
            <x v="30"/>
          </reference>
        </references>
      </pivotArea>
    </format>
    <format dxfId="6695">
      <pivotArea dataOnly="0" labelOnly="1" outline="0" fieldPosition="0">
        <references count="7">
          <reference field="2" count="1" selected="0">
            <x v="70"/>
          </reference>
          <reference field="4" count="1" selected="0">
            <x v="42"/>
          </reference>
          <reference field="6" count="1" selected="0">
            <x v="8"/>
          </reference>
          <reference field="9" count="1" selected="0">
            <x v="0"/>
          </reference>
          <reference field="18" count="1" selected="0">
            <x v="28"/>
          </reference>
          <reference field="19" count="1" selected="0">
            <x v="71"/>
          </reference>
          <reference field="20" count="1">
            <x v="66"/>
          </reference>
        </references>
      </pivotArea>
    </format>
    <format dxfId="6696">
      <pivotArea dataOnly="0" labelOnly="1" outline="0" fieldPosition="0">
        <references count="7">
          <reference field="2" count="1" selected="0">
            <x v="27"/>
          </reference>
          <reference field="4" count="1" selected="0">
            <x v="42"/>
          </reference>
          <reference field="6" count="1" selected="0">
            <x v="19"/>
          </reference>
          <reference field="9" count="1" selected="0">
            <x v="2"/>
          </reference>
          <reference field="18" count="1" selected="0">
            <x v="46"/>
          </reference>
          <reference field="19" count="1" selected="0">
            <x v="25"/>
          </reference>
          <reference field="20" count="1">
            <x v="20"/>
          </reference>
        </references>
      </pivotArea>
    </format>
    <format dxfId="6697">
      <pivotArea dataOnly="0" labelOnly="1" outline="0" fieldPosition="0">
        <references count="7">
          <reference field="2" count="1" selected="0">
            <x v="35"/>
          </reference>
          <reference field="4" count="1" selected="0">
            <x v="42"/>
          </reference>
          <reference field="6" count="1" selected="0">
            <x v="19"/>
          </reference>
          <reference field="9" count="1" selected="0">
            <x v="2"/>
          </reference>
          <reference field="18" count="1" selected="0">
            <x v="174"/>
          </reference>
          <reference field="19" count="1" selected="0">
            <x v="1"/>
          </reference>
          <reference field="20" count="1">
            <x v="30"/>
          </reference>
        </references>
      </pivotArea>
    </format>
    <format dxfId="6698">
      <pivotArea dataOnly="0" labelOnly="1" outline="0" fieldPosition="0">
        <references count="7">
          <reference field="2" count="1" selected="0">
            <x v="70"/>
          </reference>
          <reference field="4" count="1" selected="0">
            <x v="42"/>
          </reference>
          <reference field="6" count="1" selected="0">
            <x v="41"/>
          </reference>
          <reference field="9" count="1" selected="0">
            <x v="0"/>
          </reference>
          <reference field="18" count="1" selected="0">
            <x v="28"/>
          </reference>
          <reference field="19" count="1" selected="0">
            <x v="71"/>
          </reference>
          <reference field="20" count="1">
            <x v="66"/>
          </reference>
        </references>
      </pivotArea>
    </format>
    <format dxfId="6699">
      <pivotArea dataOnly="0" labelOnly="1" outline="0" fieldPosition="0">
        <references count="7">
          <reference field="2" count="1" selected="0">
            <x v="70"/>
          </reference>
          <reference field="4" count="1" selected="0">
            <x v="42"/>
          </reference>
          <reference field="6" count="1" selected="0">
            <x v="45"/>
          </reference>
          <reference field="9" count="1" selected="0">
            <x v="0"/>
          </reference>
          <reference field="18" count="1" selected="0">
            <x v="28"/>
          </reference>
          <reference field="19" count="1" selected="0">
            <x v="71"/>
          </reference>
          <reference field="20" count="1">
            <x v="66"/>
          </reference>
        </references>
      </pivotArea>
    </format>
    <format dxfId="6700">
      <pivotArea dataOnly="0" labelOnly="1" outline="0" fieldPosition="0">
        <references count="7">
          <reference field="2" count="1" selected="0">
            <x v="70"/>
          </reference>
          <reference field="4" count="1" selected="0">
            <x v="42"/>
          </reference>
          <reference field="6" count="1" selected="0">
            <x v="83"/>
          </reference>
          <reference field="9" count="1" selected="0">
            <x v="0"/>
          </reference>
          <reference field="18" count="1" selected="0">
            <x v="28"/>
          </reference>
          <reference field="19" count="1" selected="0">
            <x v="71"/>
          </reference>
          <reference field="20" count="1">
            <x v="66"/>
          </reference>
        </references>
      </pivotArea>
    </format>
    <format dxfId="6701">
      <pivotArea dataOnly="0" labelOnly="1" outline="0" fieldPosition="0">
        <references count="7">
          <reference field="2" count="1" selected="0">
            <x v="35"/>
          </reference>
          <reference field="4" count="1" selected="0">
            <x v="42"/>
          </reference>
          <reference field="6" count="1" selected="0">
            <x v="108"/>
          </reference>
          <reference field="9" count="1" selected="0">
            <x v="0"/>
          </reference>
          <reference field="18" count="1" selected="0">
            <x v="174"/>
          </reference>
          <reference field="19" count="1" selected="0">
            <x v="1"/>
          </reference>
          <reference field="20" count="1">
            <x v="30"/>
          </reference>
        </references>
      </pivotArea>
    </format>
    <format dxfId="6702">
      <pivotArea dataOnly="0" labelOnly="1" outline="0" fieldPosition="0">
        <references count="7">
          <reference field="2" count="1" selected="0">
            <x v="34"/>
          </reference>
          <reference field="4" count="1" selected="0">
            <x v="42"/>
          </reference>
          <reference field="6" count="1" selected="0">
            <x v="120"/>
          </reference>
          <reference field="9" count="1" selected="0">
            <x v="0"/>
          </reference>
          <reference field="18" count="1" selected="0">
            <x v="154"/>
          </reference>
          <reference field="19" count="1" selected="0">
            <x v="120"/>
          </reference>
          <reference field="20" count="1">
            <x v="2"/>
          </reference>
        </references>
      </pivotArea>
    </format>
    <format dxfId="6703">
      <pivotArea dataOnly="0" labelOnly="1" outline="0" fieldPosition="0">
        <references count="7">
          <reference field="2" count="1" selected="0">
            <x v="34"/>
          </reference>
          <reference field="4" count="1" selected="0">
            <x v="42"/>
          </reference>
          <reference field="6" count="1" selected="0">
            <x v="129"/>
          </reference>
          <reference field="9" count="1" selected="0">
            <x v="0"/>
          </reference>
          <reference field="18" count="1" selected="0">
            <x v="154"/>
          </reference>
          <reference field="19" count="1" selected="0">
            <x v="120"/>
          </reference>
          <reference field="20" count="1">
            <x v="2"/>
          </reference>
        </references>
      </pivotArea>
    </format>
    <format dxfId="6704">
      <pivotArea dataOnly="0" labelOnly="1" outline="0" fieldPosition="0">
        <references count="7">
          <reference field="2" count="1" selected="0">
            <x v="34"/>
          </reference>
          <reference field="4" count="1" selected="0">
            <x v="42"/>
          </reference>
          <reference field="6" count="1" selected="0">
            <x v="145"/>
          </reference>
          <reference field="9" count="1" selected="0">
            <x v="0"/>
          </reference>
          <reference field="18" count="1" selected="0">
            <x v="154"/>
          </reference>
          <reference field="19" count="1" selected="0">
            <x v="120"/>
          </reference>
          <reference field="20" count="1">
            <x v="2"/>
          </reference>
        </references>
      </pivotArea>
    </format>
    <format dxfId="6705">
      <pivotArea dataOnly="0" labelOnly="1" outline="0" fieldPosition="0">
        <references count="7">
          <reference field="2" count="1" selected="0">
            <x v="70"/>
          </reference>
          <reference field="4" count="1" selected="0">
            <x v="42"/>
          </reference>
          <reference field="6" count="1" selected="0">
            <x v="157"/>
          </reference>
          <reference field="9" count="1" selected="0">
            <x v="0"/>
          </reference>
          <reference field="18" count="1" selected="0">
            <x v="28"/>
          </reference>
          <reference field="19" count="1" selected="0">
            <x v="71"/>
          </reference>
          <reference field="20" count="1">
            <x v="66"/>
          </reference>
        </references>
      </pivotArea>
    </format>
    <format dxfId="6706">
      <pivotArea dataOnly="0" labelOnly="1" outline="0" fieldPosition="0">
        <references count="7">
          <reference field="2" count="1" selected="0">
            <x v="70"/>
          </reference>
          <reference field="4" count="1" selected="0">
            <x v="42"/>
          </reference>
          <reference field="6" count="1" selected="0">
            <x v="160"/>
          </reference>
          <reference field="9" count="1" selected="0">
            <x v="0"/>
          </reference>
          <reference field="18" count="1" selected="0">
            <x v="28"/>
          </reference>
          <reference field="19" count="1" selected="0">
            <x v="71"/>
          </reference>
          <reference field="20" count="1">
            <x v="66"/>
          </reference>
        </references>
      </pivotArea>
    </format>
    <format dxfId="6707">
      <pivotArea dataOnly="0" labelOnly="1" outline="0" fieldPosition="0">
        <references count="7">
          <reference field="2" count="1" selected="0">
            <x v="34"/>
          </reference>
          <reference field="4" count="1" selected="0">
            <x v="42"/>
          </reference>
          <reference field="6" count="1" selected="0">
            <x v="190"/>
          </reference>
          <reference field="9" count="1" selected="0">
            <x v="0"/>
          </reference>
          <reference field="18" count="1" selected="0">
            <x v="154"/>
          </reference>
          <reference field="19" count="1" selected="0">
            <x v="120"/>
          </reference>
          <reference field="20" count="1">
            <x v="2"/>
          </reference>
        </references>
      </pivotArea>
    </format>
    <format dxfId="6708">
      <pivotArea dataOnly="0" labelOnly="1" outline="0" fieldPosition="0">
        <references count="7">
          <reference field="2" count="1" selected="0">
            <x v="34"/>
          </reference>
          <reference field="4" count="1" selected="0">
            <x v="42"/>
          </reference>
          <reference field="6" count="1" selected="0">
            <x v="217"/>
          </reference>
          <reference field="9" count="1" selected="0">
            <x v="0"/>
          </reference>
          <reference field="18" count="1" selected="0">
            <x v="154"/>
          </reference>
          <reference field="19" count="1" selected="0">
            <x v="120"/>
          </reference>
          <reference field="20" count="1">
            <x v="2"/>
          </reference>
        </references>
      </pivotArea>
    </format>
    <format dxfId="6709">
      <pivotArea dataOnly="0" labelOnly="1" outline="0" fieldPosition="0">
        <references count="7">
          <reference field="2" count="1" selected="0">
            <x v="27"/>
          </reference>
          <reference field="4" count="1" selected="0">
            <x v="42"/>
          </reference>
          <reference field="6" count="1" selected="0">
            <x v="223"/>
          </reference>
          <reference field="9" count="1" selected="0">
            <x v="1"/>
          </reference>
          <reference field="18" count="1" selected="0">
            <x v="46"/>
          </reference>
          <reference field="19" count="1" selected="0">
            <x v="25"/>
          </reference>
          <reference field="20" count="1">
            <x v="20"/>
          </reference>
        </references>
      </pivotArea>
    </format>
    <format dxfId="6710">
      <pivotArea dataOnly="0" labelOnly="1" outline="0" fieldPosition="0">
        <references count="7">
          <reference field="2" count="1" selected="0">
            <x v="35"/>
          </reference>
          <reference field="4" count="1" selected="0">
            <x v="42"/>
          </reference>
          <reference field="6" count="1" selected="0">
            <x v="223"/>
          </reference>
          <reference field="9" count="1" selected="0">
            <x v="1"/>
          </reference>
          <reference field="18" count="1" selected="0">
            <x v="174"/>
          </reference>
          <reference field="19" count="1" selected="0">
            <x v="1"/>
          </reference>
          <reference field="20" count="1">
            <x v="30"/>
          </reference>
        </references>
      </pivotArea>
    </format>
    <format dxfId="6711">
      <pivotArea dataOnly="0" labelOnly="1" outline="0" fieldPosition="0">
        <references count="7">
          <reference field="2" count="1" selected="0">
            <x v="27"/>
          </reference>
          <reference field="4" count="1" selected="0">
            <x v="42"/>
          </reference>
          <reference field="6" count="1" selected="0">
            <x v="224"/>
          </reference>
          <reference field="9" count="1" selected="0">
            <x v="2"/>
          </reference>
          <reference field="18" count="1" selected="0">
            <x v="46"/>
          </reference>
          <reference field="19" count="1" selected="0">
            <x v="25"/>
          </reference>
          <reference field="20" count="1">
            <x v="20"/>
          </reference>
        </references>
      </pivotArea>
    </format>
    <format dxfId="6712">
      <pivotArea dataOnly="0" labelOnly="1" outline="0" fieldPosition="0">
        <references count="7">
          <reference field="2" count="1" selected="0">
            <x v="35"/>
          </reference>
          <reference field="4" count="1" selected="0">
            <x v="42"/>
          </reference>
          <reference field="6" count="1" selected="0">
            <x v="224"/>
          </reference>
          <reference field="9" count="1" selected="0">
            <x v="2"/>
          </reference>
          <reference field="18" count="1" selected="0">
            <x v="174"/>
          </reference>
          <reference field="19" count="1" selected="0">
            <x v="1"/>
          </reference>
          <reference field="20" count="1">
            <x v="30"/>
          </reference>
        </references>
      </pivotArea>
    </format>
    <format dxfId="6713">
      <pivotArea dataOnly="0" labelOnly="1" outline="0" fieldPosition="0">
        <references count="7">
          <reference field="2" count="1" selected="0">
            <x v="27"/>
          </reference>
          <reference field="4" count="1" selected="0">
            <x v="42"/>
          </reference>
          <reference field="6" count="1" selected="0">
            <x v="226"/>
          </reference>
          <reference field="9" count="1" selected="0">
            <x v="1"/>
          </reference>
          <reference field="18" count="1" selected="0">
            <x v="46"/>
          </reference>
          <reference field="19" count="1" selected="0">
            <x v="25"/>
          </reference>
          <reference field="20" count="1">
            <x v="20"/>
          </reference>
        </references>
      </pivotArea>
    </format>
    <format dxfId="6714">
      <pivotArea dataOnly="0" labelOnly="1" outline="0" fieldPosition="0">
        <references count="7">
          <reference field="2" count="1" selected="0">
            <x v="35"/>
          </reference>
          <reference field="4" count="1" selected="0">
            <x v="42"/>
          </reference>
          <reference field="6" count="1" selected="0">
            <x v="226"/>
          </reference>
          <reference field="9" count="1" selected="0">
            <x v="1"/>
          </reference>
          <reference field="18" count="1" selected="0">
            <x v="174"/>
          </reference>
          <reference field="19" count="1" selected="0">
            <x v="1"/>
          </reference>
          <reference field="20" count="1">
            <x v="30"/>
          </reference>
        </references>
      </pivotArea>
    </format>
    <format dxfId="6715">
      <pivotArea dataOnly="0" labelOnly="1" outline="0" fieldPosition="0">
        <references count="7">
          <reference field="2" count="1" selected="0">
            <x v="27"/>
          </reference>
          <reference field="4" count="1" selected="0">
            <x v="42"/>
          </reference>
          <reference field="6" count="1" selected="0">
            <x v="229"/>
          </reference>
          <reference field="9" count="1" selected="0">
            <x v="0"/>
          </reference>
          <reference field="18" count="1" selected="0">
            <x v="46"/>
          </reference>
          <reference field="19" count="1" selected="0">
            <x v="25"/>
          </reference>
          <reference field="20" count="1">
            <x v="20"/>
          </reference>
        </references>
      </pivotArea>
    </format>
    <format dxfId="6716">
      <pivotArea dataOnly="0" labelOnly="1" outline="0" fieldPosition="0">
        <references count="7">
          <reference field="2" count="1" selected="0">
            <x v="70"/>
          </reference>
          <reference field="4" count="1" selected="0">
            <x v="42"/>
          </reference>
          <reference field="6" count="1" selected="0">
            <x v="242"/>
          </reference>
          <reference field="9" count="1" selected="0">
            <x v="0"/>
          </reference>
          <reference field="18" count="1" selected="0">
            <x v="28"/>
          </reference>
          <reference field="19" count="1" selected="0">
            <x v="71"/>
          </reference>
          <reference field="20" count="1">
            <x v="66"/>
          </reference>
        </references>
      </pivotArea>
    </format>
    <format dxfId="6717">
      <pivotArea dataOnly="0" labelOnly="1" outline="0" fieldPosition="0">
        <references count="7">
          <reference field="2" count="1" selected="0">
            <x v="35"/>
          </reference>
          <reference field="4" count="1" selected="0">
            <x v="42"/>
          </reference>
          <reference field="6" count="1" selected="0">
            <x v="244"/>
          </reference>
          <reference field="9" count="1" selected="0">
            <x v="0"/>
          </reference>
          <reference field="18" count="1" selected="0">
            <x v="174"/>
          </reference>
          <reference field="19" count="1" selected="0">
            <x v="1"/>
          </reference>
          <reference field="20" count="1">
            <x v="30"/>
          </reference>
        </references>
      </pivotArea>
    </format>
    <format dxfId="6718">
      <pivotArea dataOnly="0" labelOnly="1" outline="0" fieldPosition="0">
        <references count="7">
          <reference field="2" count="1" selected="0">
            <x v="34"/>
          </reference>
          <reference field="4" count="1" selected="0">
            <x v="42"/>
          </reference>
          <reference field="6" count="1" selected="0">
            <x v="273"/>
          </reference>
          <reference field="9" count="1" selected="0">
            <x v="0"/>
          </reference>
          <reference field="18" count="1" selected="0">
            <x v="154"/>
          </reference>
          <reference field="19" count="1" selected="0">
            <x v="120"/>
          </reference>
          <reference field="20" count="1">
            <x v="2"/>
          </reference>
        </references>
      </pivotArea>
    </format>
    <format dxfId="6719">
      <pivotArea dataOnly="0" labelOnly="1" outline="0" fieldPosition="0">
        <references count="7">
          <reference field="2" count="1" selected="0">
            <x v="34"/>
          </reference>
          <reference field="4" count="1" selected="0">
            <x v="42"/>
          </reference>
          <reference field="6" count="1" selected="0">
            <x v="283"/>
          </reference>
          <reference field="9" count="1" selected="0">
            <x v="0"/>
          </reference>
          <reference field="18" count="1" selected="0">
            <x v="154"/>
          </reference>
          <reference field="19" count="1" selected="0">
            <x v="120"/>
          </reference>
          <reference field="20" count="1">
            <x v="2"/>
          </reference>
        </references>
      </pivotArea>
    </format>
    <format dxfId="6720">
      <pivotArea dataOnly="0" labelOnly="1" outline="0" fieldPosition="0">
        <references count="7">
          <reference field="2" count="1" selected="0">
            <x v="34"/>
          </reference>
          <reference field="4" count="1" selected="0">
            <x v="42"/>
          </reference>
          <reference field="6" count="1" selected="0">
            <x v="285"/>
          </reference>
          <reference field="9" count="1" selected="0">
            <x v="0"/>
          </reference>
          <reference field="18" count="1" selected="0">
            <x v="154"/>
          </reference>
          <reference field="19" count="1" selected="0">
            <x v="120"/>
          </reference>
          <reference field="20" count="1">
            <x v="2"/>
          </reference>
        </references>
      </pivotArea>
    </format>
    <format dxfId="6721">
      <pivotArea dataOnly="0" labelOnly="1" outline="0" fieldPosition="0">
        <references count="7">
          <reference field="2" count="1" selected="0">
            <x v="34"/>
          </reference>
          <reference field="4" count="1" selected="0">
            <x v="42"/>
          </reference>
          <reference field="6" count="1" selected="0">
            <x v="302"/>
          </reference>
          <reference field="9" count="1" selected="0">
            <x v="0"/>
          </reference>
          <reference field="18" count="1" selected="0">
            <x v="154"/>
          </reference>
          <reference field="19" count="1" selected="0">
            <x v="120"/>
          </reference>
          <reference field="20" count="1">
            <x v="2"/>
          </reference>
        </references>
      </pivotArea>
    </format>
    <format dxfId="6722">
      <pivotArea dataOnly="0" labelOnly="1" outline="0" fieldPosition="0">
        <references count="7">
          <reference field="2" count="1" selected="0">
            <x v="34"/>
          </reference>
          <reference field="4" count="1" selected="0">
            <x v="42"/>
          </reference>
          <reference field="6" count="1" selected="0">
            <x v="311"/>
          </reference>
          <reference field="9" count="1" selected="0">
            <x v="0"/>
          </reference>
          <reference field="18" count="1" selected="0">
            <x v="154"/>
          </reference>
          <reference field="19" count="1" selected="0">
            <x v="120"/>
          </reference>
          <reference field="20" count="1">
            <x v="2"/>
          </reference>
        </references>
      </pivotArea>
    </format>
    <format dxfId="6723">
      <pivotArea dataOnly="0" labelOnly="1" outline="0" fieldPosition="0">
        <references count="7">
          <reference field="2" count="1" selected="0">
            <x v="34"/>
          </reference>
          <reference field="4" count="1" selected="0">
            <x v="42"/>
          </reference>
          <reference field="6" count="1" selected="0">
            <x v="325"/>
          </reference>
          <reference field="9" count="1" selected="0">
            <x v="0"/>
          </reference>
          <reference field="18" count="1" selected="0">
            <x v="154"/>
          </reference>
          <reference field="19" count="1" selected="0">
            <x v="120"/>
          </reference>
          <reference field="20" count="1">
            <x v="2"/>
          </reference>
        </references>
      </pivotArea>
    </format>
    <format dxfId="6724">
      <pivotArea dataOnly="0" labelOnly="1" outline="0" fieldPosition="0">
        <references count="7">
          <reference field="2" count="1" selected="0">
            <x v="34"/>
          </reference>
          <reference field="4" count="1" selected="0">
            <x v="42"/>
          </reference>
          <reference field="6" count="1" selected="0">
            <x v="348"/>
          </reference>
          <reference field="9" count="1" selected="0">
            <x v="0"/>
          </reference>
          <reference field="18" count="1" selected="0">
            <x v="154"/>
          </reference>
          <reference field="19" count="1" selected="0">
            <x v="120"/>
          </reference>
          <reference field="20" count="1">
            <x v="2"/>
          </reference>
        </references>
      </pivotArea>
    </format>
    <format dxfId="6725">
      <pivotArea dataOnly="0" labelOnly="1" outline="0" fieldPosition="0">
        <references count="7">
          <reference field="2" count="1" selected="0">
            <x v="35"/>
          </reference>
          <reference field="4" count="1" selected="0">
            <x v="42"/>
          </reference>
          <reference field="6" count="1" selected="0">
            <x v="350"/>
          </reference>
          <reference field="9" count="1" selected="0">
            <x v="0"/>
          </reference>
          <reference field="18" count="1" selected="0">
            <x v="174"/>
          </reference>
          <reference field="19" count="1" selected="0">
            <x v="1"/>
          </reference>
          <reference field="20" count="1">
            <x v="30"/>
          </reference>
        </references>
      </pivotArea>
    </format>
    <format dxfId="6726">
      <pivotArea dataOnly="0" labelOnly="1" outline="0" fieldPosition="0">
        <references count="7">
          <reference field="2" count="1" selected="0">
            <x v="34"/>
          </reference>
          <reference field="4" count="1" selected="0">
            <x v="42"/>
          </reference>
          <reference field="6" count="1" selected="0">
            <x v="351"/>
          </reference>
          <reference field="9" count="1" selected="0">
            <x v="0"/>
          </reference>
          <reference field="18" count="1" selected="0">
            <x v="154"/>
          </reference>
          <reference field="19" count="1" selected="0">
            <x v="120"/>
          </reference>
          <reference field="20" count="1">
            <x v="2"/>
          </reference>
        </references>
      </pivotArea>
    </format>
    <format dxfId="6727">
      <pivotArea dataOnly="0" labelOnly="1" outline="0" fieldPosition="0">
        <references count="7">
          <reference field="2" count="1" selected="0">
            <x v="70"/>
          </reference>
          <reference field="4" count="1" selected="0">
            <x v="42"/>
          </reference>
          <reference field="6" count="1" selected="0">
            <x v="384"/>
          </reference>
          <reference field="9" count="1" selected="0">
            <x v="0"/>
          </reference>
          <reference field="18" count="1" selected="0">
            <x v="28"/>
          </reference>
          <reference field="19" count="1" selected="0">
            <x v="71"/>
          </reference>
          <reference field="20" count="1">
            <x v="66"/>
          </reference>
        </references>
      </pivotArea>
    </format>
    <format dxfId="6728">
      <pivotArea dataOnly="0" labelOnly="1" outline="0" fieldPosition="0">
        <references count="7">
          <reference field="2" count="1" selected="0">
            <x v="27"/>
          </reference>
          <reference field="4" count="1" selected="0">
            <x v="42"/>
          </reference>
          <reference field="6" count="1" selected="0">
            <x v="397"/>
          </reference>
          <reference field="9" count="1" selected="0">
            <x v="1"/>
          </reference>
          <reference field="18" count="1" selected="0">
            <x v="46"/>
          </reference>
          <reference field="19" count="1" selected="0">
            <x v="25"/>
          </reference>
          <reference field="20" count="1">
            <x v="20"/>
          </reference>
        </references>
      </pivotArea>
    </format>
    <format dxfId="6729">
      <pivotArea dataOnly="0" labelOnly="1" outline="0" fieldPosition="0">
        <references count="7">
          <reference field="2" count="1" selected="0">
            <x v="35"/>
          </reference>
          <reference field="4" count="1" selected="0">
            <x v="42"/>
          </reference>
          <reference field="6" count="1" selected="0">
            <x v="397"/>
          </reference>
          <reference field="9" count="1" selected="0">
            <x v="1"/>
          </reference>
          <reference field="18" count="1" selected="0">
            <x v="174"/>
          </reference>
          <reference field="19" count="1" selected="0">
            <x v="1"/>
          </reference>
          <reference field="20" count="1">
            <x v="30"/>
          </reference>
        </references>
      </pivotArea>
    </format>
    <format dxfId="6730">
      <pivotArea dataOnly="0" labelOnly="1" outline="0" fieldPosition="0">
        <references count="7">
          <reference field="2" count="1" selected="0">
            <x v="70"/>
          </reference>
          <reference field="4" count="1" selected="0">
            <x v="42"/>
          </reference>
          <reference field="6" count="1" selected="0">
            <x v="402"/>
          </reference>
          <reference field="9" count="1" selected="0">
            <x v="0"/>
          </reference>
          <reference field="18" count="1" selected="0">
            <x v="28"/>
          </reference>
          <reference field="19" count="1" selected="0">
            <x v="71"/>
          </reference>
          <reference field="20" count="1">
            <x v="66"/>
          </reference>
        </references>
      </pivotArea>
    </format>
    <format dxfId="6731">
      <pivotArea dataOnly="0" labelOnly="1" outline="0" fieldPosition="0">
        <references count="7">
          <reference field="2" count="1" selected="0">
            <x v="27"/>
          </reference>
          <reference field="4" count="1" selected="0">
            <x v="42"/>
          </reference>
          <reference field="6" count="1" selected="0">
            <x v="410"/>
          </reference>
          <reference field="9" count="1" selected="0">
            <x v="1"/>
          </reference>
          <reference field="18" count="1" selected="0">
            <x v="46"/>
          </reference>
          <reference field="19" count="1" selected="0">
            <x v="25"/>
          </reference>
          <reference field="20" count="1">
            <x v="20"/>
          </reference>
        </references>
      </pivotArea>
    </format>
    <format dxfId="6732">
      <pivotArea dataOnly="0" labelOnly="1" outline="0" fieldPosition="0">
        <references count="7">
          <reference field="2" count="1" selected="0">
            <x v="35"/>
          </reference>
          <reference field="4" count="1" selected="0">
            <x v="42"/>
          </reference>
          <reference field="6" count="1" selected="0">
            <x v="410"/>
          </reference>
          <reference field="9" count="1" selected="0">
            <x v="1"/>
          </reference>
          <reference field="18" count="1" selected="0">
            <x v="174"/>
          </reference>
          <reference field="19" count="1" selected="0">
            <x v="1"/>
          </reference>
          <reference field="20" count="1">
            <x v="30"/>
          </reference>
        </references>
      </pivotArea>
    </format>
    <format dxfId="6733">
      <pivotArea dataOnly="0" labelOnly="1" outline="0" fieldPosition="0">
        <references count="7">
          <reference field="2" count="1" selected="0">
            <x v="27"/>
          </reference>
          <reference field="4" count="1" selected="0">
            <x v="42"/>
          </reference>
          <reference field="6" count="1" selected="0">
            <x v="411"/>
          </reference>
          <reference field="9" count="1" selected="0">
            <x v="1"/>
          </reference>
          <reference field="18" count="1" selected="0">
            <x v="46"/>
          </reference>
          <reference field="19" count="1" selected="0">
            <x v="25"/>
          </reference>
          <reference field="20" count="1">
            <x v="20"/>
          </reference>
        </references>
      </pivotArea>
    </format>
    <format dxfId="6734">
      <pivotArea dataOnly="0" labelOnly="1" outline="0" fieldPosition="0">
        <references count="7">
          <reference field="2" count="1" selected="0">
            <x v="35"/>
          </reference>
          <reference field="4" count="1" selected="0">
            <x v="42"/>
          </reference>
          <reference field="6" count="1" selected="0">
            <x v="411"/>
          </reference>
          <reference field="9" count="1" selected="0">
            <x v="1"/>
          </reference>
          <reference field="18" count="1" selected="0">
            <x v="174"/>
          </reference>
          <reference field="19" count="1" selected="0">
            <x v="1"/>
          </reference>
          <reference field="20" count="1">
            <x v="30"/>
          </reference>
        </references>
      </pivotArea>
    </format>
    <format dxfId="6735">
      <pivotArea dataOnly="0" labelOnly="1" outline="0" fieldPosition="0">
        <references count="7">
          <reference field="2" count="1" selected="0">
            <x v="70"/>
          </reference>
          <reference field="4" count="1" selected="0">
            <x v="42"/>
          </reference>
          <reference field="6" count="1" selected="0">
            <x v="454"/>
          </reference>
          <reference field="9" count="1" selected="0">
            <x v="0"/>
          </reference>
          <reference field="18" count="1" selected="0">
            <x v="28"/>
          </reference>
          <reference field="19" count="1" selected="0">
            <x v="71"/>
          </reference>
          <reference field="20" count="1">
            <x v="66"/>
          </reference>
        </references>
      </pivotArea>
    </format>
    <format dxfId="6736">
      <pivotArea dataOnly="0" labelOnly="1" outline="0" fieldPosition="0">
        <references count="7">
          <reference field="2" count="1" selected="0">
            <x v="34"/>
          </reference>
          <reference field="4" count="1" selected="0">
            <x v="42"/>
          </reference>
          <reference field="6" count="1" selected="0">
            <x v="476"/>
          </reference>
          <reference field="9" count="1" selected="0">
            <x v="0"/>
          </reference>
          <reference field="18" count="1" selected="0">
            <x v="154"/>
          </reference>
          <reference field="19" count="1" selected="0">
            <x v="120"/>
          </reference>
          <reference field="20" count="1">
            <x v="2"/>
          </reference>
        </references>
      </pivotArea>
    </format>
    <format dxfId="6737">
      <pivotArea dataOnly="0" labelOnly="1" outline="0" fieldPosition="0">
        <references count="7">
          <reference field="2" count="1" selected="0">
            <x v="34"/>
          </reference>
          <reference field="4" count="1" selected="0">
            <x v="42"/>
          </reference>
          <reference field="6" count="1" selected="0">
            <x v="480"/>
          </reference>
          <reference field="9" count="1" selected="0">
            <x v="0"/>
          </reference>
          <reference field="18" count="1" selected="0">
            <x v="154"/>
          </reference>
          <reference field="19" count="1" selected="0">
            <x v="120"/>
          </reference>
          <reference field="20" count="1">
            <x v="2"/>
          </reference>
        </references>
      </pivotArea>
    </format>
    <format dxfId="6738">
      <pivotArea dataOnly="0" labelOnly="1" outline="0" fieldPosition="0">
        <references count="7">
          <reference field="2" count="1" selected="0">
            <x v="34"/>
          </reference>
          <reference field="4" count="1" selected="0">
            <x v="42"/>
          </reference>
          <reference field="6" count="1" selected="0">
            <x v="525"/>
          </reference>
          <reference field="9" count="1" selected="0">
            <x v="0"/>
          </reference>
          <reference field="18" count="1" selected="0">
            <x v="154"/>
          </reference>
          <reference field="19" count="1" selected="0">
            <x v="120"/>
          </reference>
          <reference field="20" count="1">
            <x v="2"/>
          </reference>
        </references>
      </pivotArea>
    </format>
    <format dxfId="6739">
      <pivotArea dataOnly="0" labelOnly="1" outline="0" fieldPosition="0">
        <references count="7">
          <reference field="2" count="1" selected="0">
            <x v="34"/>
          </reference>
          <reference field="4" count="1" selected="0">
            <x v="42"/>
          </reference>
          <reference field="6" count="1" selected="0">
            <x v="544"/>
          </reference>
          <reference field="9" count="1" selected="0">
            <x v="0"/>
          </reference>
          <reference field="18" count="1" selected="0">
            <x v="154"/>
          </reference>
          <reference field="19" count="1" selected="0">
            <x v="120"/>
          </reference>
          <reference field="20" count="1">
            <x v="2"/>
          </reference>
        </references>
      </pivotArea>
    </format>
    <format dxfId="6740">
      <pivotArea dataOnly="0" labelOnly="1" outline="0" fieldPosition="0">
        <references count="7">
          <reference field="2" count="1" selected="0">
            <x v="34"/>
          </reference>
          <reference field="4" count="1" selected="0">
            <x v="42"/>
          </reference>
          <reference field="6" count="1" selected="0">
            <x v="554"/>
          </reference>
          <reference field="9" count="1" selected="0">
            <x v="0"/>
          </reference>
          <reference field="18" count="1" selected="0">
            <x v="154"/>
          </reference>
          <reference field="19" count="1" selected="0">
            <x v="120"/>
          </reference>
          <reference field="20" count="1">
            <x v="2"/>
          </reference>
        </references>
      </pivotArea>
    </format>
    <format dxfId="6741">
      <pivotArea dataOnly="0" labelOnly="1" outline="0" fieldPosition="0">
        <references count="7">
          <reference field="2" count="1" selected="0">
            <x v="27"/>
          </reference>
          <reference field="4" count="1" selected="0">
            <x v="42"/>
          </reference>
          <reference field="6" count="1" selected="0">
            <x v="556"/>
          </reference>
          <reference field="9" count="1" selected="0">
            <x v="2"/>
          </reference>
          <reference field="18" count="1" selected="0">
            <x v="46"/>
          </reference>
          <reference field="19" count="1" selected="0">
            <x v="25"/>
          </reference>
          <reference field="20" count="1">
            <x v="20"/>
          </reference>
        </references>
      </pivotArea>
    </format>
    <format dxfId="6742">
      <pivotArea dataOnly="0" labelOnly="1" outline="0" fieldPosition="0">
        <references count="7">
          <reference field="2" count="1" selected="0">
            <x v="35"/>
          </reference>
          <reference field="4" count="1" selected="0">
            <x v="42"/>
          </reference>
          <reference field="6" count="1" selected="0">
            <x v="556"/>
          </reference>
          <reference field="9" count="1" selected="0">
            <x v="2"/>
          </reference>
          <reference field="18" count="1" selected="0">
            <x v="174"/>
          </reference>
          <reference field="19" count="1" selected="0">
            <x v="1"/>
          </reference>
          <reference field="20" count="1">
            <x v="30"/>
          </reference>
        </references>
      </pivotArea>
    </format>
    <format dxfId="6743">
      <pivotArea dataOnly="0" labelOnly="1" outline="0" fieldPosition="0">
        <references count="7">
          <reference field="2" count="1" selected="0">
            <x v="34"/>
          </reference>
          <reference field="4" count="1" selected="0">
            <x v="42"/>
          </reference>
          <reference field="6" count="1" selected="0">
            <x v="568"/>
          </reference>
          <reference field="9" count="1" selected="0">
            <x v="1"/>
          </reference>
          <reference field="18" count="1" selected="0">
            <x v="154"/>
          </reference>
          <reference field="19" count="1" selected="0">
            <x v="120"/>
          </reference>
          <reference field="20" count="1">
            <x v="2"/>
          </reference>
        </references>
      </pivotArea>
    </format>
    <format dxfId="6744">
      <pivotArea dataOnly="0" labelOnly="1" outline="0" fieldPosition="0">
        <references count="7">
          <reference field="2" count="1" selected="0">
            <x v="58"/>
          </reference>
          <reference field="4" count="1" selected="0">
            <x v="42"/>
          </reference>
          <reference field="6" count="1" selected="0">
            <x v="568"/>
          </reference>
          <reference field="9" count="1" selected="0">
            <x v="1"/>
          </reference>
          <reference field="18" count="1" selected="0">
            <x v="153"/>
          </reference>
          <reference field="19" count="1" selected="0">
            <x v="121"/>
          </reference>
          <reference field="20" count="1">
            <x v="57"/>
          </reference>
        </references>
      </pivotArea>
    </format>
    <format dxfId="6745">
      <pivotArea dataOnly="0" labelOnly="1" outline="0" fieldPosition="0">
        <references count="7">
          <reference field="2" count="1" selected="0">
            <x v="70"/>
          </reference>
          <reference field="4" count="1" selected="0">
            <x v="42"/>
          </reference>
          <reference field="6" count="1" selected="0">
            <x v="573"/>
          </reference>
          <reference field="9" count="1" selected="0">
            <x v="0"/>
          </reference>
          <reference field="18" count="1" selected="0">
            <x v="28"/>
          </reference>
          <reference field="19" count="1" selected="0">
            <x v="71"/>
          </reference>
          <reference field="20" count="1">
            <x v="66"/>
          </reference>
        </references>
      </pivotArea>
    </format>
    <format dxfId="6746">
      <pivotArea dataOnly="0" labelOnly="1" outline="0" fieldPosition="0">
        <references count="7">
          <reference field="2" count="1" selected="0">
            <x v="70"/>
          </reference>
          <reference field="4" count="1" selected="0">
            <x v="42"/>
          </reference>
          <reference field="6" count="1" selected="0">
            <x v="574"/>
          </reference>
          <reference field="9" count="1" selected="0">
            <x v="0"/>
          </reference>
          <reference field="18" count="1" selected="0">
            <x v="28"/>
          </reference>
          <reference field="19" count="1" selected="0">
            <x v="71"/>
          </reference>
          <reference field="20" count="1">
            <x v="66"/>
          </reference>
        </references>
      </pivotArea>
    </format>
    <format dxfId="6747">
      <pivotArea dataOnly="0" labelOnly="1" outline="0" fieldPosition="0">
        <references count="7">
          <reference field="2" count="1" selected="0">
            <x v="70"/>
          </reference>
          <reference field="4" count="1" selected="0">
            <x v="42"/>
          </reference>
          <reference field="6" count="1" selected="0">
            <x v="596"/>
          </reference>
          <reference field="9" count="1" selected="0">
            <x v="0"/>
          </reference>
          <reference field="18" count="1" selected="0">
            <x v="28"/>
          </reference>
          <reference field="19" count="1" selected="0">
            <x v="71"/>
          </reference>
          <reference field="20" count="1">
            <x v="66"/>
          </reference>
        </references>
      </pivotArea>
    </format>
    <format dxfId="6748">
      <pivotArea dataOnly="0" labelOnly="1" outline="0" fieldPosition="0">
        <references count="7">
          <reference field="2" count="1" selected="0">
            <x v="35"/>
          </reference>
          <reference field="4" count="1" selected="0">
            <x v="42"/>
          </reference>
          <reference field="6" count="1" selected="0">
            <x v="641"/>
          </reference>
          <reference field="9" count="1" selected="0">
            <x v="0"/>
          </reference>
          <reference field="18" count="1" selected="0">
            <x v="174"/>
          </reference>
          <reference field="19" count="1" selected="0">
            <x v="1"/>
          </reference>
          <reference field="20" count="1">
            <x v="30"/>
          </reference>
        </references>
      </pivotArea>
    </format>
    <format dxfId="6749">
      <pivotArea dataOnly="0" labelOnly="1" outline="0" fieldPosition="0">
        <references count="7">
          <reference field="2" count="1" selected="0">
            <x v="27"/>
          </reference>
          <reference field="4" count="1" selected="0">
            <x v="42"/>
          </reference>
          <reference field="6" count="1" selected="0">
            <x v="652"/>
          </reference>
          <reference field="9" count="1" selected="0">
            <x v="1"/>
          </reference>
          <reference field="18" count="1" selected="0">
            <x v="46"/>
          </reference>
          <reference field="19" count="1" selected="0">
            <x v="25"/>
          </reference>
          <reference field="20" count="1">
            <x v="20"/>
          </reference>
        </references>
      </pivotArea>
    </format>
    <format dxfId="6750">
      <pivotArea dataOnly="0" labelOnly="1" outline="0" fieldPosition="0">
        <references count="7">
          <reference field="2" count="1" selected="0">
            <x v="35"/>
          </reference>
          <reference field="4" count="1" selected="0">
            <x v="42"/>
          </reference>
          <reference field="6" count="1" selected="0">
            <x v="652"/>
          </reference>
          <reference field="9" count="1" selected="0">
            <x v="1"/>
          </reference>
          <reference field="18" count="1" selected="0">
            <x v="174"/>
          </reference>
          <reference field="19" count="1" selected="0">
            <x v="1"/>
          </reference>
          <reference field="20" count="1">
            <x v="30"/>
          </reference>
        </references>
      </pivotArea>
    </format>
    <format dxfId="6751">
      <pivotArea dataOnly="0" labelOnly="1" outline="0" fieldPosition="0">
        <references count="7">
          <reference field="2" count="1" selected="0">
            <x v="34"/>
          </reference>
          <reference field="4" count="1" selected="0">
            <x v="42"/>
          </reference>
          <reference field="6" count="1" selected="0">
            <x v="742"/>
          </reference>
          <reference field="9" count="1" selected="0">
            <x v="0"/>
          </reference>
          <reference field="18" count="1" selected="0">
            <x v="154"/>
          </reference>
          <reference field="19" count="1" selected="0">
            <x v="120"/>
          </reference>
          <reference field="20" count="1">
            <x v="2"/>
          </reference>
        </references>
      </pivotArea>
    </format>
    <format dxfId="6752">
      <pivotArea dataOnly="0" labelOnly="1" outline="0" fieldPosition="0">
        <references count="7">
          <reference field="2" count="1" selected="0">
            <x v="34"/>
          </reference>
          <reference field="4" count="1" selected="0">
            <x v="42"/>
          </reference>
          <reference field="6" count="1" selected="0">
            <x v="764"/>
          </reference>
          <reference field="9" count="1" selected="0">
            <x v="0"/>
          </reference>
          <reference field="18" count="1" selected="0">
            <x v="154"/>
          </reference>
          <reference field="19" count="1" selected="0">
            <x v="120"/>
          </reference>
          <reference field="20" count="1">
            <x v="2"/>
          </reference>
        </references>
      </pivotArea>
    </format>
    <format dxfId="6753">
      <pivotArea dataOnly="0" labelOnly="1" outline="0" fieldPosition="0">
        <references count="7">
          <reference field="2" count="1" selected="0">
            <x v="72"/>
          </reference>
          <reference field="4" count="1" selected="0">
            <x v="43"/>
          </reference>
          <reference field="6" count="1" selected="0">
            <x v="2"/>
          </reference>
          <reference field="9" count="1" selected="0">
            <x v="0"/>
          </reference>
          <reference field="18" count="1" selected="0">
            <x v="138"/>
          </reference>
          <reference field="19" count="1" selected="0">
            <x v="166"/>
          </reference>
          <reference field="20" count="1">
            <x v="12"/>
          </reference>
        </references>
      </pivotArea>
    </format>
    <format dxfId="6754">
      <pivotArea dataOnly="0" labelOnly="1" outline="0" fieldPosition="0">
        <references count="7">
          <reference field="2" count="1" selected="0">
            <x v="72"/>
          </reference>
          <reference field="4" count="1" selected="0">
            <x v="43"/>
          </reference>
          <reference field="6" count="1" selected="0">
            <x v="48"/>
          </reference>
          <reference field="9" count="1" selected="0">
            <x v="0"/>
          </reference>
          <reference field="18" count="1" selected="0">
            <x v="138"/>
          </reference>
          <reference field="19" count="1" selected="0">
            <x v="166"/>
          </reference>
          <reference field="20" count="1">
            <x v="12"/>
          </reference>
        </references>
      </pivotArea>
    </format>
    <format dxfId="6755">
      <pivotArea dataOnly="0" labelOnly="1" outline="0" fieldPosition="0">
        <references count="7">
          <reference field="2" count="1" selected="0">
            <x v="72"/>
          </reference>
          <reference field="4" count="1" selected="0">
            <x v="43"/>
          </reference>
          <reference field="6" count="1" selected="0">
            <x v="99"/>
          </reference>
          <reference field="9" count="1" selected="0">
            <x v="0"/>
          </reference>
          <reference field="18" count="1" selected="0">
            <x v="138"/>
          </reference>
          <reference field="19" count="1" selected="0">
            <x v="166"/>
          </reference>
          <reference field="20" count="1">
            <x v="12"/>
          </reference>
        </references>
      </pivotArea>
    </format>
    <format dxfId="6756">
      <pivotArea dataOnly="0" labelOnly="1" outline="0" fieldPosition="0">
        <references count="7">
          <reference field="2" count="1" selected="0">
            <x v="72"/>
          </reference>
          <reference field="4" count="1" selected="0">
            <x v="43"/>
          </reference>
          <reference field="6" count="1" selected="0">
            <x v="132"/>
          </reference>
          <reference field="9" count="1" selected="0">
            <x v="0"/>
          </reference>
          <reference field="18" count="1" selected="0">
            <x v="138"/>
          </reference>
          <reference field="19" count="1" selected="0">
            <x v="166"/>
          </reference>
          <reference field="20" count="1">
            <x v="12"/>
          </reference>
        </references>
      </pivotArea>
    </format>
    <format dxfId="6757">
      <pivotArea dataOnly="0" labelOnly="1" outline="0" fieldPosition="0">
        <references count="7">
          <reference field="2" count="1" selected="0">
            <x v="72"/>
          </reference>
          <reference field="4" count="1" selected="0">
            <x v="43"/>
          </reference>
          <reference field="6" count="1" selected="0">
            <x v="221"/>
          </reference>
          <reference field="9" count="1" selected="0">
            <x v="0"/>
          </reference>
          <reference field="18" count="1" selected="0">
            <x v="138"/>
          </reference>
          <reference field="19" count="1" selected="0">
            <x v="166"/>
          </reference>
          <reference field="20" count="1">
            <x v="12"/>
          </reference>
        </references>
      </pivotArea>
    </format>
    <format dxfId="6758">
      <pivotArea dataOnly="0" labelOnly="1" outline="0" fieldPosition="0">
        <references count="7">
          <reference field="2" count="1" selected="0">
            <x v="72"/>
          </reference>
          <reference field="4" count="1" selected="0">
            <x v="43"/>
          </reference>
          <reference field="6" count="1" selected="0">
            <x v="242"/>
          </reference>
          <reference field="9" count="1" selected="0">
            <x v="0"/>
          </reference>
          <reference field="18" count="1" selected="0">
            <x v="138"/>
          </reference>
          <reference field="19" count="1" selected="0">
            <x v="166"/>
          </reference>
          <reference field="20" count="1">
            <x v="12"/>
          </reference>
        </references>
      </pivotArea>
    </format>
    <format dxfId="6759">
      <pivotArea dataOnly="0" labelOnly="1" outline="0" fieldPosition="0">
        <references count="7">
          <reference field="2" count="1" selected="0">
            <x v="72"/>
          </reference>
          <reference field="4" count="1" selected="0">
            <x v="43"/>
          </reference>
          <reference field="6" count="1" selected="0">
            <x v="267"/>
          </reference>
          <reference field="9" count="1" selected="0">
            <x v="0"/>
          </reference>
          <reference field="18" count="1" selected="0">
            <x v="138"/>
          </reference>
          <reference field="19" count="1" selected="0">
            <x v="166"/>
          </reference>
          <reference field="20" count="1">
            <x v="12"/>
          </reference>
        </references>
      </pivotArea>
    </format>
    <format dxfId="6760">
      <pivotArea dataOnly="0" labelOnly="1" outline="0" fieldPosition="0">
        <references count="7">
          <reference field="2" count="1" selected="0">
            <x v="72"/>
          </reference>
          <reference field="4" count="1" selected="0">
            <x v="43"/>
          </reference>
          <reference field="6" count="1" selected="0">
            <x v="365"/>
          </reference>
          <reference field="9" count="1" selected="0">
            <x v="0"/>
          </reference>
          <reference field="18" count="1" selected="0">
            <x v="138"/>
          </reference>
          <reference field="19" count="1" selected="0">
            <x v="166"/>
          </reference>
          <reference field="20" count="1">
            <x v="12"/>
          </reference>
        </references>
      </pivotArea>
    </format>
    <format dxfId="6761">
      <pivotArea dataOnly="0" labelOnly="1" outline="0" fieldPosition="0">
        <references count="7">
          <reference field="2" count="1" selected="0">
            <x v="72"/>
          </reference>
          <reference field="4" count="1" selected="0">
            <x v="43"/>
          </reference>
          <reference field="6" count="1" selected="0">
            <x v="500"/>
          </reference>
          <reference field="9" count="1" selected="0">
            <x v="0"/>
          </reference>
          <reference field="18" count="1" selected="0">
            <x v="138"/>
          </reference>
          <reference field="19" count="1" selected="0">
            <x v="166"/>
          </reference>
          <reference field="20" count="1">
            <x v="12"/>
          </reference>
        </references>
      </pivotArea>
    </format>
    <format dxfId="6762">
      <pivotArea dataOnly="0" labelOnly="1" outline="0" fieldPosition="0">
        <references count="7">
          <reference field="2" count="1" selected="0">
            <x v="72"/>
          </reference>
          <reference field="4" count="1" selected="0">
            <x v="43"/>
          </reference>
          <reference field="6" count="1" selected="0">
            <x v="501"/>
          </reference>
          <reference field="9" count="1" selected="0">
            <x v="0"/>
          </reference>
          <reference field="18" count="1" selected="0">
            <x v="138"/>
          </reference>
          <reference field="19" count="1" selected="0">
            <x v="166"/>
          </reference>
          <reference field="20" count="1">
            <x v="12"/>
          </reference>
        </references>
      </pivotArea>
    </format>
    <format dxfId="6763">
      <pivotArea dataOnly="0" labelOnly="1" outline="0" fieldPosition="0">
        <references count="7">
          <reference field="2" count="1" selected="0">
            <x v="72"/>
          </reference>
          <reference field="4" count="1" selected="0">
            <x v="43"/>
          </reference>
          <reference field="6" count="1" selected="0">
            <x v="591"/>
          </reference>
          <reference field="9" count="1" selected="0">
            <x v="0"/>
          </reference>
          <reference field="18" count="1" selected="0">
            <x v="138"/>
          </reference>
          <reference field="19" count="1" selected="0">
            <x v="166"/>
          </reference>
          <reference field="20" count="1">
            <x v="12"/>
          </reference>
        </references>
      </pivotArea>
    </format>
    <format dxfId="6764">
      <pivotArea dataOnly="0" labelOnly="1" outline="0" fieldPosition="0">
        <references count="7">
          <reference field="2" count="1" selected="0">
            <x v="72"/>
          </reference>
          <reference field="4" count="1" selected="0">
            <x v="43"/>
          </reference>
          <reference field="6" count="1" selected="0">
            <x v="719"/>
          </reference>
          <reference field="9" count="1" selected="0">
            <x v="0"/>
          </reference>
          <reference field="18" count="1" selected="0">
            <x v="138"/>
          </reference>
          <reference field="19" count="1" selected="0">
            <x v="166"/>
          </reference>
          <reference field="20" count="1">
            <x v="12"/>
          </reference>
        </references>
      </pivotArea>
    </format>
    <format dxfId="6765">
      <pivotArea dataOnly="0" labelOnly="1" outline="0" fieldPosition="0">
        <references count="7">
          <reference field="2" count="1" selected="0">
            <x v="72"/>
          </reference>
          <reference field="4" count="1" selected="0">
            <x v="43"/>
          </reference>
          <reference field="6" count="1" selected="0">
            <x v="743"/>
          </reference>
          <reference field="9" count="1" selected="0">
            <x v="0"/>
          </reference>
          <reference field="18" count="1" selected="0">
            <x v="138"/>
          </reference>
          <reference field="19" count="1" selected="0">
            <x v="166"/>
          </reference>
          <reference field="20" count="1">
            <x v="12"/>
          </reference>
        </references>
      </pivotArea>
    </format>
    <format dxfId="6766">
      <pivotArea dataOnly="0" labelOnly="1" outline="0" fieldPosition="0">
        <references count="7">
          <reference field="2" count="1" selected="0">
            <x v="72"/>
          </reference>
          <reference field="4" count="1" selected="0">
            <x v="43"/>
          </reference>
          <reference field="6" count="1" selected="0">
            <x v="744"/>
          </reference>
          <reference field="9" count="1" selected="0">
            <x v="0"/>
          </reference>
          <reference field="18" count="1" selected="0">
            <x v="138"/>
          </reference>
          <reference field="19" count="1" selected="0">
            <x v="166"/>
          </reference>
          <reference field="20" count="1">
            <x v="12"/>
          </reference>
        </references>
      </pivotArea>
    </format>
    <format dxfId="6767">
      <pivotArea dataOnly="0" labelOnly="1" outline="0" fieldPosition="0">
        <references count="7">
          <reference field="2" count="1" selected="0">
            <x v="55"/>
          </reference>
          <reference field="4" count="1" selected="0">
            <x v="44"/>
          </reference>
          <reference field="6" count="1" selected="0">
            <x v="1"/>
          </reference>
          <reference field="9" count="1" selected="0">
            <x v="0"/>
          </reference>
          <reference field="18" count="1" selected="0">
            <x v="132"/>
          </reference>
          <reference field="19" count="1" selected="0">
            <x v="64"/>
          </reference>
          <reference field="20" count="1">
            <x v="54"/>
          </reference>
        </references>
      </pivotArea>
    </format>
    <format dxfId="6768">
      <pivotArea dataOnly="0" labelOnly="1" outline="0" fieldPosition="0">
        <references count="7">
          <reference field="2" count="1" selected="0">
            <x v="55"/>
          </reference>
          <reference field="4" count="1" selected="0">
            <x v="44"/>
          </reference>
          <reference field="6" count="1" selected="0">
            <x v="50"/>
          </reference>
          <reference field="9" count="1" selected="0">
            <x v="0"/>
          </reference>
          <reference field="18" count="1" selected="0">
            <x v="196"/>
          </reference>
          <reference field="19" count="1" selected="0">
            <x v="65"/>
          </reference>
          <reference field="20" count="1">
            <x v="54"/>
          </reference>
        </references>
      </pivotArea>
    </format>
    <format dxfId="6769">
      <pivotArea dataOnly="0" labelOnly="1" outline="0" fieldPosition="0">
        <references count="7">
          <reference field="2" count="1" selected="0">
            <x v="55"/>
          </reference>
          <reference field="4" count="1" selected="0">
            <x v="44"/>
          </reference>
          <reference field="6" count="1" selected="0">
            <x v="125"/>
          </reference>
          <reference field="9" count="1" selected="0">
            <x v="0"/>
          </reference>
          <reference field="18" count="1" selected="0">
            <x v="112"/>
          </reference>
          <reference field="19" count="1" selected="0">
            <x v="63"/>
          </reference>
          <reference field="20" count="1">
            <x v="54"/>
          </reference>
        </references>
      </pivotArea>
    </format>
    <format dxfId="6770">
      <pivotArea dataOnly="0" labelOnly="1" outline="0" fieldPosition="0">
        <references count="7">
          <reference field="2" count="1" selected="0">
            <x v="55"/>
          </reference>
          <reference field="4" count="1" selected="0">
            <x v="44"/>
          </reference>
          <reference field="6" count="1" selected="0">
            <x v="196"/>
          </reference>
          <reference field="9" count="1" selected="0">
            <x v="0"/>
          </reference>
          <reference field="18" count="1" selected="0">
            <x v="112"/>
          </reference>
          <reference field="19" count="1" selected="0">
            <x v="63"/>
          </reference>
          <reference field="20" count="1">
            <x v="54"/>
          </reference>
        </references>
      </pivotArea>
    </format>
    <format dxfId="6771">
      <pivotArea dataOnly="0" labelOnly="1" outline="0" fieldPosition="0">
        <references count="7">
          <reference field="2" count="1" selected="0">
            <x v="55"/>
          </reference>
          <reference field="4" count="1" selected="0">
            <x v="44"/>
          </reference>
          <reference field="6" count="1" selected="0">
            <x v="242"/>
          </reference>
          <reference field="9" count="1" selected="0">
            <x v="0"/>
          </reference>
          <reference field="18" count="1" selected="0">
            <x v="205"/>
          </reference>
          <reference field="19" count="1" selected="0">
            <x v="62"/>
          </reference>
          <reference field="20" count="1">
            <x v="54"/>
          </reference>
        </references>
      </pivotArea>
    </format>
    <format dxfId="6772">
      <pivotArea dataOnly="0" labelOnly="1" outline="0" fieldPosition="0">
        <references count="7">
          <reference field="2" count="1" selected="0">
            <x v="55"/>
          </reference>
          <reference field="4" count="1" selected="0">
            <x v="44"/>
          </reference>
          <reference field="6" count="1" selected="0">
            <x v="268"/>
          </reference>
          <reference field="9" count="1" selected="0">
            <x v="0"/>
          </reference>
          <reference field="18" count="1" selected="0">
            <x v="132"/>
          </reference>
          <reference field="19" count="1" selected="0">
            <x v="64"/>
          </reference>
          <reference field="20" count="1">
            <x v="54"/>
          </reference>
        </references>
      </pivotArea>
    </format>
    <format dxfId="6773">
      <pivotArea dataOnly="0" labelOnly="1" outline="0" fieldPosition="0">
        <references count="7">
          <reference field="2" count="1" selected="0">
            <x v="89"/>
          </reference>
          <reference field="4" count="1" selected="0">
            <x v="44"/>
          </reference>
          <reference field="6" count="1" selected="0">
            <x v="323"/>
          </reference>
          <reference field="9" count="1" selected="0">
            <x v="0"/>
          </reference>
          <reference field="18" count="1" selected="0">
            <x v="193"/>
          </reference>
          <reference field="19" count="1" selected="0">
            <x v="53"/>
          </reference>
          <reference field="20" count="1">
            <x v="92"/>
          </reference>
        </references>
      </pivotArea>
    </format>
    <format dxfId="6774">
      <pivotArea dataOnly="0" labelOnly="1" outline="0" fieldPosition="0">
        <references count="7">
          <reference field="2" count="1" selected="0">
            <x v="89"/>
          </reference>
          <reference field="4" count="1" selected="0">
            <x v="44"/>
          </reference>
          <reference field="6" count="1" selected="0">
            <x v="328"/>
          </reference>
          <reference field="9" count="1" selected="0">
            <x v="0"/>
          </reference>
          <reference field="18" count="1" selected="0">
            <x v="193"/>
          </reference>
          <reference field="19" count="1" selected="0">
            <x v="53"/>
          </reference>
          <reference field="20" count="1">
            <x v="92"/>
          </reference>
        </references>
      </pivotArea>
    </format>
    <format dxfId="6775">
      <pivotArea dataOnly="0" labelOnly="1" outline="0" fieldPosition="0">
        <references count="7">
          <reference field="2" count="1" selected="0">
            <x v="89"/>
          </reference>
          <reference field="4" count="1" selected="0">
            <x v="44"/>
          </reference>
          <reference field="6" count="1" selected="0">
            <x v="349"/>
          </reference>
          <reference field="9" count="1" selected="0">
            <x v="0"/>
          </reference>
          <reference field="18" count="1" selected="0">
            <x v="193"/>
          </reference>
          <reference field="19" count="1" selected="0">
            <x v="53"/>
          </reference>
          <reference field="20" count="1">
            <x v="92"/>
          </reference>
        </references>
      </pivotArea>
    </format>
    <format dxfId="6776">
      <pivotArea dataOnly="0" labelOnly="1" outline="0" fieldPosition="0">
        <references count="7">
          <reference field="2" count="1" selected="0">
            <x v="89"/>
          </reference>
          <reference field="4" count="1" selected="0">
            <x v="44"/>
          </reference>
          <reference field="6" count="1" selected="0">
            <x v="353"/>
          </reference>
          <reference field="9" count="1" selected="0">
            <x v="0"/>
          </reference>
          <reference field="18" count="1" selected="0">
            <x v="193"/>
          </reference>
          <reference field="19" count="1" selected="0">
            <x v="53"/>
          </reference>
          <reference field="20" count="1">
            <x v="92"/>
          </reference>
        </references>
      </pivotArea>
    </format>
    <format dxfId="6777">
      <pivotArea dataOnly="0" labelOnly="1" outline="0" fieldPosition="0">
        <references count="7">
          <reference field="2" count="1" selected="0">
            <x v="55"/>
          </reference>
          <reference field="4" count="1" selected="0">
            <x v="44"/>
          </reference>
          <reference field="6" count="1" selected="0">
            <x v="354"/>
          </reference>
          <reference field="9" count="1" selected="0">
            <x v="0"/>
          </reference>
          <reference field="18" count="1" selected="0">
            <x v="19"/>
          </reference>
          <reference field="19" count="1" selected="0">
            <x v="60"/>
          </reference>
          <reference field="20" count="1">
            <x v="54"/>
          </reference>
        </references>
      </pivotArea>
    </format>
    <format dxfId="6778">
      <pivotArea dataOnly="0" labelOnly="1" outline="0" fieldPosition="0">
        <references count="7">
          <reference field="2" count="1" selected="0">
            <x v="89"/>
          </reference>
          <reference field="4" count="1" selected="0">
            <x v="44"/>
          </reference>
          <reference field="6" count="1" selected="0">
            <x v="422"/>
          </reference>
          <reference field="9" count="1" selected="0">
            <x v="0"/>
          </reference>
          <reference field="18" count="1" selected="0">
            <x v="193"/>
          </reference>
          <reference field="19" count="1" selected="0">
            <x v="53"/>
          </reference>
          <reference field="20" count="1">
            <x v="92"/>
          </reference>
        </references>
      </pivotArea>
    </format>
    <format dxfId="6779">
      <pivotArea dataOnly="0" labelOnly="1" outline="0" fieldPosition="0">
        <references count="7">
          <reference field="2" count="1" selected="0">
            <x v="89"/>
          </reference>
          <reference field="4" count="1" selected="0">
            <x v="44"/>
          </reference>
          <reference field="6" count="1" selected="0">
            <x v="529"/>
          </reference>
          <reference field="9" count="1" selected="0">
            <x v="0"/>
          </reference>
          <reference field="18" count="1" selected="0">
            <x v="193"/>
          </reference>
          <reference field="19" count="1" selected="0">
            <x v="53"/>
          </reference>
          <reference field="20" count="1">
            <x v="92"/>
          </reference>
        </references>
      </pivotArea>
    </format>
    <format dxfId="6780">
      <pivotArea dataOnly="0" labelOnly="1" outline="0" fieldPosition="0">
        <references count="7">
          <reference field="2" count="1" selected="0">
            <x v="89"/>
          </reference>
          <reference field="4" count="1" selected="0">
            <x v="44"/>
          </reference>
          <reference field="6" count="1" selected="0">
            <x v="678"/>
          </reference>
          <reference field="9" count="1" selected="0">
            <x v="0"/>
          </reference>
          <reference field="18" count="1" selected="0">
            <x v="193"/>
          </reference>
          <reference field="19" count="1" selected="0">
            <x v="53"/>
          </reference>
          <reference field="20" count="1">
            <x v="92"/>
          </reference>
        </references>
      </pivotArea>
    </format>
    <format dxfId="6781">
      <pivotArea dataOnly="0" labelOnly="1" outline="0" fieldPosition="0">
        <references count="7">
          <reference field="2" count="1" selected="0">
            <x v="55"/>
          </reference>
          <reference field="4" count="1" selected="0">
            <x v="44"/>
          </reference>
          <reference field="6" count="1" selected="0">
            <x v="710"/>
          </reference>
          <reference field="9" count="1" selected="0">
            <x v="0"/>
          </reference>
          <reference field="18" count="1" selected="0">
            <x v="52"/>
          </reference>
          <reference field="19" count="1" selected="0">
            <x v="60"/>
          </reference>
          <reference field="20" count="1">
            <x v="54"/>
          </reference>
        </references>
      </pivotArea>
    </format>
    <format dxfId="6782">
      <pivotArea dataOnly="0" labelOnly="1" outline="0" fieldPosition="0">
        <references count="7">
          <reference field="2" count="1" selected="0">
            <x v="55"/>
          </reference>
          <reference field="4" count="1" selected="0">
            <x v="44"/>
          </reference>
          <reference field="6" count="1" selected="0">
            <x v="758"/>
          </reference>
          <reference field="9" count="1" selected="0">
            <x v="0"/>
          </reference>
          <reference field="18" count="1" selected="0">
            <x v="58"/>
          </reference>
          <reference field="19" count="1" selected="0">
            <x v="61"/>
          </reference>
          <reference field="20" count="1">
            <x v="54"/>
          </reference>
        </references>
      </pivotArea>
    </format>
    <format dxfId="6783">
      <pivotArea dataOnly="0" labelOnly="1" outline="0" fieldPosition="0">
        <references count="7">
          <reference field="2" count="1" selected="0">
            <x v="103"/>
          </reference>
          <reference field="4" count="1" selected="0">
            <x v="45"/>
          </reference>
          <reference field="6" count="1" selected="0">
            <x v="1"/>
          </reference>
          <reference field="9" count="1" selected="0">
            <x v="0"/>
          </reference>
          <reference field="18" count="1" selected="0">
            <x v="157"/>
          </reference>
          <reference field="19" count="1" selected="0">
            <x v="148"/>
          </reference>
          <reference field="20" count="1">
            <x v="97"/>
          </reference>
        </references>
      </pivotArea>
    </format>
    <format dxfId="6784">
      <pivotArea dataOnly="0" labelOnly="1" outline="0" fieldPosition="0">
        <references count="7">
          <reference field="2" count="1" selected="0">
            <x v="103"/>
          </reference>
          <reference field="4" count="1" selected="0">
            <x v="45"/>
          </reference>
          <reference field="6" count="1" selected="0">
            <x v="24"/>
          </reference>
          <reference field="9" count="1" selected="0">
            <x v="0"/>
          </reference>
          <reference field="18" count="1" selected="0">
            <x v="164"/>
          </reference>
          <reference field="19" count="1" selected="0">
            <x v="148"/>
          </reference>
          <reference field="20" count="1">
            <x v="97"/>
          </reference>
        </references>
      </pivotArea>
    </format>
    <format dxfId="6785">
      <pivotArea dataOnly="0" labelOnly="1" outline="0" fieldPosition="0">
        <references count="7">
          <reference field="2" count="1" selected="0">
            <x v="89"/>
          </reference>
          <reference field="4" count="1" selected="0">
            <x v="45"/>
          </reference>
          <reference field="6" count="1" selected="0">
            <x v="38"/>
          </reference>
          <reference field="9" count="1" selected="0">
            <x v="1"/>
          </reference>
          <reference field="18" count="1" selected="0">
            <x v="36"/>
          </reference>
          <reference field="19" count="1" selected="0">
            <x v="103"/>
          </reference>
          <reference field="20" count="1">
            <x v="92"/>
          </reference>
        </references>
      </pivotArea>
    </format>
    <format dxfId="6786">
      <pivotArea dataOnly="0" labelOnly="1" outline="0" fieldPosition="0">
        <references count="7">
          <reference field="2" count="1" selected="0">
            <x v="103"/>
          </reference>
          <reference field="4" count="1" selected="0">
            <x v="45"/>
          </reference>
          <reference field="6" count="1" selected="0">
            <x v="38"/>
          </reference>
          <reference field="9" count="1" selected="0">
            <x v="1"/>
          </reference>
          <reference field="18" count="1" selected="0">
            <x v="139"/>
          </reference>
          <reference field="19" count="1" selected="0">
            <x v="148"/>
          </reference>
          <reference field="20" count="1">
            <x v="97"/>
          </reference>
        </references>
      </pivotArea>
    </format>
    <format dxfId="6787">
      <pivotArea dataOnly="0" labelOnly="1" outline="0" fieldPosition="0">
        <references count="7">
          <reference field="2" count="1" selected="0">
            <x v="103"/>
          </reference>
          <reference field="4" count="1" selected="0">
            <x v="45"/>
          </reference>
          <reference field="6" count="1" selected="0">
            <x v="42"/>
          </reference>
          <reference field="9" count="1" selected="0">
            <x v="0"/>
          </reference>
          <reference field="18" count="1" selected="0">
            <x v="157"/>
          </reference>
          <reference field="19" count="1" selected="0">
            <x v="148"/>
          </reference>
          <reference field="20" count="1">
            <x v="97"/>
          </reference>
        </references>
      </pivotArea>
    </format>
    <format dxfId="6788">
      <pivotArea dataOnly="0" labelOnly="1" outline="0" fieldPosition="0">
        <references count="7">
          <reference field="2" count="1" selected="0">
            <x v="89"/>
          </reference>
          <reference field="4" count="1" selected="0">
            <x v="45"/>
          </reference>
          <reference field="6" count="1" selected="0">
            <x v="79"/>
          </reference>
          <reference field="9" count="1" selected="0">
            <x v="0"/>
          </reference>
          <reference field="18" count="1" selected="0">
            <x v="165"/>
          </reference>
          <reference field="19" count="1" selected="0">
            <x v="158"/>
          </reference>
          <reference field="20" count="1">
            <x v="92"/>
          </reference>
        </references>
      </pivotArea>
    </format>
    <format dxfId="6789">
      <pivotArea dataOnly="0" labelOnly="1" outline="0" fieldPosition="0">
        <references count="7">
          <reference field="2" count="1" selected="0">
            <x v="89"/>
          </reference>
          <reference field="4" count="1" selected="0">
            <x v="45"/>
          </reference>
          <reference field="6" count="1" selected="0">
            <x v="85"/>
          </reference>
          <reference field="9" count="1" selected="0">
            <x v="1"/>
          </reference>
          <reference field="18" count="1" selected="0">
            <x v="36"/>
          </reference>
          <reference field="19" count="1" selected="0">
            <x v="103"/>
          </reference>
          <reference field="20" count="1">
            <x v="92"/>
          </reference>
        </references>
      </pivotArea>
    </format>
    <format dxfId="6790">
      <pivotArea dataOnly="0" labelOnly="1" outline="0" fieldPosition="0">
        <references count="7">
          <reference field="2" count="1" selected="0">
            <x v="103"/>
          </reference>
          <reference field="4" count="1" selected="0">
            <x v="45"/>
          </reference>
          <reference field="6" count="1" selected="0">
            <x v="85"/>
          </reference>
          <reference field="9" count="1" selected="0">
            <x v="1"/>
          </reference>
          <reference field="18" count="1" selected="0">
            <x v="157"/>
          </reference>
          <reference field="19" count="1" selected="0">
            <x v="148"/>
          </reference>
          <reference field="20" count="1">
            <x v="97"/>
          </reference>
        </references>
      </pivotArea>
    </format>
    <format dxfId="6791">
      <pivotArea dataOnly="0" labelOnly="1" outline="0" fieldPosition="0">
        <references count="7">
          <reference field="2" count="1" selected="0">
            <x v="103"/>
          </reference>
          <reference field="4" count="1" selected="0">
            <x v="45"/>
          </reference>
          <reference field="6" count="1" selected="0">
            <x v="92"/>
          </reference>
          <reference field="9" count="1" selected="0">
            <x v="0"/>
          </reference>
          <reference field="18" count="1" selected="0">
            <x v="107"/>
          </reference>
          <reference field="19" count="1" selected="0">
            <x v="148"/>
          </reference>
          <reference field="20" count="1">
            <x v="97"/>
          </reference>
        </references>
      </pivotArea>
    </format>
    <format dxfId="6792">
      <pivotArea dataOnly="0" labelOnly="1" outline="0" fieldPosition="0">
        <references count="7">
          <reference field="2" count="1" selected="0">
            <x v="89"/>
          </reference>
          <reference field="4" count="1" selected="0">
            <x v="45"/>
          </reference>
          <reference field="6" count="1" selected="0">
            <x v="101"/>
          </reference>
          <reference field="9" count="1" selected="0">
            <x v="0"/>
          </reference>
          <reference field="18" count="1" selected="0">
            <x v="165"/>
          </reference>
          <reference field="19" count="1" selected="0">
            <x v="158"/>
          </reference>
          <reference field="20" count="1">
            <x v="92"/>
          </reference>
        </references>
      </pivotArea>
    </format>
    <format dxfId="6793">
      <pivotArea dataOnly="0" labelOnly="1" outline="0" fieldPosition="0">
        <references count="7">
          <reference field="2" count="1" selected="0">
            <x v="89"/>
          </reference>
          <reference field="4" count="1" selected="0">
            <x v="45"/>
          </reference>
          <reference field="6" count="1" selected="0">
            <x v="131"/>
          </reference>
          <reference field="9" count="1" selected="0">
            <x v="1"/>
          </reference>
          <reference field="18" count="1" selected="0">
            <x v="36"/>
          </reference>
          <reference field="19" count="1" selected="0">
            <x v="103"/>
          </reference>
          <reference field="20" count="1">
            <x v="92"/>
          </reference>
        </references>
      </pivotArea>
    </format>
    <format dxfId="6794">
      <pivotArea dataOnly="0" labelOnly="1" outline="0" fieldPosition="0">
        <references count="7">
          <reference field="2" count="1" selected="0">
            <x v="103"/>
          </reference>
          <reference field="4" count="1" selected="0">
            <x v="45"/>
          </reference>
          <reference field="6" count="1" selected="0">
            <x v="131"/>
          </reference>
          <reference field="9" count="1" selected="0">
            <x v="1"/>
          </reference>
          <reference field="18" count="1" selected="0">
            <x v="157"/>
          </reference>
          <reference field="19" count="1" selected="0">
            <x v="148"/>
          </reference>
          <reference field="20" count="1">
            <x v="97"/>
          </reference>
        </references>
      </pivotArea>
    </format>
    <format dxfId="6795">
      <pivotArea dataOnly="0" labelOnly="1" outline="0" fieldPosition="0">
        <references count="7">
          <reference field="2" count="1" selected="0">
            <x v="89"/>
          </reference>
          <reference field="4" count="1" selected="0">
            <x v="45"/>
          </reference>
          <reference field="6" count="1" selected="0">
            <x v="134"/>
          </reference>
          <reference field="9" count="1" selected="0">
            <x v="1"/>
          </reference>
          <reference field="18" count="1" selected="0">
            <x v="36"/>
          </reference>
          <reference field="19" count="1" selected="0">
            <x v="103"/>
          </reference>
          <reference field="20" count="1">
            <x v="92"/>
          </reference>
        </references>
      </pivotArea>
    </format>
    <format dxfId="6796">
      <pivotArea dataOnly="0" labelOnly="1" outline="0" fieldPosition="0">
        <references count="7">
          <reference field="2" count="1" selected="0">
            <x v="103"/>
          </reference>
          <reference field="4" count="1" selected="0">
            <x v="45"/>
          </reference>
          <reference field="6" count="1" selected="0">
            <x v="134"/>
          </reference>
          <reference field="9" count="1" selected="0">
            <x v="1"/>
          </reference>
          <reference field="18" count="1" selected="0">
            <x v="178"/>
          </reference>
          <reference field="19" count="1" selected="0">
            <x v="148"/>
          </reference>
          <reference field="20" count="1">
            <x v="97"/>
          </reference>
        </references>
      </pivotArea>
    </format>
    <format dxfId="6797">
      <pivotArea dataOnly="0" labelOnly="1" outline="0" fieldPosition="0">
        <references count="7">
          <reference field="2" count="1" selected="0">
            <x v="89"/>
          </reference>
          <reference field="4" count="1" selected="0">
            <x v="45"/>
          </reference>
          <reference field="6" count="1" selected="0">
            <x v="147"/>
          </reference>
          <reference field="9" count="1" selected="0">
            <x v="0"/>
          </reference>
          <reference field="18" count="1" selected="0">
            <x v="114"/>
          </reference>
          <reference field="19" count="1" selected="0">
            <x v="87"/>
          </reference>
          <reference field="20" count="1">
            <x v="92"/>
          </reference>
        </references>
      </pivotArea>
    </format>
    <format dxfId="6798">
      <pivotArea dataOnly="0" labelOnly="1" outline="0" fieldPosition="0">
        <references count="7">
          <reference field="2" count="1" selected="0">
            <x v="89"/>
          </reference>
          <reference field="4" count="1" selected="0">
            <x v="45"/>
          </reference>
          <reference field="6" count="1" selected="0">
            <x v="161"/>
          </reference>
          <reference field="9" count="1" selected="0">
            <x v="1"/>
          </reference>
          <reference field="18" count="1" selected="0">
            <x v="101"/>
          </reference>
          <reference field="19" count="1" selected="0">
            <x v="103"/>
          </reference>
          <reference field="20" count="1">
            <x v="92"/>
          </reference>
        </references>
      </pivotArea>
    </format>
    <format dxfId="6799">
      <pivotArea dataOnly="0" labelOnly="1" outline="0" fieldPosition="0">
        <references count="7">
          <reference field="2" count="1" selected="0">
            <x v="103"/>
          </reference>
          <reference field="4" count="1" selected="0">
            <x v="45"/>
          </reference>
          <reference field="6" count="1" selected="0">
            <x v="161"/>
          </reference>
          <reference field="9" count="1" selected="0">
            <x v="1"/>
          </reference>
          <reference field="18" count="1" selected="0">
            <x v="157"/>
          </reference>
          <reference field="19" count="1" selected="0">
            <x v="148"/>
          </reference>
          <reference field="20" count="1">
            <x v="97"/>
          </reference>
        </references>
      </pivotArea>
    </format>
    <format dxfId="6800">
      <pivotArea dataOnly="0" labelOnly="1" outline="0" fieldPosition="0">
        <references count="7">
          <reference field="2" count="1" selected="0">
            <x v="89"/>
          </reference>
          <reference field="4" count="1" selected="0">
            <x v="45"/>
          </reference>
          <reference field="6" count="1" selected="0">
            <x v="173"/>
          </reference>
          <reference field="9" count="1" selected="0">
            <x v="0"/>
          </reference>
          <reference field="18" count="1" selected="0">
            <x v="114"/>
          </reference>
          <reference field="19" count="1" selected="0">
            <x v="87"/>
          </reference>
          <reference field="20" count="1">
            <x v="92"/>
          </reference>
        </references>
      </pivotArea>
    </format>
    <format dxfId="6801">
      <pivotArea dataOnly="0" labelOnly="1" outline="0" fieldPosition="0">
        <references count="7">
          <reference field="2" count="1" selected="0">
            <x v="89"/>
          </reference>
          <reference field="4" count="1" selected="0">
            <x v="45"/>
          </reference>
          <reference field="6" count="1" selected="0">
            <x v="193"/>
          </reference>
          <reference field="9" count="1" selected="0">
            <x v="0"/>
          </reference>
          <reference field="18" count="1" selected="0">
            <x v="114"/>
          </reference>
          <reference field="19" count="1" selected="0">
            <x v="87"/>
          </reference>
          <reference field="20" count="1">
            <x v="92"/>
          </reference>
        </references>
      </pivotArea>
    </format>
    <format dxfId="6802">
      <pivotArea dataOnly="0" labelOnly="1" outline="0" fieldPosition="0">
        <references count="7">
          <reference field="2" count="1" selected="0">
            <x v="89"/>
          </reference>
          <reference field="4" count="1" selected="0">
            <x v="45"/>
          </reference>
          <reference field="6" count="1" selected="0">
            <x v="194"/>
          </reference>
          <reference field="9" count="1" selected="0">
            <x v="0"/>
          </reference>
          <reference field="18" count="1" selected="0">
            <x v="165"/>
          </reference>
          <reference field="19" count="1" selected="0">
            <x v="158"/>
          </reference>
          <reference field="20" count="1">
            <x v="92"/>
          </reference>
        </references>
      </pivotArea>
    </format>
    <format dxfId="6803">
      <pivotArea dataOnly="0" labelOnly="1" outline="0" fieldPosition="0">
        <references count="7">
          <reference field="2" count="1" selected="0">
            <x v="89"/>
          </reference>
          <reference field="4" count="1" selected="0">
            <x v="45"/>
          </reference>
          <reference field="6" count="1" selected="0">
            <x v="196"/>
          </reference>
          <reference field="9" count="1" selected="0">
            <x v="1"/>
          </reference>
          <reference field="18" count="1" selected="0">
            <x v="189"/>
          </reference>
          <reference field="19" count="1" selected="0">
            <x v="104"/>
          </reference>
          <reference field="20" count="1">
            <x v="92"/>
          </reference>
        </references>
      </pivotArea>
    </format>
    <format dxfId="6804">
      <pivotArea dataOnly="0" labelOnly="1" outline="0" fieldPosition="0">
        <references count="7">
          <reference field="2" count="1" selected="0">
            <x v="103"/>
          </reference>
          <reference field="4" count="1" selected="0">
            <x v="45"/>
          </reference>
          <reference field="6" count="1" selected="0">
            <x v="196"/>
          </reference>
          <reference field="9" count="1" selected="0">
            <x v="1"/>
          </reference>
          <reference field="18" count="1" selected="0">
            <x v="70"/>
          </reference>
          <reference field="19" count="1" selected="0">
            <x v="148"/>
          </reference>
          <reference field="20" count="1">
            <x v="97"/>
          </reference>
        </references>
      </pivotArea>
    </format>
    <format dxfId="6805">
      <pivotArea dataOnly="0" labelOnly="1" outline="0" fieldPosition="0">
        <references count="7">
          <reference field="2" count="1" selected="0">
            <x v="89"/>
          </reference>
          <reference field="4" count="1" selected="0">
            <x v="45"/>
          </reference>
          <reference field="6" count="1" selected="0">
            <x v="200"/>
          </reference>
          <reference field="9" count="1" selected="0">
            <x v="1"/>
          </reference>
          <reference field="18" count="1" selected="0">
            <x v="37"/>
          </reference>
          <reference field="19" count="1" selected="0">
            <x v="104"/>
          </reference>
          <reference field="20" count="1">
            <x v="92"/>
          </reference>
        </references>
      </pivotArea>
    </format>
    <format dxfId="6806">
      <pivotArea dataOnly="0" labelOnly="1" outline="0" fieldPosition="0">
        <references count="7">
          <reference field="2" count="1" selected="0">
            <x v="103"/>
          </reference>
          <reference field="4" count="1" selected="0">
            <x v="45"/>
          </reference>
          <reference field="6" count="1" selected="0">
            <x v="200"/>
          </reference>
          <reference field="9" count="1" selected="0">
            <x v="1"/>
          </reference>
          <reference field="18" count="1" selected="0">
            <x v="157"/>
          </reference>
          <reference field="19" count="1" selected="0">
            <x v="148"/>
          </reference>
          <reference field="20" count="1">
            <x v="97"/>
          </reference>
        </references>
      </pivotArea>
    </format>
    <format dxfId="6807">
      <pivotArea dataOnly="0" labelOnly="1" outline="0" fieldPosition="0">
        <references count="7">
          <reference field="2" count="1" selected="0">
            <x v="89"/>
          </reference>
          <reference field="4" count="1" selected="0">
            <x v="45"/>
          </reference>
          <reference field="6" count="1" selected="0">
            <x v="208"/>
          </reference>
          <reference field="9" count="1" selected="0">
            <x v="1"/>
          </reference>
          <reference field="18" count="1" selected="0">
            <x v="36"/>
          </reference>
          <reference field="19" count="1" selected="0">
            <x v="103"/>
          </reference>
          <reference field="20" count="1">
            <x v="92"/>
          </reference>
        </references>
      </pivotArea>
    </format>
    <format dxfId="6808">
      <pivotArea dataOnly="0" labelOnly="1" outline="0" fieldPosition="0">
        <references count="7">
          <reference field="2" count="1" selected="0">
            <x v="103"/>
          </reference>
          <reference field="4" count="1" selected="0">
            <x v="45"/>
          </reference>
          <reference field="6" count="1" selected="0">
            <x v="208"/>
          </reference>
          <reference field="9" count="1" selected="0">
            <x v="1"/>
          </reference>
          <reference field="18" count="1" selected="0">
            <x v="97"/>
          </reference>
          <reference field="19" count="1" selected="0">
            <x v="148"/>
          </reference>
          <reference field="20" count="1">
            <x v="97"/>
          </reference>
        </references>
      </pivotArea>
    </format>
    <format dxfId="6809">
      <pivotArea dataOnly="0" labelOnly="1" outline="0" fieldPosition="0">
        <references count="7">
          <reference field="2" count="1" selected="0">
            <x v="103"/>
          </reference>
          <reference field="4" count="1" selected="0">
            <x v="45"/>
          </reference>
          <reference field="6" count="1" selected="0">
            <x v="236"/>
          </reference>
          <reference field="9" count="1" selected="0">
            <x v="0"/>
          </reference>
          <reference field="18" count="1" selected="0">
            <x v="157"/>
          </reference>
          <reference field="19" count="1" selected="0">
            <x v="148"/>
          </reference>
          <reference field="20" count="1">
            <x v="97"/>
          </reference>
        </references>
      </pivotArea>
    </format>
    <format dxfId="6810">
      <pivotArea dataOnly="0" labelOnly="1" outline="0" fieldPosition="0">
        <references count="7">
          <reference field="2" count="1" selected="0">
            <x v="89"/>
          </reference>
          <reference field="4" count="1" selected="0">
            <x v="45"/>
          </reference>
          <reference field="6" count="1" selected="0">
            <x v="238"/>
          </reference>
          <reference field="9" count="1" selected="0">
            <x v="0"/>
          </reference>
          <reference field="18" count="1" selected="0">
            <x v="165"/>
          </reference>
          <reference field="19" count="1" selected="0">
            <x v="158"/>
          </reference>
          <reference field="20" count="1">
            <x v="92"/>
          </reference>
        </references>
      </pivotArea>
    </format>
    <format dxfId="6811">
      <pivotArea dataOnly="0" labelOnly="1" outline="0" fieldPosition="0">
        <references count="7">
          <reference field="2" count="1" selected="0">
            <x v="103"/>
          </reference>
          <reference field="4" count="1" selected="0">
            <x v="45"/>
          </reference>
          <reference field="6" count="1" selected="0">
            <x v="239"/>
          </reference>
          <reference field="9" count="1" selected="0">
            <x v="0"/>
          </reference>
          <reference field="18" count="1" selected="0">
            <x v="157"/>
          </reference>
          <reference field="19" count="1" selected="0">
            <x v="148"/>
          </reference>
          <reference field="20" count="1">
            <x v="97"/>
          </reference>
        </references>
      </pivotArea>
    </format>
    <format dxfId="6812">
      <pivotArea dataOnly="0" labelOnly="1" outline="0" fieldPosition="0">
        <references count="7">
          <reference field="2" count="1" selected="0">
            <x v="103"/>
          </reference>
          <reference field="4" count="1" selected="0">
            <x v="45"/>
          </reference>
          <reference field="6" count="1" selected="0">
            <x v="268"/>
          </reference>
          <reference field="9" count="1" selected="0">
            <x v="0"/>
          </reference>
          <reference field="18" count="1" selected="0">
            <x v="157"/>
          </reference>
          <reference field="19" count="1" selected="0">
            <x v="148"/>
          </reference>
          <reference field="20" count="1">
            <x v="97"/>
          </reference>
        </references>
      </pivotArea>
    </format>
    <format dxfId="6813">
      <pivotArea dataOnly="0" labelOnly="1" outline="0" fieldPosition="0">
        <references count="7">
          <reference field="2" count="1" selected="0">
            <x v="89"/>
          </reference>
          <reference field="4" count="1" selected="0">
            <x v="45"/>
          </reference>
          <reference field="6" count="1" selected="0">
            <x v="269"/>
          </reference>
          <reference field="9" count="1" selected="0">
            <x v="0"/>
          </reference>
          <reference field="18" count="1" selected="0">
            <x v="114"/>
          </reference>
          <reference field="19" count="1" selected="0">
            <x v="87"/>
          </reference>
          <reference field="20" count="1">
            <x v="92"/>
          </reference>
        </references>
      </pivotArea>
    </format>
    <format dxfId="6814">
      <pivotArea dataOnly="0" labelOnly="1" outline="0" fieldPosition="0">
        <references count="7">
          <reference field="2" count="1" selected="0">
            <x v="89"/>
          </reference>
          <reference field="4" count="1" selected="0">
            <x v="45"/>
          </reference>
          <reference field="6" count="1" selected="0">
            <x v="270"/>
          </reference>
          <reference field="9" count="1" selected="0">
            <x v="0"/>
          </reference>
          <reference field="18" count="1" selected="0">
            <x v="165"/>
          </reference>
          <reference field="19" count="1" selected="0">
            <x v="158"/>
          </reference>
          <reference field="20" count="1">
            <x v="92"/>
          </reference>
        </references>
      </pivotArea>
    </format>
    <format dxfId="6815">
      <pivotArea dataOnly="0" labelOnly="1" outline="0" fieldPosition="0">
        <references count="7">
          <reference field="2" count="1" selected="0">
            <x v="89"/>
          </reference>
          <reference field="4" count="1" selected="0">
            <x v="45"/>
          </reference>
          <reference field="6" count="1" selected="0">
            <x v="320"/>
          </reference>
          <reference field="9" count="1" selected="0">
            <x v="0"/>
          </reference>
          <reference field="18" count="1" selected="0">
            <x v="114"/>
          </reference>
          <reference field="19" count="1" selected="0">
            <x v="87"/>
          </reference>
          <reference field="20" count="1">
            <x v="92"/>
          </reference>
        </references>
      </pivotArea>
    </format>
    <format dxfId="6816">
      <pivotArea dataOnly="0" labelOnly="1" outline="0" fieldPosition="0">
        <references count="7">
          <reference field="2" count="1" selected="0">
            <x v="103"/>
          </reference>
          <reference field="4" count="1" selected="0">
            <x v="45"/>
          </reference>
          <reference field="6" count="1" selected="0">
            <x v="322"/>
          </reference>
          <reference field="9" count="1" selected="0">
            <x v="0"/>
          </reference>
          <reference field="18" count="1" selected="0">
            <x v="157"/>
          </reference>
          <reference field="19" count="1" selected="0">
            <x v="148"/>
          </reference>
          <reference field="20" count="1">
            <x v="97"/>
          </reference>
        </references>
      </pivotArea>
    </format>
    <format dxfId="6817">
      <pivotArea dataOnly="0" labelOnly="1" outline="0" fieldPosition="0">
        <references count="7">
          <reference field="2" count="1" selected="0">
            <x v="89"/>
          </reference>
          <reference field="4" count="1" selected="0">
            <x v="45"/>
          </reference>
          <reference field="6" count="1" selected="0">
            <x v="324"/>
          </reference>
          <reference field="9" count="1" selected="0">
            <x v="1"/>
          </reference>
          <reference field="18" count="1" selected="0">
            <x v="37"/>
          </reference>
          <reference field="19" count="1" selected="0">
            <x v="104"/>
          </reference>
          <reference field="20" count="1">
            <x v="92"/>
          </reference>
        </references>
      </pivotArea>
    </format>
    <format dxfId="6818">
      <pivotArea dataOnly="0" labelOnly="1" outline="0" fieldPosition="0">
        <references count="7">
          <reference field="2" count="1" selected="0">
            <x v="103"/>
          </reference>
          <reference field="4" count="1" selected="0">
            <x v="45"/>
          </reference>
          <reference field="6" count="1" selected="0">
            <x v="324"/>
          </reference>
          <reference field="9" count="1" selected="0">
            <x v="1"/>
          </reference>
          <reference field="18" count="1" selected="0">
            <x v="157"/>
          </reference>
          <reference field="19" count="1" selected="0">
            <x v="148"/>
          </reference>
          <reference field="20" count="1">
            <x v="97"/>
          </reference>
        </references>
      </pivotArea>
    </format>
    <format dxfId="6819">
      <pivotArea dataOnly="0" labelOnly="1" outline="0" fieldPosition="0">
        <references count="7">
          <reference field="2" count="1" selected="0">
            <x v="89"/>
          </reference>
          <reference field="4" count="1" selected="0">
            <x v="45"/>
          </reference>
          <reference field="6" count="1" selected="0">
            <x v="328"/>
          </reference>
          <reference field="9" count="1" selected="0">
            <x v="0"/>
          </reference>
          <reference field="18" count="1" selected="0">
            <x v="114"/>
          </reference>
          <reference field="19" count="1" selected="0">
            <x v="87"/>
          </reference>
          <reference field="20" count="1">
            <x v="92"/>
          </reference>
        </references>
      </pivotArea>
    </format>
    <format dxfId="6820">
      <pivotArea dataOnly="0" labelOnly="1" outline="0" fieldPosition="0">
        <references count="7">
          <reference field="2" count="1" selected="0">
            <x v="103"/>
          </reference>
          <reference field="4" count="1" selected="0">
            <x v="45"/>
          </reference>
          <reference field="6" count="1" selected="0">
            <x v="336"/>
          </reference>
          <reference field="9" count="1" selected="0">
            <x v="0"/>
          </reference>
          <reference field="18" count="1" selected="0">
            <x v="157"/>
          </reference>
          <reference field="19" count="1" selected="0">
            <x v="148"/>
          </reference>
          <reference field="20" count="1">
            <x v="97"/>
          </reference>
        </references>
      </pivotArea>
    </format>
    <format dxfId="6821">
      <pivotArea dataOnly="0" labelOnly="1" outline="0" fieldPosition="0">
        <references count="7">
          <reference field="2" count="1" selected="0">
            <x v="89"/>
          </reference>
          <reference field="4" count="1" selected="0">
            <x v="45"/>
          </reference>
          <reference field="6" count="1" selected="0">
            <x v="347"/>
          </reference>
          <reference field="9" count="1" selected="0">
            <x v="0"/>
          </reference>
          <reference field="18" count="1" selected="0">
            <x v="165"/>
          </reference>
          <reference field="19" count="1" selected="0">
            <x v="158"/>
          </reference>
          <reference field="20" count="1">
            <x v="92"/>
          </reference>
        </references>
      </pivotArea>
    </format>
    <format dxfId="6822">
      <pivotArea dataOnly="0" labelOnly="1" outline="0" fieldPosition="0">
        <references count="7">
          <reference field="2" count="1" selected="0">
            <x v="89"/>
          </reference>
          <reference field="4" count="1" selected="0">
            <x v="45"/>
          </reference>
          <reference field="6" count="1" selected="0">
            <x v="358"/>
          </reference>
          <reference field="9" count="1" selected="0">
            <x v="1"/>
          </reference>
          <reference field="18" count="1" selected="0">
            <x v="101"/>
          </reference>
          <reference field="19" count="1" selected="0">
            <x v="103"/>
          </reference>
          <reference field="20" count="1">
            <x v="92"/>
          </reference>
        </references>
      </pivotArea>
    </format>
    <format dxfId="6823">
      <pivotArea dataOnly="0" labelOnly="1" outline="0" fieldPosition="0">
        <references count="7">
          <reference field="2" count="1" selected="0">
            <x v="103"/>
          </reference>
          <reference field="4" count="1" selected="0">
            <x v="45"/>
          </reference>
          <reference field="6" count="1" selected="0">
            <x v="358"/>
          </reference>
          <reference field="9" count="1" selected="0">
            <x v="1"/>
          </reference>
          <reference field="18" count="1" selected="0">
            <x v="157"/>
          </reference>
          <reference field="19" count="1" selected="0">
            <x v="148"/>
          </reference>
          <reference field="20" count="1">
            <x v="97"/>
          </reference>
        </references>
      </pivotArea>
    </format>
    <format dxfId="6824">
      <pivotArea dataOnly="0" labelOnly="1" outline="0" fieldPosition="0">
        <references count="7">
          <reference field="2" count="1" selected="0">
            <x v="89"/>
          </reference>
          <reference field="4" count="1" selected="0">
            <x v="45"/>
          </reference>
          <reference field="6" count="1" selected="0">
            <x v="361"/>
          </reference>
          <reference field="9" count="1" selected="0">
            <x v="0"/>
          </reference>
          <reference field="18" count="1" selected="0">
            <x v="114"/>
          </reference>
          <reference field="19" count="1" selected="0">
            <x v="87"/>
          </reference>
          <reference field="20" count="1">
            <x v="92"/>
          </reference>
        </references>
      </pivotArea>
    </format>
    <format dxfId="6825">
      <pivotArea dataOnly="0" labelOnly="1" outline="0" fieldPosition="0">
        <references count="7">
          <reference field="2" count="1" selected="0">
            <x v="103"/>
          </reference>
          <reference field="4" count="1" selected="0">
            <x v="45"/>
          </reference>
          <reference field="6" count="1" selected="0">
            <x v="369"/>
          </reference>
          <reference field="9" count="1" selected="0">
            <x v="0"/>
          </reference>
          <reference field="18" count="1" selected="0">
            <x v="157"/>
          </reference>
          <reference field="19" count="1" selected="0">
            <x v="148"/>
          </reference>
          <reference field="20" count="1">
            <x v="97"/>
          </reference>
        </references>
      </pivotArea>
    </format>
    <format dxfId="6826">
      <pivotArea dataOnly="0" labelOnly="1" outline="0" fieldPosition="0">
        <references count="7">
          <reference field="2" count="1" selected="0">
            <x v="103"/>
          </reference>
          <reference field="4" count="1" selected="0">
            <x v="45"/>
          </reference>
          <reference field="6" count="1" selected="0">
            <x v="389"/>
          </reference>
          <reference field="9" count="1" selected="0">
            <x v="0"/>
          </reference>
          <reference field="18" count="1" selected="0">
            <x v="157"/>
          </reference>
          <reference field="19" count="1" selected="0">
            <x v="148"/>
          </reference>
          <reference field="20" count="1">
            <x v="97"/>
          </reference>
        </references>
      </pivotArea>
    </format>
    <format dxfId="6827">
      <pivotArea dataOnly="0" labelOnly="1" outline="0" fieldPosition="0">
        <references count="7">
          <reference field="2" count="1" selected="0">
            <x v="89"/>
          </reference>
          <reference field="4" count="1" selected="0">
            <x v="45"/>
          </reference>
          <reference field="6" count="1" selected="0">
            <x v="413"/>
          </reference>
          <reference field="9" count="1" selected="0">
            <x v="0"/>
          </reference>
          <reference field="18" count="1" selected="0">
            <x v="165"/>
          </reference>
          <reference field="19" count="1" selected="0">
            <x v="158"/>
          </reference>
          <reference field="20" count="1">
            <x v="92"/>
          </reference>
        </references>
      </pivotArea>
    </format>
    <format dxfId="6828">
      <pivotArea dataOnly="0" labelOnly="1" outline="0" fieldPosition="0">
        <references count="7">
          <reference field="2" count="1" selected="0">
            <x v="103"/>
          </reference>
          <reference field="4" count="1" selected="0">
            <x v="45"/>
          </reference>
          <reference field="6" count="1" selected="0">
            <x v="414"/>
          </reference>
          <reference field="9" count="1" selected="0">
            <x v="0"/>
          </reference>
          <reference field="18" count="1" selected="0">
            <x v="157"/>
          </reference>
          <reference field="19" count="1" selected="0">
            <x v="148"/>
          </reference>
          <reference field="20" count="1">
            <x v="97"/>
          </reference>
        </references>
      </pivotArea>
    </format>
    <format dxfId="6829">
      <pivotArea dataOnly="0" labelOnly="1" outline="0" fieldPosition="0">
        <references count="7">
          <reference field="2" count="1" selected="0">
            <x v="89"/>
          </reference>
          <reference field="4" count="1" selected="0">
            <x v="45"/>
          </reference>
          <reference field="6" count="1" selected="0">
            <x v="417"/>
          </reference>
          <reference field="9" count="1" selected="0">
            <x v="0"/>
          </reference>
          <reference field="18" count="1" selected="0">
            <x v="165"/>
          </reference>
          <reference field="19" count="1" selected="0">
            <x v="158"/>
          </reference>
          <reference field="20" count="1">
            <x v="92"/>
          </reference>
        </references>
      </pivotArea>
    </format>
    <format dxfId="6830">
      <pivotArea dataOnly="0" labelOnly="1" outline="0" fieldPosition="0">
        <references count="7">
          <reference field="2" count="1" selected="0">
            <x v="89"/>
          </reference>
          <reference field="4" count="1" selected="0">
            <x v="45"/>
          </reference>
          <reference field="6" count="1" selected="0">
            <x v="419"/>
          </reference>
          <reference field="9" count="1" selected="0">
            <x v="0"/>
          </reference>
          <reference field="18" count="1" selected="0">
            <x v="165"/>
          </reference>
          <reference field="19" count="1" selected="0">
            <x v="158"/>
          </reference>
          <reference field="20" count="1">
            <x v="92"/>
          </reference>
        </references>
      </pivotArea>
    </format>
    <format dxfId="6831">
      <pivotArea dataOnly="0" labelOnly="1" outline="0" fieldPosition="0">
        <references count="7">
          <reference field="2" count="1" selected="0">
            <x v="89"/>
          </reference>
          <reference field="4" count="1" selected="0">
            <x v="45"/>
          </reference>
          <reference field="6" count="1" selected="0">
            <x v="438"/>
          </reference>
          <reference field="9" count="1" selected="0">
            <x v="0"/>
          </reference>
          <reference field="18" count="1" selected="0">
            <x v="165"/>
          </reference>
          <reference field="19" count="1" selected="0">
            <x v="158"/>
          </reference>
          <reference field="20" count="1">
            <x v="92"/>
          </reference>
        </references>
      </pivotArea>
    </format>
    <format dxfId="6832">
      <pivotArea dataOnly="0" labelOnly="1" outline="0" fieldPosition="0">
        <references count="7">
          <reference field="2" count="1" selected="0">
            <x v="15"/>
          </reference>
          <reference field="4" count="1" selected="0">
            <x v="45"/>
          </reference>
          <reference field="6" count="1" selected="0">
            <x v="446"/>
          </reference>
          <reference field="9" count="1" selected="0">
            <x v="0"/>
          </reference>
          <reference field="18" count="1" selected="0">
            <x v="144"/>
          </reference>
          <reference field="19" count="1" selected="0">
            <x v="50"/>
          </reference>
          <reference field="20" count="1">
            <x v="19"/>
          </reference>
        </references>
      </pivotArea>
    </format>
    <format dxfId="6833">
      <pivotArea dataOnly="0" labelOnly="1" outline="0" fieldPosition="0">
        <references count="7">
          <reference field="2" count="1" selected="0">
            <x v="89"/>
          </reference>
          <reference field="4" count="1" selected="0">
            <x v="45"/>
          </reference>
          <reference field="6" count="1" selected="0">
            <x v="452"/>
          </reference>
          <reference field="9" count="1" selected="0">
            <x v="1"/>
          </reference>
          <reference field="18" count="1" selected="0">
            <x v="101"/>
          </reference>
          <reference field="19" count="1" selected="0">
            <x v="103"/>
          </reference>
          <reference field="20" count="1">
            <x v="92"/>
          </reference>
        </references>
      </pivotArea>
    </format>
    <format dxfId="6834">
      <pivotArea dataOnly="0" labelOnly="1" outline="0" fieldPosition="0">
        <references count="7">
          <reference field="2" count="1" selected="0">
            <x v="103"/>
          </reference>
          <reference field="4" count="1" selected="0">
            <x v="45"/>
          </reference>
          <reference field="6" count="1" selected="0">
            <x v="452"/>
          </reference>
          <reference field="9" count="1" selected="0">
            <x v="1"/>
          </reference>
          <reference field="18" count="1" selected="0">
            <x v="157"/>
          </reference>
          <reference field="19" count="1" selected="0">
            <x v="148"/>
          </reference>
          <reference field="20" count="1">
            <x v="97"/>
          </reference>
        </references>
      </pivotArea>
    </format>
    <format dxfId="6835">
      <pivotArea dataOnly="0" labelOnly="1" outline="0" fieldPosition="0">
        <references count="7">
          <reference field="2" count="1" selected="0">
            <x v="89"/>
          </reference>
          <reference field="4" count="1" selected="0">
            <x v="45"/>
          </reference>
          <reference field="6" count="1" selected="0">
            <x v="491"/>
          </reference>
          <reference field="9" count="1" selected="0">
            <x v="0"/>
          </reference>
          <reference field="18" count="1" selected="0">
            <x v="165"/>
          </reference>
          <reference field="19" count="1" selected="0">
            <x v="158"/>
          </reference>
          <reference field="20" count="1">
            <x v="92"/>
          </reference>
        </references>
      </pivotArea>
    </format>
    <format dxfId="6836">
      <pivotArea dataOnly="0" labelOnly="1" outline="0" fieldPosition="0">
        <references count="7">
          <reference field="2" count="1" selected="0">
            <x v="103"/>
          </reference>
          <reference field="4" count="1" selected="0">
            <x v="45"/>
          </reference>
          <reference field="6" count="1" selected="0">
            <x v="498"/>
          </reference>
          <reference field="9" count="1" selected="0">
            <x v="0"/>
          </reference>
          <reference field="18" count="1" selected="0">
            <x v="157"/>
          </reference>
          <reference field="19" count="1" selected="0">
            <x v="148"/>
          </reference>
          <reference field="20" count="1">
            <x v="97"/>
          </reference>
        </references>
      </pivotArea>
    </format>
    <format dxfId="6837">
      <pivotArea dataOnly="0" labelOnly="1" outline="0" fieldPosition="0">
        <references count="7">
          <reference field="2" count="1" selected="0">
            <x v="89"/>
          </reference>
          <reference field="4" count="1" selected="0">
            <x v="45"/>
          </reference>
          <reference field="6" count="1" selected="0">
            <x v="506"/>
          </reference>
          <reference field="9" count="1" selected="0">
            <x v="0"/>
          </reference>
          <reference field="18" count="1" selected="0">
            <x v="165"/>
          </reference>
          <reference field="19" count="1" selected="0">
            <x v="158"/>
          </reference>
          <reference field="20" count="1">
            <x v="92"/>
          </reference>
        </references>
      </pivotArea>
    </format>
    <format dxfId="6838">
      <pivotArea dataOnly="0" labelOnly="1" outline="0" fieldPosition="0">
        <references count="7">
          <reference field="2" count="1" selected="0">
            <x v="89"/>
          </reference>
          <reference field="4" count="1" selected="0">
            <x v="45"/>
          </reference>
          <reference field="6" count="1" selected="0">
            <x v="509"/>
          </reference>
          <reference field="9" count="1" selected="0">
            <x v="0"/>
          </reference>
          <reference field="18" count="1" selected="0">
            <x v="165"/>
          </reference>
          <reference field="19" count="1" selected="0">
            <x v="158"/>
          </reference>
          <reference field="20" count="1">
            <x v="92"/>
          </reference>
        </references>
      </pivotArea>
    </format>
    <format dxfId="6839">
      <pivotArea dataOnly="0" labelOnly="1" outline="0" fieldPosition="0">
        <references count="7">
          <reference field="2" count="1" selected="0">
            <x v="89"/>
          </reference>
          <reference field="4" count="1" selected="0">
            <x v="45"/>
          </reference>
          <reference field="6" count="1" selected="0">
            <x v="523"/>
          </reference>
          <reference field="9" count="1" selected="0">
            <x v="1"/>
          </reference>
          <reference field="18" count="1" selected="0">
            <x v="37"/>
          </reference>
          <reference field="19" count="1" selected="0">
            <x v="104"/>
          </reference>
          <reference field="20" count="1">
            <x v="92"/>
          </reference>
        </references>
      </pivotArea>
    </format>
    <format dxfId="6840">
      <pivotArea dataOnly="0" labelOnly="1" outline="0" fieldPosition="0">
        <references count="7">
          <reference field="2" count="1" selected="0">
            <x v="103"/>
          </reference>
          <reference field="4" count="1" selected="0">
            <x v="45"/>
          </reference>
          <reference field="6" count="1" selected="0">
            <x v="523"/>
          </reference>
          <reference field="9" count="1" selected="0">
            <x v="1"/>
          </reference>
          <reference field="18" count="1" selected="0">
            <x v="157"/>
          </reference>
          <reference field="19" count="1" selected="0">
            <x v="148"/>
          </reference>
          <reference field="20" count="1">
            <x v="97"/>
          </reference>
        </references>
      </pivotArea>
    </format>
    <format dxfId="6841">
      <pivotArea dataOnly="0" labelOnly="1" outline="0" fieldPosition="0">
        <references count="7">
          <reference field="2" count="1" selected="0">
            <x v="89"/>
          </reference>
          <reference field="4" count="1" selected="0">
            <x v="45"/>
          </reference>
          <reference field="6" count="1" selected="0">
            <x v="529"/>
          </reference>
          <reference field="9" count="1" selected="0">
            <x v="1"/>
          </reference>
          <reference field="18" count="1" selected="0">
            <x v="67"/>
          </reference>
          <reference field="19" count="1" selected="0">
            <x v="105"/>
          </reference>
          <reference field="20" count="1">
            <x v="92"/>
          </reference>
        </references>
      </pivotArea>
    </format>
    <format dxfId="6842">
      <pivotArea dataOnly="0" labelOnly="1" outline="0" fieldPosition="0">
        <references count="7">
          <reference field="2" count="1" selected="0">
            <x v="103"/>
          </reference>
          <reference field="4" count="1" selected="0">
            <x v="45"/>
          </reference>
          <reference field="6" count="1" selected="0">
            <x v="529"/>
          </reference>
          <reference field="9" count="1" selected="0">
            <x v="1"/>
          </reference>
          <reference field="18" count="1" selected="0">
            <x v="88"/>
          </reference>
          <reference field="19" count="1" selected="0">
            <x v="148"/>
          </reference>
          <reference field="20" count="1">
            <x v="97"/>
          </reference>
        </references>
      </pivotArea>
    </format>
    <format dxfId="6843">
      <pivotArea dataOnly="0" labelOnly="1" outline="0" fieldPosition="0">
        <references count="7">
          <reference field="2" count="1" selected="0">
            <x v="89"/>
          </reference>
          <reference field="4" count="1" selected="0">
            <x v="45"/>
          </reference>
          <reference field="6" count="1" selected="0">
            <x v="542"/>
          </reference>
          <reference field="9" count="1" selected="0">
            <x v="1"/>
          </reference>
          <reference field="18" count="1" selected="0">
            <x v="67"/>
          </reference>
          <reference field="19" count="1" selected="0">
            <x v="105"/>
          </reference>
          <reference field="20" count="1">
            <x v="92"/>
          </reference>
        </references>
      </pivotArea>
    </format>
    <format dxfId="6844">
      <pivotArea dataOnly="0" labelOnly="1" outline="0" fieldPosition="0">
        <references count="7">
          <reference field="2" count="1" selected="0">
            <x v="103"/>
          </reference>
          <reference field="4" count="1" selected="0">
            <x v="45"/>
          </reference>
          <reference field="6" count="1" selected="0">
            <x v="542"/>
          </reference>
          <reference field="9" count="1" selected="0">
            <x v="1"/>
          </reference>
          <reference field="18" count="1" selected="0">
            <x v="156"/>
          </reference>
          <reference field="19" count="1" selected="0">
            <x v="148"/>
          </reference>
          <reference field="20" count="1">
            <x v="97"/>
          </reference>
        </references>
      </pivotArea>
    </format>
    <format dxfId="6845">
      <pivotArea dataOnly="0" labelOnly="1" outline="0" fieldPosition="0">
        <references count="7">
          <reference field="2" count="1" selected="0">
            <x v="103"/>
          </reference>
          <reference field="4" count="1" selected="0">
            <x v="45"/>
          </reference>
          <reference field="6" count="1" selected="0">
            <x v="545"/>
          </reference>
          <reference field="9" count="1" selected="0">
            <x v="0"/>
          </reference>
          <reference field="18" count="1" selected="0">
            <x v="157"/>
          </reference>
          <reference field="19" count="1" selected="0">
            <x v="148"/>
          </reference>
          <reference field="20" count="1">
            <x v="97"/>
          </reference>
        </references>
      </pivotArea>
    </format>
    <format dxfId="6846">
      <pivotArea dataOnly="0" labelOnly="1" outline="0" fieldPosition="0">
        <references count="7">
          <reference field="2" count="1" selected="0">
            <x v="103"/>
          </reference>
          <reference field="4" count="1" selected="0">
            <x v="45"/>
          </reference>
          <reference field="6" count="1" selected="0">
            <x v="553"/>
          </reference>
          <reference field="9" count="1" selected="0">
            <x v="0"/>
          </reference>
          <reference field="18" count="1" selected="0">
            <x v="35"/>
          </reference>
          <reference field="19" count="1" selected="0">
            <x v="148"/>
          </reference>
          <reference field="20" count="1">
            <x v="97"/>
          </reference>
        </references>
      </pivotArea>
    </format>
    <format dxfId="6847">
      <pivotArea dataOnly="0" labelOnly="1" outline="0" fieldPosition="0">
        <references count="7">
          <reference field="2" count="1" selected="0">
            <x v="103"/>
          </reference>
          <reference field="4" count="1" selected="0">
            <x v="45"/>
          </reference>
          <reference field="6" count="1" selected="0">
            <x v="567"/>
          </reference>
          <reference field="9" count="1" selected="0">
            <x v="0"/>
          </reference>
          <reference field="18" count="1" selected="0">
            <x v="157"/>
          </reference>
          <reference field="19" count="1" selected="0">
            <x v="148"/>
          </reference>
          <reference field="20" count="1">
            <x v="97"/>
          </reference>
        </references>
      </pivotArea>
    </format>
    <format dxfId="6848">
      <pivotArea dataOnly="0" labelOnly="1" outline="0" fieldPosition="0">
        <references count="7">
          <reference field="2" count="1" selected="0">
            <x v="89"/>
          </reference>
          <reference field="4" count="1" selected="0">
            <x v="45"/>
          </reference>
          <reference field="6" count="1" selected="0">
            <x v="577"/>
          </reference>
          <reference field="9" count="1" selected="0">
            <x v="0"/>
          </reference>
          <reference field="18" count="1" selected="0">
            <x v="114"/>
          </reference>
          <reference field="19" count="1" selected="0">
            <x v="87"/>
          </reference>
          <reference field="20" count="1">
            <x v="92"/>
          </reference>
        </references>
      </pivotArea>
    </format>
    <format dxfId="6849">
      <pivotArea dataOnly="0" labelOnly="1" outline="0" fieldPosition="0">
        <references count="7">
          <reference field="2" count="1" selected="0">
            <x v="89"/>
          </reference>
          <reference field="4" count="1" selected="0">
            <x v="45"/>
          </reference>
          <reference field="6" count="1" selected="0">
            <x v="588"/>
          </reference>
          <reference field="9" count="1" selected="0">
            <x v="1"/>
          </reference>
          <reference field="18" count="1" selected="0">
            <x v="36"/>
          </reference>
          <reference field="19" count="1" selected="0">
            <x v="103"/>
          </reference>
          <reference field="20" count="1">
            <x v="92"/>
          </reference>
        </references>
      </pivotArea>
    </format>
    <format dxfId="6850">
      <pivotArea dataOnly="0" labelOnly="1" outline="0" fieldPosition="0">
        <references count="7">
          <reference field="2" count="1" selected="0">
            <x v="103"/>
          </reference>
          <reference field="4" count="1" selected="0">
            <x v="45"/>
          </reference>
          <reference field="6" count="1" selected="0">
            <x v="588"/>
          </reference>
          <reference field="9" count="1" selected="0">
            <x v="1"/>
          </reference>
          <reference field="18" count="1" selected="0">
            <x v="2"/>
          </reference>
          <reference field="19" count="1" selected="0">
            <x v="148"/>
          </reference>
          <reference field="20" count="1">
            <x v="97"/>
          </reference>
        </references>
      </pivotArea>
    </format>
    <format dxfId="6851">
      <pivotArea dataOnly="0" labelOnly="1" outline="0" fieldPosition="0">
        <references count="7">
          <reference field="2" count="1" selected="0">
            <x v="89"/>
          </reference>
          <reference field="4" count="1" selected="0">
            <x v="45"/>
          </reference>
          <reference field="6" count="1" selected="0">
            <x v="619"/>
          </reference>
          <reference field="9" count="1" selected="0">
            <x v="0"/>
          </reference>
          <reference field="18" count="1" selected="0">
            <x v="114"/>
          </reference>
          <reference field="19" count="1" selected="0">
            <x v="87"/>
          </reference>
          <reference field="20" count="1">
            <x v="92"/>
          </reference>
        </references>
      </pivotArea>
    </format>
    <format dxfId="6852">
      <pivotArea dataOnly="0" labelOnly="1" outline="0" fieldPosition="0">
        <references count="7">
          <reference field="2" count="1" selected="0">
            <x v="103"/>
          </reference>
          <reference field="4" count="1" selected="0">
            <x v="45"/>
          </reference>
          <reference field="6" count="1" selected="0">
            <x v="621"/>
          </reference>
          <reference field="9" count="1" selected="0">
            <x v="0"/>
          </reference>
          <reference field="18" count="1" selected="0">
            <x v="56"/>
          </reference>
          <reference field="19" count="1" selected="0">
            <x v="148"/>
          </reference>
          <reference field="20" count="1">
            <x v="97"/>
          </reference>
        </references>
      </pivotArea>
    </format>
    <format dxfId="6853">
      <pivotArea dataOnly="0" labelOnly="1" outline="0" fieldPosition="0">
        <references count="7">
          <reference field="2" count="1" selected="0">
            <x v="89"/>
          </reference>
          <reference field="4" count="1" selected="0">
            <x v="45"/>
          </reference>
          <reference field="6" count="1" selected="0">
            <x v="628"/>
          </reference>
          <reference field="9" count="1" selected="0">
            <x v="0"/>
          </reference>
          <reference field="18" count="1" selected="0">
            <x v="165"/>
          </reference>
          <reference field="19" count="1" selected="0">
            <x v="158"/>
          </reference>
          <reference field="20" count="1">
            <x v="92"/>
          </reference>
        </references>
      </pivotArea>
    </format>
    <format dxfId="6854">
      <pivotArea dataOnly="0" labelOnly="1" outline="0" fieldPosition="0">
        <references count="7">
          <reference field="2" count="1" selected="0">
            <x v="89"/>
          </reference>
          <reference field="4" count="1" selected="0">
            <x v="45"/>
          </reference>
          <reference field="6" count="1" selected="0">
            <x v="629"/>
          </reference>
          <reference field="9" count="1" selected="0">
            <x v="0"/>
          </reference>
          <reference field="18" count="1" selected="0">
            <x v="165"/>
          </reference>
          <reference field="19" count="1" selected="0">
            <x v="158"/>
          </reference>
          <reference field="20" count="1">
            <x v="92"/>
          </reference>
        </references>
      </pivotArea>
    </format>
    <format dxfId="6855">
      <pivotArea dataOnly="0" labelOnly="1" outline="0" fieldPosition="0">
        <references count="7">
          <reference field="2" count="1" selected="0">
            <x v="89"/>
          </reference>
          <reference field="4" count="1" selected="0">
            <x v="45"/>
          </reference>
          <reference field="6" count="1" selected="0">
            <x v="645"/>
          </reference>
          <reference field="9" count="1" selected="0">
            <x v="1"/>
          </reference>
          <reference field="18" count="1" selected="0">
            <x v="67"/>
          </reference>
          <reference field="19" count="1" selected="0">
            <x v="105"/>
          </reference>
          <reference field="20" count="1">
            <x v="92"/>
          </reference>
        </references>
      </pivotArea>
    </format>
    <format dxfId="6856">
      <pivotArea dataOnly="0" labelOnly="1" outline="0" fieldPosition="0">
        <references count="7">
          <reference field="2" count="1" selected="0">
            <x v="103"/>
          </reference>
          <reference field="4" count="1" selected="0">
            <x v="45"/>
          </reference>
          <reference field="6" count="1" selected="0">
            <x v="645"/>
          </reference>
          <reference field="9" count="1" selected="0">
            <x v="1"/>
          </reference>
          <reference field="18" count="1" selected="0">
            <x v="88"/>
          </reference>
          <reference field="19" count="1" selected="0">
            <x v="148"/>
          </reference>
          <reference field="20" count="1">
            <x v="97"/>
          </reference>
        </references>
      </pivotArea>
    </format>
    <format dxfId="6857">
      <pivotArea dataOnly="0" labelOnly="1" outline="0" fieldPosition="0">
        <references count="7">
          <reference field="2" count="1" selected="0">
            <x v="103"/>
          </reference>
          <reference field="4" count="1" selected="0">
            <x v="45"/>
          </reference>
          <reference field="6" count="1" selected="0">
            <x v="674"/>
          </reference>
          <reference field="9" count="1" selected="0">
            <x v="0"/>
          </reference>
          <reference field="18" count="1" selected="0">
            <x v="179"/>
          </reference>
          <reference field="19" count="1" selected="0">
            <x v="148"/>
          </reference>
          <reference field="20" count="1">
            <x v="97"/>
          </reference>
        </references>
      </pivotArea>
    </format>
    <format dxfId="6858">
      <pivotArea dataOnly="0" labelOnly="1" outline="0" fieldPosition="0">
        <references count="7">
          <reference field="2" count="1" selected="0">
            <x v="89"/>
          </reference>
          <reference field="4" count="1" selected="0">
            <x v="45"/>
          </reference>
          <reference field="6" count="1" selected="0">
            <x v="688"/>
          </reference>
          <reference field="9" count="1" selected="0">
            <x v="1"/>
          </reference>
          <reference field="18" count="1" selected="0">
            <x v="38"/>
          </reference>
          <reference field="19" count="1" selected="0">
            <x v="103"/>
          </reference>
          <reference field="20" count="1">
            <x v="92"/>
          </reference>
        </references>
      </pivotArea>
    </format>
    <format dxfId="6859">
      <pivotArea dataOnly="0" labelOnly="1" outline="0" fieldPosition="0">
        <references count="7">
          <reference field="2" count="1" selected="0">
            <x v="103"/>
          </reference>
          <reference field="4" count="1" selected="0">
            <x v="45"/>
          </reference>
          <reference field="6" count="1" selected="0">
            <x v="688"/>
          </reference>
          <reference field="9" count="1" selected="0">
            <x v="1"/>
          </reference>
          <reference field="18" count="1" selected="0">
            <x v="157"/>
          </reference>
          <reference field="19" count="1" selected="0">
            <x v="148"/>
          </reference>
          <reference field="20" count="1">
            <x v="97"/>
          </reference>
        </references>
      </pivotArea>
    </format>
    <format dxfId="6860">
      <pivotArea dataOnly="0" labelOnly="1" outline="0" fieldPosition="0">
        <references count="7">
          <reference field="2" count="1" selected="0">
            <x v="89"/>
          </reference>
          <reference field="4" count="1" selected="0">
            <x v="45"/>
          </reference>
          <reference field="6" count="1" selected="0">
            <x v="702"/>
          </reference>
          <reference field="9" count="1" selected="0">
            <x v="1"/>
          </reference>
          <reference field="18" count="1" selected="0">
            <x v="101"/>
          </reference>
          <reference field="19" count="1" selected="0">
            <x v="103"/>
          </reference>
          <reference field="20" count="1">
            <x v="92"/>
          </reference>
        </references>
      </pivotArea>
    </format>
    <format dxfId="6861">
      <pivotArea dataOnly="0" labelOnly="1" outline="0" fieldPosition="0">
        <references count="7">
          <reference field="2" count="1" selected="0">
            <x v="103"/>
          </reference>
          <reference field="4" count="1" selected="0">
            <x v="45"/>
          </reference>
          <reference field="6" count="1" selected="0">
            <x v="702"/>
          </reference>
          <reference field="9" count="1" selected="0">
            <x v="1"/>
          </reference>
          <reference field="18" count="1" selected="0">
            <x v="157"/>
          </reference>
          <reference field="19" count="1" selected="0">
            <x v="148"/>
          </reference>
          <reference field="20" count="1">
            <x v="97"/>
          </reference>
        </references>
      </pivotArea>
    </format>
    <format dxfId="6862">
      <pivotArea dataOnly="0" labelOnly="1" outline="0" fieldPosition="0">
        <references count="7">
          <reference field="2" count="1" selected="0">
            <x v="103"/>
          </reference>
          <reference field="4" count="1" selected="0">
            <x v="45"/>
          </reference>
          <reference field="6" count="1" selected="0">
            <x v="704"/>
          </reference>
          <reference field="9" count="1" selected="0">
            <x v="0"/>
          </reference>
          <reference field="18" count="1" selected="0">
            <x v="157"/>
          </reference>
          <reference field="19" count="1" selected="0">
            <x v="148"/>
          </reference>
          <reference field="20" count="1">
            <x v="97"/>
          </reference>
        </references>
      </pivotArea>
    </format>
    <format dxfId="6863">
      <pivotArea dataOnly="0" labelOnly="1" outline="0" fieldPosition="0">
        <references count="7">
          <reference field="2" count="1" selected="0">
            <x v="103"/>
          </reference>
          <reference field="4" count="1" selected="0">
            <x v="45"/>
          </reference>
          <reference field="6" count="1" selected="0">
            <x v="718"/>
          </reference>
          <reference field="9" count="1" selected="0">
            <x v="0"/>
          </reference>
          <reference field="18" count="1" selected="0">
            <x v="157"/>
          </reference>
          <reference field="19" count="1" selected="0">
            <x v="148"/>
          </reference>
          <reference field="20" count="1">
            <x v="97"/>
          </reference>
        </references>
      </pivotArea>
    </format>
    <format dxfId="6864">
      <pivotArea dataOnly="0" labelOnly="1" outline="0" fieldPosition="0">
        <references count="7">
          <reference field="2" count="1" selected="0">
            <x v="89"/>
          </reference>
          <reference field="4" count="1" selected="0">
            <x v="45"/>
          </reference>
          <reference field="6" count="1" selected="0">
            <x v="719"/>
          </reference>
          <reference field="9" count="1" selected="0">
            <x v="0"/>
          </reference>
          <reference field="18" count="1" selected="0">
            <x v="165"/>
          </reference>
          <reference field="19" count="1" selected="0">
            <x v="158"/>
          </reference>
          <reference field="20" count="1">
            <x v="92"/>
          </reference>
        </references>
      </pivotArea>
    </format>
    <format dxfId="6865">
      <pivotArea dataOnly="0" labelOnly="1" outline="0" fieldPosition="0">
        <references count="7">
          <reference field="2" count="1" selected="0">
            <x v="15"/>
          </reference>
          <reference field="4" count="1" selected="0">
            <x v="45"/>
          </reference>
          <reference field="6" count="1" selected="0">
            <x v="725"/>
          </reference>
          <reference field="9" count="1" selected="0">
            <x v="0"/>
          </reference>
          <reference field="18" count="1" selected="0">
            <x v="207"/>
          </reference>
          <reference field="19" count="1" selected="0">
            <x v="51"/>
          </reference>
          <reference field="20" count="1">
            <x v="19"/>
          </reference>
        </references>
      </pivotArea>
    </format>
    <format dxfId="6866">
      <pivotArea dataOnly="0" labelOnly="1" outline="0" fieldPosition="0">
        <references count="7">
          <reference field="2" count="1" selected="0">
            <x v="89"/>
          </reference>
          <reference field="4" count="1" selected="0">
            <x v="45"/>
          </reference>
          <reference field="6" count="1" selected="0">
            <x v="726"/>
          </reference>
          <reference field="9" count="1" selected="0">
            <x v="0"/>
          </reference>
          <reference field="18" count="1" selected="0">
            <x v="165"/>
          </reference>
          <reference field="19" count="1" selected="0">
            <x v="158"/>
          </reference>
          <reference field="20" count="1">
            <x v="92"/>
          </reference>
        </references>
      </pivotArea>
    </format>
    <format dxfId="6867">
      <pivotArea dataOnly="0" labelOnly="1" outline="0" fieldPosition="0">
        <references count="7">
          <reference field="2" count="1" selected="0">
            <x v="89"/>
          </reference>
          <reference field="4" count="1" selected="0">
            <x v="45"/>
          </reference>
          <reference field="6" count="1" selected="0">
            <x v="727"/>
          </reference>
          <reference field="9" count="1" selected="0">
            <x v="0"/>
          </reference>
          <reference field="18" count="1" selected="0">
            <x v="165"/>
          </reference>
          <reference field="19" count="1" selected="0">
            <x v="158"/>
          </reference>
          <reference field="20" count="1">
            <x v="92"/>
          </reference>
        </references>
      </pivotArea>
    </format>
    <format dxfId="6868">
      <pivotArea dataOnly="0" labelOnly="1" outline="0" fieldPosition="0">
        <references count="7">
          <reference field="2" count="1" selected="0">
            <x v="89"/>
          </reference>
          <reference field="4" count="1" selected="0">
            <x v="45"/>
          </reference>
          <reference field="6" count="1" selected="0">
            <x v="745"/>
          </reference>
          <reference field="9" count="1" selected="0">
            <x v="0"/>
          </reference>
          <reference field="18" count="1" selected="0">
            <x v="165"/>
          </reference>
          <reference field="19" count="1" selected="0">
            <x v="158"/>
          </reference>
          <reference field="20" count="1">
            <x v="92"/>
          </reference>
        </references>
      </pivotArea>
    </format>
    <format dxfId="6869">
      <pivotArea dataOnly="0" labelOnly="1" outline="0" fieldPosition="0">
        <references count="7">
          <reference field="2" count="1" selected="0">
            <x v="103"/>
          </reference>
          <reference field="4" count="1" selected="0">
            <x v="45"/>
          </reference>
          <reference field="6" count="1" selected="0">
            <x v="751"/>
          </reference>
          <reference field="9" count="1" selected="0">
            <x v="0"/>
          </reference>
          <reference field="18" count="1" selected="0">
            <x v="157"/>
          </reference>
          <reference field="19" count="1" selected="0">
            <x v="148"/>
          </reference>
          <reference field="20" count="1">
            <x v="97"/>
          </reference>
        </references>
      </pivotArea>
    </format>
    <format dxfId="6870">
      <pivotArea dataOnly="0" labelOnly="1" outline="0" fieldPosition="0">
        <references count="7">
          <reference field="2" count="1" selected="0">
            <x v="29"/>
          </reference>
          <reference field="4" count="1" selected="0">
            <x v="46"/>
          </reference>
          <reference field="6" count="1" selected="0">
            <x v="35"/>
          </reference>
          <reference field="9" count="1" selected="0">
            <x v="0"/>
          </reference>
          <reference field="18" count="1" selected="0">
            <x v="127"/>
          </reference>
          <reference field="19" count="1" selected="0">
            <x v="29"/>
          </reference>
          <reference field="20" count="1">
            <x v="21"/>
          </reference>
        </references>
      </pivotArea>
    </format>
    <format dxfId="6871">
      <pivotArea dataOnly="0" labelOnly="1" outline="0" fieldPosition="0">
        <references count="7">
          <reference field="2" count="1" selected="0">
            <x v="29"/>
          </reference>
          <reference field="4" count="1" selected="0">
            <x v="46"/>
          </reference>
          <reference field="6" count="1" selected="0">
            <x v="51"/>
          </reference>
          <reference field="9" count="1" selected="0">
            <x v="0"/>
          </reference>
          <reference field="18" count="1" selected="0">
            <x v="108"/>
          </reference>
          <reference field="19" count="1" selected="0">
            <x v="29"/>
          </reference>
          <reference field="20" count="1">
            <x v="21"/>
          </reference>
        </references>
      </pivotArea>
    </format>
    <format dxfId="6872">
      <pivotArea dataOnly="0" labelOnly="1" outline="0" fieldPosition="0">
        <references count="7">
          <reference field="2" count="1" selected="0">
            <x v="29"/>
          </reference>
          <reference field="4" count="1" selected="0">
            <x v="46"/>
          </reference>
          <reference field="6" count="1" selected="0">
            <x v="68"/>
          </reference>
          <reference field="9" count="1" selected="0">
            <x v="0"/>
          </reference>
          <reference field="18" count="1" selected="0">
            <x v="125"/>
          </reference>
          <reference field="19" count="1" selected="0">
            <x v="29"/>
          </reference>
          <reference field="20" count="1">
            <x v="21"/>
          </reference>
        </references>
      </pivotArea>
    </format>
    <format dxfId="6873">
      <pivotArea dataOnly="0" labelOnly="1" outline="0" fieldPosition="0">
        <references count="7">
          <reference field="2" count="1" selected="0">
            <x v="29"/>
          </reference>
          <reference field="4" count="1" selected="0">
            <x v="46"/>
          </reference>
          <reference field="6" count="1" selected="0">
            <x v="77"/>
          </reference>
          <reference field="9" count="1" selected="0">
            <x v="0"/>
          </reference>
          <reference field="18" count="1" selected="0">
            <x v="133"/>
          </reference>
          <reference field="19" count="1" selected="0">
            <x v="29"/>
          </reference>
          <reference field="20" count="1">
            <x v="21"/>
          </reference>
        </references>
      </pivotArea>
    </format>
    <format dxfId="6874">
      <pivotArea dataOnly="0" labelOnly="1" outline="0" fieldPosition="0">
        <references count="7">
          <reference field="2" count="1" selected="0">
            <x v="29"/>
          </reference>
          <reference field="4" count="1" selected="0">
            <x v="46"/>
          </reference>
          <reference field="6" count="1" selected="0">
            <x v="100"/>
          </reference>
          <reference field="9" count="1" selected="0">
            <x v="0"/>
          </reference>
          <reference field="18" count="1" selected="0">
            <x v="45"/>
          </reference>
          <reference field="19" count="1" selected="0">
            <x v="29"/>
          </reference>
          <reference field="20" count="1">
            <x v="21"/>
          </reference>
        </references>
      </pivotArea>
    </format>
    <format dxfId="6875">
      <pivotArea dataOnly="0" labelOnly="1" outline="0" fieldPosition="0">
        <references count="7">
          <reference field="2" count="1" selected="0">
            <x v="29"/>
          </reference>
          <reference field="4" count="1" selected="0">
            <x v="46"/>
          </reference>
          <reference field="6" count="1" selected="0">
            <x v="192"/>
          </reference>
          <reference field="9" count="1" selected="0">
            <x v="0"/>
          </reference>
          <reference field="18" count="1" selected="0">
            <x v="129"/>
          </reference>
          <reference field="19" count="1" selected="0">
            <x v="29"/>
          </reference>
          <reference field="20" count="1">
            <x v="21"/>
          </reference>
        </references>
      </pivotArea>
    </format>
    <format dxfId="6876">
      <pivotArea dataOnly="0" labelOnly="1" outline="0" fieldPosition="0">
        <references count="7">
          <reference field="2" count="1" selected="0">
            <x v="29"/>
          </reference>
          <reference field="4" count="1" selected="0">
            <x v="46"/>
          </reference>
          <reference field="6" count="1" selected="0">
            <x v="258"/>
          </reference>
          <reference field="9" count="1" selected="0">
            <x v="0"/>
          </reference>
          <reference field="18" count="1" selected="0">
            <x v="126"/>
          </reference>
          <reference field="19" count="1" selected="0">
            <x v="29"/>
          </reference>
          <reference field="20" count="1">
            <x v="21"/>
          </reference>
        </references>
      </pivotArea>
    </format>
    <format dxfId="6877">
      <pivotArea dataOnly="0" labelOnly="1" outline="0" fieldPosition="0">
        <references count="7">
          <reference field="2" count="1" selected="0">
            <x v="29"/>
          </reference>
          <reference field="4" count="1" selected="0">
            <x v="46"/>
          </reference>
          <reference field="6" count="1" selected="0">
            <x v="268"/>
          </reference>
          <reference field="9" count="1" selected="0">
            <x v="0"/>
          </reference>
          <reference field="18" count="1" selected="0">
            <x v="95"/>
          </reference>
          <reference field="19" count="1" selected="0">
            <x v="29"/>
          </reference>
          <reference field="20" count="1">
            <x v="21"/>
          </reference>
        </references>
      </pivotArea>
    </format>
    <format dxfId="6878">
      <pivotArea dataOnly="0" labelOnly="1" outline="0" fieldPosition="0">
        <references count="7">
          <reference field="2" count="1" selected="0">
            <x v="29"/>
          </reference>
          <reference field="4" count="1" selected="0">
            <x v="46"/>
          </reference>
          <reference field="6" count="1" selected="0">
            <x v="271"/>
          </reference>
          <reference field="9" count="1" selected="0">
            <x v="0"/>
          </reference>
          <reference field="18" count="1" selected="0">
            <x v="83"/>
          </reference>
          <reference field="19" count="1" selected="0">
            <x v="29"/>
          </reference>
          <reference field="20" count="1">
            <x v="21"/>
          </reference>
        </references>
      </pivotArea>
    </format>
    <format dxfId="6879">
      <pivotArea dataOnly="0" labelOnly="1" outline="0" fieldPosition="0">
        <references count="7">
          <reference field="2" count="1" selected="0">
            <x v="29"/>
          </reference>
          <reference field="4" count="1" selected="0">
            <x v="46"/>
          </reference>
          <reference field="6" count="1" selected="0">
            <x v="282"/>
          </reference>
          <reference field="9" count="1" selected="0">
            <x v="0"/>
          </reference>
          <reference field="18" count="1" selected="0">
            <x v="5"/>
          </reference>
          <reference field="19" count="1" selected="0">
            <x v="29"/>
          </reference>
          <reference field="20" count="1">
            <x v="21"/>
          </reference>
        </references>
      </pivotArea>
    </format>
    <format dxfId="6880">
      <pivotArea dataOnly="0" labelOnly="1" outline="0" fieldPosition="0">
        <references count="7">
          <reference field="2" count="1" selected="0">
            <x v="29"/>
          </reference>
          <reference field="4" count="1" selected="0">
            <x v="46"/>
          </reference>
          <reference field="6" count="1" selected="0">
            <x v="284"/>
          </reference>
          <reference field="9" count="1" selected="0">
            <x v="0"/>
          </reference>
          <reference field="18" count="1" selected="0">
            <x v="133"/>
          </reference>
          <reference field="19" count="1" selected="0">
            <x v="29"/>
          </reference>
          <reference field="20" count="1">
            <x v="21"/>
          </reference>
        </references>
      </pivotArea>
    </format>
    <format dxfId="6881">
      <pivotArea dataOnly="0" labelOnly="1" outline="0" fieldPosition="0">
        <references count="7">
          <reference field="2" count="1" selected="0">
            <x v="29"/>
          </reference>
          <reference field="4" count="1" selected="0">
            <x v="46"/>
          </reference>
          <reference field="6" count="1" selected="0">
            <x v="289"/>
          </reference>
          <reference field="9" count="1" selected="0">
            <x v="0"/>
          </reference>
          <reference field="18" count="1" selected="0">
            <x v="96"/>
          </reference>
          <reference field="19" count="1" selected="0">
            <x v="29"/>
          </reference>
          <reference field="20" count="1">
            <x v="21"/>
          </reference>
        </references>
      </pivotArea>
    </format>
    <format dxfId="6882">
      <pivotArea dataOnly="0" labelOnly="1" outline="0" fieldPosition="0">
        <references count="7">
          <reference field="2" count="1" selected="0">
            <x v="29"/>
          </reference>
          <reference field="4" count="1" selected="0">
            <x v="46"/>
          </reference>
          <reference field="6" count="1" selected="0">
            <x v="294"/>
          </reference>
          <reference field="9" count="1" selected="0">
            <x v="0"/>
          </reference>
          <reference field="18" count="1" selected="0">
            <x v="127"/>
          </reference>
          <reference field="19" count="1" selected="0">
            <x v="29"/>
          </reference>
          <reference field="20" count="1">
            <x v="21"/>
          </reference>
        </references>
      </pivotArea>
    </format>
    <format dxfId="6883">
      <pivotArea dataOnly="0" labelOnly="1" outline="0" fieldPosition="0">
        <references count="7">
          <reference field="2" count="1" selected="0">
            <x v="29"/>
          </reference>
          <reference field="4" count="1" selected="0">
            <x v="46"/>
          </reference>
          <reference field="6" count="1" selected="0">
            <x v="328"/>
          </reference>
          <reference field="9" count="1" selected="0">
            <x v="0"/>
          </reference>
          <reference field="18" count="1" selected="0">
            <x v="108"/>
          </reference>
          <reference field="19" count="1" selected="0">
            <x v="29"/>
          </reference>
          <reference field="20" count="1">
            <x v="21"/>
          </reference>
        </references>
      </pivotArea>
    </format>
    <format dxfId="6884">
      <pivotArea dataOnly="0" labelOnly="1" outline="0" fieldPosition="0">
        <references count="7">
          <reference field="2" count="1" selected="0">
            <x v="29"/>
          </reference>
          <reference field="4" count="1" selected="0">
            <x v="46"/>
          </reference>
          <reference field="6" count="1" selected="0">
            <x v="383"/>
          </reference>
          <reference field="9" count="1" selected="0">
            <x v="0"/>
          </reference>
          <reference field="18" count="1" selected="0">
            <x v="127"/>
          </reference>
          <reference field="19" count="1" selected="0">
            <x v="29"/>
          </reference>
          <reference field="20" count="1">
            <x v="21"/>
          </reference>
        </references>
      </pivotArea>
    </format>
    <format dxfId="6885">
      <pivotArea dataOnly="0" labelOnly="1" outline="0" fieldPosition="0">
        <references count="7">
          <reference field="2" count="1" selected="0">
            <x v="29"/>
          </reference>
          <reference field="4" count="1" selected="0">
            <x v="46"/>
          </reference>
          <reference field="6" count="1" selected="0">
            <x v="418"/>
          </reference>
          <reference field="9" count="1" selected="0">
            <x v="0"/>
          </reference>
          <reference field="18" count="1" selected="0">
            <x v="127"/>
          </reference>
          <reference field="19" count="1" selected="0">
            <x v="29"/>
          </reference>
          <reference field="20" count="1">
            <x v="21"/>
          </reference>
        </references>
      </pivotArea>
    </format>
    <format dxfId="6886">
      <pivotArea dataOnly="0" labelOnly="1" outline="0" fieldPosition="0">
        <references count="7">
          <reference field="2" count="1" selected="0">
            <x v="29"/>
          </reference>
          <reference field="4" count="1" selected="0">
            <x v="46"/>
          </reference>
          <reference field="6" count="1" selected="0">
            <x v="420"/>
          </reference>
          <reference field="9" count="1" selected="0">
            <x v="0"/>
          </reference>
          <reference field="18" count="1" selected="0">
            <x v="49"/>
          </reference>
          <reference field="19" count="1" selected="0">
            <x v="29"/>
          </reference>
          <reference field="20" count="1">
            <x v="21"/>
          </reference>
        </references>
      </pivotArea>
    </format>
    <format dxfId="6887">
      <pivotArea dataOnly="0" labelOnly="1" outline="0" fieldPosition="0">
        <references count="7">
          <reference field="2" count="1" selected="0">
            <x v="29"/>
          </reference>
          <reference field="4" count="1" selected="0">
            <x v="46"/>
          </reference>
          <reference field="6" count="1" selected="0">
            <x v="447"/>
          </reference>
          <reference field="9" count="1" selected="0">
            <x v="0"/>
          </reference>
          <reference field="18" count="1" selected="0">
            <x v="5"/>
          </reference>
          <reference field="19" count="1" selected="0">
            <x v="29"/>
          </reference>
          <reference field="20" count="1">
            <x v="21"/>
          </reference>
        </references>
      </pivotArea>
    </format>
    <format dxfId="6888">
      <pivotArea dataOnly="0" labelOnly="1" outline="0" fieldPosition="0">
        <references count="7">
          <reference field="2" count="1" selected="0">
            <x v="29"/>
          </reference>
          <reference field="4" count="1" selected="0">
            <x v="46"/>
          </reference>
          <reference field="6" count="1" selected="0">
            <x v="451"/>
          </reference>
          <reference field="9" count="1" selected="0">
            <x v="0"/>
          </reference>
          <reference field="18" count="1" selected="0">
            <x v="127"/>
          </reference>
          <reference field="19" count="1" selected="0">
            <x v="29"/>
          </reference>
          <reference field="20" count="1">
            <x v="21"/>
          </reference>
        </references>
      </pivotArea>
    </format>
    <format dxfId="6889">
      <pivotArea dataOnly="0" labelOnly="1" outline="0" fieldPosition="0">
        <references count="7">
          <reference field="2" count="1" selected="0">
            <x v="29"/>
          </reference>
          <reference field="4" count="1" selected="0">
            <x v="46"/>
          </reference>
          <reference field="6" count="1" selected="0">
            <x v="452"/>
          </reference>
          <reference field="9" count="1" selected="0">
            <x v="0"/>
          </reference>
          <reference field="18" count="1" selected="0">
            <x v="83"/>
          </reference>
          <reference field="19" count="1" selected="0">
            <x v="29"/>
          </reference>
          <reference field="20" count="1">
            <x v="21"/>
          </reference>
        </references>
      </pivotArea>
    </format>
    <format dxfId="6890">
      <pivotArea dataOnly="0" labelOnly="1" outline="0" fieldPosition="0">
        <references count="7">
          <reference field="2" count="1" selected="0">
            <x v="29"/>
          </reference>
          <reference field="4" count="1" selected="0">
            <x v="46"/>
          </reference>
          <reference field="6" count="1" selected="0">
            <x v="457"/>
          </reference>
          <reference field="9" count="1" selected="0">
            <x v="0"/>
          </reference>
          <reference field="18" count="1" selected="0">
            <x v="108"/>
          </reference>
          <reference field="19" count="1" selected="0">
            <x v="29"/>
          </reference>
          <reference field="20" count="1">
            <x v="21"/>
          </reference>
        </references>
      </pivotArea>
    </format>
    <format dxfId="6891">
      <pivotArea dataOnly="0" labelOnly="1" outline="0" fieldPosition="0">
        <references count="7">
          <reference field="2" count="1" selected="0">
            <x v="29"/>
          </reference>
          <reference field="4" count="1" selected="0">
            <x v="46"/>
          </reference>
          <reference field="6" count="1" selected="0">
            <x v="492"/>
          </reference>
          <reference field="9" count="1" selected="0">
            <x v="0"/>
          </reference>
          <reference field="18" count="1" selected="0">
            <x v="49"/>
          </reference>
          <reference field="19" count="1" selected="0">
            <x v="29"/>
          </reference>
          <reference field="20" count="1">
            <x v="21"/>
          </reference>
        </references>
      </pivotArea>
    </format>
    <format dxfId="6892">
      <pivotArea dataOnly="0" labelOnly="1" outline="0" fieldPosition="0">
        <references count="7">
          <reference field="2" count="1" selected="0">
            <x v="29"/>
          </reference>
          <reference field="4" count="1" selected="0">
            <x v="46"/>
          </reference>
          <reference field="6" count="1" selected="0">
            <x v="521"/>
          </reference>
          <reference field="9" count="1" selected="0">
            <x v="0"/>
          </reference>
          <reference field="18" count="1" selected="0">
            <x v="94"/>
          </reference>
          <reference field="19" count="1" selected="0">
            <x v="29"/>
          </reference>
          <reference field="20" count="1">
            <x v="21"/>
          </reference>
        </references>
      </pivotArea>
    </format>
    <format dxfId="6893">
      <pivotArea dataOnly="0" labelOnly="1" outline="0" fieldPosition="0">
        <references count="7">
          <reference field="2" count="1" selected="0">
            <x v="29"/>
          </reference>
          <reference field="4" count="1" selected="0">
            <x v="46"/>
          </reference>
          <reference field="6" count="1" selected="0">
            <x v="538"/>
          </reference>
          <reference field="9" count="1" selected="0">
            <x v="0"/>
          </reference>
          <reference field="18" count="1" selected="0">
            <x v="45"/>
          </reference>
          <reference field="19" count="1" selected="0">
            <x v="29"/>
          </reference>
          <reference field="20" count="1">
            <x v="21"/>
          </reference>
        </references>
      </pivotArea>
    </format>
    <format dxfId="6894">
      <pivotArea dataOnly="0" labelOnly="1" outline="0" fieldPosition="0">
        <references count="7">
          <reference field="2" count="1" selected="0">
            <x v="29"/>
          </reference>
          <reference field="4" count="1" selected="0">
            <x v="46"/>
          </reference>
          <reference field="6" count="1" selected="0">
            <x v="540"/>
          </reference>
          <reference field="9" count="1" selected="0">
            <x v="0"/>
          </reference>
          <reference field="18" count="1" selected="0">
            <x v="130"/>
          </reference>
          <reference field="19" count="1" selected="0">
            <x v="29"/>
          </reference>
          <reference field="20" count="1">
            <x v="21"/>
          </reference>
        </references>
      </pivotArea>
    </format>
    <format dxfId="6895">
      <pivotArea dataOnly="0" labelOnly="1" outline="0" fieldPosition="0">
        <references count="7">
          <reference field="2" count="1" selected="0">
            <x v="29"/>
          </reference>
          <reference field="4" count="1" selected="0">
            <x v="46"/>
          </reference>
          <reference field="6" count="1" selected="0">
            <x v="552"/>
          </reference>
          <reference field="9" count="1" selected="0">
            <x v="0"/>
          </reference>
          <reference field="18" count="1" selected="0">
            <x v="47"/>
          </reference>
          <reference field="19" count="1" selected="0">
            <x v="29"/>
          </reference>
          <reference field="20" count="1">
            <x v="21"/>
          </reference>
        </references>
      </pivotArea>
    </format>
    <format dxfId="6896">
      <pivotArea dataOnly="0" labelOnly="1" outline="0" fieldPosition="0">
        <references count="7">
          <reference field="2" count="1" selected="0">
            <x v="29"/>
          </reference>
          <reference field="4" count="1" selected="0">
            <x v="46"/>
          </reference>
          <reference field="6" count="1" selected="0">
            <x v="562"/>
          </reference>
          <reference field="9" count="1" selected="0">
            <x v="0"/>
          </reference>
          <reference field="18" count="1" selected="0">
            <x v="128"/>
          </reference>
          <reference field="19" count="1" selected="0">
            <x v="29"/>
          </reference>
          <reference field="20" count="1">
            <x v="21"/>
          </reference>
        </references>
      </pivotArea>
    </format>
    <format dxfId="6897">
      <pivotArea dataOnly="0" labelOnly="1" outline="0" fieldPosition="0">
        <references count="7">
          <reference field="2" count="1" selected="0">
            <x v="29"/>
          </reference>
          <reference field="4" count="1" selected="0">
            <x v="46"/>
          </reference>
          <reference field="6" count="1" selected="0">
            <x v="571"/>
          </reference>
          <reference field="9" count="1" selected="0">
            <x v="0"/>
          </reference>
          <reference field="18" count="1" selected="0">
            <x v="129"/>
          </reference>
          <reference field="19" count="1" selected="0">
            <x v="29"/>
          </reference>
          <reference field="20" count="1">
            <x v="21"/>
          </reference>
        </references>
      </pivotArea>
    </format>
    <format dxfId="6898">
      <pivotArea dataOnly="0" labelOnly="1" outline="0" fieldPosition="0">
        <references count="7">
          <reference field="2" count="1" selected="0">
            <x v="29"/>
          </reference>
          <reference field="4" count="1" selected="0">
            <x v="46"/>
          </reference>
          <reference field="6" count="1" selected="0">
            <x v="674"/>
          </reference>
          <reference field="9" count="1" selected="0">
            <x v="0"/>
          </reference>
          <reference field="18" count="1" selected="0">
            <x v="127"/>
          </reference>
          <reference field="19" count="1" selected="0">
            <x v="29"/>
          </reference>
          <reference field="20" count="1">
            <x v="21"/>
          </reference>
        </references>
      </pivotArea>
    </format>
    <format dxfId="6899">
      <pivotArea dataOnly="0" labelOnly="1" outline="0" fieldPosition="0">
        <references count="7">
          <reference field="2" count="1" selected="0">
            <x v="29"/>
          </reference>
          <reference field="4" count="1" selected="0">
            <x v="46"/>
          </reference>
          <reference field="6" count="1" selected="0">
            <x v="690"/>
          </reference>
          <reference field="9" count="1" selected="0">
            <x v="0"/>
          </reference>
          <reference field="18" count="1" selected="0">
            <x v="128"/>
          </reference>
          <reference field="19" count="1" selected="0">
            <x v="29"/>
          </reference>
          <reference field="20" count="1">
            <x v="21"/>
          </reference>
        </references>
      </pivotArea>
    </format>
    <format dxfId="6900">
      <pivotArea dataOnly="0" labelOnly="1" outline="0" fieldPosition="0">
        <references count="7">
          <reference field="2" count="1" selected="0">
            <x v="29"/>
          </reference>
          <reference field="4" count="1" selected="0">
            <x v="46"/>
          </reference>
          <reference field="6" count="1" selected="0">
            <x v="693"/>
          </reference>
          <reference field="9" count="1" selected="0">
            <x v="0"/>
          </reference>
          <reference field="18" count="1" selected="0">
            <x v="48"/>
          </reference>
          <reference field="19" count="1" selected="0">
            <x v="29"/>
          </reference>
          <reference field="20" count="1">
            <x v="21"/>
          </reference>
        </references>
      </pivotArea>
    </format>
    <format dxfId="6901">
      <pivotArea dataOnly="0" labelOnly="1" outline="0" fieldPosition="0">
        <references count="7">
          <reference field="2" count="1" selected="0">
            <x v="29"/>
          </reference>
          <reference field="4" count="1" selected="0">
            <x v="46"/>
          </reference>
          <reference field="6" count="1" selected="0">
            <x v="695"/>
          </reference>
          <reference field="9" count="1" selected="0">
            <x v="0"/>
          </reference>
          <reference field="18" count="1" selected="0">
            <x v="127"/>
          </reference>
          <reference field="19" count="1" selected="0">
            <x v="29"/>
          </reference>
          <reference field="20" count="1">
            <x v="21"/>
          </reference>
        </references>
      </pivotArea>
    </format>
    <format dxfId="6902">
      <pivotArea dataOnly="0" labelOnly="1" outline="0" fieldPosition="0">
        <references count="7">
          <reference field="2" count="1" selected="0">
            <x v="29"/>
          </reference>
          <reference field="4" count="1" selected="0">
            <x v="46"/>
          </reference>
          <reference field="6" count="1" selected="0">
            <x v="729"/>
          </reference>
          <reference field="9" count="1" selected="0">
            <x v="0"/>
          </reference>
          <reference field="18" count="1" selected="0">
            <x v="125"/>
          </reference>
          <reference field="19" count="1" selected="0">
            <x v="29"/>
          </reference>
          <reference field="20" count="1">
            <x v="21"/>
          </reference>
        </references>
      </pivotArea>
    </format>
    <format dxfId="6903">
      <pivotArea dataOnly="0" labelOnly="1" outline="0" fieldPosition="0">
        <references count="7">
          <reference field="2" count="1" selected="0">
            <x v="29"/>
          </reference>
          <reference field="4" count="1" selected="0">
            <x v="46"/>
          </reference>
          <reference field="6" count="1" selected="0">
            <x v="736"/>
          </reference>
          <reference field="9" count="1" selected="0">
            <x v="0"/>
          </reference>
          <reference field="18" count="1" selected="0">
            <x v="48"/>
          </reference>
          <reference field="19" count="1" selected="0">
            <x v="29"/>
          </reference>
          <reference field="20" count="1">
            <x v="21"/>
          </reference>
        </references>
      </pivotArea>
    </format>
    <format dxfId="6904">
      <pivotArea dataOnly="0" labelOnly="1" outline="0" fieldPosition="0">
        <references count="7">
          <reference field="2" count="1" selected="0">
            <x v="29"/>
          </reference>
          <reference field="4" count="1" selected="0">
            <x v="46"/>
          </reference>
          <reference field="6" count="1" selected="0">
            <x v="748"/>
          </reference>
          <reference field="9" count="1" selected="0">
            <x v="0"/>
          </reference>
          <reference field="18" count="1" selected="0">
            <x v="45"/>
          </reference>
          <reference field="19" count="1" selected="0">
            <x v="29"/>
          </reference>
          <reference field="20" count="1">
            <x v="21"/>
          </reference>
        </references>
      </pivotArea>
    </format>
    <format dxfId="6905">
      <pivotArea dataOnly="0" labelOnly="1" outline="0" fieldPosition="0">
        <references count="7">
          <reference field="2" count="1" selected="0">
            <x v="29"/>
          </reference>
          <reference field="4" count="1" selected="0">
            <x v="46"/>
          </reference>
          <reference field="6" count="1" selected="0">
            <x v="751"/>
          </reference>
          <reference field="9" count="1" selected="0">
            <x v="0"/>
          </reference>
          <reference field="18" count="1" selected="0">
            <x v="45"/>
          </reference>
          <reference field="19" count="1" selected="0">
            <x v="29"/>
          </reference>
          <reference field="20" count="1">
            <x v="21"/>
          </reference>
        </references>
      </pivotArea>
    </format>
    <format dxfId="6906">
      <pivotArea dataOnly="0" labelOnly="1" outline="0" fieldPosition="0">
        <references count="7">
          <reference field="2" count="1" selected="0">
            <x v="104"/>
          </reference>
          <reference field="4" count="1" selected="0">
            <x v="47"/>
          </reference>
          <reference field="6" count="1" selected="0">
            <x v="766"/>
          </reference>
          <reference field="9" count="1" selected="0">
            <x v="5"/>
          </reference>
          <reference field="18" count="1" selected="0">
            <x v="230"/>
          </reference>
          <reference field="19" count="1" selected="0">
            <x v="171"/>
          </reference>
          <reference field="20" count="1">
            <x v="106"/>
          </reference>
        </references>
      </pivotArea>
    </format>
    <format dxfId="6907">
      <pivotArea field="19" type="button" dataOnly="0" labelOnly="1" outline="0" axis="axisRow" fieldPosition="4"/>
    </format>
    <format dxfId="6908">
      <pivotArea dataOnly="0" labelOnly="1" grandRow="1" outline="0" fieldPosition="0"/>
    </format>
    <format dxfId="6909">
      <pivotArea dataOnly="0" labelOnly="1" outline="0" fieldPosition="0">
        <references count="7">
          <reference field="2" count="1" selected="0">
            <x v="104"/>
          </reference>
          <reference field="4" count="1" selected="0">
            <x v="47"/>
          </reference>
          <reference field="6" count="1" selected="0">
            <x v="766"/>
          </reference>
          <reference field="9" count="1" selected="0">
            <x v="5"/>
          </reference>
          <reference field="18" count="1" selected="0">
            <x v="230"/>
          </reference>
          <reference field="19" count="1">
            <x v="171"/>
          </reference>
          <reference field="20" count="1" selected="0">
            <x v="106"/>
          </reference>
        </references>
      </pivotArea>
    </format>
    <format dxfId="6910">
      <pivotArea field="18" type="button" dataOnly="0" labelOnly="1" outline="0" axis="axisRow" fieldPosition="5"/>
    </format>
    <format dxfId="6911">
      <pivotArea field="9" type="button" dataOnly="0" labelOnly="1" outline="0" axis="axisRow" fieldPosition="2"/>
    </format>
    <format dxfId="6912">
      <pivotArea field="16" type="button" dataOnly="0" labelOnly="1" outline="0"/>
    </format>
    <format dxfId="6913">
      <pivotArea field="19" type="button" dataOnly="0" labelOnly="1" outline="0" axis="axisRow" fieldPosition="4"/>
    </format>
    <format dxfId="6914">
      <pivotArea field="4" type="button" dataOnly="0" labelOnly="1" outline="0" axis="axisRow" fieldPosition="0"/>
    </format>
    <format dxfId="6915">
      <pivotArea field="6" type="button" dataOnly="0" labelOnly="1" outline="0" axis="axisRow" fieldPosition="1"/>
    </format>
    <format dxfId="6916">
      <pivotArea field="9" type="button" dataOnly="0" labelOnly="1" outline="0" axis="axisRow" fieldPosition="2"/>
    </format>
    <format dxfId="6917">
      <pivotArea field="2" type="button" dataOnly="0" labelOnly="1" outline="0" axis="axisRow" fieldPosition="3"/>
    </format>
    <format dxfId="6918">
      <pivotArea field="19" type="button" dataOnly="0" labelOnly="1" outline="0" axis="axisRow" fieldPosition="4"/>
    </format>
    <format dxfId="6919">
      <pivotArea field="18" type="button" dataOnly="0" labelOnly="1" outline="0" axis="axisRow" fieldPosition="5"/>
    </format>
    <format dxfId="6920">
      <pivotArea field="20" type="button" dataOnly="0" labelOnly="1" outline="0" axis="axisRow" fieldPosition="6"/>
    </format>
    <format dxfId="6921">
      <pivotArea field="20" type="button" dataOnly="0" labelOnly="1" outline="0" axis="axisRow" fieldPosition="6"/>
    </format>
    <format dxfId="6922">
      <pivotArea field="20" type="button" dataOnly="0" labelOnly="1" outline="0" axis="axisRow" fieldPosition="6"/>
    </format>
    <format dxfId="6923">
      <pivotArea dataOnly="0" labelOnly="1" outline="0" fieldPosition="0">
        <references count="7">
          <reference field="2" count="1" selected="0">
            <x v="3"/>
          </reference>
          <reference field="4" count="1" selected="0">
            <x v="0"/>
          </reference>
          <reference field="6" count="1" selected="0">
            <x v="29"/>
          </reference>
          <reference field="9" count="1" selected="0">
            <x v="0"/>
          </reference>
          <reference field="18" count="1" selected="0">
            <x v="25"/>
          </reference>
          <reference field="19" count="1" selected="0">
            <x v="40"/>
          </reference>
          <reference field="20" count="1">
            <x v="61"/>
          </reference>
        </references>
      </pivotArea>
    </format>
    <format dxfId="6924">
      <pivotArea dataOnly="0" labelOnly="1" outline="0" fieldPosition="0">
        <references count="7">
          <reference field="2" count="1" selected="0">
            <x v="3"/>
          </reference>
          <reference field="4" count="1" selected="0">
            <x v="0"/>
          </reference>
          <reference field="6" count="1" selected="0">
            <x v="86"/>
          </reference>
          <reference field="9" count="1" selected="0">
            <x v="0"/>
          </reference>
          <reference field="18" count="1" selected="0">
            <x v="25"/>
          </reference>
          <reference field="19" count="1" selected="0">
            <x v="40"/>
          </reference>
          <reference field="20" count="1">
            <x v="61"/>
          </reference>
        </references>
      </pivotArea>
    </format>
    <format dxfId="6925">
      <pivotArea dataOnly="0" labelOnly="1" outline="0" fieldPosition="0">
        <references count="7">
          <reference field="2" count="1" selected="0">
            <x v="3"/>
          </reference>
          <reference field="4" count="1" selected="0">
            <x v="0"/>
          </reference>
          <reference field="6" count="1" selected="0">
            <x v="214"/>
          </reference>
          <reference field="9" count="1" selected="0">
            <x v="0"/>
          </reference>
          <reference field="18" count="1" selected="0">
            <x v="25"/>
          </reference>
          <reference field="19" count="1" selected="0">
            <x v="40"/>
          </reference>
          <reference field="20" count="1">
            <x v="61"/>
          </reference>
        </references>
      </pivotArea>
    </format>
    <format dxfId="6926">
      <pivotArea dataOnly="0" labelOnly="1" outline="0" fieldPosition="0">
        <references count="7">
          <reference field="2" count="1" selected="0">
            <x v="3"/>
          </reference>
          <reference field="4" count="1" selected="0">
            <x v="0"/>
          </reference>
          <reference field="6" count="1" selected="0">
            <x v="328"/>
          </reference>
          <reference field="9" count="1" selected="0">
            <x v="0"/>
          </reference>
          <reference field="18" count="1" selected="0">
            <x v="110"/>
          </reference>
          <reference field="19" count="1" selected="0">
            <x v="4"/>
          </reference>
          <reference field="20" count="1">
            <x v="61"/>
          </reference>
        </references>
      </pivotArea>
    </format>
    <format dxfId="6927">
      <pivotArea dataOnly="0" labelOnly="1" outline="0" fieldPosition="0">
        <references count="7">
          <reference field="2" count="1" selected="0">
            <x v="67"/>
          </reference>
          <reference field="4" count="1" selected="0">
            <x v="0"/>
          </reference>
          <reference field="6" count="1" selected="0">
            <x v="378"/>
          </reference>
          <reference field="9" count="1" selected="0">
            <x v="0"/>
          </reference>
          <reference field="18" count="1" selected="0">
            <x v="7"/>
          </reference>
          <reference field="19" count="1" selected="0">
            <x v="41"/>
          </reference>
          <reference field="20" count="1">
            <x v="67"/>
          </reference>
        </references>
      </pivotArea>
    </format>
    <format dxfId="6928">
      <pivotArea dataOnly="0" labelOnly="1" outline="0" fieldPosition="0">
        <references count="7">
          <reference field="2" count="1" selected="0">
            <x v="3"/>
          </reference>
          <reference field="4" count="1" selected="0">
            <x v="0"/>
          </reference>
          <reference field="6" count="1" selected="0">
            <x v="399"/>
          </reference>
          <reference field="9" count="1" selected="0">
            <x v="0"/>
          </reference>
          <reference field="18" count="1" selected="0">
            <x v="25"/>
          </reference>
          <reference field="19" count="1" selected="0">
            <x v="40"/>
          </reference>
          <reference field="20" count="1">
            <x v="61"/>
          </reference>
        </references>
      </pivotArea>
    </format>
    <format dxfId="6929">
      <pivotArea dataOnly="0" labelOnly="1" outline="0" fieldPosition="0">
        <references count="7">
          <reference field="2" count="1" selected="0">
            <x v="67"/>
          </reference>
          <reference field="4" count="1" selected="0">
            <x v="0"/>
          </reference>
          <reference field="6" count="1" selected="0">
            <x v="405"/>
          </reference>
          <reference field="9" count="1" selected="0">
            <x v="0"/>
          </reference>
          <reference field="18" count="1" selected="0">
            <x v="7"/>
          </reference>
          <reference field="19" count="1" selected="0">
            <x v="41"/>
          </reference>
          <reference field="20" count="1">
            <x v="67"/>
          </reference>
        </references>
      </pivotArea>
    </format>
    <format dxfId="6930">
      <pivotArea dataOnly="0" labelOnly="1" outline="0" fieldPosition="0">
        <references count="7">
          <reference field="2" count="1" selected="0">
            <x v="3"/>
          </reference>
          <reference field="4" count="1" selected="0">
            <x v="0"/>
          </reference>
          <reference field="6" count="1" selected="0">
            <x v="454"/>
          </reference>
          <reference field="9" count="1" selected="0">
            <x v="0"/>
          </reference>
          <reference field="18" count="1" selected="0">
            <x v="25"/>
          </reference>
          <reference field="19" count="1" selected="0">
            <x v="40"/>
          </reference>
          <reference field="20" count="1">
            <x v="61"/>
          </reference>
        </references>
      </pivotArea>
    </format>
    <format dxfId="6931">
      <pivotArea dataOnly="0" labelOnly="1" outline="0" fieldPosition="0">
        <references count="7">
          <reference field="2" count="1" selected="0">
            <x v="67"/>
          </reference>
          <reference field="4" count="1" selected="0">
            <x v="0"/>
          </reference>
          <reference field="6" count="1" selected="0">
            <x v="589"/>
          </reference>
          <reference field="9" count="1" selected="0">
            <x v="0"/>
          </reference>
          <reference field="18" count="1" selected="0">
            <x v="7"/>
          </reference>
          <reference field="19" count="1" selected="0">
            <x v="41"/>
          </reference>
          <reference field="20" count="1">
            <x v="67"/>
          </reference>
        </references>
      </pivotArea>
    </format>
    <format dxfId="6932">
      <pivotArea dataOnly="0" labelOnly="1" outline="0" fieldPosition="0">
        <references count="7">
          <reference field="2" count="1" selected="0">
            <x v="6"/>
          </reference>
          <reference field="4" count="1" selected="0">
            <x v="1"/>
          </reference>
          <reference field="6" count="1" selected="0">
            <x v="164"/>
          </reference>
          <reference field="9" count="1" selected="0">
            <x v="0"/>
          </reference>
          <reference field="18" count="1" selected="0">
            <x v="78"/>
          </reference>
          <reference field="19" count="1" selected="0">
            <x v="150"/>
          </reference>
          <reference field="20" count="1">
            <x v="8"/>
          </reference>
        </references>
      </pivotArea>
    </format>
    <format dxfId="6933">
      <pivotArea dataOnly="0" labelOnly="1" outline="0" fieldPosition="0">
        <references count="7">
          <reference field="2" count="1" selected="0">
            <x v="63"/>
          </reference>
          <reference field="4" count="1" selected="0">
            <x v="1"/>
          </reference>
          <reference field="6" count="1" selected="0">
            <x v="558"/>
          </reference>
          <reference field="9" count="1" selected="0">
            <x v="0"/>
          </reference>
          <reference field="18" count="1" selected="0">
            <x v="115"/>
          </reference>
          <reference field="19" count="1" selected="0">
            <x v="56"/>
          </reference>
          <reference field="20" count="1">
            <x v="62"/>
          </reference>
        </references>
      </pivotArea>
    </format>
    <format dxfId="6934">
      <pivotArea dataOnly="0" labelOnly="1" outline="0" fieldPosition="0">
        <references count="7">
          <reference field="2" count="1" selected="0">
            <x v="32"/>
          </reference>
          <reference field="4" count="1" selected="0">
            <x v="2"/>
          </reference>
          <reference field="6" count="1" selected="0">
            <x v="142"/>
          </reference>
          <reference field="9" count="1" selected="0">
            <x v="0"/>
          </reference>
          <reference field="18" count="1" selected="0">
            <x v="161"/>
          </reference>
          <reference field="19" count="1" selected="0">
            <x v="8"/>
          </reference>
          <reference field="20" count="1">
            <x v="26"/>
          </reference>
        </references>
      </pivotArea>
    </format>
    <format dxfId="6935">
      <pivotArea dataOnly="0" labelOnly="1" outline="0" fieldPosition="0">
        <references count="7">
          <reference field="2" count="1" selected="0">
            <x v="8"/>
          </reference>
          <reference field="4" count="1" selected="0">
            <x v="2"/>
          </reference>
          <reference field="6" count="1" selected="0">
            <x v="415"/>
          </reference>
          <reference field="9" count="1" selected="0">
            <x v="2"/>
          </reference>
          <reference field="18" count="1" selected="0">
            <x v="200"/>
          </reference>
          <reference field="19" count="1" selected="0">
            <x v="122"/>
          </reference>
          <reference field="20" count="1">
            <x v="9"/>
          </reference>
        </references>
      </pivotArea>
    </format>
    <format dxfId="6936">
      <pivotArea dataOnly="0" labelOnly="1" outline="0" fieldPosition="0">
        <references count="7">
          <reference field="2" count="1" selected="0">
            <x v="76"/>
          </reference>
          <reference field="4" count="1" selected="0">
            <x v="2"/>
          </reference>
          <reference field="6" count="1" selected="0">
            <x v="415"/>
          </reference>
          <reference field="9" count="1" selected="0">
            <x v="2"/>
          </reference>
          <reference field="18" count="1" selected="0">
            <x v="146"/>
          </reference>
          <reference field="19" count="1" selected="0">
            <x v="82"/>
          </reference>
          <reference field="20" count="1">
            <x v="72"/>
          </reference>
        </references>
      </pivotArea>
    </format>
    <format dxfId="6937">
      <pivotArea dataOnly="0" labelOnly="1" outline="0" fieldPosition="0">
        <references count="7">
          <reference field="2" count="1" selected="0">
            <x v="81"/>
          </reference>
          <reference field="4" count="1" selected="0">
            <x v="2"/>
          </reference>
          <reference field="6" count="1" selected="0">
            <x v="415"/>
          </reference>
          <reference field="9" count="1" selected="0">
            <x v="2"/>
          </reference>
          <reference field="18" count="1" selected="0">
            <x v="145"/>
          </reference>
          <reference field="19" count="1" selected="0">
            <x v="81"/>
          </reference>
          <reference field="20" count="1">
            <x v="76"/>
          </reference>
        </references>
      </pivotArea>
    </format>
    <format dxfId="6938">
      <pivotArea dataOnly="0" labelOnly="1" outline="0" fieldPosition="0">
        <references count="7">
          <reference field="2" count="1" selected="0">
            <x v="32"/>
          </reference>
          <reference field="4" count="1" selected="0">
            <x v="2"/>
          </reference>
          <reference field="6" count="1" selected="0">
            <x v="531"/>
          </reference>
          <reference field="9" count="1" selected="0">
            <x v="0"/>
          </reference>
          <reference field="18" count="1" selected="0">
            <x v="116"/>
          </reference>
          <reference field="19" count="1" selected="0">
            <x v="70"/>
          </reference>
          <reference field="20" count="1">
            <x v="27"/>
          </reference>
        </references>
      </pivotArea>
    </format>
    <format dxfId="6939">
      <pivotArea dataOnly="0" labelOnly="1" outline="0" fieldPosition="0">
        <references count="7">
          <reference field="2" count="1" selected="0">
            <x v="77"/>
          </reference>
          <reference field="4" count="1" selected="0">
            <x v="2"/>
          </reference>
          <reference field="6" count="1" selected="0">
            <x v="761"/>
          </reference>
          <reference field="9" count="1" selected="0">
            <x v="0"/>
          </reference>
          <reference field="18" count="1" selected="0">
            <x v="14"/>
          </reference>
          <reference field="19" count="1" selected="0">
            <x v="160"/>
          </reference>
          <reference field="20" count="1">
            <x v="73"/>
          </reference>
        </references>
      </pivotArea>
    </format>
    <format dxfId="6940">
      <pivotArea dataOnly="0" labelOnly="1" outline="0" fieldPosition="0">
        <references count="7">
          <reference field="2" count="1" selected="0">
            <x v="4"/>
          </reference>
          <reference field="4" count="1" selected="0">
            <x v="3"/>
          </reference>
          <reference field="6" count="1" selected="0">
            <x v="3"/>
          </reference>
          <reference field="9" count="1" selected="0">
            <x v="2"/>
          </reference>
          <reference field="18" count="1" selected="0">
            <x v="50"/>
          </reference>
          <reference field="19" count="1" selected="0">
            <x v="79"/>
          </reference>
          <reference field="20" count="1">
            <x v="8"/>
          </reference>
        </references>
      </pivotArea>
    </format>
    <format dxfId="6941">
      <pivotArea dataOnly="0" labelOnly="1" outline="0" fieldPosition="0">
        <references count="7">
          <reference field="2" count="1" selected="0">
            <x v="47"/>
          </reference>
          <reference field="4" count="1" selected="0">
            <x v="3"/>
          </reference>
          <reference field="6" count="1" selected="0">
            <x v="3"/>
          </reference>
          <reference field="9" count="1" selected="0">
            <x v="2"/>
          </reference>
          <reference field="18" count="1" selected="0">
            <x v="120"/>
          </reference>
          <reference field="19" count="1" selected="0">
            <x v="149"/>
          </reference>
          <reference field="20" count="1">
            <x v="44"/>
          </reference>
        </references>
      </pivotArea>
    </format>
    <format dxfId="6942">
      <pivotArea dataOnly="0" labelOnly="1" outline="0" fieldPosition="0">
        <references count="7">
          <reference field="2" count="1" selected="0">
            <x v="65"/>
          </reference>
          <reference field="4" count="1" selected="0">
            <x v="3"/>
          </reference>
          <reference field="6" count="1" selected="0">
            <x v="3"/>
          </reference>
          <reference field="9" count="1" selected="0">
            <x v="2"/>
          </reference>
          <reference field="18" count="1" selected="0">
            <x v="15"/>
          </reference>
          <reference field="19" count="1" selected="0">
            <x v="52"/>
          </reference>
          <reference field="20" count="1">
            <x v="103"/>
          </reference>
        </references>
      </pivotArea>
    </format>
    <format dxfId="6943">
      <pivotArea dataOnly="0" labelOnly="1" outline="0" fieldPosition="0">
        <references count="7">
          <reference field="2" count="1" selected="0">
            <x v="47"/>
          </reference>
          <reference field="4" count="1" selected="0">
            <x v="3"/>
          </reference>
          <reference field="6" count="1" selected="0">
            <x v="11"/>
          </reference>
          <reference field="9" count="1" selected="0">
            <x v="1"/>
          </reference>
          <reference field="18" count="1" selected="0">
            <x v="120"/>
          </reference>
          <reference field="19" count="1" selected="0">
            <x v="143"/>
          </reference>
          <reference field="20" count="1">
            <x v="44"/>
          </reference>
        </references>
      </pivotArea>
    </format>
    <format dxfId="6944">
      <pivotArea dataOnly="0" labelOnly="1" outline="0" fieldPosition="0">
        <references count="7">
          <reference field="2" count="1" selected="0">
            <x v="89"/>
          </reference>
          <reference field="4" count="1" selected="0">
            <x v="3"/>
          </reference>
          <reference field="6" count="1" selected="0">
            <x v="11"/>
          </reference>
          <reference field="9" count="1" selected="0">
            <x v="1"/>
          </reference>
          <reference field="18" count="1" selected="0">
            <x v="137"/>
          </reference>
          <reference field="19" count="1" selected="0">
            <x v="5"/>
          </reference>
          <reference field="20" count="1">
            <x v="92"/>
          </reference>
        </references>
      </pivotArea>
    </format>
    <format dxfId="6945">
      <pivotArea dataOnly="0" labelOnly="1" outline="0" fieldPosition="0">
        <references count="7">
          <reference field="2" count="1" selected="0">
            <x v="92"/>
          </reference>
          <reference field="4" count="1" selected="0">
            <x v="3"/>
          </reference>
          <reference field="6" count="1" selected="0">
            <x v="95"/>
          </reference>
          <reference field="9" count="1" selected="0">
            <x v="0"/>
          </reference>
          <reference field="18" count="1" selected="0">
            <x v="16"/>
          </reference>
          <reference field="19" count="1" selected="0">
            <x v="154"/>
          </reference>
          <reference field="20" count="1">
            <x v="86"/>
          </reference>
        </references>
      </pivotArea>
    </format>
    <format dxfId="6946">
      <pivotArea dataOnly="0" labelOnly="1" outline="0" fieldPosition="0">
        <references count="7">
          <reference field="2" count="1" selected="0">
            <x v="89"/>
          </reference>
          <reference field="4" count="1" selected="0">
            <x v="3"/>
          </reference>
          <reference field="6" count="1" selected="0">
            <x v="97"/>
          </reference>
          <reference field="9" count="1" selected="0">
            <x v="0"/>
          </reference>
          <reference field="18" count="1" selected="0">
            <x v="137"/>
          </reference>
          <reference field="19" count="1" selected="0">
            <x v="5"/>
          </reference>
          <reference field="20" count="1">
            <x v="92"/>
          </reference>
        </references>
      </pivotArea>
    </format>
    <format dxfId="6947">
      <pivotArea dataOnly="0" labelOnly="1" outline="0" fieldPosition="0">
        <references count="7">
          <reference field="2" count="1" selected="0">
            <x v="92"/>
          </reference>
          <reference field="4" count="1" selected="0">
            <x v="3"/>
          </reference>
          <reference field="6" count="1" selected="0">
            <x v="149"/>
          </reference>
          <reference field="9" count="1" selected="0">
            <x v="0"/>
          </reference>
          <reference field="18" count="1" selected="0">
            <x v="16"/>
          </reference>
          <reference field="19" count="1" selected="0">
            <x v="154"/>
          </reference>
          <reference field="20" count="1">
            <x v="86"/>
          </reference>
        </references>
      </pivotArea>
    </format>
    <format dxfId="6948">
      <pivotArea dataOnly="0" labelOnly="1" outline="0" fieldPosition="0">
        <references count="7">
          <reference field="2" count="1" selected="0">
            <x v="4"/>
          </reference>
          <reference field="4" count="1" selected="0">
            <x v="3"/>
          </reference>
          <reference field="6" count="1" selected="0">
            <x v="152"/>
          </reference>
          <reference field="9" count="1" selected="0">
            <x v="2"/>
          </reference>
          <reference field="18" count="1" selected="0">
            <x v="50"/>
          </reference>
          <reference field="19" count="1" selected="0">
            <x v="79"/>
          </reference>
          <reference field="20" count="1">
            <x v="8"/>
          </reference>
        </references>
      </pivotArea>
    </format>
    <format dxfId="6949">
      <pivotArea dataOnly="0" labelOnly="1" outline="0" fieldPosition="0">
        <references count="7">
          <reference field="2" count="1" selected="0">
            <x v="47"/>
          </reference>
          <reference field="4" count="1" selected="0">
            <x v="3"/>
          </reference>
          <reference field="6" count="1" selected="0">
            <x v="152"/>
          </reference>
          <reference field="9" count="1" selected="0">
            <x v="2"/>
          </reference>
          <reference field="18" count="1" selected="0">
            <x v="120"/>
          </reference>
          <reference field="19" count="1" selected="0">
            <x v="159"/>
          </reference>
          <reference field="20" count="1">
            <x v="44"/>
          </reference>
        </references>
      </pivotArea>
    </format>
    <format dxfId="6950">
      <pivotArea dataOnly="0" labelOnly="1" outline="0" fieldPosition="0">
        <references count="7">
          <reference field="2" count="1" selected="0">
            <x v="65"/>
          </reference>
          <reference field="4" count="1" selected="0">
            <x v="3"/>
          </reference>
          <reference field="6" count="1" selected="0">
            <x v="152"/>
          </reference>
          <reference field="9" count="1" selected="0">
            <x v="2"/>
          </reference>
          <reference field="18" count="1" selected="0">
            <x v="15"/>
          </reference>
          <reference field="19" count="1" selected="0">
            <x v="52"/>
          </reference>
          <reference field="20" count="1">
            <x v="103"/>
          </reference>
        </references>
      </pivotArea>
    </format>
    <format dxfId="6951">
      <pivotArea dataOnly="0" labelOnly="1" outline="0" fieldPosition="0">
        <references count="7">
          <reference field="2" count="1" selected="0">
            <x v="89"/>
          </reference>
          <reference field="4" count="1" selected="0">
            <x v="3"/>
          </reference>
          <reference field="6" count="1" selected="0">
            <x v="248"/>
          </reference>
          <reference field="9" count="1" selected="0">
            <x v="1"/>
          </reference>
          <reference field="18" count="1" selected="0">
            <x v="109"/>
          </reference>
          <reference field="19" count="1" selected="0">
            <x v="77"/>
          </reference>
          <reference field="20" count="1">
            <x v="92"/>
          </reference>
        </references>
      </pivotArea>
    </format>
    <format dxfId="6952">
      <pivotArea dataOnly="0" labelOnly="1" outline="0" fieldPosition="0">
        <references count="7">
          <reference field="2" count="1" selected="0">
            <x v="100"/>
          </reference>
          <reference field="4" count="1" selected="0">
            <x v="3"/>
          </reference>
          <reference field="6" count="1" selected="0">
            <x v="248"/>
          </reference>
          <reference field="9" count="1" selected="0">
            <x v="1"/>
          </reference>
          <reference field="18" count="1" selected="0">
            <x v="73"/>
          </reference>
          <reference field="19" count="1" selected="0">
            <x v="78"/>
          </reference>
          <reference field="20" count="1">
            <x v="94"/>
          </reference>
        </references>
      </pivotArea>
    </format>
    <format dxfId="6953">
      <pivotArea dataOnly="0" labelOnly="1" outline="0" fieldPosition="0">
        <references count="7">
          <reference field="2" count="1" selected="0">
            <x v="87"/>
          </reference>
          <reference field="4" count="1" selected="0">
            <x v="3"/>
          </reference>
          <reference field="6" count="1" selected="0">
            <x v="318"/>
          </reference>
          <reference field="9" count="1" selected="0">
            <x v="0"/>
          </reference>
          <reference field="18" count="1" selected="0">
            <x v="55"/>
          </reference>
          <reference field="19" count="1" selected="0">
            <x v="95"/>
          </reference>
          <reference field="20" count="1">
            <x v="93"/>
          </reference>
        </references>
      </pivotArea>
    </format>
    <format dxfId="6954">
      <pivotArea dataOnly="0" labelOnly="1" outline="0" fieldPosition="0">
        <references count="7">
          <reference field="2" count="1" selected="0">
            <x v="89"/>
          </reference>
          <reference field="4" count="1" selected="0">
            <x v="3"/>
          </reference>
          <reference field="6" count="1" selected="0">
            <x v="346"/>
          </reference>
          <reference field="9" count="1" selected="0">
            <x v="0"/>
          </reference>
          <reference field="18" count="1" selected="0">
            <x v="69"/>
          </reference>
          <reference field="19" count="1" selected="0">
            <x v="99"/>
          </reference>
          <reference field="20" count="1">
            <x v="92"/>
          </reference>
        </references>
      </pivotArea>
    </format>
    <format dxfId="6955">
      <pivotArea dataOnly="0" labelOnly="1" outline="0" fieldPosition="0">
        <references count="7">
          <reference field="2" count="1" selected="0">
            <x v="89"/>
          </reference>
          <reference field="4" count="1" selected="0">
            <x v="3"/>
          </reference>
          <reference field="6" count="1" selected="0">
            <x v="352"/>
          </reference>
          <reference field="9" count="1" selected="0">
            <x v="0"/>
          </reference>
          <reference field="18" count="1" selected="0">
            <x v="69"/>
          </reference>
          <reference field="19" count="1" selected="0">
            <x v="99"/>
          </reference>
          <reference field="20" count="1">
            <x v="92"/>
          </reference>
        </references>
      </pivotArea>
    </format>
    <format dxfId="6956">
      <pivotArea dataOnly="0" labelOnly="1" outline="0" fieldPosition="0">
        <references count="7">
          <reference field="2" count="1" selected="0">
            <x v="48"/>
          </reference>
          <reference field="4" count="1" selected="0">
            <x v="3"/>
          </reference>
          <reference field="6" count="1" selected="0">
            <x v="396"/>
          </reference>
          <reference field="9" count="1" selected="0">
            <x v="4"/>
          </reference>
          <reference field="18" count="1" selected="0">
            <x v="72"/>
          </reference>
          <reference field="19" count="1" selected="0">
            <x v="38"/>
          </reference>
          <reference field="20" count="1">
            <x v="46"/>
          </reference>
        </references>
      </pivotArea>
    </format>
    <format dxfId="6957">
      <pivotArea dataOnly="0" labelOnly="1" outline="0" fieldPosition="0">
        <references count="7">
          <reference field="2" count="1" selected="0">
            <x v="49"/>
          </reference>
          <reference field="4" count="1" selected="0">
            <x v="3"/>
          </reference>
          <reference field="6" count="1" selected="0">
            <x v="396"/>
          </reference>
          <reference field="9" count="1" selected="0">
            <x v="4"/>
          </reference>
          <reference field="18" count="1" selected="0">
            <x v="167"/>
          </reference>
          <reference field="19" count="1" selected="0">
            <x v="11"/>
          </reference>
          <reference field="20" count="1">
            <x v="50"/>
          </reference>
        </references>
      </pivotArea>
    </format>
    <format dxfId="6958">
      <pivotArea dataOnly="0" labelOnly="1" outline="0" fieldPosition="0">
        <references count="7">
          <reference field="2" count="1" selected="0">
            <x v="56"/>
          </reference>
          <reference field="4" count="1" selected="0">
            <x v="3"/>
          </reference>
          <reference field="6" count="1" selected="0">
            <x v="396"/>
          </reference>
          <reference field="9" count="1" selected="0">
            <x v="4"/>
          </reference>
          <reference field="18" count="1" selected="0">
            <x v="141"/>
          </reference>
          <reference field="19" count="1" selected="0">
            <x v="37"/>
          </reference>
          <reference field="20" count="1">
            <x v="29"/>
          </reference>
        </references>
      </pivotArea>
    </format>
    <format dxfId="6959">
      <pivotArea dataOnly="0" labelOnly="1" outline="0" fieldPosition="0">
        <references count="7">
          <reference field="2" count="1" selected="0">
            <x v="69"/>
          </reference>
          <reference field="4" count="1" selected="0">
            <x v="3"/>
          </reference>
          <reference field="6" count="1" selected="0">
            <x v="396"/>
          </reference>
          <reference field="9" count="1" selected="0">
            <x v="4"/>
          </reference>
          <reference field="18" count="1" selected="0">
            <x v="43"/>
          </reference>
          <reference field="19" count="1" selected="0">
            <x v="30"/>
          </reference>
          <reference field="20" count="1">
            <x v="58"/>
          </reference>
        </references>
      </pivotArea>
    </format>
    <format dxfId="6960">
      <pivotArea dataOnly="0" labelOnly="1" outline="0" fieldPosition="0">
        <references count="7">
          <reference field="2" count="1" selected="0">
            <x v="69"/>
          </reference>
          <reference field="4" count="1" selected="0">
            <x v="3"/>
          </reference>
          <reference field="6" count="1" selected="0">
            <x v="396"/>
          </reference>
          <reference field="9" count="1" selected="0">
            <x v="4"/>
          </reference>
          <reference field="18" count="1" selected="0">
            <x v="186"/>
          </reference>
          <reference field="19" count="1" selected="0">
            <x v="36"/>
          </reference>
          <reference field="20" count="1">
            <x v="58"/>
          </reference>
        </references>
      </pivotArea>
    </format>
    <format dxfId="6961">
      <pivotArea dataOnly="0" labelOnly="1" outline="0" fieldPosition="0">
        <references count="7">
          <reference field="2" count="1" selected="0">
            <x v="74"/>
          </reference>
          <reference field="4" count="1" selected="0">
            <x v="3"/>
          </reference>
          <reference field="6" count="1" selected="0">
            <x v="396"/>
          </reference>
          <reference field="9" count="1" selected="0">
            <x v="4"/>
          </reference>
          <reference field="18" count="1" selected="0">
            <x v="206"/>
          </reference>
          <reference field="19" count="1" selected="0">
            <x v="31"/>
          </reference>
          <reference field="20" count="1">
            <x v="70"/>
          </reference>
        </references>
      </pivotArea>
    </format>
    <format dxfId="6962">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74"/>
          </reference>
          <reference field="19" count="1" selected="0">
            <x v="12"/>
          </reference>
          <reference field="20" count="1">
            <x v="83"/>
          </reference>
        </references>
      </pivotArea>
    </format>
    <format dxfId="6963">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197"/>
          </reference>
          <reference field="19" count="1" selected="0">
            <x v="12"/>
          </reference>
          <reference field="20" count="1">
            <x v="83"/>
          </reference>
        </references>
      </pivotArea>
    </format>
    <format dxfId="6964">
      <pivotArea dataOnly="0" labelOnly="1" outline="0" fieldPosition="0">
        <references count="7">
          <reference field="2" count="1" selected="0">
            <x v="94"/>
          </reference>
          <reference field="4" count="1" selected="0">
            <x v="3"/>
          </reference>
          <reference field="6" count="1" selected="0">
            <x v="396"/>
          </reference>
          <reference field="9" count="1" selected="0">
            <x v="4"/>
          </reference>
          <reference field="18" count="1" selected="0">
            <x v="202"/>
          </reference>
          <reference field="19" count="1" selected="0">
            <x v="13"/>
          </reference>
          <reference field="20" count="1">
            <x v="83"/>
          </reference>
        </references>
      </pivotArea>
    </format>
    <format dxfId="6965">
      <pivotArea dataOnly="0" labelOnly="1" outline="0" fieldPosition="0">
        <references count="7">
          <reference field="2" count="1" selected="0">
            <x v="89"/>
          </reference>
          <reference field="4" count="1" selected="0">
            <x v="3"/>
          </reference>
          <reference field="6" count="1" selected="0">
            <x v="406"/>
          </reference>
          <reference field="9" count="1" selected="0">
            <x v="1"/>
          </reference>
          <reference field="18" count="1" selected="0">
            <x v="109"/>
          </reference>
          <reference field="19" count="1" selected="0">
            <x v="77"/>
          </reference>
          <reference field="20" count="1">
            <x v="92"/>
          </reference>
        </references>
      </pivotArea>
    </format>
    <format dxfId="6966">
      <pivotArea dataOnly="0" labelOnly="1" outline="0" fieldPosition="0">
        <references count="7">
          <reference field="2" count="1" selected="0">
            <x v="100"/>
          </reference>
          <reference field="4" count="1" selected="0">
            <x v="3"/>
          </reference>
          <reference field="6" count="1" selected="0">
            <x v="406"/>
          </reference>
          <reference field="9" count="1" selected="0">
            <x v="1"/>
          </reference>
          <reference field="18" count="1" selected="0">
            <x v="73"/>
          </reference>
          <reference field="19" count="1" selected="0">
            <x v="78"/>
          </reference>
          <reference field="20" count="1">
            <x v="94"/>
          </reference>
        </references>
      </pivotArea>
    </format>
    <format dxfId="6967">
      <pivotArea dataOnly="0" labelOnly="1" outline="0" fieldPosition="0">
        <references count="7">
          <reference field="2" count="1" selected="0">
            <x v="4"/>
          </reference>
          <reference field="4" count="1" selected="0">
            <x v="3"/>
          </reference>
          <reference field="6" count="1" selected="0">
            <x v="416"/>
          </reference>
          <reference field="9" count="1" selected="0">
            <x v="0"/>
          </reference>
          <reference field="18" count="1" selected="0">
            <x v="50"/>
          </reference>
          <reference field="19" count="1" selected="0">
            <x v="79"/>
          </reference>
          <reference field="20" count="1">
            <x v="8"/>
          </reference>
        </references>
      </pivotArea>
    </format>
    <format dxfId="6968">
      <pivotArea dataOnly="0" labelOnly="1" outline="0" fieldPosition="0">
        <references count="7">
          <reference field="2" count="1" selected="0">
            <x v="89"/>
          </reference>
          <reference field="4" count="1" selected="0">
            <x v="3"/>
          </reference>
          <reference field="6" count="1" selected="0">
            <x v="453"/>
          </reference>
          <reference field="9" count="1" selected="0">
            <x v="0"/>
          </reference>
          <reference field="18" count="1" selected="0">
            <x v="89"/>
          </reference>
          <reference field="19" count="1" selected="0">
            <x v="135"/>
          </reference>
          <reference field="20" count="1">
            <x v="92"/>
          </reference>
        </references>
      </pivotArea>
    </format>
    <format dxfId="6969">
      <pivotArea dataOnly="0" labelOnly="1" outline="0" fieldPosition="0">
        <references count="7">
          <reference field="2" count="1" selected="0">
            <x v="4"/>
          </reference>
          <reference field="4" count="1" selected="0">
            <x v="3"/>
          </reference>
          <reference field="6" count="1" selected="0">
            <x v="469"/>
          </reference>
          <reference field="9" count="1" selected="0">
            <x v="0"/>
          </reference>
          <reference field="18" count="1" selected="0">
            <x v="50"/>
          </reference>
          <reference field="19" count="1" selected="0">
            <x v="79"/>
          </reference>
          <reference field="20" count="1">
            <x v="8"/>
          </reference>
        </references>
      </pivotArea>
    </format>
    <format dxfId="6970">
      <pivotArea dataOnly="0" labelOnly="1" outline="0" fieldPosition="0">
        <references count="7">
          <reference field="2" count="1" selected="0">
            <x v="92"/>
          </reference>
          <reference field="4" count="1" selected="0">
            <x v="3"/>
          </reference>
          <reference field="6" count="1" selected="0">
            <x v="472"/>
          </reference>
          <reference field="9" count="1" selected="0">
            <x v="0"/>
          </reference>
          <reference field="18" count="1" selected="0">
            <x v="16"/>
          </reference>
          <reference field="19" count="1" selected="0">
            <x v="154"/>
          </reference>
          <reference field="20" count="1">
            <x v="86"/>
          </reference>
        </references>
      </pivotArea>
    </format>
    <format dxfId="6971">
      <pivotArea dataOnly="0" labelOnly="1" outline="0" fieldPosition="0">
        <references count="7">
          <reference field="2" count="1" selected="0">
            <x v="4"/>
          </reference>
          <reference field="4" count="1" selected="0">
            <x v="3"/>
          </reference>
          <reference field="6" count="1" selected="0">
            <x v="500"/>
          </reference>
          <reference field="9" count="1" selected="0">
            <x v="3"/>
          </reference>
          <reference field="18" count="1" selected="0">
            <x v="50"/>
          </reference>
          <reference field="19" count="1" selected="0">
            <x v="79"/>
          </reference>
          <reference field="20" count="1">
            <x v="8"/>
          </reference>
        </references>
      </pivotArea>
    </format>
    <format dxfId="6972">
      <pivotArea dataOnly="0" labelOnly="1" outline="0" fieldPosition="0">
        <references count="7">
          <reference field="2" count="1" selected="0">
            <x v="39"/>
          </reference>
          <reference field="4" count="1" selected="0">
            <x v="3"/>
          </reference>
          <reference field="6" count="1" selected="0">
            <x v="500"/>
          </reference>
          <reference field="9" count="1" selected="0">
            <x v="3"/>
          </reference>
          <reference field="18" count="1" selected="0">
            <x v="79"/>
          </reference>
          <reference field="19" count="1" selected="0">
            <x v="102"/>
          </reference>
          <reference field="20" count="1">
            <x v="52"/>
          </reference>
        </references>
      </pivotArea>
    </format>
    <format dxfId="6973">
      <pivotArea dataOnly="0" labelOnly="1" outline="0" fieldPosition="0">
        <references count="7">
          <reference field="2" count="1" selected="0">
            <x v="48"/>
          </reference>
          <reference field="4" count="1" selected="0">
            <x v="3"/>
          </reference>
          <reference field="6" count="1" selected="0">
            <x v="500"/>
          </reference>
          <reference field="9" count="1" selected="0">
            <x v="3"/>
          </reference>
          <reference field="18" count="1" selected="0">
            <x v="71"/>
          </reference>
          <reference field="19" count="1" selected="0">
            <x v="38"/>
          </reference>
          <reference field="20" count="1">
            <x v="46"/>
          </reference>
        </references>
      </pivotArea>
    </format>
    <format dxfId="6974">
      <pivotArea dataOnly="0" labelOnly="1" outline="0" fieldPosition="0">
        <references count="7">
          <reference field="2" count="1" selected="0">
            <x v="69"/>
          </reference>
          <reference field="4" count="1" selected="0">
            <x v="3"/>
          </reference>
          <reference field="6" count="1" selected="0">
            <x v="500"/>
          </reference>
          <reference field="9" count="1" selected="0">
            <x v="3"/>
          </reference>
          <reference field="18" count="1" selected="0">
            <x v="186"/>
          </reference>
          <reference field="19" count="1" selected="0">
            <x v="36"/>
          </reference>
          <reference field="20" count="1">
            <x v="58"/>
          </reference>
        </references>
      </pivotArea>
    </format>
    <format dxfId="6975">
      <pivotArea dataOnly="0" labelOnly="1" outline="0" fieldPosition="0">
        <references count="7">
          <reference field="2" count="1" selected="0">
            <x v="92"/>
          </reference>
          <reference field="4" count="1" selected="0">
            <x v="3"/>
          </reference>
          <reference field="6" count="1" selected="0">
            <x v="536"/>
          </reference>
          <reference field="9" count="1" selected="0">
            <x v="0"/>
          </reference>
          <reference field="18" count="1" selected="0">
            <x v="16"/>
          </reference>
          <reference field="19" count="1" selected="0">
            <x v="154"/>
          </reference>
          <reference field="20" count="1">
            <x v="86"/>
          </reference>
        </references>
      </pivotArea>
    </format>
    <format dxfId="6976">
      <pivotArea dataOnly="0" labelOnly="1" outline="0" fieldPosition="0">
        <references count="7">
          <reference field="2" count="1" selected="0">
            <x v="4"/>
          </reference>
          <reference field="4" count="1" selected="0">
            <x v="3"/>
          </reference>
          <reference field="6" count="1" selected="0">
            <x v="572"/>
          </reference>
          <reference field="9" count="1" selected="0">
            <x v="3"/>
          </reference>
          <reference field="18" count="1" selected="0">
            <x v="50"/>
          </reference>
          <reference field="19" count="1" selected="0">
            <x v="79"/>
          </reference>
          <reference field="20" count="1">
            <x v="8"/>
          </reference>
        </references>
      </pivotArea>
    </format>
    <format dxfId="6977">
      <pivotArea dataOnly="0" labelOnly="1" outline="0" fieldPosition="0">
        <references count="7">
          <reference field="2" count="1" selected="0">
            <x v="31"/>
          </reference>
          <reference field="4" count="1" selected="0">
            <x v="3"/>
          </reference>
          <reference field="6" count="1" selected="0">
            <x v="572"/>
          </reference>
          <reference field="9" count="1" selected="0">
            <x v="3"/>
          </reference>
          <reference field="18" count="1" selected="0">
            <x v="27"/>
          </reference>
          <reference field="19" count="1" selected="0">
            <x v="116"/>
          </reference>
          <reference field="20" count="1">
            <x v="99"/>
          </reference>
        </references>
      </pivotArea>
    </format>
    <format dxfId="6978">
      <pivotArea dataOnly="0" labelOnly="1" outline="0" fieldPosition="0">
        <references count="7">
          <reference field="2" count="1" selected="0">
            <x v="69"/>
          </reference>
          <reference field="4" count="1" selected="0">
            <x v="3"/>
          </reference>
          <reference field="6" count="1" selected="0">
            <x v="572"/>
          </reference>
          <reference field="9" count="1" selected="0">
            <x v="3"/>
          </reference>
          <reference field="18" count="1" selected="0">
            <x v="186"/>
          </reference>
          <reference field="19" count="1" selected="0">
            <x v="36"/>
          </reference>
          <reference field="20" count="1">
            <x v="58"/>
          </reference>
        </references>
      </pivotArea>
    </format>
    <format dxfId="6979">
      <pivotArea dataOnly="0" labelOnly="1" outline="0" fieldPosition="0">
        <references count="7">
          <reference field="2" count="1" selected="0">
            <x v="75"/>
          </reference>
          <reference field="4" count="1" selected="0">
            <x v="3"/>
          </reference>
          <reference field="6" count="1" selected="0">
            <x v="572"/>
          </reference>
          <reference field="9" count="1" selected="0">
            <x v="3"/>
          </reference>
          <reference field="18" count="1" selected="0">
            <x v="53"/>
          </reference>
          <reference field="19" count="1" selected="0">
            <x v="161"/>
          </reference>
          <reference field="20" count="1">
            <x v="71"/>
          </reference>
        </references>
      </pivotArea>
    </format>
    <format dxfId="6980">
      <pivotArea dataOnly="0" labelOnly="1" outline="0" fieldPosition="0">
        <references count="7">
          <reference field="2" count="1" selected="0">
            <x v="47"/>
          </reference>
          <reference field="4" count="1" selected="0">
            <x v="3"/>
          </reference>
          <reference field="6" count="1" selected="0">
            <x v="594"/>
          </reference>
          <reference field="9" count="1" selected="0">
            <x v="1"/>
          </reference>
          <reference field="18" count="1" selected="0">
            <x v="120"/>
          </reference>
          <reference field="19" count="1" selected="0">
            <x v="143"/>
          </reference>
          <reference field="20" count="1">
            <x v="44"/>
          </reference>
        </references>
      </pivotArea>
    </format>
    <format dxfId="6981">
      <pivotArea dataOnly="0" labelOnly="1" outline="0" fieldPosition="0">
        <references count="7">
          <reference field="2" count="1" selected="0">
            <x v="92"/>
          </reference>
          <reference field="4" count="1" selected="0">
            <x v="3"/>
          </reference>
          <reference field="6" count="1" selected="0">
            <x v="594"/>
          </reference>
          <reference field="9" count="1" selected="0">
            <x v="1"/>
          </reference>
          <reference field="18" count="1" selected="0">
            <x v="16"/>
          </reference>
          <reference field="19" count="1" selected="0">
            <x v="154"/>
          </reference>
          <reference field="20" count="1">
            <x v="86"/>
          </reference>
        </references>
      </pivotArea>
    </format>
    <format dxfId="6982">
      <pivotArea dataOnly="0" labelOnly="1" outline="0" fieldPosition="0">
        <references count="7">
          <reference field="2" count="1" selected="0">
            <x v="89"/>
          </reference>
          <reference field="4" count="1" selected="0">
            <x v="3"/>
          </reference>
          <reference field="6" count="1" selected="0">
            <x v="600"/>
          </reference>
          <reference field="9" count="1" selected="0">
            <x v="0"/>
          </reference>
          <reference field="18" count="1" selected="0">
            <x v="89"/>
          </reference>
          <reference field="19" count="1" selected="0">
            <x v="135"/>
          </reference>
          <reference field="20" count="1">
            <x v="92"/>
          </reference>
        </references>
      </pivotArea>
    </format>
    <format dxfId="6983">
      <pivotArea dataOnly="0" labelOnly="1" outline="0" fieldPosition="0">
        <references count="7">
          <reference field="2" count="1" selected="0">
            <x v="4"/>
          </reference>
          <reference field="4" count="1" selected="0">
            <x v="3"/>
          </reference>
          <reference field="6" count="1" selected="0">
            <x v="601"/>
          </reference>
          <reference field="9" count="1" selected="0">
            <x v="3"/>
          </reference>
          <reference field="18" count="1" selected="0">
            <x v="50"/>
          </reference>
          <reference field="19" count="1" selected="0">
            <x v="79"/>
          </reference>
          <reference field="20" count="1">
            <x v="8"/>
          </reference>
        </references>
      </pivotArea>
    </format>
    <format dxfId="6984">
      <pivotArea dataOnly="0" labelOnly="1" outline="0" fieldPosition="0">
        <references count="7">
          <reference field="2" count="1" selected="0">
            <x v="31"/>
          </reference>
          <reference field="4" count="1" selected="0">
            <x v="3"/>
          </reference>
          <reference field="6" count="1" selected="0">
            <x v="601"/>
          </reference>
          <reference field="9" count="1" selected="0">
            <x v="3"/>
          </reference>
          <reference field="18" count="1" selected="0">
            <x v="27"/>
          </reference>
          <reference field="19" count="1" selected="0">
            <x v="116"/>
          </reference>
          <reference field="20" count="1">
            <x v="99"/>
          </reference>
        </references>
      </pivotArea>
    </format>
    <format dxfId="6985">
      <pivotArea dataOnly="0" labelOnly="1" outline="0" fieldPosition="0">
        <references count="7">
          <reference field="2" count="1" selected="0">
            <x v="69"/>
          </reference>
          <reference field="4" count="1" selected="0">
            <x v="3"/>
          </reference>
          <reference field="6" count="1" selected="0">
            <x v="601"/>
          </reference>
          <reference field="9" count="1" selected="0">
            <x v="3"/>
          </reference>
          <reference field="18" count="1" selected="0">
            <x v="186"/>
          </reference>
          <reference field="19" count="1" selected="0">
            <x v="36"/>
          </reference>
          <reference field="20" count="1">
            <x v="58"/>
          </reference>
        </references>
      </pivotArea>
    </format>
    <format dxfId="6986">
      <pivotArea dataOnly="0" labelOnly="1" outline="0" fieldPosition="0">
        <references count="7">
          <reference field="2" count="1" selected="0">
            <x v="75"/>
          </reference>
          <reference field="4" count="1" selected="0">
            <x v="3"/>
          </reference>
          <reference field="6" count="1" selected="0">
            <x v="601"/>
          </reference>
          <reference field="9" count="1" selected="0">
            <x v="3"/>
          </reference>
          <reference field="18" count="1" selected="0">
            <x v="53"/>
          </reference>
          <reference field="19" count="1" selected="0">
            <x v="161"/>
          </reference>
          <reference field="20" count="1">
            <x v="71"/>
          </reference>
        </references>
      </pivotArea>
    </format>
    <format dxfId="6987">
      <pivotArea dataOnly="0" labelOnly="1" outline="0" fieldPosition="0">
        <references count="7">
          <reference field="2" count="1" selected="0">
            <x v="1"/>
          </reference>
          <reference field="4" count="1" selected="0">
            <x v="3"/>
          </reference>
          <reference field="6" count="1" selected="0">
            <x v="602"/>
          </reference>
          <reference field="9" count="1" selected="0">
            <x v="3"/>
          </reference>
          <reference field="18" count="1" selected="0">
            <x v="166"/>
          </reference>
          <reference field="19" count="1" selected="0">
            <x v="94"/>
          </reference>
          <reference field="20" count="1">
            <x v="5"/>
          </reference>
        </references>
      </pivotArea>
    </format>
    <format dxfId="6988">
      <pivotArea dataOnly="0" labelOnly="1" outline="0" fieldPosition="0">
        <references count="7">
          <reference field="2" count="1" selected="0">
            <x v="56"/>
          </reference>
          <reference field="4" count="1" selected="0">
            <x v="3"/>
          </reference>
          <reference field="6" count="1" selected="0">
            <x v="602"/>
          </reference>
          <reference field="9" count="1" selected="0">
            <x v="3"/>
          </reference>
          <reference field="18" count="1" selected="0">
            <x v="34"/>
          </reference>
          <reference field="19" count="1" selected="0">
            <x v="96"/>
          </reference>
          <reference field="20" count="1">
            <x v="29"/>
          </reference>
        </references>
      </pivotArea>
    </format>
    <format dxfId="6989">
      <pivotArea dataOnly="0" labelOnly="1" outline="0" fieldPosition="0">
        <references count="7">
          <reference field="2" count="1" selected="0">
            <x v="87"/>
          </reference>
          <reference field="4" count="1" selected="0">
            <x v="3"/>
          </reference>
          <reference field="6" count="1" selected="0">
            <x v="602"/>
          </reference>
          <reference field="9" count="1" selected="0">
            <x v="3"/>
          </reference>
          <reference field="18" count="1" selected="0">
            <x v="163"/>
          </reference>
          <reference field="19" count="1" selected="0">
            <x v="95"/>
          </reference>
          <reference field="20" count="1">
            <x v="93"/>
          </reference>
        </references>
      </pivotArea>
    </format>
    <format dxfId="6990">
      <pivotArea dataOnly="0" labelOnly="1" outline="0" fieldPosition="0">
        <references count="7">
          <reference field="2" count="1" selected="0">
            <x v="4"/>
          </reference>
          <reference field="4" count="1" selected="0">
            <x v="3"/>
          </reference>
          <reference field="6" count="1" selected="0">
            <x v="603"/>
          </reference>
          <reference field="9" count="1" selected="0">
            <x v="1"/>
          </reference>
          <reference field="18" count="1" selected="0">
            <x v="50"/>
          </reference>
          <reference field="19" count="1" selected="0">
            <x v="79"/>
          </reference>
          <reference field="20" count="1">
            <x v="8"/>
          </reference>
        </references>
      </pivotArea>
    </format>
    <format dxfId="6991">
      <pivotArea dataOnly="0" labelOnly="1" outline="0" fieldPosition="0">
        <references count="7">
          <reference field="2" count="1" selected="0">
            <x v="65"/>
          </reference>
          <reference field="4" count="1" selected="0">
            <x v="3"/>
          </reference>
          <reference field="6" count="1" selected="0">
            <x v="603"/>
          </reference>
          <reference field="9" count="1" selected="0">
            <x v="1"/>
          </reference>
          <reference field="18" count="1" selected="0">
            <x v="15"/>
          </reference>
          <reference field="19" count="1" selected="0">
            <x v="52"/>
          </reference>
          <reference field="20" count="1">
            <x v="103"/>
          </reference>
        </references>
      </pivotArea>
    </format>
    <format dxfId="6992">
      <pivotArea dataOnly="0" labelOnly="1" outline="0" fieldPosition="0">
        <references count="7">
          <reference field="2" count="1" selected="0">
            <x v="89"/>
          </reference>
          <reference field="4" count="1" selected="0">
            <x v="3"/>
          </reference>
          <reference field="6" count="1" selected="0">
            <x v="605"/>
          </reference>
          <reference field="9" count="1" selected="0">
            <x v="1"/>
          </reference>
          <reference field="18" count="1" selected="0">
            <x v="137"/>
          </reference>
          <reference field="19" count="1" selected="0">
            <x v="5"/>
          </reference>
          <reference field="20" count="1">
            <x v="92"/>
          </reference>
        </references>
      </pivotArea>
    </format>
    <format dxfId="6993">
      <pivotArea dataOnly="0" labelOnly="1" outline="0" fieldPosition="0">
        <references count="7">
          <reference field="2" count="1" selected="0">
            <x v="100"/>
          </reference>
          <reference field="4" count="1" selected="0">
            <x v="3"/>
          </reference>
          <reference field="6" count="1" selected="0">
            <x v="605"/>
          </reference>
          <reference field="9" count="1" selected="0">
            <x v="1"/>
          </reference>
          <reference field="18" count="1" selected="0">
            <x v="100"/>
          </reference>
          <reference field="19" count="1" selected="0">
            <x v="6"/>
          </reference>
          <reference field="20" count="1">
            <x v="94"/>
          </reference>
        </references>
      </pivotArea>
    </format>
    <format dxfId="6994">
      <pivotArea dataOnly="0" labelOnly="1" outline="0" fieldPosition="0">
        <references count="7">
          <reference field="2" count="1" selected="0">
            <x v="89"/>
          </reference>
          <reference field="4" count="1" selected="0">
            <x v="3"/>
          </reference>
          <reference field="6" count="1" selected="0">
            <x v="607"/>
          </reference>
          <reference field="9" count="1" selected="0">
            <x v="0"/>
          </reference>
          <reference field="18" count="1" selected="0">
            <x v="44"/>
          </reference>
          <reference field="19" count="1" selected="0">
            <x v="123"/>
          </reference>
          <reference field="20" count="1">
            <x v="92"/>
          </reference>
        </references>
      </pivotArea>
    </format>
    <format dxfId="6995">
      <pivotArea dataOnly="0" labelOnly="1" outline="0" fieldPosition="0">
        <references count="7">
          <reference field="2" count="1" selected="0">
            <x v="65"/>
          </reference>
          <reference field="4" count="1" selected="0">
            <x v="3"/>
          </reference>
          <reference field="6" count="1" selected="0">
            <x v="608"/>
          </reference>
          <reference field="9" count="1" selected="0">
            <x v="0"/>
          </reference>
          <reference field="18" count="1" selected="0">
            <x v="15"/>
          </reference>
          <reference field="19" count="1" selected="0">
            <x v="52"/>
          </reference>
          <reference field="20" count="1">
            <x v="103"/>
          </reference>
        </references>
      </pivotArea>
    </format>
    <format dxfId="6996">
      <pivotArea dataOnly="0" labelOnly="1" outline="0" fieldPosition="0">
        <references count="7">
          <reference field="2" count="1" selected="0">
            <x v="49"/>
          </reference>
          <reference field="4" count="1" selected="0">
            <x v="3"/>
          </reference>
          <reference field="6" count="1" selected="0">
            <x v="612"/>
          </reference>
          <reference field="9" count="1" selected="0">
            <x v="2"/>
          </reference>
          <reference field="18" count="1" selected="0">
            <x v="40"/>
          </reference>
          <reference field="19" count="1" selected="0">
            <x v="11"/>
          </reference>
          <reference field="20" count="1">
            <x v="50"/>
          </reference>
        </references>
      </pivotArea>
    </format>
    <format dxfId="6997">
      <pivotArea dataOnly="0" labelOnly="1" outline="0" fieldPosition="0">
        <references count="7">
          <reference field="2" count="1" selected="0">
            <x v="69"/>
          </reference>
          <reference field="4" count="1" selected="0">
            <x v="3"/>
          </reference>
          <reference field="6" count="1" selected="0">
            <x v="612"/>
          </reference>
          <reference field="9" count="1" selected="0">
            <x v="2"/>
          </reference>
          <reference field="18" count="1" selected="0">
            <x v="43"/>
          </reference>
          <reference field="19" count="1" selected="0">
            <x v="30"/>
          </reference>
          <reference field="20" count="1">
            <x v="58"/>
          </reference>
        </references>
      </pivotArea>
    </format>
    <format dxfId="6998">
      <pivotArea dataOnly="0" labelOnly="1" outline="0" fieldPosition="0">
        <references count="7">
          <reference field="2" count="1" selected="0">
            <x v="89"/>
          </reference>
          <reference field="4" count="1" selected="0">
            <x v="3"/>
          </reference>
          <reference field="6" count="1" selected="0">
            <x v="612"/>
          </reference>
          <reference field="9" count="1" selected="0">
            <x v="2"/>
          </reference>
          <reference field="18" count="1" selected="0">
            <x v="44"/>
          </reference>
          <reference field="19" count="1" selected="0">
            <x v="123"/>
          </reference>
          <reference field="20" count="1">
            <x v="92"/>
          </reference>
        </references>
      </pivotArea>
    </format>
    <format dxfId="6999">
      <pivotArea dataOnly="0" labelOnly="1" outline="0" fieldPosition="0">
        <references count="7">
          <reference field="2" count="1" selected="0">
            <x v="42"/>
          </reference>
          <reference field="4" count="1" selected="0">
            <x v="3"/>
          </reference>
          <reference field="6" count="1" selected="0">
            <x v="613"/>
          </reference>
          <reference field="9" count="1" selected="0">
            <x v="1"/>
          </reference>
          <reference field="18" count="1" selected="0">
            <x v="18"/>
          </reference>
          <reference field="19" count="1" selected="0">
            <x v="47"/>
          </reference>
          <reference field="20" count="1">
            <x v="36"/>
          </reference>
        </references>
      </pivotArea>
    </format>
    <format dxfId="7000">
      <pivotArea dataOnly="0" labelOnly="1" outline="0" fieldPosition="0">
        <references count="7">
          <reference field="2" count="1" selected="0">
            <x v="65"/>
          </reference>
          <reference field="4" count="1" selected="0">
            <x v="3"/>
          </reference>
          <reference field="6" count="1" selected="0">
            <x v="613"/>
          </reference>
          <reference field="9" count="1" selected="0">
            <x v="1"/>
          </reference>
          <reference field="18" count="1" selected="0">
            <x v="15"/>
          </reference>
          <reference field="19" count="1" selected="0">
            <x v="52"/>
          </reference>
          <reference field="20" count="1">
            <x v="103"/>
          </reference>
        </references>
      </pivotArea>
    </format>
    <format dxfId="7001">
      <pivotArea dataOnly="0" labelOnly="1" outline="0" fieldPosition="0">
        <references count="7">
          <reference field="2" count="1" selected="0">
            <x v="89"/>
          </reference>
          <reference field="4" count="1" selected="0">
            <x v="3"/>
          </reference>
          <reference field="6" count="1" selected="0">
            <x v="614"/>
          </reference>
          <reference field="9" count="1" selected="0">
            <x v="0"/>
          </reference>
          <reference field="18" count="1" selected="0">
            <x v="89"/>
          </reference>
          <reference field="19" count="1" selected="0">
            <x v="135"/>
          </reference>
          <reference field="20" count="1">
            <x v="92"/>
          </reference>
        </references>
      </pivotArea>
    </format>
    <format dxfId="7002">
      <pivotArea dataOnly="0" labelOnly="1" outline="0" fieldPosition="0">
        <references count="7">
          <reference field="2" count="1" selected="0">
            <x v="4"/>
          </reference>
          <reference field="4" count="1" selected="0">
            <x v="3"/>
          </reference>
          <reference field="6" count="1" selected="0">
            <x v="636"/>
          </reference>
          <reference field="9" count="1" selected="0">
            <x v="2"/>
          </reference>
          <reference field="18" count="1" selected="0">
            <x v="50"/>
          </reference>
          <reference field="19" count="1" selected="0">
            <x v="79"/>
          </reference>
          <reference field="20" count="1">
            <x v="8"/>
          </reference>
        </references>
      </pivotArea>
    </format>
    <format dxfId="7003">
      <pivotArea dataOnly="0" labelOnly="1" outline="0" fieldPosition="0">
        <references count="7">
          <reference field="2" count="1" selected="0">
            <x v="47"/>
          </reference>
          <reference field="4" count="1" selected="0">
            <x v="3"/>
          </reference>
          <reference field="6" count="1" selected="0">
            <x v="636"/>
          </reference>
          <reference field="9" count="1" selected="0">
            <x v="2"/>
          </reference>
          <reference field="18" count="1" selected="0">
            <x v="120"/>
          </reference>
          <reference field="19" count="1" selected="0">
            <x v="143"/>
          </reference>
          <reference field="20" count="1">
            <x v="44"/>
          </reference>
        </references>
      </pivotArea>
    </format>
    <format dxfId="7004">
      <pivotArea dataOnly="0" labelOnly="1" outline="0" fieldPosition="0">
        <references count="7">
          <reference field="2" count="1" selected="0">
            <x v="65"/>
          </reference>
          <reference field="4" count="1" selected="0">
            <x v="3"/>
          </reference>
          <reference field="6" count="1" selected="0">
            <x v="636"/>
          </reference>
          <reference field="9" count="1" selected="0">
            <x v="2"/>
          </reference>
          <reference field="18" count="1" selected="0">
            <x v="15"/>
          </reference>
          <reference field="19" count="1" selected="0">
            <x v="52"/>
          </reference>
          <reference field="20" count="1">
            <x v="103"/>
          </reference>
        </references>
      </pivotArea>
    </format>
    <format dxfId="7005">
      <pivotArea dataOnly="0" labelOnly="1" outline="0" fieldPosition="0">
        <references count="7">
          <reference field="2" count="1" selected="0">
            <x v="89"/>
          </reference>
          <reference field="4" count="1" selected="0">
            <x v="3"/>
          </reference>
          <reference field="6" count="1" selected="0">
            <x v="653"/>
          </reference>
          <reference field="9" count="1" selected="0">
            <x v="0"/>
          </reference>
          <reference field="18" count="1" selected="0">
            <x v="137"/>
          </reference>
          <reference field="19" count="1" selected="0">
            <x v="5"/>
          </reference>
          <reference field="20" count="1">
            <x v="92"/>
          </reference>
        </references>
      </pivotArea>
    </format>
    <format dxfId="7006">
      <pivotArea dataOnly="0" labelOnly="1" outline="0" fieldPosition="0">
        <references count="7">
          <reference field="2" count="1" selected="0">
            <x v="92"/>
          </reference>
          <reference field="4" count="1" selected="0">
            <x v="3"/>
          </reference>
          <reference field="6" count="1" selected="0">
            <x v="668"/>
          </reference>
          <reference field="9" count="1" selected="0">
            <x v="0"/>
          </reference>
          <reference field="18" count="1" selected="0">
            <x v="16"/>
          </reference>
          <reference field="19" count="1" selected="0">
            <x v="154"/>
          </reference>
          <reference field="20" count="1">
            <x v="86"/>
          </reference>
        </references>
      </pivotArea>
    </format>
    <format dxfId="7007">
      <pivotArea dataOnly="0" labelOnly="1" outline="0" fieldPosition="0">
        <references count="7">
          <reference field="2" count="1" selected="0">
            <x v="89"/>
          </reference>
          <reference field="4" count="1" selected="0">
            <x v="3"/>
          </reference>
          <reference field="6" count="1" selected="0">
            <x v="691"/>
          </reference>
          <reference field="9" count="1" selected="0">
            <x v="0"/>
          </reference>
          <reference field="18" count="1" selected="0">
            <x v="69"/>
          </reference>
          <reference field="19" count="1" selected="0">
            <x v="99"/>
          </reference>
          <reference field="20" count="1">
            <x v="92"/>
          </reference>
        </references>
      </pivotArea>
    </format>
    <format dxfId="7008">
      <pivotArea dataOnly="0" labelOnly="1" outline="0" fieldPosition="0">
        <references count="7">
          <reference field="2" count="1" selected="0">
            <x v="49"/>
          </reference>
          <reference field="4" count="1" selected="0">
            <x v="3"/>
          </reference>
          <reference field="6" count="1" selected="0">
            <x v="701"/>
          </reference>
          <reference field="9" count="1" selected="0">
            <x v="2"/>
          </reference>
          <reference field="18" count="1" selected="0">
            <x v="123"/>
          </reference>
          <reference field="19" count="1" selected="0">
            <x v="11"/>
          </reference>
          <reference field="20" count="1">
            <x v="50"/>
          </reference>
        </references>
      </pivotArea>
    </format>
    <format dxfId="7009">
      <pivotArea dataOnly="0" labelOnly="1" outline="0" fieldPosition="0">
        <references count="7">
          <reference field="2" count="1" selected="0">
            <x v="69"/>
          </reference>
          <reference field="4" count="1" selected="0">
            <x v="3"/>
          </reference>
          <reference field="6" count="1" selected="0">
            <x v="701"/>
          </reference>
          <reference field="9" count="1" selected="0">
            <x v="2"/>
          </reference>
          <reference field="18" count="1" selected="0">
            <x v="43"/>
          </reference>
          <reference field="19" count="1" selected="0">
            <x v="30"/>
          </reference>
          <reference field="20" count="1">
            <x v="58"/>
          </reference>
        </references>
      </pivotArea>
    </format>
    <format dxfId="7010">
      <pivotArea dataOnly="0" labelOnly="1" outline="0" fieldPosition="0">
        <references count="7">
          <reference field="2" count="1" selected="0">
            <x v="89"/>
          </reference>
          <reference field="4" count="1" selected="0">
            <x v="3"/>
          </reference>
          <reference field="6" count="1" selected="0">
            <x v="701"/>
          </reference>
          <reference field="9" count="1" selected="0">
            <x v="2"/>
          </reference>
          <reference field="18" count="1" selected="0">
            <x v="184"/>
          </reference>
          <reference field="19" count="1" selected="0">
            <x v="123"/>
          </reference>
          <reference field="20" count="1">
            <x v="92"/>
          </reference>
        </references>
      </pivotArea>
    </format>
    <format dxfId="7011">
      <pivotArea dataOnly="0" labelOnly="1" outline="0" fieldPosition="0">
        <references count="7">
          <reference field="2" count="1" selected="0">
            <x v="92"/>
          </reference>
          <reference field="4" count="1" selected="0">
            <x v="3"/>
          </reference>
          <reference field="6" count="1" selected="0">
            <x v="765"/>
          </reference>
          <reference field="9" count="1" selected="0">
            <x v="0"/>
          </reference>
          <reference field="18" count="1" selected="0">
            <x v="16"/>
          </reference>
          <reference field="19" count="1" selected="0">
            <x v="154"/>
          </reference>
          <reference field="20" count="1">
            <x v="86"/>
          </reference>
        </references>
      </pivotArea>
    </format>
    <format dxfId="7012">
      <pivotArea dataOnly="0" labelOnly="1" outline="0" fieldPosition="0">
        <references count="7">
          <reference field="2" count="1" selected="0">
            <x v="90"/>
          </reference>
          <reference field="4" count="1" selected="0">
            <x v="4"/>
          </reference>
          <reference field="6" count="1" selected="0">
            <x v="1"/>
          </reference>
          <reference field="9" count="1" selected="0">
            <x v="0"/>
          </reference>
          <reference field="18" count="1" selected="0">
            <x v="33"/>
          </reference>
          <reference field="19" count="1" selected="0">
            <x v="112"/>
          </reference>
          <reference field="20" count="1">
            <x v="82"/>
          </reference>
        </references>
      </pivotArea>
    </format>
    <format dxfId="7013">
      <pivotArea dataOnly="0" labelOnly="1" outline="0" fieldPosition="0">
        <references count="7">
          <reference field="2" count="1" selected="0">
            <x v="24"/>
          </reference>
          <reference field="4" count="1" selected="0">
            <x v="4"/>
          </reference>
          <reference field="6" count="1" selected="0">
            <x v="18"/>
          </reference>
          <reference field="9" count="1" selected="0">
            <x v="1"/>
          </reference>
          <reference field="18" count="1" selected="0">
            <x v="54"/>
          </reference>
          <reference field="19" count="1" selected="0">
            <x v="28"/>
          </reference>
          <reference field="20" count="1">
            <x v="6"/>
          </reference>
        </references>
      </pivotArea>
    </format>
    <format dxfId="7014">
      <pivotArea dataOnly="0" labelOnly="1" outline="0" fieldPosition="0">
        <references count="7">
          <reference field="2" count="1" selected="0">
            <x v="90"/>
          </reference>
          <reference field="4" count="1" selected="0">
            <x v="4"/>
          </reference>
          <reference field="6" count="1" selected="0">
            <x v="18"/>
          </reference>
          <reference field="9" count="1" selected="0">
            <x v="1"/>
          </reference>
          <reference field="18" count="1" selected="0">
            <x v="33"/>
          </reference>
          <reference field="19" count="1" selected="0">
            <x v="112"/>
          </reference>
          <reference field="20" count="1">
            <x v="82"/>
          </reference>
        </references>
      </pivotArea>
    </format>
    <format dxfId="7015">
      <pivotArea dataOnly="0" labelOnly="1" outline="0" fieldPosition="0">
        <references count="7">
          <reference field="2" count="1" selected="0">
            <x v="82"/>
          </reference>
          <reference field="4" count="1" selected="0">
            <x v="4"/>
          </reference>
          <reference field="6" count="1" selected="0">
            <x v="64"/>
          </reference>
          <reference field="9" count="1" selected="0">
            <x v="1"/>
          </reference>
          <reference field="18" count="1" selected="0">
            <x v="98"/>
          </reference>
          <reference field="19" count="1" selected="0">
            <x v="162"/>
          </reference>
          <reference field="20" count="1">
            <x v="77"/>
          </reference>
        </references>
      </pivotArea>
    </format>
    <format dxfId="7016">
      <pivotArea dataOnly="0" labelOnly="1" outline="0" fieldPosition="0">
        <references count="7">
          <reference field="2" count="1" selected="0">
            <x v="90"/>
          </reference>
          <reference field="4" count="1" selected="0">
            <x v="4"/>
          </reference>
          <reference field="6" count="1" selected="0">
            <x v="64"/>
          </reference>
          <reference field="9" count="1" selected="0">
            <x v="1"/>
          </reference>
          <reference field="18" count="1" selected="0">
            <x v="33"/>
          </reference>
          <reference field="19" count="1" selected="0">
            <x v="112"/>
          </reference>
          <reference field="20" count="1">
            <x v="82"/>
          </reference>
        </references>
      </pivotArea>
    </format>
    <format dxfId="7017">
      <pivotArea dataOnly="0" labelOnly="1" outline="0" fieldPosition="0">
        <references count="7">
          <reference field="2" count="1" selected="0">
            <x v="90"/>
          </reference>
          <reference field="4" count="1" selected="0">
            <x v="4"/>
          </reference>
          <reference field="6" count="1" selected="0">
            <x v="78"/>
          </reference>
          <reference field="9" count="1" selected="0">
            <x v="0"/>
          </reference>
          <reference field="18" count="1" selected="0">
            <x v="33"/>
          </reference>
          <reference field="19" count="1" selected="0">
            <x v="112"/>
          </reference>
          <reference field="20" count="1">
            <x v="82"/>
          </reference>
        </references>
      </pivotArea>
    </format>
    <format dxfId="7018">
      <pivotArea dataOnly="0" labelOnly="1" outline="0" fieldPosition="0">
        <references count="7">
          <reference field="2" count="1" selected="0">
            <x v="20"/>
          </reference>
          <reference field="4" count="1" selected="0">
            <x v="4"/>
          </reference>
          <reference field="6" count="1" selected="0">
            <x v="185"/>
          </reference>
          <reference field="9" count="1" selected="0">
            <x v="1"/>
          </reference>
          <reference field="18" count="1" selected="0">
            <x v="85"/>
          </reference>
          <reference field="19" count="1" selected="0">
            <x v="27"/>
          </reference>
          <reference field="20" count="1">
            <x v="16"/>
          </reference>
        </references>
      </pivotArea>
    </format>
    <format dxfId="7019">
      <pivotArea dataOnly="0" labelOnly="1" outline="0" fieldPosition="0">
        <references count="7">
          <reference field="2" count="1" selected="0">
            <x v="90"/>
          </reference>
          <reference field="4" count="1" selected="0">
            <x v="4"/>
          </reference>
          <reference field="6" count="1" selected="0">
            <x v="185"/>
          </reference>
          <reference field="9" count="1" selected="0">
            <x v="1"/>
          </reference>
          <reference field="18" count="1" selected="0">
            <x v="33"/>
          </reference>
          <reference field="19" count="1" selected="0">
            <x v="112"/>
          </reference>
          <reference field="20" count="1">
            <x v="82"/>
          </reference>
        </references>
      </pivotArea>
    </format>
    <format dxfId="7020">
      <pivotArea dataOnly="0" labelOnly="1" outline="0" fieldPosition="0">
        <references count="7">
          <reference field="2" count="1" selected="0">
            <x v="24"/>
          </reference>
          <reference field="4" count="1" selected="0">
            <x v="4"/>
          </reference>
          <reference field="6" count="1" selected="0">
            <x v="196"/>
          </reference>
          <reference field="9" count="1" selected="0">
            <x v="1"/>
          </reference>
          <reference field="18" count="1" selected="0">
            <x v="170"/>
          </reference>
          <reference field="19" count="1" selected="0">
            <x v="28"/>
          </reference>
          <reference field="20" count="1">
            <x v="6"/>
          </reference>
        </references>
      </pivotArea>
    </format>
    <format dxfId="7021">
      <pivotArea dataOnly="0" labelOnly="1" outline="0" fieldPosition="0">
        <references count="7">
          <reference field="2" count="1" selected="0">
            <x v="90"/>
          </reference>
          <reference field="4" count="1" selected="0">
            <x v="4"/>
          </reference>
          <reference field="6" count="1" selected="0">
            <x v="196"/>
          </reference>
          <reference field="9" count="1" selected="0">
            <x v="1"/>
          </reference>
          <reference field="18" count="1" selected="0">
            <x v="33"/>
          </reference>
          <reference field="19" count="1" selected="0">
            <x v="112"/>
          </reference>
          <reference field="20" count="1">
            <x v="82"/>
          </reference>
        </references>
      </pivotArea>
    </format>
    <format dxfId="7022">
      <pivotArea dataOnly="0" labelOnly="1" outline="0" fieldPosition="0">
        <references count="7">
          <reference field="2" count="1" selected="0">
            <x v="90"/>
          </reference>
          <reference field="4" count="1" selected="0">
            <x v="4"/>
          </reference>
          <reference field="6" count="1" selected="0">
            <x v="210"/>
          </reference>
          <reference field="9" count="1" selected="0">
            <x v="0"/>
          </reference>
          <reference field="18" count="1" selected="0">
            <x v="187"/>
          </reference>
          <reference field="19" count="1" selected="0">
            <x v="111"/>
          </reference>
          <reference field="20" count="1">
            <x v="82"/>
          </reference>
        </references>
      </pivotArea>
    </format>
    <format dxfId="7023">
      <pivotArea dataOnly="0" labelOnly="1" outline="0" fieldPosition="0">
        <references count="7">
          <reference field="2" count="1" selected="0">
            <x v="90"/>
          </reference>
          <reference field="4" count="1" selected="0">
            <x v="4"/>
          </reference>
          <reference field="6" count="1" selected="0">
            <x v="328"/>
          </reference>
          <reference field="9" count="1" selected="0">
            <x v="0"/>
          </reference>
          <reference field="18" count="1" selected="0">
            <x v="33"/>
          </reference>
          <reference field="19" count="1" selected="0">
            <x v="112"/>
          </reference>
          <reference field="20" count="1">
            <x v="82"/>
          </reference>
        </references>
      </pivotArea>
    </format>
    <format dxfId="7024">
      <pivotArea dataOnly="0" labelOnly="1" outline="0" fieldPosition="0">
        <references count="7">
          <reference field="2" count="1" selected="0">
            <x v="82"/>
          </reference>
          <reference field="4" count="1" selected="0">
            <x v="4"/>
          </reference>
          <reference field="6" count="1" selected="0">
            <x v="371"/>
          </reference>
          <reference field="9" count="1" selected="0">
            <x v="0"/>
          </reference>
          <reference field="18" count="1" selected="0">
            <x v="98"/>
          </reference>
          <reference field="19" count="1" selected="0">
            <x v="162"/>
          </reference>
          <reference field="20" count="1">
            <x v="77"/>
          </reference>
        </references>
      </pivotArea>
    </format>
    <format dxfId="7025">
      <pivotArea dataOnly="0" labelOnly="1" outline="0" fieldPosition="0">
        <references count="7">
          <reference field="2" count="1" selected="0">
            <x v="82"/>
          </reference>
          <reference field="4" count="1" selected="0">
            <x v="4"/>
          </reference>
          <reference field="6" count="1" selected="0">
            <x v="730"/>
          </reference>
          <reference field="9" count="1" selected="0">
            <x v="0"/>
          </reference>
          <reference field="18" count="1" selected="0">
            <x v="98"/>
          </reference>
          <reference field="19" count="1" selected="0">
            <x v="162"/>
          </reference>
          <reference field="20" count="1">
            <x v="77"/>
          </reference>
        </references>
      </pivotArea>
    </format>
    <format dxfId="7026">
      <pivotArea dataOnly="0" labelOnly="1" outline="0" fieldPosition="0">
        <references count="7">
          <reference field="2" count="1" selected="0">
            <x v="43"/>
          </reference>
          <reference field="4" count="1" selected="0">
            <x v="5"/>
          </reference>
          <reference field="6" count="1" selected="0">
            <x v="225"/>
          </reference>
          <reference field="9" count="1" selected="0">
            <x v="0"/>
          </reference>
          <reference field="18" count="1" selected="0">
            <x v="61"/>
          </reference>
          <reference field="19" count="1" selected="0">
            <x v="3"/>
          </reference>
          <reference field="20" count="1">
            <x v="38"/>
          </reference>
        </references>
      </pivotArea>
    </format>
    <format dxfId="7027">
      <pivotArea dataOnly="0" labelOnly="1" outline="0" fieldPosition="0">
        <references count="7">
          <reference field="2" count="1" selected="0">
            <x v="83"/>
          </reference>
          <reference field="4" count="1" selected="0">
            <x v="5"/>
          </reference>
          <reference field="6" count="1" selected="0">
            <x v="295"/>
          </reference>
          <reference field="9" count="1" selected="0">
            <x v="0"/>
          </reference>
          <reference field="18" count="1" selected="0">
            <x v="102"/>
          </reference>
          <reference field="19" count="1" selected="0">
            <x v="118"/>
          </reference>
          <reference field="20" count="1">
            <x v="78"/>
          </reference>
        </references>
      </pivotArea>
    </format>
    <format dxfId="7028">
      <pivotArea dataOnly="0" labelOnly="1" outline="0" fieldPosition="0">
        <references count="7">
          <reference field="2" count="1" selected="0">
            <x v="83"/>
          </reference>
          <reference field="4" count="1" selected="0">
            <x v="5"/>
          </reference>
          <reference field="6" count="1" selected="0">
            <x v="391"/>
          </reference>
          <reference field="9" count="1" selected="0">
            <x v="0"/>
          </reference>
          <reference field="18" count="1" selected="0">
            <x v="102"/>
          </reference>
          <reference field="19" count="1" selected="0">
            <x v="118"/>
          </reference>
          <reference field="20" count="1">
            <x v="78"/>
          </reference>
        </references>
      </pivotArea>
    </format>
    <format dxfId="7029">
      <pivotArea dataOnly="0" labelOnly="1" outline="0" fieldPosition="0">
        <references count="7">
          <reference field="2" count="1" selected="0">
            <x v="83"/>
          </reference>
          <reference field="4" count="1" selected="0">
            <x v="5"/>
          </reference>
          <reference field="6" count="1" selected="0">
            <x v="441"/>
          </reference>
          <reference field="9" count="1" selected="0">
            <x v="0"/>
          </reference>
          <reference field="18" count="1" selected="0">
            <x v="102"/>
          </reference>
          <reference field="19" count="1" selected="0">
            <x v="118"/>
          </reference>
          <reference field="20" count="1">
            <x v="78"/>
          </reference>
        </references>
      </pivotArea>
    </format>
    <format dxfId="7030">
      <pivotArea dataOnly="0" labelOnly="1" outline="0" fieldPosition="0">
        <references count="7">
          <reference field="2" count="1" selected="0">
            <x v="83"/>
          </reference>
          <reference field="4" count="1" selected="0">
            <x v="5"/>
          </reference>
          <reference field="6" count="1" selected="0">
            <x v="475"/>
          </reference>
          <reference field="9" count="1" selected="0">
            <x v="0"/>
          </reference>
          <reference field="18" count="1" selected="0">
            <x v="102"/>
          </reference>
          <reference field="19" count="1" selected="0">
            <x v="118"/>
          </reference>
          <reference field="20" count="1">
            <x v="78"/>
          </reference>
        </references>
      </pivotArea>
    </format>
    <format dxfId="7031">
      <pivotArea dataOnly="0" labelOnly="1" outline="0" fieldPosition="0">
        <references count="7">
          <reference field="2" count="1" selected="0">
            <x v="83"/>
          </reference>
          <reference field="4" count="1" selected="0">
            <x v="5"/>
          </reference>
          <reference field="6" count="1" selected="0">
            <x v="477"/>
          </reference>
          <reference field="9" count="1" selected="0">
            <x v="0"/>
          </reference>
          <reference field="18" count="1" selected="0">
            <x v="102"/>
          </reference>
          <reference field="19" count="1" selected="0">
            <x v="118"/>
          </reference>
          <reference field="20" count="1">
            <x v="78"/>
          </reference>
        </references>
      </pivotArea>
    </format>
    <format dxfId="7032">
      <pivotArea dataOnly="0" labelOnly="1" outline="0" fieldPosition="0">
        <references count="7">
          <reference field="2" count="1" selected="0">
            <x v="83"/>
          </reference>
          <reference field="4" count="1" selected="0">
            <x v="5"/>
          </reference>
          <reference field="6" count="1" selected="0">
            <x v="681"/>
          </reference>
          <reference field="9" count="1" selected="0">
            <x v="0"/>
          </reference>
          <reference field="18" count="1" selected="0">
            <x v="102"/>
          </reference>
          <reference field="19" count="1" selected="0">
            <x v="118"/>
          </reference>
          <reference field="20" count="1">
            <x v="78"/>
          </reference>
        </references>
      </pivotArea>
    </format>
    <format dxfId="7033">
      <pivotArea dataOnly="0" labelOnly="1" outline="0" fieldPosition="0">
        <references count="7">
          <reference field="2" count="1" selected="0">
            <x v="83"/>
          </reference>
          <reference field="4" count="1" selected="0">
            <x v="5"/>
          </reference>
          <reference field="6" count="1" selected="0">
            <x v="743"/>
          </reference>
          <reference field="9" count="1" selected="0">
            <x v="0"/>
          </reference>
          <reference field="18" count="1" selected="0">
            <x v="102"/>
          </reference>
          <reference field="19" count="1" selected="0">
            <x v="118"/>
          </reference>
          <reference field="20" count="1">
            <x v="78"/>
          </reference>
        </references>
      </pivotArea>
    </format>
    <format dxfId="7034">
      <pivotArea dataOnly="0" labelOnly="1" outline="0" fieldPosition="0">
        <references count="7">
          <reference field="2" count="1" selected="0">
            <x v="27"/>
          </reference>
          <reference field="4" count="1" selected="0">
            <x v="6"/>
          </reference>
          <reference field="6" count="1" selected="0">
            <x v="191"/>
          </reference>
          <reference field="9" count="1" selected="0">
            <x v="3"/>
          </reference>
          <reference field="18" count="1" selected="0">
            <x v="46"/>
          </reference>
          <reference field="19" count="1" selected="0">
            <x v="25"/>
          </reference>
          <reference field="20" count="1">
            <x v="20"/>
          </reference>
        </references>
      </pivotArea>
    </format>
    <format dxfId="7035">
      <pivotArea dataOnly="0" labelOnly="1" outline="0" fieldPosition="0">
        <references count="7">
          <reference field="2" count="1" selected="0">
            <x v="35"/>
          </reference>
          <reference field="4" count="1" selected="0">
            <x v="6"/>
          </reference>
          <reference field="6" count="1" selected="0">
            <x v="191"/>
          </reference>
          <reference field="9" count="1" selected="0">
            <x v="3"/>
          </reference>
          <reference field="18" count="1" selected="0">
            <x v="174"/>
          </reference>
          <reference field="19" count="1" selected="0">
            <x v="1"/>
          </reference>
          <reference field="20" count="1">
            <x v="30"/>
          </reference>
        </references>
      </pivotArea>
    </format>
    <format dxfId="7036">
      <pivotArea dataOnly="0" labelOnly="1" outline="0" fieldPosition="0">
        <references count="7">
          <reference field="2" count="1" selected="0">
            <x v="78"/>
          </reference>
          <reference field="4" count="1" selected="0">
            <x v="6"/>
          </reference>
          <reference field="6" count="1" selected="0">
            <x v="191"/>
          </reference>
          <reference field="9" count="1" selected="0">
            <x v="3"/>
          </reference>
          <reference field="18" count="1" selected="0">
            <x v="51"/>
          </reference>
          <reference field="19" count="1" selected="0">
            <x v="2"/>
          </reference>
          <reference field="20" count="1">
            <x v="74"/>
          </reference>
        </references>
      </pivotArea>
    </format>
    <format dxfId="7037">
      <pivotArea dataOnly="0" labelOnly="1" outline="0" fieldPosition="0">
        <references count="7">
          <reference field="2" count="1" selected="0">
            <x v="85"/>
          </reference>
          <reference field="4" count="1" selected="0">
            <x v="7"/>
          </reference>
          <reference field="6" count="1" selected="0">
            <x v="343"/>
          </reference>
          <reference field="9" count="1" selected="0">
            <x v="0"/>
          </reference>
          <reference field="18" count="1" selected="0">
            <x v="31"/>
          </reference>
          <reference field="19" count="1" selected="0">
            <x v="26"/>
          </reference>
          <reference field="20" count="1">
            <x v="105"/>
          </reference>
        </references>
      </pivotArea>
    </format>
    <format dxfId="7038">
      <pivotArea dataOnly="0" labelOnly="1" outline="0" fieldPosition="0">
        <references count="7">
          <reference field="2" count="1" selected="0">
            <x v="85"/>
          </reference>
          <reference field="4" count="1" selected="0">
            <x v="7"/>
          </reference>
          <reference field="6" count="1" selected="0">
            <x v="473"/>
          </reference>
          <reference field="9" count="1" selected="0">
            <x v="0"/>
          </reference>
          <reference field="18" count="1" selected="0">
            <x v="31"/>
          </reference>
          <reference field="19" count="1" selected="0">
            <x v="26"/>
          </reference>
          <reference field="20" count="1">
            <x v="105"/>
          </reference>
        </references>
      </pivotArea>
    </format>
    <format dxfId="7039">
      <pivotArea dataOnly="0" labelOnly="1" outline="0" fieldPosition="0">
        <references count="7">
          <reference field="2" count="1" selected="0">
            <x v="85"/>
          </reference>
          <reference field="4" count="1" selected="0">
            <x v="7"/>
          </reference>
          <reference field="6" count="1" selected="0">
            <x v="667"/>
          </reference>
          <reference field="9" count="1" selected="0">
            <x v="0"/>
          </reference>
          <reference field="18" count="1" selected="0">
            <x v="31"/>
          </reference>
          <reference field="19" count="1" selected="0">
            <x v="26"/>
          </reference>
          <reference field="20" count="1">
            <x v="105"/>
          </reference>
        </references>
      </pivotArea>
    </format>
    <format dxfId="7040">
      <pivotArea dataOnly="0" labelOnly="1" outline="0" fieldPosition="0">
        <references count="7">
          <reference field="2" count="1" selected="0">
            <x v="89"/>
          </reference>
          <reference field="4" count="1" selected="0">
            <x v="8"/>
          </reference>
          <reference field="6" count="1" selected="0">
            <x v="73"/>
          </reference>
          <reference field="9" count="1" selected="0">
            <x v="0"/>
          </reference>
          <reference field="18" count="1" selected="0">
            <x v="216"/>
          </reference>
          <reference field="19" count="1" selected="0">
            <x v="129"/>
          </reference>
          <reference field="20" count="1">
            <x v="92"/>
          </reference>
        </references>
      </pivotArea>
    </format>
    <format dxfId="7041">
      <pivotArea dataOnly="0" labelOnly="1" outline="0" fieldPosition="0">
        <references count="7">
          <reference field="2" count="1" selected="0">
            <x v="18"/>
          </reference>
          <reference field="4" count="1" selected="0">
            <x v="8"/>
          </reference>
          <reference field="6" count="1" selected="0">
            <x v="203"/>
          </reference>
          <reference field="9" count="1" selected="0">
            <x v="0"/>
          </reference>
          <reference field="18" count="1" selected="0">
            <x v="26"/>
          </reference>
          <reference field="19" count="1" selected="0">
            <x v="151"/>
          </reference>
          <reference field="20" count="1">
            <x v="45"/>
          </reference>
        </references>
      </pivotArea>
    </format>
    <format dxfId="7042">
      <pivotArea dataOnly="0" labelOnly="1" outline="0" fieldPosition="0">
        <references count="7">
          <reference field="2" count="1" selected="0">
            <x v="32"/>
          </reference>
          <reference field="4" count="1" selected="0">
            <x v="8"/>
          </reference>
          <reference field="6" count="1" selected="0">
            <x v="220"/>
          </reference>
          <reference field="9" count="1" selected="0">
            <x v="0"/>
          </reference>
          <reference field="18" count="1" selected="0">
            <x v="218"/>
          </reference>
          <reference field="19" count="1" selected="0">
            <x v="141"/>
          </reference>
          <reference field="20" count="1">
            <x v="28"/>
          </reference>
        </references>
      </pivotArea>
    </format>
    <format dxfId="7043">
      <pivotArea dataOnly="0" labelOnly="1" outline="0" fieldPosition="0">
        <references count="7">
          <reference field="2" count="1" selected="0">
            <x v="66"/>
          </reference>
          <reference field="4" count="1" selected="0">
            <x v="8"/>
          </reference>
          <reference field="6" count="1" selected="0">
            <x v="287"/>
          </reference>
          <reference field="9" count="1" selected="0">
            <x v="1"/>
          </reference>
          <reference field="18" count="1" selected="0">
            <x v="204"/>
          </reference>
          <reference field="19" count="1" selected="0">
            <x v="127"/>
          </reference>
          <reference field="20" count="1">
            <x v="3"/>
          </reference>
        </references>
      </pivotArea>
    </format>
    <format dxfId="7044">
      <pivotArea dataOnly="0" labelOnly="1" outline="0" fieldPosition="0">
        <references count="7">
          <reference field="2" count="1" selected="0">
            <x v="89"/>
          </reference>
          <reference field="4" count="1" selected="0">
            <x v="8"/>
          </reference>
          <reference field="6" count="1" selected="0">
            <x v="287"/>
          </reference>
          <reference field="9" count="1" selected="0">
            <x v="1"/>
          </reference>
          <reference field="18" count="1" selected="0">
            <x v="224"/>
          </reference>
          <reference field="19" count="1" selected="0">
            <x v="129"/>
          </reference>
          <reference field="20" count="1">
            <x v="92"/>
          </reference>
        </references>
      </pivotArea>
    </format>
    <format dxfId="7045">
      <pivotArea dataOnly="0" labelOnly="1" outline="0" fieldPosition="0">
        <references count="7">
          <reference field="2" count="1" selected="0">
            <x v="66"/>
          </reference>
          <reference field="4" count="1" selected="0">
            <x v="8"/>
          </reference>
          <reference field="6" count="1" selected="0">
            <x v="304"/>
          </reference>
          <reference field="9" count="1" selected="0">
            <x v="0"/>
          </reference>
          <reference field="18" count="1" selected="0">
            <x v="204"/>
          </reference>
          <reference field="19" count="1" selected="0">
            <x v="127"/>
          </reference>
          <reference field="20" count="1">
            <x v="3"/>
          </reference>
        </references>
      </pivotArea>
    </format>
    <format dxfId="7046">
      <pivotArea dataOnly="0" labelOnly="1" outline="0" fieldPosition="0">
        <references count="7">
          <reference field="2" count="1" selected="0">
            <x v="66"/>
          </reference>
          <reference field="4" count="1" selected="0">
            <x v="8"/>
          </reference>
          <reference field="6" count="1" selected="0">
            <x v="305"/>
          </reference>
          <reference field="9" count="1" selected="0">
            <x v="0"/>
          </reference>
          <reference field="18" count="1" selected="0">
            <x v="204"/>
          </reference>
          <reference field="19" count="1" selected="0">
            <x v="127"/>
          </reference>
          <reference field="20" count="1">
            <x v="3"/>
          </reference>
        </references>
      </pivotArea>
    </format>
    <format dxfId="7047">
      <pivotArea dataOnly="0" labelOnly="1" outline="0" fieldPosition="0">
        <references count="7">
          <reference field="2" count="1" selected="0">
            <x v="66"/>
          </reference>
          <reference field="4" count="1" selected="0">
            <x v="8"/>
          </reference>
          <reference field="6" count="1" selected="0">
            <x v="307"/>
          </reference>
          <reference field="9" count="1" selected="0">
            <x v="1"/>
          </reference>
          <reference field="18" count="1" selected="0">
            <x v="204"/>
          </reference>
          <reference field="19" count="1" selected="0">
            <x v="127"/>
          </reference>
          <reference field="20" count="1">
            <x v="3"/>
          </reference>
        </references>
      </pivotArea>
    </format>
    <format dxfId="7048">
      <pivotArea dataOnly="0" labelOnly="1" outline="0" fieldPosition="0">
        <references count="7">
          <reference field="2" count="1" selected="0">
            <x v="89"/>
          </reference>
          <reference field="4" count="1" selected="0">
            <x v="8"/>
          </reference>
          <reference field="6" count="1" selected="0">
            <x v="307"/>
          </reference>
          <reference field="9" count="1" selected="0">
            <x v="1"/>
          </reference>
          <reference field="18" count="1" selected="0">
            <x v="224"/>
          </reference>
          <reference field="19" count="1" selected="0">
            <x v="129"/>
          </reference>
          <reference field="20" count="1">
            <x v="92"/>
          </reference>
        </references>
      </pivotArea>
    </format>
    <format dxfId="7049">
      <pivotArea dataOnly="0" labelOnly="1" outline="0" fieldPosition="0">
        <references count="7">
          <reference field="2" count="1" selected="0">
            <x v="89"/>
          </reference>
          <reference field="4" count="1" selected="0">
            <x v="8"/>
          </reference>
          <reference field="6" count="1" selected="0">
            <x v="412"/>
          </reference>
          <reference field="9" count="1" selected="0">
            <x v="0"/>
          </reference>
          <reference field="18" count="1" selected="0">
            <x v="121"/>
          </reference>
          <reference field="19" count="1" selected="0">
            <x v="128"/>
          </reference>
          <reference field="20" count="1">
            <x v="92"/>
          </reference>
        </references>
      </pivotArea>
    </format>
    <format dxfId="7050">
      <pivotArea dataOnly="0" labelOnly="1" outline="0" fieldPosition="0">
        <references count="7">
          <reference field="2" count="1" selected="0">
            <x v="32"/>
          </reference>
          <reference field="4" count="1" selected="0">
            <x v="8"/>
          </reference>
          <reference field="6" count="1" selected="0">
            <x v="493"/>
          </reference>
          <reference field="9" count="1" selected="0">
            <x v="0"/>
          </reference>
          <reference field="18" count="1" selected="0">
            <x v="218"/>
          </reference>
          <reference field="19" count="1" selected="0">
            <x v="141"/>
          </reference>
          <reference field="20" count="1">
            <x v="28"/>
          </reference>
        </references>
      </pivotArea>
    </format>
    <format dxfId="7051">
      <pivotArea dataOnly="0" labelOnly="1" outline="0" fieldPosition="0">
        <references count="7">
          <reference field="2" count="1" selected="0">
            <x v="59"/>
          </reference>
          <reference field="4" count="1" selected="0">
            <x v="8"/>
          </reference>
          <reference field="6" count="1" selected="0">
            <x v="500"/>
          </reference>
          <reference field="9" count="1" selected="0">
            <x v="1"/>
          </reference>
          <reference field="18" count="1" selected="0">
            <x v="30"/>
          </reference>
          <reference field="19" count="1" selected="0">
            <x v="147"/>
          </reference>
          <reference field="20" count="1">
            <x v="60"/>
          </reference>
        </references>
      </pivotArea>
    </format>
    <format dxfId="7052">
      <pivotArea dataOnly="0" labelOnly="1" outline="0" fieldPosition="0">
        <references count="7">
          <reference field="2" count="1" selected="0">
            <x v="89"/>
          </reference>
          <reference field="4" count="1" selected="0">
            <x v="8"/>
          </reference>
          <reference field="6" count="1" selected="0">
            <x v="500"/>
          </reference>
          <reference field="9" count="1" selected="0">
            <x v="1"/>
          </reference>
          <reference field="18" count="1" selected="0">
            <x v="216"/>
          </reference>
          <reference field="19" count="1" selected="0">
            <x v="129"/>
          </reference>
          <reference field="20" count="1">
            <x v="92"/>
          </reference>
        </references>
      </pivotArea>
    </format>
    <format dxfId="7053">
      <pivotArea dataOnly="0" labelOnly="1" outline="0" fieldPosition="0">
        <references count="7">
          <reference field="2" count="1" selected="0">
            <x v="59"/>
          </reference>
          <reference field="4" count="1" selected="0">
            <x v="8"/>
          </reference>
          <reference field="6" count="1" selected="0">
            <x v="503"/>
          </reference>
          <reference field="9" count="1" selected="0">
            <x v="1"/>
          </reference>
          <reference field="18" count="1" selected="0">
            <x v="30"/>
          </reference>
          <reference field="19" count="1" selected="0">
            <x v="147"/>
          </reference>
          <reference field="20" count="1">
            <x v="60"/>
          </reference>
        </references>
      </pivotArea>
    </format>
    <format dxfId="7054">
      <pivotArea dataOnly="0" labelOnly="1" outline="0" fieldPosition="0">
        <references count="7">
          <reference field="2" count="1" selected="0">
            <x v="89"/>
          </reference>
          <reference field="4" count="1" selected="0">
            <x v="8"/>
          </reference>
          <reference field="6" count="1" selected="0">
            <x v="503"/>
          </reference>
          <reference field="9" count="1" selected="0">
            <x v="1"/>
          </reference>
          <reference field="18" count="1" selected="0">
            <x v="216"/>
          </reference>
          <reference field="19" count="1" selected="0">
            <x v="129"/>
          </reference>
          <reference field="20" count="1">
            <x v="92"/>
          </reference>
        </references>
      </pivotArea>
    </format>
    <format dxfId="7055">
      <pivotArea dataOnly="0" labelOnly="1" outline="0" fieldPosition="0">
        <references count="7">
          <reference field="2" count="1" selected="0">
            <x v="12"/>
          </reference>
          <reference field="4" count="1" selected="0">
            <x v="8"/>
          </reference>
          <reference field="6" count="1" selected="0">
            <x v="515"/>
          </reference>
          <reference field="9" count="1" selected="0">
            <x v="1"/>
          </reference>
          <reference field="18" count="1" selected="0">
            <x v="183"/>
          </reference>
          <reference field="19" count="1" selected="0">
            <x v="113"/>
          </reference>
          <reference field="20" count="1">
            <x v="11"/>
          </reference>
        </references>
      </pivotArea>
    </format>
    <format dxfId="7056">
      <pivotArea dataOnly="0" labelOnly="1" outline="0" fieldPosition="0">
        <references count="7">
          <reference field="2" count="1" selected="0">
            <x v="66"/>
          </reference>
          <reference field="4" count="1" selected="0">
            <x v="8"/>
          </reference>
          <reference field="6" count="1" selected="0">
            <x v="515"/>
          </reference>
          <reference field="9" count="1" selected="0">
            <x v="1"/>
          </reference>
          <reference field="18" count="1" selected="0">
            <x v="204"/>
          </reference>
          <reference field="19" count="1" selected="0">
            <x v="127"/>
          </reference>
          <reference field="20" count="1">
            <x v="3"/>
          </reference>
        </references>
      </pivotArea>
    </format>
    <format dxfId="7057">
      <pivotArea dataOnly="0" labelOnly="1" outline="0" fieldPosition="0">
        <references count="7">
          <reference field="2" count="1" selected="0">
            <x v="0"/>
          </reference>
          <reference field="4" count="1" selected="0">
            <x v="8"/>
          </reference>
          <reference field="6" count="1" selected="0">
            <x v="532"/>
          </reference>
          <reference field="9" count="1" selected="0">
            <x v="1"/>
          </reference>
          <reference field="18" count="1" selected="0">
            <x v="117"/>
          </reference>
          <reference field="19" count="1" selected="0">
            <x v="114"/>
          </reference>
          <reference field="20" count="1">
            <x v="102"/>
          </reference>
        </references>
      </pivotArea>
    </format>
    <format dxfId="7058">
      <pivotArea dataOnly="0" labelOnly="1" outline="0" fieldPosition="0">
        <references count="7">
          <reference field="2" count="1" selected="0">
            <x v="89"/>
          </reference>
          <reference field="4" count="1" selected="0">
            <x v="8"/>
          </reference>
          <reference field="6" count="1" selected="0">
            <x v="532"/>
          </reference>
          <reference field="9" count="1" selected="0">
            <x v="1"/>
          </reference>
          <reference field="18" count="1" selected="0">
            <x v="121"/>
          </reference>
          <reference field="19" count="1" selected="0">
            <x v="128"/>
          </reference>
          <reference field="20" count="1">
            <x v="92"/>
          </reference>
        </references>
      </pivotArea>
    </format>
    <format dxfId="7059">
      <pivotArea dataOnly="0" labelOnly="1" outline="0" fieldPosition="0">
        <references count="7">
          <reference field="2" count="1" selected="0">
            <x v="66"/>
          </reference>
          <reference field="4" count="1" selected="0">
            <x v="8"/>
          </reference>
          <reference field="6" count="1" selected="0">
            <x v="542"/>
          </reference>
          <reference field="9" count="1" selected="0">
            <x v="1"/>
          </reference>
          <reference field="18" count="1" selected="0">
            <x v="204"/>
          </reference>
          <reference field="19" count="1" selected="0">
            <x v="127"/>
          </reference>
          <reference field="20" count="1">
            <x v="3"/>
          </reference>
        </references>
      </pivotArea>
    </format>
    <format dxfId="7060">
      <pivotArea dataOnly="0" labelOnly="1" outline="0" fieldPosition="0">
        <references count="7">
          <reference field="2" count="1" selected="0">
            <x v="89"/>
          </reference>
          <reference field="4" count="1" selected="0">
            <x v="8"/>
          </reference>
          <reference field="6" count="1" selected="0">
            <x v="542"/>
          </reference>
          <reference field="9" count="1" selected="0">
            <x v="1"/>
          </reference>
          <reference field="18" count="1" selected="0">
            <x v="224"/>
          </reference>
          <reference field="19" count="1" selected="0">
            <x v="129"/>
          </reference>
          <reference field="20" count="1">
            <x v="92"/>
          </reference>
        </references>
      </pivotArea>
    </format>
    <format dxfId="7061">
      <pivotArea dataOnly="0" labelOnly="1" outline="0" fieldPosition="0">
        <references count="7">
          <reference field="2" count="1" selected="0">
            <x v="32"/>
          </reference>
          <reference field="4" count="1" selected="0">
            <x v="8"/>
          </reference>
          <reference field="6" count="1" selected="0">
            <x v="616"/>
          </reference>
          <reference field="9" count="1" selected="0">
            <x v="0"/>
          </reference>
          <reference field="18" count="1" selected="0">
            <x v="218"/>
          </reference>
          <reference field="19" count="1" selected="0">
            <x v="141"/>
          </reference>
          <reference field="20" count="1">
            <x v="28"/>
          </reference>
        </references>
      </pivotArea>
    </format>
    <format dxfId="7062">
      <pivotArea dataOnly="0" labelOnly="1" outline="0" fieldPosition="0">
        <references count="7">
          <reference field="2" count="1" selected="0">
            <x v="89"/>
          </reference>
          <reference field="4" count="1" selected="0">
            <x v="8"/>
          </reference>
          <reference field="6" count="1" selected="0">
            <x v="617"/>
          </reference>
          <reference field="9" count="1" selected="0">
            <x v="0"/>
          </reference>
          <reference field="18" count="1" selected="0">
            <x v="121"/>
          </reference>
          <reference field="19" count="1" selected="0">
            <x v="128"/>
          </reference>
          <reference field="20" count="1">
            <x v="92"/>
          </reference>
        </references>
      </pivotArea>
    </format>
    <format dxfId="7063">
      <pivotArea dataOnly="0" labelOnly="1" outline="0" fieldPosition="0">
        <references count="7">
          <reference field="2" count="1" selected="0">
            <x v="59"/>
          </reference>
          <reference field="4" count="1" selected="0">
            <x v="8"/>
          </reference>
          <reference field="6" count="1" selected="0">
            <x v="626"/>
          </reference>
          <reference field="9" count="1" selected="0">
            <x v="1"/>
          </reference>
          <reference field="18" count="1" selected="0">
            <x v="30"/>
          </reference>
          <reference field="19" count="1" selected="0">
            <x v="147"/>
          </reference>
          <reference field="20" count="1">
            <x v="60"/>
          </reference>
        </references>
      </pivotArea>
    </format>
    <format dxfId="7064">
      <pivotArea dataOnly="0" labelOnly="1" outline="0" fieldPosition="0">
        <references count="7">
          <reference field="2" count="1" selected="0">
            <x v="89"/>
          </reference>
          <reference field="4" count="1" selected="0">
            <x v="8"/>
          </reference>
          <reference field="6" count="1" selected="0">
            <x v="626"/>
          </reference>
          <reference field="9" count="1" selected="0">
            <x v="1"/>
          </reference>
          <reference field="18" count="1" selected="0">
            <x v="216"/>
          </reference>
          <reference field="19" count="1" selected="0">
            <x v="129"/>
          </reference>
          <reference field="20" count="1">
            <x v="92"/>
          </reference>
        </references>
      </pivotArea>
    </format>
    <format dxfId="7065">
      <pivotArea dataOnly="0" labelOnly="1" outline="0" fieldPosition="0">
        <references count="7">
          <reference field="2" count="1" selected="0">
            <x v="66"/>
          </reference>
          <reference field="4" count="1" selected="0">
            <x v="8"/>
          </reference>
          <reference field="6" count="1" selected="0">
            <x v="666"/>
          </reference>
          <reference field="9" count="1" selected="0">
            <x v="0"/>
          </reference>
          <reference field="18" count="1" selected="0">
            <x v="204"/>
          </reference>
          <reference field="19" count="1" selected="0">
            <x v="127"/>
          </reference>
          <reference field="20" count="1">
            <x v="3"/>
          </reference>
        </references>
      </pivotArea>
    </format>
    <format dxfId="7066">
      <pivotArea dataOnly="0" labelOnly="1" outline="0" fieldPosition="0">
        <references count="7">
          <reference field="2" count="1" selected="0">
            <x v="98"/>
          </reference>
          <reference field="4" count="1" selected="0">
            <x v="9"/>
          </reference>
          <reference field="6" count="1" selected="0">
            <x v="32"/>
          </reference>
          <reference field="9" count="1" selected="0">
            <x v="0"/>
          </reference>
          <reference field="18" count="1" selected="0">
            <x v="9"/>
          </reference>
          <reference field="19" count="1" selected="0">
            <x v="55"/>
          </reference>
          <reference field="20" count="1">
            <x v="90"/>
          </reference>
        </references>
      </pivotArea>
    </format>
    <format dxfId="7067">
      <pivotArea dataOnly="0" labelOnly="1" outline="0" fieldPosition="0">
        <references count="7">
          <reference field="2" count="1" selected="0">
            <x v="36"/>
          </reference>
          <reference field="4" count="1" selected="0">
            <x v="9"/>
          </reference>
          <reference field="6" count="1" selected="0">
            <x v="40"/>
          </reference>
          <reference field="9" count="1" selected="0">
            <x v="0"/>
          </reference>
          <reference field="18" count="1" selected="0">
            <x v="60"/>
          </reference>
          <reference field="19" count="1" selected="0">
            <x v="54"/>
          </reference>
          <reference field="20" count="1">
            <x v="37"/>
          </reference>
        </references>
      </pivotArea>
    </format>
    <format dxfId="7068">
      <pivotArea dataOnly="0" labelOnly="1" outline="0" fieldPosition="0">
        <references count="7">
          <reference field="2" count="1" selected="0">
            <x v="98"/>
          </reference>
          <reference field="4" count="1" selected="0">
            <x v="9"/>
          </reference>
          <reference field="6" count="1" selected="0">
            <x v="55"/>
          </reference>
          <reference field="9" count="1" selected="0">
            <x v="0"/>
          </reference>
          <reference field="18" count="1" selected="0">
            <x v="9"/>
          </reference>
          <reference field="19" count="1" selected="0">
            <x v="55"/>
          </reference>
          <reference field="20" count="1">
            <x v="90"/>
          </reference>
        </references>
      </pivotArea>
    </format>
    <format dxfId="7069">
      <pivotArea dataOnly="0" labelOnly="1" outline="0" fieldPosition="0">
        <references count="7">
          <reference field="2" count="1" selected="0">
            <x v="36"/>
          </reference>
          <reference field="4" count="1" selected="0">
            <x v="9"/>
          </reference>
          <reference field="6" count="1" selected="0">
            <x v="109"/>
          </reference>
          <reference field="9" count="1" selected="0">
            <x v="0"/>
          </reference>
          <reference field="18" count="1" selected="0">
            <x v="60"/>
          </reference>
          <reference field="19" count="1" selected="0">
            <x v="54"/>
          </reference>
          <reference field="20" count="1">
            <x v="37"/>
          </reference>
        </references>
      </pivotArea>
    </format>
    <format dxfId="7070">
      <pivotArea dataOnly="0" labelOnly="1" outline="0" fieldPosition="0">
        <references count="7">
          <reference field="2" count="1" selected="0">
            <x v="36"/>
          </reference>
          <reference field="4" count="1" selected="0">
            <x v="9"/>
          </reference>
          <reference field="6" count="1" selected="0">
            <x v="123"/>
          </reference>
          <reference field="9" count="1" selected="0">
            <x v="0"/>
          </reference>
          <reference field="18" count="1" selected="0">
            <x v="60"/>
          </reference>
          <reference field="19" count="1" selected="0">
            <x v="54"/>
          </reference>
          <reference field="20" count="1">
            <x v="37"/>
          </reference>
        </references>
      </pivotArea>
    </format>
    <format dxfId="7071">
      <pivotArea dataOnly="0" labelOnly="1" outline="0" fieldPosition="0">
        <references count="7">
          <reference field="2" count="1" selected="0">
            <x v="10"/>
          </reference>
          <reference field="4" count="1" selected="0">
            <x v="9"/>
          </reference>
          <reference field="6" count="1" selected="0">
            <x v="137"/>
          </reference>
          <reference field="9" count="1" selected="0">
            <x v="1"/>
          </reference>
          <reference field="18" count="1" selected="0">
            <x v="212"/>
          </reference>
          <reference field="19" count="1" selected="0">
            <x v="45"/>
          </reference>
          <reference field="20" count="1">
            <x v="10"/>
          </reference>
        </references>
      </pivotArea>
    </format>
    <format dxfId="7072">
      <pivotArea dataOnly="0" labelOnly="1" outline="0" fieldPosition="0">
        <references count="7">
          <reference field="2" count="1" selected="0">
            <x v="36"/>
          </reference>
          <reference field="4" count="1" selected="0">
            <x v="9"/>
          </reference>
          <reference field="6" count="1" selected="0">
            <x v="137"/>
          </reference>
          <reference field="9" count="1" selected="0">
            <x v="1"/>
          </reference>
          <reference field="18" count="1" selected="0">
            <x v="105"/>
          </reference>
          <reference field="19" count="1" selected="0">
            <x v="54"/>
          </reference>
          <reference field="20" count="1">
            <x v="37"/>
          </reference>
        </references>
      </pivotArea>
    </format>
    <format dxfId="7073">
      <pivotArea dataOnly="0" labelOnly="1" outline="0" fieldPosition="0">
        <references count="7">
          <reference field="2" count="1" selected="0">
            <x v="10"/>
          </reference>
          <reference field="4" count="1" selected="0">
            <x v="9"/>
          </reference>
          <reference field="6" count="1" selected="0">
            <x v="141"/>
          </reference>
          <reference field="9" count="1" selected="0">
            <x v="1"/>
          </reference>
          <reference field="18" count="1" selected="0">
            <x v="212"/>
          </reference>
          <reference field="19" count="1" selected="0">
            <x v="45"/>
          </reference>
          <reference field="20" count="1">
            <x v="10"/>
          </reference>
        </references>
      </pivotArea>
    </format>
    <format dxfId="7074">
      <pivotArea dataOnly="0" labelOnly="1" outline="0" fieldPosition="0">
        <references count="7">
          <reference field="2" count="1" selected="0">
            <x v="36"/>
          </reference>
          <reference field="4" count="1" selected="0">
            <x v="9"/>
          </reference>
          <reference field="6" count="1" selected="0">
            <x v="141"/>
          </reference>
          <reference field="9" count="1" selected="0">
            <x v="1"/>
          </reference>
          <reference field="18" count="1" selected="0">
            <x v="105"/>
          </reference>
          <reference field="19" count="1" selected="0">
            <x v="54"/>
          </reference>
          <reference field="20" count="1">
            <x v="37"/>
          </reference>
        </references>
      </pivotArea>
    </format>
    <format dxfId="7075">
      <pivotArea dataOnly="0" labelOnly="1" outline="0" fieldPosition="0">
        <references count="7">
          <reference field="2" count="1" selected="0">
            <x v="36"/>
          </reference>
          <reference field="4" count="1" selected="0">
            <x v="9"/>
          </reference>
          <reference field="6" count="1" selected="0">
            <x v="159"/>
          </reference>
          <reference field="9" count="1" selected="0">
            <x v="0"/>
          </reference>
          <reference field="18" count="1" selected="0">
            <x v="60"/>
          </reference>
          <reference field="19" count="1" selected="0">
            <x v="54"/>
          </reference>
          <reference field="20" count="1">
            <x v="37"/>
          </reference>
        </references>
      </pivotArea>
    </format>
    <format dxfId="7076">
      <pivotArea dataOnly="0" labelOnly="1" outline="0" fieldPosition="0">
        <references count="7">
          <reference field="2" count="1" selected="0">
            <x v="98"/>
          </reference>
          <reference field="4" count="1" selected="0">
            <x v="9"/>
          </reference>
          <reference field="6" count="1" selected="0">
            <x v="163"/>
          </reference>
          <reference field="9" count="1" selected="0">
            <x v="0"/>
          </reference>
          <reference field="18" count="1" selected="0">
            <x v="9"/>
          </reference>
          <reference field="19" count="1" selected="0">
            <x v="55"/>
          </reference>
          <reference field="20" count="1">
            <x v="90"/>
          </reference>
        </references>
      </pivotArea>
    </format>
    <format dxfId="7077">
      <pivotArea dataOnly="0" labelOnly="1" outline="0" fieldPosition="0">
        <references count="7">
          <reference field="2" count="1" selected="0">
            <x v="10"/>
          </reference>
          <reference field="4" count="1" selected="0">
            <x v="9"/>
          </reference>
          <reference field="6" count="1" selected="0">
            <x v="182"/>
          </reference>
          <reference field="9" count="1" selected="0">
            <x v="1"/>
          </reference>
          <reference field="18" count="1" selected="0">
            <x v="212"/>
          </reference>
          <reference field="19" count="1" selected="0">
            <x v="45"/>
          </reference>
          <reference field="20" count="1">
            <x v="10"/>
          </reference>
        </references>
      </pivotArea>
    </format>
    <format dxfId="7078">
      <pivotArea dataOnly="0" labelOnly="1" outline="0" fieldPosition="0">
        <references count="7">
          <reference field="2" count="1" selected="0">
            <x v="36"/>
          </reference>
          <reference field="4" count="1" selected="0">
            <x v="9"/>
          </reference>
          <reference field="6" count="1" selected="0">
            <x v="182"/>
          </reference>
          <reference field="9" count="1" selected="0">
            <x v="1"/>
          </reference>
          <reference field="18" count="1" selected="0">
            <x v="105"/>
          </reference>
          <reference field="19" count="1" selected="0">
            <x v="54"/>
          </reference>
          <reference field="20" count="1">
            <x v="37"/>
          </reference>
        </references>
      </pivotArea>
    </format>
    <format dxfId="7079">
      <pivotArea dataOnly="0" labelOnly="1" outline="0" fieldPosition="0">
        <references count="7">
          <reference field="2" count="1" selected="0">
            <x v="36"/>
          </reference>
          <reference field="4" count="1" selected="0">
            <x v="9"/>
          </reference>
          <reference field="6" count="1" selected="0">
            <x v="196"/>
          </reference>
          <reference field="9" count="1" selected="0">
            <x v="0"/>
          </reference>
          <reference field="18" count="1" selected="0">
            <x v="105"/>
          </reference>
          <reference field="19" count="1" selected="0">
            <x v="54"/>
          </reference>
          <reference field="20" count="1">
            <x v="37"/>
          </reference>
        </references>
      </pivotArea>
    </format>
    <format dxfId="7080">
      <pivotArea dataOnly="0" labelOnly="1" outline="0" fieldPosition="0">
        <references count="7">
          <reference field="2" count="1" selected="0">
            <x v="36"/>
          </reference>
          <reference field="4" count="1" selected="0">
            <x v="9"/>
          </reference>
          <reference field="6" count="1" selected="0">
            <x v="237"/>
          </reference>
          <reference field="9" count="1" selected="0">
            <x v="0"/>
          </reference>
          <reference field="18" count="1" selected="0">
            <x v="60"/>
          </reference>
          <reference field="19" count="1" selected="0">
            <x v="54"/>
          </reference>
          <reference field="20" count="1">
            <x v="37"/>
          </reference>
        </references>
      </pivotArea>
    </format>
    <format dxfId="7081">
      <pivotArea dataOnly="0" labelOnly="1" outline="0" fieldPosition="0">
        <references count="7">
          <reference field="2" count="1" selected="0">
            <x v="10"/>
          </reference>
          <reference field="4" count="1" selected="0">
            <x v="9"/>
          </reference>
          <reference field="6" count="1" selected="0">
            <x v="249"/>
          </reference>
          <reference field="9" count="1" selected="0">
            <x v="1"/>
          </reference>
          <reference field="18" count="1" selected="0">
            <x v="212"/>
          </reference>
          <reference field="19" count="1" selected="0">
            <x v="45"/>
          </reference>
          <reference field="20" count="1">
            <x v="10"/>
          </reference>
        </references>
      </pivotArea>
    </format>
    <format dxfId="7082">
      <pivotArea dataOnly="0" labelOnly="1" outline="0" fieldPosition="0">
        <references count="7">
          <reference field="2" count="1" selected="0">
            <x v="36"/>
          </reference>
          <reference field="4" count="1" selected="0">
            <x v="9"/>
          </reference>
          <reference field="6" count="1" selected="0">
            <x v="249"/>
          </reference>
          <reference field="9" count="1" selected="0">
            <x v="1"/>
          </reference>
          <reference field="18" count="1" selected="0">
            <x v="105"/>
          </reference>
          <reference field="19" count="1" selected="0">
            <x v="54"/>
          </reference>
          <reference field="20" count="1">
            <x v="37"/>
          </reference>
        </references>
      </pivotArea>
    </format>
    <format dxfId="7083">
      <pivotArea dataOnly="0" labelOnly="1" outline="0" fieldPosition="0">
        <references count="7">
          <reference field="2" count="1" selected="0">
            <x v="36"/>
          </reference>
          <reference field="4" count="1" selected="0">
            <x v="9"/>
          </reference>
          <reference field="6" count="1" selected="0">
            <x v="262"/>
          </reference>
          <reference field="9" count="1" selected="0">
            <x v="0"/>
          </reference>
          <reference field="18" count="1" selected="0">
            <x v="60"/>
          </reference>
          <reference field="19" count="1" selected="0">
            <x v="54"/>
          </reference>
          <reference field="20" count="1">
            <x v="37"/>
          </reference>
        </references>
      </pivotArea>
    </format>
    <format dxfId="7084">
      <pivotArea dataOnly="0" labelOnly="1" outline="0" fieldPosition="0">
        <references count="7">
          <reference field="2" count="1" selected="0">
            <x v="10"/>
          </reference>
          <reference field="4" count="1" selected="0">
            <x v="9"/>
          </reference>
          <reference field="6" count="1" selected="0">
            <x v="279"/>
          </reference>
          <reference field="9" count="1" selected="0">
            <x v="1"/>
          </reference>
          <reference field="18" count="1" selected="0">
            <x v="212"/>
          </reference>
          <reference field="19" count="1" selected="0">
            <x v="45"/>
          </reference>
          <reference field="20" count="1">
            <x v="10"/>
          </reference>
        </references>
      </pivotArea>
    </format>
    <format dxfId="7085">
      <pivotArea dataOnly="0" labelOnly="1" outline="0" fieldPosition="0">
        <references count="7">
          <reference field="2" count="1" selected="0">
            <x v="36"/>
          </reference>
          <reference field="4" count="1" selected="0">
            <x v="9"/>
          </reference>
          <reference field="6" count="1" selected="0">
            <x v="279"/>
          </reference>
          <reference field="9" count="1" selected="0">
            <x v="1"/>
          </reference>
          <reference field="18" count="1" selected="0">
            <x v="105"/>
          </reference>
          <reference field="19" count="1" selected="0">
            <x v="54"/>
          </reference>
          <reference field="20" count="1">
            <x v="37"/>
          </reference>
        </references>
      </pivotArea>
    </format>
    <format dxfId="7086">
      <pivotArea dataOnly="0" labelOnly="1" outline="0" fieldPosition="0">
        <references count="7">
          <reference field="2" count="1" selected="0">
            <x v="36"/>
          </reference>
          <reference field="4" count="1" selected="0">
            <x v="9"/>
          </reference>
          <reference field="6" count="1" selected="0">
            <x v="286"/>
          </reference>
          <reference field="9" count="1" selected="0">
            <x v="0"/>
          </reference>
          <reference field="18" count="1" selected="0">
            <x v="60"/>
          </reference>
          <reference field="19" count="1" selected="0">
            <x v="54"/>
          </reference>
          <reference field="20" count="1">
            <x v="37"/>
          </reference>
        </references>
      </pivotArea>
    </format>
    <format dxfId="7087">
      <pivotArea dataOnly="0" labelOnly="1" outline="0" fieldPosition="0">
        <references count="7">
          <reference field="2" count="1" selected="0">
            <x v="36"/>
          </reference>
          <reference field="4" count="1" selected="0">
            <x v="9"/>
          </reference>
          <reference field="6" count="1" selected="0">
            <x v="303"/>
          </reference>
          <reference field="9" count="1" selected="0">
            <x v="0"/>
          </reference>
          <reference field="18" count="1" selected="0">
            <x v="105"/>
          </reference>
          <reference field="19" count="1" selected="0">
            <x v="54"/>
          </reference>
          <reference field="20" count="1">
            <x v="37"/>
          </reference>
        </references>
      </pivotArea>
    </format>
    <format dxfId="7088">
      <pivotArea dataOnly="0" labelOnly="1" outline="0" fieldPosition="0">
        <references count="7">
          <reference field="2" count="1" selected="0">
            <x v="98"/>
          </reference>
          <reference field="4" count="1" selected="0">
            <x v="9"/>
          </reference>
          <reference field="6" count="1" selected="0">
            <x v="312"/>
          </reference>
          <reference field="9" count="1" selected="0">
            <x v="0"/>
          </reference>
          <reference field="18" count="1" selected="0">
            <x v="9"/>
          </reference>
          <reference field="19" count="1" selected="0">
            <x v="55"/>
          </reference>
          <reference field="20" count="1">
            <x v="90"/>
          </reference>
        </references>
      </pivotArea>
    </format>
    <format dxfId="7089">
      <pivotArea dataOnly="0" labelOnly="1" outline="0" fieldPosition="0">
        <references count="7">
          <reference field="2" count="1" selected="0">
            <x v="98"/>
          </reference>
          <reference field="4" count="1" selected="0">
            <x v="9"/>
          </reference>
          <reference field="6" count="1" selected="0">
            <x v="373"/>
          </reference>
          <reference field="9" count="1" selected="0">
            <x v="0"/>
          </reference>
          <reference field="18" count="1" selected="0">
            <x v="9"/>
          </reference>
          <reference field="19" count="1" selected="0">
            <x v="55"/>
          </reference>
          <reference field="20" count="1">
            <x v="90"/>
          </reference>
        </references>
      </pivotArea>
    </format>
    <format dxfId="7090">
      <pivotArea dataOnly="0" labelOnly="1" outline="0" fieldPosition="0">
        <references count="7">
          <reference field="2" count="1" selected="0">
            <x v="98"/>
          </reference>
          <reference field="4" count="1" selected="0">
            <x v="9"/>
          </reference>
          <reference field="6" count="1" selected="0">
            <x v="464"/>
          </reference>
          <reference field="9" count="1" selected="0">
            <x v="0"/>
          </reference>
          <reference field="18" count="1" selected="0">
            <x v="9"/>
          </reference>
          <reference field="19" count="1" selected="0">
            <x v="55"/>
          </reference>
          <reference field="20" count="1">
            <x v="90"/>
          </reference>
        </references>
      </pivotArea>
    </format>
    <format dxfId="7091">
      <pivotArea dataOnly="0" labelOnly="1" outline="0" fieldPosition="0">
        <references count="7">
          <reference field="2" count="1" selected="0">
            <x v="36"/>
          </reference>
          <reference field="4" count="1" selected="0">
            <x v="9"/>
          </reference>
          <reference field="6" count="1" selected="0">
            <x v="516"/>
          </reference>
          <reference field="9" count="1" selected="0">
            <x v="0"/>
          </reference>
          <reference field="18" count="1" selected="0">
            <x v="60"/>
          </reference>
          <reference field="19" count="1" selected="0">
            <x v="54"/>
          </reference>
          <reference field="20" count="1">
            <x v="37"/>
          </reference>
        </references>
      </pivotArea>
    </format>
    <format dxfId="7092">
      <pivotArea dataOnly="0" labelOnly="1" outline="0" fieldPosition="0">
        <references count="7">
          <reference field="2" count="1" selected="0">
            <x v="98"/>
          </reference>
          <reference field="4" count="1" selected="0">
            <x v="9"/>
          </reference>
          <reference field="6" count="1" selected="0">
            <x v="517"/>
          </reference>
          <reference field="9" count="1" selected="0">
            <x v="0"/>
          </reference>
          <reference field="18" count="1" selected="0">
            <x v="9"/>
          </reference>
          <reference field="19" count="1" selected="0">
            <x v="55"/>
          </reference>
          <reference field="20" count="1">
            <x v="90"/>
          </reference>
        </references>
      </pivotArea>
    </format>
    <format dxfId="7093">
      <pivotArea dataOnly="0" labelOnly="1" outline="0" fieldPosition="0">
        <references count="7">
          <reference field="2" count="1" selected="0">
            <x v="36"/>
          </reference>
          <reference field="4" count="1" selected="0">
            <x v="9"/>
          </reference>
          <reference field="6" count="1" selected="0">
            <x v="542"/>
          </reference>
          <reference field="9" count="1" selected="0">
            <x v="0"/>
          </reference>
          <reference field="18" count="1" selected="0">
            <x v="60"/>
          </reference>
          <reference field="19" count="1" selected="0">
            <x v="54"/>
          </reference>
          <reference field="20" count="1">
            <x v="37"/>
          </reference>
        </references>
      </pivotArea>
    </format>
    <format dxfId="7094">
      <pivotArea dataOnly="0" labelOnly="1" outline="0" fieldPosition="0">
        <references count="7">
          <reference field="2" count="1" selected="0">
            <x v="36"/>
          </reference>
          <reference field="4" count="1" selected="0">
            <x v="9"/>
          </reference>
          <reference field="6" count="1" selected="0">
            <x v="579"/>
          </reference>
          <reference field="9" count="1" selected="0">
            <x v="0"/>
          </reference>
          <reference field="18" count="1" selected="0">
            <x v="105"/>
          </reference>
          <reference field="19" count="1" selected="0">
            <x v="54"/>
          </reference>
          <reference field="20" count="1">
            <x v="37"/>
          </reference>
        </references>
      </pivotArea>
    </format>
    <format dxfId="7095">
      <pivotArea dataOnly="0" labelOnly="1" outline="0" fieldPosition="0">
        <references count="7">
          <reference field="2" count="1" selected="0">
            <x v="73"/>
          </reference>
          <reference field="4" count="1" selected="0">
            <x v="10"/>
          </reference>
          <reference field="6" count="1" selected="0">
            <x v="297"/>
          </reference>
          <reference field="9" count="1" selected="0">
            <x v="0"/>
          </reference>
          <reference field="18" count="1" selected="0">
            <x v="223"/>
          </reference>
          <reference field="19" count="1" selected="0">
            <x v="124"/>
          </reference>
          <reference field="20" count="1">
            <x v="69"/>
          </reference>
        </references>
      </pivotArea>
    </format>
    <format dxfId="7096">
      <pivotArea dataOnly="0" labelOnly="1" outline="0" fieldPosition="0">
        <references count="7">
          <reference field="2" count="1" selected="0">
            <x v="17"/>
          </reference>
          <reference field="4" count="1" selected="0">
            <x v="10"/>
          </reference>
          <reference field="6" count="1" selected="0">
            <x v="309"/>
          </reference>
          <reference field="9" count="1" selected="0">
            <x v="1"/>
          </reference>
          <reference field="18" count="1" selected="0">
            <x v="225"/>
          </reference>
          <reference field="19" count="1" selected="0">
            <x v="125"/>
          </reference>
          <reference field="20" count="1">
            <x v="42"/>
          </reference>
        </references>
      </pivotArea>
    </format>
    <format dxfId="7097">
      <pivotArea dataOnly="0" labelOnly="1" outline="0" fieldPosition="0">
        <references count="7">
          <reference field="2" count="1" selected="0">
            <x v="73"/>
          </reference>
          <reference field="4" count="1" selected="0">
            <x v="10"/>
          </reference>
          <reference field="6" count="1" selected="0">
            <x v="309"/>
          </reference>
          <reference field="9" count="1" selected="0">
            <x v="1"/>
          </reference>
          <reference field="18" count="1" selected="0">
            <x v="223"/>
          </reference>
          <reference field="19" count="1" selected="0">
            <x v="124"/>
          </reference>
          <reference field="20" count="1">
            <x v="69"/>
          </reference>
        </references>
      </pivotArea>
    </format>
    <format dxfId="7098">
      <pivotArea dataOnly="0" labelOnly="1" outline="0" fieldPosition="0">
        <references count="7">
          <reference field="2" count="1" selected="0">
            <x v="73"/>
          </reference>
          <reference field="4" count="1" selected="0">
            <x v="10"/>
          </reference>
          <reference field="6" count="1" selected="0">
            <x v="339"/>
          </reference>
          <reference field="9" count="1" selected="0">
            <x v="0"/>
          </reference>
          <reference field="18" count="1" selected="0">
            <x v="223"/>
          </reference>
          <reference field="19" count="1" selected="0">
            <x v="124"/>
          </reference>
          <reference field="20" count="1">
            <x v="69"/>
          </reference>
        </references>
      </pivotArea>
    </format>
    <format dxfId="7099">
      <pivotArea dataOnly="0" labelOnly="1" outline="0" fieldPosition="0">
        <references count="7">
          <reference field="2" count="1" selected="0">
            <x v="73"/>
          </reference>
          <reference field="4" count="1" selected="0">
            <x v="10"/>
          </reference>
          <reference field="6" count="1" selected="0">
            <x v="340"/>
          </reference>
          <reference field="9" count="1" selected="0">
            <x v="0"/>
          </reference>
          <reference field="18" count="1" selected="0">
            <x v="223"/>
          </reference>
          <reference field="19" count="1" selected="0">
            <x v="124"/>
          </reference>
          <reference field="20" count="1">
            <x v="69"/>
          </reference>
        </references>
      </pivotArea>
    </format>
    <format dxfId="7100">
      <pivotArea dataOnly="0" labelOnly="1" outline="0" fieldPosition="0">
        <references count="7">
          <reference field="2" count="1" selected="0">
            <x v="73"/>
          </reference>
          <reference field="4" count="1" selected="0">
            <x v="10"/>
          </reference>
          <reference field="6" count="1" selected="0">
            <x v="424"/>
          </reference>
          <reference field="9" count="1" selected="0">
            <x v="0"/>
          </reference>
          <reference field="18" count="1" selected="0">
            <x v="223"/>
          </reference>
          <reference field="19" count="1" selected="0">
            <x v="124"/>
          </reference>
          <reference field="20" count="1">
            <x v="69"/>
          </reference>
        </references>
      </pivotArea>
    </format>
    <format dxfId="7101">
      <pivotArea dataOnly="0" labelOnly="1" outline="0" fieldPosition="0">
        <references count="7">
          <reference field="2" count="1" selected="0">
            <x v="89"/>
          </reference>
          <reference field="4" count="1" selected="0">
            <x v="11"/>
          </reference>
          <reference field="6" count="1" selected="0">
            <x v="0"/>
          </reference>
          <reference field="9" count="1" selected="0">
            <x v="0"/>
          </reference>
          <reference field="18" count="1" selected="0">
            <x v="8"/>
          </reference>
          <reference field="19" count="1" selected="0">
            <x v="69"/>
          </reference>
          <reference field="20" count="1">
            <x v="92"/>
          </reference>
        </references>
      </pivotArea>
    </format>
    <format dxfId="7102">
      <pivotArea dataOnly="0" labelOnly="1" outline="0" fieldPosition="0">
        <references count="7">
          <reference field="2" count="1" selected="0">
            <x v="89"/>
          </reference>
          <reference field="4" count="1" selected="0">
            <x v="11"/>
          </reference>
          <reference field="6" count="1" selected="0">
            <x v="1"/>
          </reference>
          <reference field="9" count="1" selected="0">
            <x v="0"/>
          </reference>
          <reference field="18" count="1" selected="0">
            <x v="8"/>
          </reference>
          <reference field="19" count="1" selected="0">
            <x v="69"/>
          </reference>
          <reference field="20" count="1">
            <x v="92"/>
          </reference>
        </references>
      </pivotArea>
    </format>
    <format dxfId="7103">
      <pivotArea dataOnly="0" labelOnly="1" outline="0" fieldPosition="0">
        <references count="7">
          <reference field="2" count="1" selected="0">
            <x v="89"/>
          </reference>
          <reference field="4" count="1" selected="0">
            <x v="11"/>
          </reference>
          <reference field="6" count="1" selected="0">
            <x v="5"/>
          </reference>
          <reference field="9" count="1" selected="0">
            <x v="0"/>
          </reference>
          <reference field="18" count="1" selected="0">
            <x v="8"/>
          </reference>
          <reference field="19" count="1" selected="0">
            <x v="69"/>
          </reference>
          <reference field="20" count="1">
            <x v="92"/>
          </reference>
        </references>
      </pivotArea>
    </format>
    <format dxfId="7104">
      <pivotArea dataOnly="0" labelOnly="1" outline="0" fieldPosition="0">
        <references count="7">
          <reference field="2" count="1" selected="0">
            <x v="89"/>
          </reference>
          <reference field="4" count="1" selected="0">
            <x v="11"/>
          </reference>
          <reference field="6" count="1" selected="0">
            <x v="17"/>
          </reference>
          <reference field="9" count="1" selected="0">
            <x v="0"/>
          </reference>
          <reference field="18" count="1" selected="0">
            <x v="8"/>
          </reference>
          <reference field="19" count="1" selected="0">
            <x v="69"/>
          </reference>
          <reference field="20" count="1">
            <x v="92"/>
          </reference>
        </references>
      </pivotArea>
    </format>
    <format dxfId="7105">
      <pivotArea dataOnly="0" labelOnly="1" outline="0" fieldPosition="0">
        <references count="7">
          <reference field="2" count="1" selected="0">
            <x v="89"/>
          </reference>
          <reference field="4" count="1" selected="0">
            <x v="11"/>
          </reference>
          <reference field="6" count="1" selected="0">
            <x v="27"/>
          </reference>
          <reference field="9" count="1" selected="0">
            <x v="0"/>
          </reference>
          <reference field="18" count="1" selected="0">
            <x v="8"/>
          </reference>
          <reference field="19" count="1" selected="0">
            <x v="69"/>
          </reference>
          <reference field="20" count="1">
            <x v="92"/>
          </reference>
        </references>
      </pivotArea>
    </format>
    <format dxfId="7106">
      <pivotArea dataOnly="0" labelOnly="1" outline="0" fieldPosition="0">
        <references count="7">
          <reference field="2" count="1" selected="0">
            <x v="89"/>
          </reference>
          <reference field="4" count="1" selected="0">
            <x v="11"/>
          </reference>
          <reference field="6" count="1" selected="0">
            <x v="50"/>
          </reference>
          <reference field="9" count="1" selected="0">
            <x v="0"/>
          </reference>
          <reference field="18" count="1" selected="0">
            <x v="8"/>
          </reference>
          <reference field="19" count="1" selected="0">
            <x v="69"/>
          </reference>
          <reference field="20" count="1">
            <x v="92"/>
          </reference>
        </references>
      </pivotArea>
    </format>
    <format dxfId="7107">
      <pivotArea dataOnly="0" labelOnly="1" outline="0" fieldPosition="0">
        <references count="7">
          <reference field="2" count="1" selected="0">
            <x v="89"/>
          </reference>
          <reference field="4" count="1" selected="0">
            <x v="11"/>
          </reference>
          <reference field="6" count="1" selected="0">
            <x v="57"/>
          </reference>
          <reference field="9" count="1" selected="0">
            <x v="0"/>
          </reference>
          <reference field="18" count="1" selected="0">
            <x v="8"/>
          </reference>
          <reference field="19" count="1" selected="0">
            <x v="69"/>
          </reference>
          <reference field="20" count="1">
            <x v="92"/>
          </reference>
        </references>
      </pivotArea>
    </format>
    <format dxfId="7108">
      <pivotArea dataOnly="0" labelOnly="1" outline="0" fieldPosition="0">
        <references count="7">
          <reference field="2" count="1" selected="0">
            <x v="89"/>
          </reference>
          <reference field="4" count="1" selected="0">
            <x v="11"/>
          </reference>
          <reference field="6" count="1" selected="0">
            <x v="61"/>
          </reference>
          <reference field="9" count="1" selected="0">
            <x v="0"/>
          </reference>
          <reference field="18" count="1" selected="0">
            <x v="8"/>
          </reference>
          <reference field="19" count="1" selected="0">
            <x v="69"/>
          </reference>
          <reference field="20" count="1">
            <x v="92"/>
          </reference>
        </references>
      </pivotArea>
    </format>
    <format dxfId="7109">
      <pivotArea dataOnly="0" labelOnly="1" outline="0" fieldPosition="0">
        <references count="7">
          <reference field="2" count="1" selected="0">
            <x v="89"/>
          </reference>
          <reference field="4" count="1" selected="0">
            <x v="11"/>
          </reference>
          <reference field="6" count="1" selected="0">
            <x v="72"/>
          </reference>
          <reference field="9" count="1" selected="0">
            <x v="0"/>
          </reference>
          <reference field="18" count="1" selected="0">
            <x v="8"/>
          </reference>
          <reference field="19" count="1" selected="0">
            <x v="69"/>
          </reference>
          <reference field="20" count="1">
            <x v="92"/>
          </reference>
        </references>
      </pivotArea>
    </format>
    <format dxfId="7110">
      <pivotArea dataOnly="0" labelOnly="1" outline="0" fieldPosition="0">
        <references count="7">
          <reference field="2" count="1" selected="0">
            <x v="89"/>
          </reference>
          <reference field="4" count="1" selected="0">
            <x v="11"/>
          </reference>
          <reference field="6" count="1" selected="0">
            <x v="81"/>
          </reference>
          <reference field="9" count="1" selected="0">
            <x v="0"/>
          </reference>
          <reference field="18" count="1" selected="0">
            <x v="8"/>
          </reference>
          <reference field="19" count="1" selected="0">
            <x v="69"/>
          </reference>
          <reference field="20" count="1">
            <x v="92"/>
          </reference>
        </references>
      </pivotArea>
    </format>
    <format dxfId="7111">
      <pivotArea dataOnly="0" labelOnly="1" outline="0" fieldPosition="0">
        <references count="7">
          <reference field="2" count="1" selected="0">
            <x v="89"/>
          </reference>
          <reference field="4" count="1" selected="0">
            <x v="11"/>
          </reference>
          <reference field="6" count="1" selected="0">
            <x v="84"/>
          </reference>
          <reference field="9" count="1" selected="0">
            <x v="0"/>
          </reference>
          <reference field="18" count="1" selected="0">
            <x v="8"/>
          </reference>
          <reference field="19" count="1" selected="0">
            <x v="69"/>
          </reference>
          <reference field="20" count="1">
            <x v="92"/>
          </reference>
        </references>
      </pivotArea>
    </format>
    <format dxfId="7112">
      <pivotArea dataOnly="0" labelOnly="1" outline="0" fieldPosition="0">
        <references count="7">
          <reference field="2" count="1" selected="0">
            <x v="89"/>
          </reference>
          <reference field="4" count="1" selected="0">
            <x v="11"/>
          </reference>
          <reference field="6" count="1" selected="0">
            <x v="94"/>
          </reference>
          <reference field="9" count="1" selected="0">
            <x v="0"/>
          </reference>
          <reference field="18" count="1" selected="0">
            <x v="8"/>
          </reference>
          <reference field="19" count="1" selected="0">
            <x v="69"/>
          </reference>
          <reference field="20" count="1">
            <x v="92"/>
          </reference>
        </references>
      </pivotArea>
    </format>
    <format dxfId="7113">
      <pivotArea dataOnly="0" labelOnly="1" outline="0" fieldPosition="0">
        <references count="7">
          <reference field="2" count="1" selected="0">
            <x v="89"/>
          </reference>
          <reference field="4" count="1" selected="0">
            <x v="11"/>
          </reference>
          <reference field="6" count="1" selected="0">
            <x v="100"/>
          </reference>
          <reference field="9" count="1" selected="0">
            <x v="0"/>
          </reference>
          <reference field="18" count="1" selected="0">
            <x v="8"/>
          </reference>
          <reference field="19" count="1" selected="0">
            <x v="69"/>
          </reference>
          <reference field="20" count="1">
            <x v="92"/>
          </reference>
        </references>
      </pivotArea>
    </format>
    <format dxfId="7114">
      <pivotArea dataOnly="0" labelOnly="1" outline="0" fieldPosition="0">
        <references count="7">
          <reference field="2" count="1" selected="0">
            <x v="89"/>
          </reference>
          <reference field="4" count="1" selected="0">
            <x v="11"/>
          </reference>
          <reference field="6" count="1" selected="0">
            <x v="109"/>
          </reference>
          <reference field="9" count="1" selected="0">
            <x v="0"/>
          </reference>
          <reference field="18" count="1" selected="0">
            <x v="8"/>
          </reference>
          <reference field="19" count="1" selected="0">
            <x v="69"/>
          </reference>
          <reference field="20" count="1">
            <x v="92"/>
          </reference>
        </references>
      </pivotArea>
    </format>
    <format dxfId="7115">
      <pivotArea dataOnly="0" labelOnly="1" outline="0" fieldPosition="0">
        <references count="7">
          <reference field="2" count="1" selected="0">
            <x v="89"/>
          </reference>
          <reference field="4" count="1" selected="0">
            <x v="11"/>
          </reference>
          <reference field="6" count="1" selected="0">
            <x v="113"/>
          </reference>
          <reference field="9" count="1" selected="0">
            <x v="0"/>
          </reference>
          <reference field="18" count="1" selected="0">
            <x v="8"/>
          </reference>
          <reference field="19" count="1" selected="0">
            <x v="69"/>
          </reference>
          <reference field="20" count="1">
            <x v="92"/>
          </reference>
        </references>
      </pivotArea>
    </format>
    <format dxfId="7116">
      <pivotArea dataOnly="0" labelOnly="1" outline="0" fieldPosition="0">
        <references count="7">
          <reference field="2" count="1" selected="0">
            <x v="89"/>
          </reference>
          <reference field="4" count="1" selected="0">
            <x v="11"/>
          </reference>
          <reference field="6" count="1" selected="0">
            <x v="116"/>
          </reference>
          <reference field="9" count="1" selected="0">
            <x v="0"/>
          </reference>
          <reference field="18" count="1" selected="0">
            <x v="8"/>
          </reference>
          <reference field="19" count="1" selected="0">
            <x v="69"/>
          </reference>
          <reference field="20" count="1">
            <x v="92"/>
          </reference>
        </references>
      </pivotArea>
    </format>
    <format dxfId="7117">
      <pivotArea dataOnly="0" labelOnly="1" outline="0" fieldPosition="0">
        <references count="7">
          <reference field="2" count="1" selected="0">
            <x v="89"/>
          </reference>
          <reference field="4" count="1" selected="0">
            <x v="11"/>
          </reference>
          <reference field="6" count="1" selected="0">
            <x v="118"/>
          </reference>
          <reference field="9" count="1" selected="0">
            <x v="0"/>
          </reference>
          <reference field="18" count="1" selected="0">
            <x v="8"/>
          </reference>
          <reference field="19" count="1" selected="0">
            <x v="69"/>
          </reference>
          <reference field="20" count="1">
            <x v="92"/>
          </reference>
        </references>
      </pivotArea>
    </format>
    <format dxfId="7118">
      <pivotArea dataOnly="0" labelOnly="1" outline="0" fieldPosition="0">
        <references count="7">
          <reference field="2" count="1" selected="0">
            <x v="89"/>
          </reference>
          <reference field="4" count="1" selected="0">
            <x v="11"/>
          </reference>
          <reference field="6" count="1" selected="0">
            <x v="126"/>
          </reference>
          <reference field="9" count="1" selected="0">
            <x v="0"/>
          </reference>
          <reference field="18" count="1" selected="0">
            <x v="8"/>
          </reference>
          <reference field="19" count="1" selected="0">
            <x v="69"/>
          </reference>
          <reference field="20" count="1">
            <x v="92"/>
          </reference>
        </references>
      </pivotArea>
    </format>
    <format dxfId="7119">
      <pivotArea dataOnly="0" labelOnly="1" outline="0" fieldPosition="0">
        <references count="7">
          <reference field="2" count="1" selected="0">
            <x v="89"/>
          </reference>
          <reference field="4" count="1" selected="0">
            <x v="11"/>
          </reference>
          <reference field="6" count="1" selected="0">
            <x v="130"/>
          </reference>
          <reference field="9" count="1" selected="0">
            <x v="0"/>
          </reference>
          <reference field="18" count="1" selected="0">
            <x v="8"/>
          </reference>
          <reference field="19" count="1" selected="0">
            <x v="69"/>
          </reference>
          <reference field="20" count="1">
            <x v="92"/>
          </reference>
        </references>
      </pivotArea>
    </format>
    <format dxfId="7120">
      <pivotArea dataOnly="0" labelOnly="1" outline="0" fieldPosition="0">
        <references count="7">
          <reference field="2" count="1" selected="0">
            <x v="89"/>
          </reference>
          <reference field="4" count="1" selected="0">
            <x v="11"/>
          </reference>
          <reference field="6" count="1" selected="0">
            <x v="135"/>
          </reference>
          <reference field="9" count="1" selected="0">
            <x v="0"/>
          </reference>
          <reference field="18" count="1" selected="0">
            <x v="8"/>
          </reference>
          <reference field="19" count="1" selected="0">
            <x v="69"/>
          </reference>
          <reference field="20" count="1">
            <x v="92"/>
          </reference>
        </references>
      </pivotArea>
    </format>
    <format dxfId="7121">
      <pivotArea dataOnly="0" labelOnly="1" outline="0" fieldPosition="0">
        <references count="7">
          <reference field="2" count="1" selected="0">
            <x v="89"/>
          </reference>
          <reference field="4" count="1" selected="0">
            <x v="11"/>
          </reference>
          <reference field="6" count="1" selected="0">
            <x v="136"/>
          </reference>
          <reference field="9" count="1" selected="0">
            <x v="0"/>
          </reference>
          <reference field="18" count="1" selected="0">
            <x v="8"/>
          </reference>
          <reference field="19" count="1" selected="0">
            <x v="69"/>
          </reference>
          <reference field="20" count="1">
            <x v="92"/>
          </reference>
        </references>
      </pivotArea>
    </format>
    <format dxfId="7122">
      <pivotArea dataOnly="0" labelOnly="1" outline="0" fieldPosition="0">
        <references count="7">
          <reference field="2" count="1" selected="0">
            <x v="89"/>
          </reference>
          <reference field="4" count="1" selected="0">
            <x v="11"/>
          </reference>
          <reference field="6" count="1" selected="0">
            <x v="137"/>
          </reference>
          <reference field="9" count="1" selected="0">
            <x v="0"/>
          </reference>
          <reference field="18" count="1" selected="0">
            <x v="8"/>
          </reference>
          <reference field="19" count="1" selected="0">
            <x v="69"/>
          </reference>
          <reference field="20" count="1">
            <x v="92"/>
          </reference>
        </references>
      </pivotArea>
    </format>
    <format dxfId="7123">
      <pivotArea dataOnly="0" labelOnly="1" outline="0" fieldPosition="0">
        <references count="7">
          <reference field="2" count="1" selected="0">
            <x v="89"/>
          </reference>
          <reference field="4" count="1" selected="0">
            <x v="11"/>
          </reference>
          <reference field="6" count="1" selected="0">
            <x v="161"/>
          </reference>
          <reference field="9" count="1" selected="0">
            <x v="0"/>
          </reference>
          <reference field="18" count="1" selected="0">
            <x v="8"/>
          </reference>
          <reference field="19" count="1" selected="0">
            <x v="69"/>
          </reference>
          <reference field="20" count="1">
            <x v="92"/>
          </reference>
        </references>
      </pivotArea>
    </format>
    <format dxfId="7124">
      <pivotArea dataOnly="0" labelOnly="1" outline="0" fieldPosition="0">
        <references count="7">
          <reference field="2" count="1" selected="0">
            <x v="89"/>
          </reference>
          <reference field="4" count="1" selected="0">
            <x v="11"/>
          </reference>
          <reference field="6" count="1" selected="0">
            <x v="172"/>
          </reference>
          <reference field="9" count="1" selected="0">
            <x v="0"/>
          </reference>
          <reference field="18" count="1" selected="0">
            <x v="8"/>
          </reference>
          <reference field="19" count="1" selected="0">
            <x v="69"/>
          </reference>
          <reference field="20" count="1">
            <x v="92"/>
          </reference>
        </references>
      </pivotArea>
    </format>
    <format dxfId="7125">
      <pivotArea dataOnly="0" labelOnly="1" outline="0" fieldPosition="0">
        <references count="7">
          <reference field="2" count="1" selected="0">
            <x v="89"/>
          </reference>
          <reference field="4" count="1" selected="0">
            <x v="11"/>
          </reference>
          <reference field="6" count="1" selected="0">
            <x v="177"/>
          </reference>
          <reference field="9" count="1" selected="0">
            <x v="0"/>
          </reference>
          <reference field="18" count="1" selected="0">
            <x v="8"/>
          </reference>
          <reference field="19" count="1" selected="0">
            <x v="69"/>
          </reference>
          <reference field="20" count="1">
            <x v="92"/>
          </reference>
        </references>
      </pivotArea>
    </format>
    <format dxfId="7126">
      <pivotArea dataOnly="0" labelOnly="1" outline="0" fieldPosition="0">
        <references count="7">
          <reference field="2" count="1" selected="0">
            <x v="89"/>
          </reference>
          <reference field="4" count="1" selected="0">
            <x v="11"/>
          </reference>
          <reference field="6" count="1" selected="0">
            <x v="180"/>
          </reference>
          <reference field="9" count="1" selected="0">
            <x v="0"/>
          </reference>
          <reference field="18" count="1" selected="0">
            <x v="8"/>
          </reference>
          <reference field="19" count="1" selected="0">
            <x v="69"/>
          </reference>
          <reference field="20" count="1">
            <x v="92"/>
          </reference>
        </references>
      </pivotArea>
    </format>
    <format dxfId="7127">
      <pivotArea dataOnly="0" labelOnly="1" outline="0" fieldPosition="0">
        <references count="7">
          <reference field="2" count="1" selected="0">
            <x v="89"/>
          </reference>
          <reference field="4" count="1" selected="0">
            <x v="11"/>
          </reference>
          <reference field="6" count="1" selected="0">
            <x v="183"/>
          </reference>
          <reference field="9" count="1" selected="0">
            <x v="0"/>
          </reference>
          <reference field="18" count="1" selected="0">
            <x v="8"/>
          </reference>
          <reference field="19" count="1" selected="0">
            <x v="69"/>
          </reference>
          <reference field="20" count="1">
            <x v="92"/>
          </reference>
        </references>
      </pivotArea>
    </format>
    <format dxfId="7128">
      <pivotArea dataOnly="0" labelOnly="1" outline="0" fieldPosition="0">
        <references count="7">
          <reference field="2" count="1" selected="0">
            <x v="89"/>
          </reference>
          <reference field="4" count="1" selected="0">
            <x v="11"/>
          </reference>
          <reference field="6" count="1" selected="0">
            <x v="186"/>
          </reference>
          <reference field="9" count="1" selected="0">
            <x v="0"/>
          </reference>
          <reference field="18" count="1" selected="0">
            <x v="8"/>
          </reference>
          <reference field="19" count="1" selected="0">
            <x v="69"/>
          </reference>
          <reference field="20" count="1">
            <x v="92"/>
          </reference>
        </references>
      </pivotArea>
    </format>
    <format dxfId="7129">
      <pivotArea dataOnly="0" labelOnly="1" outline="0" fieldPosition="0">
        <references count="7">
          <reference field="2" count="1" selected="0">
            <x v="89"/>
          </reference>
          <reference field="4" count="1" selected="0">
            <x v="11"/>
          </reference>
          <reference field="6" count="1" selected="0">
            <x v="189"/>
          </reference>
          <reference field="9" count="1" selected="0">
            <x v="0"/>
          </reference>
          <reference field="18" count="1" selected="0">
            <x v="8"/>
          </reference>
          <reference field="19" count="1" selected="0">
            <x v="69"/>
          </reference>
          <reference field="20" count="1">
            <x v="92"/>
          </reference>
        </references>
      </pivotArea>
    </format>
    <format dxfId="7130">
      <pivotArea dataOnly="0" labelOnly="1" outline="0" fieldPosition="0">
        <references count="7">
          <reference field="2" count="1" selected="0">
            <x v="89"/>
          </reference>
          <reference field="4" count="1" selected="0">
            <x v="11"/>
          </reference>
          <reference field="6" count="1" selected="0">
            <x v="198"/>
          </reference>
          <reference field="9" count="1" selected="0">
            <x v="0"/>
          </reference>
          <reference field="18" count="1" selected="0">
            <x v="8"/>
          </reference>
          <reference field="19" count="1" selected="0">
            <x v="69"/>
          </reference>
          <reference field="20" count="1">
            <x v="92"/>
          </reference>
        </references>
      </pivotArea>
    </format>
    <format dxfId="7131">
      <pivotArea dataOnly="0" labelOnly="1" outline="0" fieldPosition="0">
        <references count="7">
          <reference field="2" count="1" selected="0">
            <x v="89"/>
          </reference>
          <reference field="4" count="1" selected="0">
            <x v="11"/>
          </reference>
          <reference field="6" count="1" selected="0">
            <x v="215"/>
          </reference>
          <reference field="9" count="1" selected="0">
            <x v="0"/>
          </reference>
          <reference field="18" count="1" selected="0">
            <x v="8"/>
          </reference>
          <reference field="19" count="1" selected="0">
            <x v="69"/>
          </reference>
          <reference field="20" count="1">
            <x v="92"/>
          </reference>
        </references>
      </pivotArea>
    </format>
    <format dxfId="7132">
      <pivotArea dataOnly="0" labelOnly="1" outline="0" fieldPosition="0">
        <references count="7">
          <reference field="2" count="1" selected="0">
            <x v="89"/>
          </reference>
          <reference field="4" count="1" selected="0">
            <x v="11"/>
          </reference>
          <reference field="6" count="1" selected="0">
            <x v="230"/>
          </reference>
          <reference field="9" count="1" selected="0">
            <x v="0"/>
          </reference>
          <reference field="18" count="1" selected="0">
            <x v="8"/>
          </reference>
          <reference field="19" count="1" selected="0">
            <x v="69"/>
          </reference>
          <reference field="20" count="1">
            <x v="92"/>
          </reference>
        </references>
      </pivotArea>
    </format>
    <format dxfId="7133">
      <pivotArea dataOnly="0" labelOnly="1" outline="0" fieldPosition="0">
        <references count="7">
          <reference field="2" count="1" selected="0">
            <x v="89"/>
          </reference>
          <reference field="4" count="1" selected="0">
            <x v="11"/>
          </reference>
          <reference field="6" count="1" selected="0">
            <x v="237"/>
          </reference>
          <reference field="9" count="1" selected="0">
            <x v="0"/>
          </reference>
          <reference field="18" count="1" selected="0">
            <x v="8"/>
          </reference>
          <reference field="19" count="1" selected="0">
            <x v="69"/>
          </reference>
          <reference field="20" count="1">
            <x v="92"/>
          </reference>
        </references>
      </pivotArea>
    </format>
    <format dxfId="7134">
      <pivotArea dataOnly="0" labelOnly="1" outline="0" fieldPosition="0">
        <references count="7">
          <reference field="2" count="1" selected="0">
            <x v="89"/>
          </reference>
          <reference field="4" count="1" selected="0">
            <x v="11"/>
          </reference>
          <reference field="6" count="1" selected="0">
            <x v="242"/>
          </reference>
          <reference field="9" count="1" selected="0">
            <x v="0"/>
          </reference>
          <reference field="18" count="1" selected="0">
            <x v="8"/>
          </reference>
          <reference field="19" count="1" selected="0">
            <x v="69"/>
          </reference>
          <reference field="20" count="1">
            <x v="92"/>
          </reference>
        </references>
      </pivotArea>
    </format>
    <format dxfId="7135">
      <pivotArea dataOnly="0" labelOnly="1" outline="0" fieldPosition="0">
        <references count="7">
          <reference field="2" count="1" selected="0">
            <x v="89"/>
          </reference>
          <reference field="4" count="1" selected="0">
            <x v="11"/>
          </reference>
          <reference field="6" count="1" selected="0">
            <x v="247"/>
          </reference>
          <reference field="9" count="1" selected="0">
            <x v="0"/>
          </reference>
          <reference field="18" count="1" selected="0">
            <x v="8"/>
          </reference>
          <reference field="19" count="1" selected="0">
            <x v="69"/>
          </reference>
          <reference field="20" count="1">
            <x v="92"/>
          </reference>
        </references>
      </pivotArea>
    </format>
    <format dxfId="7136">
      <pivotArea dataOnly="0" labelOnly="1" outline="0" fieldPosition="0">
        <references count="7">
          <reference field="2" count="1" selected="0">
            <x v="89"/>
          </reference>
          <reference field="4" count="1" selected="0">
            <x v="11"/>
          </reference>
          <reference field="6" count="1" selected="0">
            <x v="272"/>
          </reference>
          <reference field="9" count="1" selected="0">
            <x v="0"/>
          </reference>
          <reference field="18" count="1" selected="0">
            <x v="8"/>
          </reference>
          <reference field="19" count="1" selected="0">
            <x v="69"/>
          </reference>
          <reference field="20" count="1">
            <x v="92"/>
          </reference>
        </references>
      </pivotArea>
    </format>
    <format dxfId="7137">
      <pivotArea dataOnly="0" labelOnly="1" outline="0" fieldPosition="0">
        <references count="7">
          <reference field="2" count="1" selected="0">
            <x v="89"/>
          </reference>
          <reference field="4" count="1" selected="0">
            <x v="11"/>
          </reference>
          <reference field="6" count="1" selected="0">
            <x v="277"/>
          </reference>
          <reference field="9" count="1" selected="0">
            <x v="0"/>
          </reference>
          <reference field="18" count="1" selected="0">
            <x v="8"/>
          </reference>
          <reference field="19" count="1" selected="0">
            <x v="69"/>
          </reference>
          <reference field="20" count="1">
            <x v="92"/>
          </reference>
        </references>
      </pivotArea>
    </format>
    <format dxfId="7138">
      <pivotArea dataOnly="0" labelOnly="1" outline="0" fieldPosition="0">
        <references count="7">
          <reference field="2" count="1" selected="0">
            <x v="89"/>
          </reference>
          <reference field="4" count="1" selected="0">
            <x v="11"/>
          </reference>
          <reference field="6" count="1" selected="0">
            <x v="278"/>
          </reference>
          <reference field="9" count="1" selected="0">
            <x v="0"/>
          </reference>
          <reference field="18" count="1" selected="0">
            <x v="8"/>
          </reference>
          <reference field="19" count="1" selected="0">
            <x v="69"/>
          </reference>
          <reference field="20" count="1">
            <x v="92"/>
          </reference>
        </references>
      </pivotArea>
    </format>
    <format dxfId="7139">
      <pivotArea dataOnly="0" labelOnly="1" outline="0" fieldPosition="0">
        <references count="7">
          <reference field="2" count="1" selected="0">
            <x v="89"/>
          </reference>
          <reference field="4" count="1" selected="0">
            <x v="11"/>
          </reference>
          <reference field="6" count="1" selected="0">
            <x v="280"/>
          </reference>
          <reference field="9" count="1" selected="0">
            <x v="0"/>
          </reference>
          <reference field="18" count="1" selected="0">
            <x v="8"/>
          </reference>
          <reference field="19" count="1" selected="0">
            <x v="69"/>
          </reference>
          <reference field="20" count="1">
            <x v="92"/>
          </reference>
        </references>
      </pivotArea>
    </format>
    <format dxfId="7140">
      <pivotArea dataOnly="0" labelOnly="1" outline="0" fieldPosition="0">
        <references count="7">
          <reference field="2" count="1" selected="0">
            <x v="89"/>
          </reference>
          <reference field="4" count="1" selected="0">
            <x v="11"/>
          </reference>
          <reference field="6" count="1" selected="0">
            <x v="284"/>
          </reference>
          <reference field="9" count="1" selected="0">
            <x v="0"/>
          </reference>
          <reference field="18" count="1" selected="0">
            <x v="8"/>
          </reference>
          <reference field="19" count="1" selected="0">
            <x v="69"/>
          </reference>
          <reference field="20" count="1">
            <x v="92"/>
          </reference>
        </references>
      </pivotArea>
    </format>
    <format dxfId="7141">
      <pivotArea dataOnly="0" labelOnly="1" outline="0" fieldPosition="0">
        <references count="7">
          <reference field="2" count="1" selected="0">
            <x v="89"/>
          </reference>
          <reference field="4" count="1" selected="0">
            <x v="11"/>
          </reference>
          <reference field="6" count="1" selected="0">
            <x v="288"/>
          </reference>
          <reference field="9" count="1" selected="0">
            <x v="0"/>
          </reference>
          <reference field="18" count="1" selected="0">
            <x v="8"/>
          </reference>
          <reference field="19" count="1" selected="0">
            <x v="69"/>
          </reference>
          <reference field="20" count="1">
            <x v="92"/>
          </reference>
        </references>
      </pivotArea>
    </format>
    <format dxfId="7142">
      <pivotArea dataOnly="0" labelOnly="1" outline="0" fieldPosition="0">
        <references count="7">
          <reference field="2" count="1" selected="0">
            <x v="89"/>
          </reference>
          <reference field="4" count="1" selected="0">
            <x v="11"/>
          </reference>
          <reference field="6" count="1" selected="0">
            <x v="294"/>
          </reference>
          <reference field="9" count="1" selected="0">
            <x v="0"/>
          </reference>
          <reference field="18" count="1" selected="0">
            <x v="8"/>
          </reference>
          <reference field="19" count="1" selected="0">
            <x v="69"/>
          </reference>
          <reference field="20" count="1">
            <x v="92"/>
          </reference>
        </references>
      </pivotArea>
    </format>
    <format dxfId="7143">
      <pivotArea dataOnly="0" labelOnly="1" outline="0" fieldPosition="0">
        <references count="7">
          <reference field="2" count="1" selected="0">
            <x v="89"/>
          </reference>
          <reference field="4" count="1" selected="0">
            <x v="11"/>
          </reference>
          <reference field="6" count="1" selected="0">
            <x v="303"/>
          </reference>
          <reference field="9" count="1" selected="0">
            <x v="0"/>
          </reference>
          <reference field="18" count="1" selected="0">
            <x v="8"/>
          </reference>
          <reference field="19" count="1" selected="0">
            <x v="69"/>
          </reference>
          <reference field="20" count="1">
            <x v="92"/>
          </reference>
        </references>
      </pivotArea>
    </format>
    <format dxfId="7144">
      <pivotArea dataOnly="0" labelOnly="1" outline="0" fieldPosition="0">
        <references count="7">
          <reference field="2" count="1" selected="0">
            <x v="89"/>
          </reference>
          <reference field="4" count="1" selected="0">
            <x v="11"/>
          </reference>
          <reference field="6" count="1" selected="0">
            <x v="313"/>
          </reference>
          <reference field="9" count="1" selected="0">
            <x v="0"/>
          </reference>
          <reference field="18" count="1" selected="0">
            <x v="8"/>
          </reference>
          <reference field="19" count="1" selected="0">
            <x v="69"/>
          </reference>
          <reference field="20" count="1">
            <x v="92"/>
          </reference>
        </references>
      </pivotArea>
    </format>
    <format dxfId="7145">
      <pivotArea dataOnly="0" labelOnly="1" outline="0" fieldPosition="0">
        <references count="7">
          <reference field="2" count="1" selected="0">
            <x v="89"/>
          </reference>
          <reference field="4" count="1" selected="0">
            <x v="11"/>
          </reference>
          <reference field="6" count="1" selected="0">
            <x v="315"/>
          </reference>
          <reference field="9" count="1" selected="0">
            <x v="0"/>
          </reference>
          <reference field="18" count="1" selected="0">
            <x v="8"/>
          </reference>
          <reference field="19" count="1" selected="0">
            <x v="69"/>
          </reference>
          <reference field="20" count="1">
            <x v="92"/>
          </reference>
        </references>
      </pivotArea>
    </format>
    <format dxfId="7146">
      <pivotArea dataOnly="0" labelOnly="1" outline="0" fieldPosition="0">
        <references count="7">
          <reference field="2" count="1" selected="0">
            <x v="89"/>
          </reference>
          <reference field="4" count="1" selected="0">
            <x v="11"/>
          </reference>
          <reference field="6" count="1" selected="0">
            <x v="317"/>
          </reference>
          <reference field="9" count="1" selected="0">
            <x v="0"/>
          </reference>
          <reference field="18" count="1" selected="0">
            <x v="8"/>
          </reference>
          <reference field="19" count="1" selected="0">
            <x v="69"/>
          </reference>
          <reference field="20" count="1">
            <x v="92"/>
          </reference>
        </references>
      </pivotArea>
    </format>
    <format dxfId="7147">
      <pivotArea dataOnly="0" labelOnly="1" outline="0" fieldPosition="0">
        <references count="7">
          <reference field="2" count="1" selected="0">
            <x v="89"/>
          </reference>
          <reference field="4" count="1" selected="0">
            <x v="11"/>
          </reference>
          <reference field="6" count="1" selected="0">
            <x v="320"/>
          </reference>
          <reference field="9" count="1" selected="0">
            <x v="0"/>
          </reference>
          <reference field="18" count="1" selected="0">
            <x v="8"/>
          </reference>
          <reference field="19" count="1" selected="0">
            <x v="69"/>
          </reference>
          <reference field="20" count="1">
            <x v="92"/>
          </reference>
        </references>
      </pivotArea>
    </format>
    <format dxfId="7148">
      <pivotArea dataOnly="0" labelOnly="1" outline="0" fieldPosition="0">
        <references count="7">
          <reference field="2" count="1" selected="0">
            <x v="89"/>
          </reference>
          <reference field="4" count="1" selected="0">
            <x v="11"/>
          </reference>
          <reference field="6" count="1" selected="0">
            <x v="324"/>
          </reference>
          <reference field="9" count="1" selected="0">
            <x v="0"/>
          </reference>
          <reference field="18" count="1" selected="0">
            <x v="8"/>
          </reference>
          <reference field="19" count="1" selected="0">
            <x v="69"/>
          </reference>
          <reference field="20" count="1">
            <x v="92"/>
          </reference>
        </references>
      </pivotArea>
    </format>
    <format dxfId="7149">
      <pivotArea dataOnly="0" labelOnly="1" outline="0" fieldPosition="0">
        <references count="7">
          <reference field="2" count="1" selected="0">
            <x v="89"/>
          </reference>
          <reference field="4" count="1" selected="0">
            <x v="11"/>
          </reference>
          <reference field="6" count="1" selected="0">
            <x v="326"/>
          </reference>
          <reference field="9" count="1" selected="0">
            <x v="0"/>
          </reference>
          <reference field="18" count="1" selected="0">
            <x v="8"/>
          </reference>
          <reference field="19" count="1" selected="0">
            <x v="69"/>
          </reference>
          <reference field="20" count="1">
            <x v="92"/>
          </reference>
        </references>
      </pivotArea>
    </format>
    <format dxfId="7150">
      <pivotArea dataOnly="0" labelOnly="1" outline="0" fieldPosition="0">
        <references count="7">
          <reference field="2" count="1" selected="0">
            <x v="89"/>
          </reference>
          <reference field="4" count="1" selected="0">
            <x v="11"/>
          </reference>
          <reference field="6" count="1" selected="0">
            <x v="328"/>
          </reference>
          <reference field="9" count="1" selected="0">
            <x v="0"/>
          </reference>
          <reference field="18" count="1" selected="0">
            <x v="8"/>
          </reference>
          <reference field="19" count="1" selected="0">
            <x v="69"/>
          </reference>
          <reference field="20" count="1">
            <x v="92"/>
          </reference>
        </references>
      </pivotArea>
    </format>
    <format dxfId="7151">
      <pivotArea dataOnly="0" labelOnly="1" outline="0" fieldPosition="0">
        <references count="7">
          <reference field="2" count="1" selected="0">
            <x v="89"/>
          </reference>
          <reference field="4" count="1" selected="0">
            <x v="11"/>
          </reference>
          <reference field="6" count="1" selected="0">
            <x v="332"/>
          </reference>
          <reference field="9" count="1" selected="0">
            <x v="0"/>
          </reference>
          <reference field="18" count="1" selected="0">
            <x v="8"/>
          </reference>
          <reference field="19" count="1" selected="0">
            <x v="69"/>
          </reference>
          <reference field="20" count="1">
            <x v="92"/>
          </reference>
        </references>
      </pivotArea>
    </format>
    <format dxfId="7152">
      <pivotArea dataOnly="0" labelOnly="1" outline="0" fieldPosition="0">
        <references count="7">
          <reference field="2" count="1" selected="0">
            <x v="89"/>
          </reference>
          <reference field="4" count="1" selected="0">
            <x v="11"/>
          </reference>
          <reference field="6" count="1" selected="0">
            <x v="334"/>
          </reference>
          <reference field="9" count="1" selected="0">
            <x v="0"/>
          </reference>
          <reference field="18" count="1" selected="0">
            <x v="8"/>
          </reference>
          <reference field="19" count="1" selected="0">
            <x v="69"/>
          </reference>
          <reference field="20" count="1">
            <x v="92"/>
          </reference>
        </references>
      </pivotArea>
    </format>
    <format dxfId="7153">
      <pivotArea dataOnly="0" labelOnly="1" outline="0" fieldPosition="0">
        <references count="7">
          <reference field="2" count="1" selected="0">
            <x v="89"/>
          </reference>
          <reference field="4" count="1" selected="0">
            <x v="11"/>
          </reference>
          <reference field="6" count="1" selected="0">
            <x v="345"/>
          </reference>
          <reference field="9" count="1" selected="0">
            <x v="0"/>
          </reference>
          <reference field="18" count="1" selected="0">
            <x v="8"/>
          </reference>
          <reference field="19" count="1" selected="0">
            <x v="69"/>
          </reference>
          <reference field="20" count="1">
            <x v="92"/>
          </reference>
        </references>
      </pivotArea>
    </format>
    <format dxfId="7154">
      <pivotArea dataOnly="0" labelOnly="1" outline="0" fieldPosition="0">
        <references count="7">
          <reference field="2" count="1" selected="0">
            <x v="89"/>
          </reference>
          <reference field="4" count="1" selected="0">
            <x v="11"/>
          </reference>
          <reference field="6" count="1" selected="0">
            <x v="357"/>
          </reference>
          <reference field="9" count="1" selected="0">
            <x v="0"/>
          </reference>
          <reference field="18" count="1" selected="0">
            <x v="8"/>
          </reference>
          <reference field="19" count="1" selected="0">
            <x v="69"/>
          </reference>
          <reference field="20" count="1">
            <x v="92"/>
          </reference>
        </references>
      </pivotArea>
    </format>
    <format dxfId="7155">
      <pivotArea dataOnly="0" labelOnly="1" outline="0" fieldPosition="0">
        <references count="7">
          <reference field="2" count="1" selected="0">
            <x v="89"/>
          </reference>
          <reference field="4" count="1" selected="0">
            <x v="11"/>
          </reference>
          <reference field="6" count="1" selected="0">
            <x v="378"/>
          </reference>
          <reference field="9" count="1" selected="0">
            <x v="0"/>
          </reference>
          <reference field="18" count="1" selected="0">
            <x v="8"/>
          </reference>
          <reference field="19" count="1" selected="0">
            <x v="69"/>
          </reference>
          <reference field="20" count="1">
            <x v="92"/>
          </reference>
        </references>
      </pivotArea>
    </format>
    <format dxfId="7156">
      <pivotArea dataOnly="0" labelOnly="1" outline="0" fieldPosition="0">
        <references count="7">
          <reference field="2" count="1" selected="0">
            <x v="89"/>
          </reference>
          <reference field="4" count="1" selected="0">
            <x v="11"/>
          </reference>
          <reference field="6" count="1" selected="0">
            <x v="390"/>
          </reference>
          <reference field="9" count="1" selected="0">
            <x v="0"/>
          </reference>
          <reference field="18" count="1" selected="0">
            <x v="8"/>
          </reference>
          <reference field="19" count="1" selected="0">
            <x v="69"/>
          </reference>
          <reference field="20" count="1">
            <x v="92"/>
          </reference>
        </references>
      </pivotArea>
    </format>
    <format dxfId="7157">
      <pivotArea dataOnly="0" labelOnly="1" outline="0" fieldPosition="0">
        <references count="7">
          <reference field="2" count="1" selected="0">
            <x v="89"/>
          </reference>
          <reference field="4" count="1" selected="0">
            <x v="11"/>
          </reference>
          <reference field="6" count="1" selected="0">
            <x v="398"/>
          </reference>
          <reference field="9" count="1" selected="0">
            <x v="0"/>
          </reference>
          <reference field="18" count="1" selected="0">
            <x v="8"/>
          </reference>
          <reference field="19" count="1" selected="0">
            <x v="69"/>
          </reference>
          <reference field="20" count="1">
            <x v="92"/>
          </reference>
        </references>
      </pivotArea>
    </format>
    <format dxfId="7158">
      <pivotArea dataOnly="0" labelOnly="1" outline="0" fieldPosition="0">
        <references count="7">
          <reference field="2" count="1" selected="0">
            <x v="89"/>
          </reference>
          <reference field="4" count="1" selected="0">
            <x v="11"/>
          </reference>
          <reference field="6" count="1" selected="0">
            <x v="400"/>
          </reference>
          <reference field="9" count="1" selected="0">
            <x v="0"/>
          </reference>
          <reference field="18" count="1" selected="0">
            <x v="8"/>
          </reference>
          <reference field="19" count="1" selected="0">
            <x v="69"/>
          </reference>
          <reference field="20" count="1">
            <x v="92"/>
          </reference>
        </references>
      </pivotArea>
    </format>
    <format dxfId="7159">
      <pivotArea dataOnly="0" labelOnly="1" outline="0" fieldPosition="0">
        <references count="7">
          <reference field="2" count="1" selected="0">
            <x v="89"/>
          </reference>
          <reference field="4" count="1" selected="0">
            <x v="11"/>
          </reference>
          <reference field="6" count="1" selected="0">
            <x v="403"/>
          </reference>
          <reference field="9" count="1" selected="0">
            <x v="0"/>
          </reference>
          <reference field="18" count="1" selected="0">
            <x v="8"/>
          </reference>
          <reference field="19" count="1" selected="0">
            <x v="69"/>
          </reference>
          <reference field="20" count="1">
            <x v="92"/>
          </reference>
        </references>
      </pivotArea>
    </format>
    <format dxfId="7160">
      <pivotArea dataOnly="0" labelOnly="1" outline="0" fieldPosition="0">
        <references count="7">
          <reference field="2" count="1" selected="0">
            <x v="89"/>
          </reference>
          <reference field="4" count="1" selected="0">
            <x v="11"/>
          </reference>
          <reference field="6" count="1" selected="0">
            <x v="407"/>
          </reference>
          <reference field="9" count="1" selected="0">
            <x v="0"/>
          </reference>
          <reference field="18" count="1" selected="0">
            <x v="8"/>
          </reference>
          <reference field="19" count="1" selected="0">
            <x v="69"/>
          </reference>
          <reference field="20" count="1">
            <x v="92"/>
          </reference>
        </references>
      </pivotArea>
    </format>
    <format dxfId="7161">
      <pivotArea dataOnly="0" labelOnly="1" outline="0" fieldPosition="0">
        <references count="7">
          <reference field="2" count="1" selected="0">
            <x v="89"/>
          </reference>
          <reference field="4" count="1" selected="0">
            <x v="11"/>
          </reference>
          <reference field="6" count="1" selected="0">
            <x v="409"/>
          </reference>
          <reference field="9" count="1" selected="0">
            <x v="0"/>
          </reference>
          <reference field="18" count="1" selected="0">
            <x v="8"/>
          </reference>
          <reference field="19" count="1" selected="0">
            <x v="69"/>
          </reference>
          <reference field="20" count="1">
            <x v="92"/>
          </reference>
        </references>
      </pivotArea>
    </format>
    <format dxfId="7162">
      <pivotArea dataOnly="0" labelOnly="1" outline="0" fieldPosition="0">
        <references count="7">
          <reference field="2" count="1" selected="0">
            <x v="89"/>
          </reference>
          <reference field="4" count="1" selected="0">
            <x v="11"/>
          </reference>
          <reference field="6" count="1" selected="0">
            <x v="418"/>
          </reference>
          <reference field="9" count="1" selected="0">
            <x v="0"/>
          </reference>
          <reference field="18" count="1" selected="0">
            <x v="8"/>
          </reference>
          <reference field="19" count="1" selected="0">
            <x v="69"/>
          </reference>
          <reference field="20" count="1">
            <x v="92"/>
          </reference>
        </references>
      </pivotArea>
    </format>
    <format dxfId="7163">
      <pivotArea dataOnly="0" labelOnly="1" outline="0" fieldPosition="0">
        <references count="7">
          <reference field="2" count="1" selected="0">
            <x v="89"/>
          </reference>
          <reference field="4" count="1" selected="0">
            <x v="11"/>
          </reference>
          <reference field="6" count="1" selected="0">
            <x v="420"/>
          </reference>
          <reference field="9" count="1" selected="0">
            <x v="0"/>
          </reference>
          <reference field="18" count="1" selected="0">
            <x v="8"/>
          </reference>
          <reference field="19" count="1" selected="0">
            <x v="69"/>
          </reference>
          <reference field="20" count="1">
            <x v="92"/>
          </reference>
        </references>
      </pivotArea>
    </format>
    <format dxfId="7164">
      <pivotArea dataOnly="0" labelOnly="1" outline="0" fieldPosition="0">
        <references count="7">
          <reference field="2" count="1" selected="0">
            <x v="89"/>
          </reference>
          <reference field="4" count="1" selected="0">
            <x v="11"/>
          </reference>
          <reference field="6" count="1" selected="0">
            <x v="445"/>
          </reference>
          <reference field="9" count="1" selected="0">
            <x v="0"/>
          </reference>
          <reference field="18" count="1" selected="0">
            <x v="8"/>
          </reference>
          <reference field="19" count="1" selected="0">
            <x v="69"/>
          </reference>
          <reference field="20" count="1">
            <x v="92"/>
          </reference>
        </references>
      </pivotArea>
    </format>
    <format dxfId="7165">
      <pivotArea dataOnly="0" labelOnly="1" outline="0" fieldPosition="0">
        <references count="7">
          <reference field="2" count="1" selected="0">
            <x v="89"/>
          </reference>
          <reference field="4" count="1" selected="0">
            <x v="11"/>
          </reference>
          <reference field="6" count="1" selected="0">
            <x v="449"/>
          </reference>
          <reference field="9" count="1" selected="0">
            <x v="0"/>
          </reference>
          <reference field="18" count="1" selected="0">
            <x v="8"/>
          </reference>
          <reference field="19" count="1" selected="0">
            <x v="69"/>
          </reference>
          <reference field="20" count="1">
            <x v="92"/>
          </reference>
        </references>
      </pivotArea>
    </format>
    <format dxfId="7166">
      <pivotArea dataOnly="0" labelOnly="1" outline="0" fieldPosition="0">
        <references count="7">
          <reference field="2" count="1" selected="0">
            <x v="89"/>
          </reference>
          <reference field="4" count="1" selected="0">
            <x v="11"/>
          </reference>
          <reference field="6" count="1" selected="0">
            <x v="450"/>
          </reference>
          <reference field="9" count="1" selected="0">
            <x v="0"/>
          </reference>
          <reference field="18" count="1" selected="0">
            <x v="8"/>
          </reference>
          <reference field="19" count="1" selected="0">
            <x v="69"/>
          </reference>
          <reference field="20" count="1">
            <x v="92"/>
          </reference>
        </references>
      </pivotArea>
    </format>
    <format dxfId="7167">
      <pivotArea dataOnly="0" labelOnly="1" outline="0" fieldPosition="0">
        <references count="7">
          <reference field="2" count="1" selected="0">
            <x v="89"/>
          </reference>
          <reference field="4" count="1" selected="0">
            <x v="11"/>
          </reference>
          <reference field="6" count="1" selected="0">
            <x v="452"/>
          </reference>
          <reference field="9" count="1" selected="0">
            <x v="0"/>
          </reference>
          <reference field="18" count="1" selected="0">
            <x v="8"/>
          </reference>
          <reference field="19" count="1" selected="0">
            <x v="69"/>
          </reference>
          <reference field="20" count="1">
            <x v="92"/>
          </reference>
        </references>
      </pivotArea>
    </format>
    <format dxfId="7168">
      <pivotArea dataOnly="0" labelOnly="1" outline="0" fieldPosition="0">
        <references count="7">
          <reference field="2" count="1" selected="0">
            <x v="89"/>
          </reference>
          <reference field="4" count="1" selected="0">
            <x v="11"/>
          </reference>
          <reference field="6" count="1" selected="0">
            <x v="454"/>
          </reference>
          <reference field="9" count="1" selected="0">
            <x v="0"/>
          </reference>
          <reference field="18" count="1" selected="0">
            <x v="8"/>
          </reference>
          <reference field="19" count="1" selected="0">
            <x v="69"/>
          </reference>
          <reference field="20" count="1">
            <x v="92"/>
          </reference>
        </references>
      </pivotArea>
    </format>
    <format dxfId="7169">
      <pivotArea dataOnly="0" labelOnly="1" outline="0" fieldPosition="0">
        <references count="7">
          <reference field="2" count="1" selected="0">
            <x v="89"/>
          </reference>
          <reference field="4" count="1" selected="0">
            <x v="11"/>
          </reference>
          <reference field="6" count="1" selected="0">
            <x v="489"/>
          </reference>
          <reference field="9" count="1" selected="0">
            <x v="0"/>
          </reference>
          <reference field="18" count="1" selected="0">
            <x v="8"/>
          </reference>
          <reference field="19" count="1" selected="0">
            <x v="69"/>
          </reference>
          <reference field="20" count="1">
            <x v="92"/>
          </reference>
        </references>
      </pivotArea>
    </format>
    <format dxfId="7170">
      <pivotArea dataOnly="0" labelOnly="1" outline="0" fieldPosition="0">
        <references count="7">
          <reference field="2" count="1" selected="0">
            <x v="89"/>
          </reference>
          <reference field="4" count="1" selected="0">
            <x v="11"/>
          </reference>
          <reference field="6" count="1" selected="0">
            <x v="503"/>
          </reference>
          <reference field="9" count="1" selected="0">
            <x v="0"/>
          </reference>
          <reference field="18" count="1" selected="0">
            <x v="8"/>
          </reference>
          <reference field="19" count="1" selected="0">
            <x v="69"/>
          </reference>
          <reference field="20" count="1">
            <x v="92"/>
          </reference>
        </references>
      </pivotArea>
    </format>
    <format dxfId="7171">
      <pivotArea dataOnly="0" labelOnly="1" outline="0" fieldPosition="0">
        <references count="7">
          <reference field="2" count="1" selected="0">
            <x v="89"/>
          </reference>
          <reference field="4" count="1" selected="0">
            <x v="11"/>
          </reference>
          <reference field="6" count="1" selected="0">
            <x v="510"/>
          </reference>
          <reference field="9" count="1" selected="0">
            <x v="0"/>
          </reference>
          <reference field="18" count="1" selected="0">
            <x v="8"/>
          </reference>
          <reference field="19" count="1" selected="0">
            <x v="69"/>
          </reference>
          <reference field="20" count="1">
            <x v="92"/>
          </reference>
        </references>
      </pivotArea>
    </format>
    <format dxfId="7172">
      <pivotArea dataOnly="0" labelOnly="1" outline="0" fieldPosition="0">
        <references count="7">
          <reference field="2" count="1" selected="0">
            <x v="89"/>
          </reference>
          <reference field="4" count="1" selected="0">
            <x v="11"/>
          </reference>
          <reference field="6" count="1" selected="0">
            <x v="511"/>
          </reference>
          <reference field="9" count="1" selected="0">
            <x v="0"/>
          </reference>
          <reference field="18" count="1" selected="0">
            <x v="8"/>
          </reference>
          <reference field="19" count="1" selected="0">
            <x v="69"/>
          </reference>
          <reference field="20" count="1">
            <x v="92"/>
          </reference>
        </references>
      </pivotArea>
    </format>
    <format dxfId="7173">
      <pivotArea dataOnly="0" labelOnly="1" outline="0" fieldPosition="0">
        <references count="7">
          <reference field="2" count="1" selected="0">
            <x v="89"/>
          </reference>
          <reference field="4" count="1" selected="0">
            <x v="11"/>
          </reference>
          <reference field="6" count="1" selected="0">
            <x v="539"/>
          </reference>
          <reference field="9" count="1" selected="0">
            <x v="0"/>
          </reference>
          <reference field="18" count="1" selected="0">
            <x v="8"/>
          </reference>
          <reference field="19" count="1" selected="0">
            <x v="69"/>
          </reference>
          <reference field="20" count="1">
            <x v="92"/>
          </reference>
        </references>
      </pivotArea>
    </format>
    <format dxfId="7174">
      <pivotArea dataOnly="0" labelOnly="1" outline="0" fieldPosition="0">
        <references count="7">
          <reference field="2" count="1" selected="0">
            <x v="89"/>
          </reference>
          <reference field="4" count="1" selected="0">
            <x v="11"/>
          </reference>
          <reference field="6" count="1" selected="0">
            <x v="540"/>
          </reference>
          <reference field="9" count="1" selected="0">
            <x v="0"/>
          </reference>
          <reference field="18" count="1" selected="0">
            <x v="8"/>
          </reference>
          <reference field="19" count="1" selected="0">
            <x v="69"/>
          </reference>
          <reference field="20" count="1">
            <x v="92"/>
          </reference>
        </references>
      </pivotArea>
    </format>
    <format dxfId="7175">
      <pivotArea dataOnly="0" labelOnly="1" outline="0" fieldPosition="0">
        <references count="7">
          <reference field="2" count="1" selected="0">
            <x v="89"/>
          </reference>
          <reference field="4" count="1" selected="0">
            <x v="11"/>
          </reference>
          <reference field="6" count="1" selected="0">
            <x v="542"/>
          </reference>
          <reference field="9" count="1" selected="0">
            <x v="0"/>
          </reference>
          <reference field="18" count="1" selected="0">
            <x v="8"/>
          </reference>
          <reference field="19" count="1" selected="0">
            <x v="69"/>
          </reference>
          <reference field="20" count="1">
            <x v="92"/>
          </reference>
        </references>
      </pivotArea>
    </format>
    <format dxfId="7176">
      <pivotArea dataOnly="0" labelOnly="1" outline="0" fieldPosition="0">
        <references count="7">
          <reference field="2" count="1" selected="0">
            <x v="89"/>
          </reference>
          <reference field="4" count="1" selected="0">
            <x v="11"/>
          </reference>
          <reference field="6" count="1" selected="0">
            <x v="548"/>
          </reference>
          <reference field="9" count="1" selected="0">
            <x v="0"/>
          </reference>
          <reference field="18" count="1" selected="0">
            <x v="8"/>
          </reference>
          <reference field="19" count="1" selected="0">
            <x v="69"/>
          </reference>
          <reference field="20" count="1">
            <x v="92"/>
          </reference>
        </references>
      </pivotArea>
    </format>
    <format dxfId="7177">
      <pivotArea dataOnly="0" labelOnly="1" outline="0" fieldPosition="0">
        <references count="7">
          <reference field="2" count="1" selected="0">
            <x v="89"/>
          </reference>
          <reference field="4" count="1" selected="0">
            <x v="11"/>
          </reference>
          <reference field="6" count="1" selected="0">
            <x v="550"/>
          </reference>
          <reference field="9" count="1" selected="0">
            <x v="0"/>
          </reference>
          <reference field="18" count="1" selected="0">
            <x v="8"/>
          </reference>
          <reference field="19" count="1" selected="0">
            <x v="69"/>
          </reference>
          <reference field="20" count="1">
            <x v="92"/>
          </reference>
        </references>
      </pivotArea>
    </format>
    <format dxfId="7178">
      <pivotArea dataOnly="0" labelOnly="1" outline="0" fieldPosition="0">
        <references count="7">
          <reference field="2" count="1" selected="0">
            <x v="89"/>
          </reference>
          <reference field="4" count="1" selected="0">
            <x v="11"/>
          </reference>
          <reference field="6" count="1" selected="0">
            <x v="570"/>
          </reference>
          <reference field="9" count="1" selected="0">
            <x v="0"/>
          </reference>
          <reference field="18" count="1" selected="0">
            <x v="8"/>
          </reference>
          <reference field="19" count="1" selected="0">
            <x v="69"/>
          </reference>
          <reference field="20" count="1">
            <x v="92"/>
          </reference>
        </references>
      </pivotArea>
    </format>
    <format dxfId="7179">
      <pivotArea dataOnly="0" labelOnly="1" outline="0" fieldPosition="0">
        <references count="7">
          <reference field="2" count="1" selected="0">
            <x v="89"/>
          </reference>
          <reference field="4" count="1" selected="0">
            <x v="11"/>
          </reference>
          <reference field="6" count="1" selected="0">
            <x v="593"/>
          </reference>
          <reference field="9" count="1" selected="0">
            <x v="0"/>
          </reference>
          <reference field="18" count="1" selected="0">
            <x v="8"/>
          </reference>
          <reference field="19" count="1" selected="0">
            <x v="69"/>
          </reference>
          <reference field="20" count="1">
            <x v="92"/>
          </reference>
        </references>
      </pivotArea>
    </format>
    <format dxfId="7180">
      <pivotArea dataOnly="0" labelOnly="1" outline="0" fieldPosition="0">
        <references count="7">
          <reference field="2" count="1" selected="0">
            <x v="89"/>
          </reference>
          <reference field="4" count="1" selected="0">
            <x v="11"/>
          </reference>
          <reference field="6" count="1" selected="0">
            <x v="630"/>
          </reference>
          <reference field="9" count="1" selected="0">
            <x v="0"/>
          </reference>
          <reference field="18" count="1" selected="0">
            <x v="8"/>
          </reference>
          <reference field="19" count="1" selected="0">
            <x v="69"/>
          </reference>
          <reference field="20" count="1">
            <x v="92"/>
          </reference>
        </references>
      </pivotArea>
    </format>
    <format dxfId="7181">
      <pivotArea dataOnly="0" labelOnly="1" outline="0" fieldPosition="0">
        <references count="7">
          <reference field="2" count="1" selected="0">
            <x v="89"/>
          </reference>
          <reference field="4" count="1" selected="0">
            <x v="11"/>
          </reference>
          <reference field="6" count="1" selected="0">
            <x v="634"/>
          </reference>
          <reference field="9" count="1" selected="0">
            <x v="0"/>
          </reference>
          <reference field="18" count="1" selected="0">
            <x v="8"/>
          </reference>
          <reference field="19" count="1" selected="0">
            <x v="69"/>
          </reference>
          <reference field="20" count="1">
            <x v="92"/>
          </reference>
        </references>
      </pivotArea>
    </format>
    <format dxfId="7182">
      <pivotArea dataOnly="0" labelOnly="1" outline="0" fieldPosition="0">
        <references count="7">
          <reference field="2" count="1" selected="0">
            <x v="89"/>
          </reference>
          <reference field="4" count="1" selected="0">
            <x v="11"/>
          </reference>
          <reference field="6" count="1" selected="0">
            <x v="660"/>
          </reference>
          <reference field="9" count="1" selected="0">
            <x v="0"/>
          </reference>
          <reference field="18" count="1" selected="0">
            <x v="8"/>
          </reference>
          <reference field="19" count="1" selected="0">
            <x v="69"/>
          </reference>
          <reference field="20" count="1">
            <x v="92"/>
          </reference>
        </references>
      </pivotArea>
    </format>
    <format dxfId="7183">
      <pivotArea dataOnly="0" labelOnly="1" outline="0" fieldPosition="0">
        <references count="7">
          <reference field="2" count="1" selected="0">
            <x v="89"/>
          </reference>
          <reference field="4" count="1" selected="0">
            <x v="11"/>
          </reference>
          <reference field="6" count="1" selected="0">
            <x v="671"/>
          </reference>
          <reference field="9" count="1" selected="0">
            <x v="0"/>
          </reference>
          <reference field="18" count="1" selected="0">
            <x v="8"/>
          </reference>
          <reference field="19" count="1" selected="0">
            <x v="69"/>
          </reference>
          <reference field="20" count="1">
            <x v="92"/>
          </reference>
        </references>
      </pivotArea>
    </format>
    <format dxfId="7184">
      <pivotArea dataOnly="0" labelOnly="1" outline="0" fieldPosition="0">
        <references count="7">
          <reference field="2" count="1" selected="0">
            <x v="89"/>
          </reference>
          <reference field="4" count="1" selected="0">
            <x v="11"/>
          </reference>
          <reference field="6" count="1" selected="0">
            <x v="674"/>
          </reference>
          <reference field="9" count="1" selected="0">
            <x v="0"/>
          </reference>
          <reference field="18" count="1" selected="0">
            <x v="8"/>
          </reference>
          <reference field="19" count="1" selected="0">
            <x v="69"/>
          </reference>
          <reference field="20" count="1">
            <x v="92"/>
          </reference>
        </references>
      </pivotArea>
    </format>
    <format dxfId="7185">
      <pivotArea dataOnly="0" labelOnly="1" outline="0" fieldPosition="0">
        <references count="7">
          <reference field="2" count="1" selected="0">
            <x v="89"/>
          </reference>
          <reference field="4" count="1" selected="0">
            <x v="11"/>
          </reference>
          <reference field="6" count="1" selected="0">
            <x v="694"/>
          </reference>
          <reference field="9" count="1" selected="0">
            <x v="0"/>
          </reference>
          <reference field="18" count="1" selected="0">
            <x v="8"/>
          </reference>
          <reference field="19" count="1" selected="0">
            <x v="69"/>
          </reference>
          <reference field="20" count="1">
            <x v="92"/>
          </reference>
        </references>
      </pivotArea>
    </format>
    <format dxfId="7186">
      <pivotArea dataOnly="0" labelOnly="1" outline="0" fieldPosition="0">
        <references count="7">
          <reference field="2" count="1" selected="0">
            <x v="89"/>
          </reference>
          <reference field="4" count="1" selected="0">
            <x v="11"/>
          </reference>
          <reference field="6" count="1" selected="0">
            <x v="698"/>
          </reference>
          <reference field="9" count="1" selected="0">
            <x v="0"/>
          </reference>
          <reference field="18" count="1" selected="0">
            <x v="8"/>
          </reference>
          <reference field="19" count="1" selected="0">
            <x v="69"/>
          </reference>
          <reference field="20" count="1">
            <x v="92"/>
          </reference>
        </references>
      </pivotArea>
    </format>
    <format dxfId="7187">
      <pivotArea dataOnly="0" labelOnly="1" outline="0" fieldPosition="0">
        <references count="7">
          <reference field="2" count="1" selected="0">
            <x v="89"/>
          </reference>
          <reference field="4" count="1" selected="0">
            <x v="11"/>
          </reference>
          <reference field="6" count="1" selected="0">
            <x v="713"/>
          </reference>
          <reference field="9" count="1" selected="0">
            <x v="0"/>
          </reference>
          <reference field="18" count="1" selected="0">
            <x v="8"/>
          </reference>
          <reference field="19" count="1" selected="0">
            <x v="69"/>
          </reference>
          <reference field="20" count="1">
            <x v="92"/>
          </reference>
        </references>
      </pivotArea>
    </format>
    <format dxfId="7188">
      <pivotArea dataOnly="0" labelOnly="1" outline="0" fieldPosition="0">
        <references count="7">
          <reference field="2" count="1" selected="0">
            <x v="89"/>
          </reference>
          <reference field="4" count="1" selected="0">
            <x v="11"/>
          </reference>
          <reference field="6" count="1" selected="0">
            <x v="715"/>
          </reference>
          <reference field="9" count="1" selected="0">
            <x v="0"/>
          </reference>
          <reference field="18" count="1" selected="0">
            <x v="8"/>
          </reference>
          <reference field="19" count="1" selected="0">
            <x v="69"/>
          </reference>
          <reference field="20" count="1">
            <x v="92"/>
          </reference>
        </references>
      </pivotArea>
    </format>
    <format dxfId="7189">
      <pivotArea dataOnly="0" labelOnly="1" outline="0" fieldPosition="0">
        <references count="7">
          <reference field="2" count="1" selected="0">
            <x v="89"/>
          </reference>
          <reference field="4" count="1" selected="0">
            <x v="11"/>
          </reference>
          <reference field="6" count="1" selected="0">
            <x v="719"/>
          </reference>
          <reference field="9" count="1" selected="0">
            <x v="0"/>
          </reference>
          <reference field="18" count="1" selected="0">
            <x v="8"/>
          </reference>
          <reference field="19" count="1" selected="0">
            <x v="69"/>
          </reference>
          <reference field="20" count="1">
            <x v="92"/>
          </reference>
        </references>
      </pivotArea>
    </format>
    <format dxfId="7190">
      <pivotArea dataOnly="0" labelOnly="1" outline="0" fieldPosition="0">
        <references count="7">
          <reference field="2" count="1" selected="0">
            <x v="89"/>
          </reference>
          <reference field="4" count="1" selected="0">
            <x v="11"/>
          </reference>
          <reference field="6" count="1" selected="0">
            <x v="728"/>
          </reference>
          <reference field="9" count="1" selected="0">
            <x v="0"/>
          </reference>
          <reference field="18" count="1" selected="0">
            <x v="8"/>
          </reference>
          <reference field="19" count="1" selected="0">
            <x v="69"/>
          </reference>
          <reference field="20" count="1">
            <x v="92"/>
          </reference>
        </references>
      </pivotArea>
    </format>
    <format dxfId="7191">
      <pivotArea dataOnly="0" labelOnly="1" outline="0" fieldPosition="0">
        <references count="7">
          <reference field="2" count="1" selected="0">
            <x v="89"/>
          </reference>
          <reference field="4" count="1" selected="0">
            <x v="11"/>
          </reference>
          <reference field="6" count="1" selected="0">
            <x v="729"/>
          </reference>
          <reference field="9" count="1" selected="0">
            <x v="0"/>
          </reference>
          <reference field="18" count="1" selected="0">
            <x v="8"/>
          </reference>
          <reference field="19" count="1" selected="0">
            <x v="69"/>
          </reference>
          <reference field="20" count="1">
            <x v="92"/>
          </reference>
        </references>
      </pivotArea>
    </format>
    <format dxfId="7192">
      <pivotArea dataOnly="0" labelOnly="1" outline="0" fieldPosition="0">
        <references count="7">
          <reference field="2" count="1" selected="0">
            <x v="89"/>
          </reference>
          <reference field="4" count="1" selected="0">
            <x v="11"/>
          </reference>
          <reference field="6" count="1" selected="0">
            <x v="745"/>
          </reference>
          <reference field="9" count="1" selected="0">
            <x v="0"/>
          </reference>
          <reference field="18" count="1" selected="0">
            <x v="8"/>
          </reference>
          <reference field="19" count="1" selected="0">
            <x v="69"/>
          </reference>
          <reference field="20" count="1">
            <x v="92"/>
          </reference>
        </references>
      </pivotArea>
    </format>
    <format dxfId="7193">
      <pivotArea dataOnly="0" labelOnly="1" outline="0" fieldPosition="0">
        <references count="7">
          <reference field="2" count="1" selected="0">
            <x v="89"/>
          </reference>
          <reference field="4" count="1" selected="0">
            <x v="11"/>
          </reference>
          <reference field="6" count="1" selected="0">
            <x v="746"/>
          </reference>
          <reference field="9" count="1" selected="0">
            <x v="0"/>
          </reference>
          <reference field="18" count="1" selected="0">
            <x v="8"/>
          </reference>
          <reference field="19" count="1" selected="0">
            <x v="69"/>
          </reference>
          <reference field="20" count="1">
            <x v="92"/>
          </reference>
        </references>
      </pivotArea>
    </format>
    <format dxfId="7194">
      <pivotArea dataOnly="0" labelOnly="1" outline="0" fieldPosition="0">
        <references count="7">
          <reference field="2" count="1" selected="0">
            <x v="89"/>
          </reference>
          <reference field="4" count="1" selected="0">
            <x v="11"/>
          </reference>
          <reference field="6" count="1" selected="0">
            <x v="752"/>
          </reference>
          <reference field="9" count="1" selected="0">
            <x v="0"/>
          </reference>
          <reference field="18" count="1" selected="0">
            <x v="8"/>
          </reference>
          <reference field="19" count="1" selected="0">
            <x v="69"/>
          </reference>
          <reference field="20" count="1">
            <x v="92"/>
          </reference>
        </references>
      </pivotArea>
    </format>
    <format dxfId="7195">
      <pivotArea dataOnly="0" labelOnly="1" outline="0" fieldPosition="0">
        <references count="7">
          <reference field="2" count="1" selected="0">
            <x v="89"/>
          </reference>
          <reference field="4" count="1" selected="0">
            <x v="11"/>
          </reference>
          <reference field="6" count="1" selected="0">
            <x v="755"/>
          </reference>
          <reference field="9" count="1" selected="0">
            <x v="0"/>
          </reference>
          <reference field="18" count="1" selected="0">
            <x v="8"/>
          </reference>
          <reference field="19" count="1" selected="0">
            <x v="69"/>
          </reference>
          <reference field="20" count="1">
            <x v="92"/>
          </reference>
        </references>
      </pivotArea>
    </format>
    <format dxfId="7196">
      <pivotArea dataOnly="0" labelOnly="1" outline="0" fieldPosition="0">
        <references count="7">
          <reference field="2" count="1" selected="0">
            <x v="89"/>
          </reference>
          <reference field="4" count="1" selected="0">
            <x v="11"/>
          </reference>
          <reference field="6" count="1" selected="0">
            <x v="756"/>
          </reference>
          <reference field="9" count="1" selected="0">
            <x v="0"/>
          </reference>
          <reference field="18" count="1" selected="0">
            <x v="8"/>
          </reference>
          <reference field="19" count="1" selected="0">
            <x v="69"/>
          </reference>
          <reference field="20" count="1">
            <x v="92"/>
          </reference>
        </references>
      </pivotArea>
    </format>
    <format dxfId="7197">
      <pivotArea dataOnly="0" labelOnly="1" outline="0" fieldPosition="0">
        <references count="7">
          <reference field="2" count="1" selected="0">
            <x v="71"/>
          </reference>
          <reference field="4" count="1" selected="0">
            <x v="12"/>
          </reference>
          <reference field="6" count="1" selected="0">
            <x v="61"/>
          </reference>
          <reference field="9" count="1" selected="0">
            <x v="0"/>
          </reference>
          <reference field="18" count="1" selected="0">
            <x v="213"/>
          </reference>
          <reference field="19" count="1" selected="0">
            <x v="130"/>
          </reference>
          <reference field="20" count="1">
            <x v="80"/>
          </reference>
        </references>
      </pivotArea>
    </format>
    <format dxfId="7198">
      <pivotArea dataOnly="0" labelOnly="1" outline="0" fieldPosition="0">
        <references count="7">
          <reference field="2" count="1" selected="0">
            <x v="54"/>
          </reference>
          <reference field="4" count="1" selected="0">
            <x v="12"/>
          </reference>
          <reference field="6" count="1" selected="0">
            <x v="153"/>
          </reference>
          <reference field="9" count="1" selected="0">
            <x v="1"/>
          </reference>
          <reference field="18" count="1" selected="0">
            <x v="82"/>
          </reference>
          <reference field="19" count="1" selected="0">
            <x v="32"/>
          </reference>
          <reference field="20" count="1">
            <x v="53"/>
          </reference>
        </references>
      </pivotArea>
    </format>
    <format dxfId="7199">
      <pivotArea dataOnly="0" labelOnly="1" outline="0" fieldPosition="0">
        <references count="7">
          <reference field="2" count="1" selected="0">
            <x v="71"/>
          </reference>
          <reference field="4" count="1" selected="0">
            <x v="12"/>
          </reference>
          <reference field="6" count="1" selected="0">
            <x v="153"/>
          </reference>
          <reference field="9" count="1" selected="0">
            <x v="1"/>
          </reference>
          <reference field="18" count="1" selected="0">
            <x v="213"/>
          </reference>
          <reference field="19" count="1" selected="0">
            <x v="130"/>
          </reference>
          <reference field="20" count="1">
            <x v="80"/>
          </reference>
        </references>
      </pivotArea>
    </format>
    <format dxfId="7200">
      <pivotArea dataOnly="0" labelOnly="1" outline="0" fieldPosition="0">
        <references count="7">
          <reference field="2" count="1" selected="0">
            <x v="71"/>
          </reference>
          <reference field="4" count="1" selected="0">
            <x v="12"/>
          </reference>
          <reference field="6" count="1" selected="0">
            <x v="363"/>
          </reference>
          <reference field="9" count="1" selected="0">
            <x v="0"/>
          </reference>
          <reference field="18" count="1" selected="0">
            <x v="213"/>
          </reference>
          <reference field="19" count="1" selected="0">
            <x v="130"/>
          </reference>
          <reference field="20" count="1">
            <x v="80"/>
          </reference>
        </references>
      </pivotArea>
    </format>
    <format dxfId="7201">
      <pivotArea dataOnly="0" labelOnly="1" outline="0" fieldPosition="0">
        <references count="7">
          <reference field="2" count="1" selected="0">
            <x v="71"/>
          </reference>
          <reference field="4" count="1" selected="0">
            <x v="12"/>
          </reference>
          <reference field="6" count="1" selected="0">
            <x v="429"/>
          </reference>
          <reference field="9" count="1" selected="0">
            <x v="0"/>
          </reference>
          <reference field="18" count="1" selected="0">
            <x v="213"/>
          </reference>
          <reference field="19" count="1" selected="0">
            <x v="130"/>
          </reference>
          <reference field="20" count="1">
            <x v="80"/>
          </reference>
        </references>
      </pivotArea>
    </format>
    <format dxfId="7202">
      <pivotArea dataOnly="0" labelOnly="1" outline="0" fieldPosition="0">
        <references count="7">
          <reference field="2" count="1" selected="0">
            <x v="71"/>
          </reference>
          <reference field="4" count="1" selected="0">
            <x v="12"/>
          </reference>
          <reference field="6" count="1" selected="0">
            <x v="745"/>
          </reference>
          <reference field="9" count="1" selected="0">
            <x v="0"/>
          </reference>
          <reference field="18" count="1" selected="0">
            <x v="213"/>
          </reference>
          <reference field="19" count="1" selected="0">
            <x v="130"/>
          </reference>
          <reference field="20" count="1">
            <x v="80"/>
          </reference>
        </references>
      </pivotArea>
    </format>
    <format dxfId="7203">
      <pivotArea dataOnly="0" labelOnly="1" outline="0" fieldPosition="0">
        <references count="7">
          <reference field="2" count="1" selected="0">
            <x v="96"/>
          </reference>
          <reference field="4" count="1" selected="0">
            <x v="13"/>
          </reference>
          <reference field="6" count="1" selected="0">
            <x v="1"/>
          </reference>
          <reference field="9" count="1" selected="0">
            <x v="0"/>
          </reference>
          <reference field="18" count="1" selected="0">
            <x v="118"/>
          </reference>
          <reference field="19" count="1" selected="0">
            <x v="24"/>
          </reference>
          <reference field="20" count="1">
            <x v="88"/>
          </reference>
        </references>
      </pivotArea>
    </format>
    <format dxfId="7204">
      <pivotArea dataOnly="0" labelOnly="1" outline="0" fieldPosition="0">
        <references count="7">
          <reference field="2" count="1" selected="0">
            <x v="96"/>
          </reference>
          <reference field="4" count="1" selected="0">
            <x v="13"/>
          </reference>
          <reference field="6" count="1" selected="0">
            <x v="10"/>
          </reference>
          <reference field="9" count="1" selected="0">
            <x v="0"/>
          </reference>
          <reference field="18" count="1" selected="0">
            <x v="118"/>
          </reference>
          <reference field="19" count="1" selected="0">
            <x v="24"/>
          </reference>
          <reference field="20" count="1">
            <x v="88"/>
          </reference>
        </references>
      </pivotArea>
    </format>
    <format dxfId="7205">
      <pivotArea dataOnly="0" labelOnly="1" outline="0" fieldPosition="0">
        <references count="7">
          <reference field="2" count="1" selected="0">
            <x v="96"/>
          </reference>
          <reference field="4" count="1" selected="0">
            <x v="13"/>
          </reference>
          <reference field="6" count="1" selected="0">
            <x v="39"/>
          </reference>
          <reference field="9" count="1" selected="0">
            <x v="0"/>
          </reference>
          <reference field="18" count="1" selected="0">
            <x v="68"/>
          </reference>
          <reference field="19" count="1" selected="0">
            <x v="142"/>
          </reference>
          <reference field="20" count="1">
            <x v="88"/>
          </reference>
        </references>
      </pivotArea>
    </format>
    <format dxfId="7206">
      <pivotArea dataOnly="0" labelOnly="1" outline="0" fieldPosition="0">
        <references count="7">
          <reference field="2" count="1" selected="0">
            <x v="96"/>
          </reference>
          <reference field="4" count="1" selected="0">
            <x v="13"/>
          </reference>
          <reference field="6" count="1" selected="0">
            <x v="58"/>
          </reference>
          <reference field="9" count="1" selected="0">
            <x v="0"/>
          </reference>
          <reference field="18" count="1" selected="0">
            <x v="118"/>
          </reference>
          <reference field="19" count="1" selected="0">
            <x v="24"/>
          </reference>
          <reference field="20" count="1">
            <x v="88"/>
          </reference>
        </references>
      </pivotArea>
    </format>
    <format dxfId="7207">
      <pivotArea dataOnly="0" labelOnly="1" outline="0" fieldPosition="0">
        <references count="7">
          <reference field="2" count="1" selected="0">
            <x v="25"/>
          </reference>
          <reference field="4" count="1" selected="0">
            <x v="13"/>
          </reference>
          <reference field="6" count="1" selected="0">
            <x v="61"/>
          </reference>
          <reference field="9" count="1" selected="0">
            <x v="1"/>
          </reference>
          <reference field="18" count="1" selected="0">
            <x v="175"/>
          </reference>
          <reference field="19" count="1" selected="0">
            <x v="35"/>
          </reference>
          <reference field="20" count="1">
            <x v="23"/>
          </reference>
        </references>
      </pivotArea>
    </format>
    <format dxfId="7208">
      <pivotArea dataOnly="0" labelOnly="1" outline="0" fieldPosition="0">
        <references count="7">
          <reference field="2" count="1" selected="0">
            <x v="96"/>
          </reference>
          <reference field="4" count="1" selected="0">
            <x v="13"/>
          </reference>
          <reference field="6" count="1" selected="0">
            <x v="61"/>
          </reference>
          <reference field="9" count="1" selected="0">
            <x v="1"/>
          </reference>
          <reference field="18" count="1" selected="0">
            <x v="68"/>
          </reference>
          <reference field="19" count="1" selected="0">
            <x v="142"/>
          </reference>
          <reference field="20" count="1">
            <x v="88"/>
          </reference>
        </references>
      </pivotArea>
    </format>
    <format dxfId="7209">
      <pivotArea dataOnly="0" labelOnly="1" outline="0" fieldPosition="0">
        <references count="7">
          <reference field="2" count="1" selected="0">
            <x v="96"/>
          </reference>
          <reference field="4" count="1" selected="0">
            <x v="13"/>
          </reference>
          <reference field="6" count="1" selected="0">
            <x v="79"/>
          </reference>
          <reference field="9" count="1" selected="0">
            <x v="0"/>
          </reference>
          <reference field="18" count="1" selected="0">
            <x v="68"/>
          </reference>
          <reference field="19" count="1" selected="0">
            <x v="142"/>
          </reference>
          <reference field="20" count="1">
            <x v="88"/>
          </reference>
        </references>
      </pivotArea>
    </format>
    <format dxfId="7210">
      <pivotArea dataOnly="0" labelOnly="1" outline="0" fieldPosition="0">
        <references count="7">
          <reference field="2" count="1" selected="0">
            <x v="30"/>
          </reference>
          <reference field="4" count="1" selected="0">
            <x v="13"/>
          </reference>
          <reference field="6" count="1" selected="0">
            <x v="176"/>
          </reference>
          <reference field="9" count="1" selected="0">
            <x v="0"/>
          </reference>
          <reference field="18" count="1" selected="0">
            <x v="162"/>
          </reference>
          <reference field="19" count="1" selected="0">
            <x v="126"/>
          </reference>
          <reference field="20" count="1">
            <x v="25"/>
          </reference>
        </references>
      </pivotArea>
    </format>
    <format dxfId="7211">
      <pivotArea dataOnly="0" labelOnly="1" outline="0" fieldPosition="0">
        <references count="7">
          <reference field="2" count="1" selected="0">
            <x v="96"/>
          </reference>
          <reference field="4" count="1" selected="0">
            <x v="13"/>
          </reference>
          <reference field="6" count="1" selected="0">
            <x v="179"/>
          </reference>
          <reference field="9" count="1" selected="0">
            <x v="0"/>
          </reference>
          <reference field="18" count="1" selected="0">
            <x v="210"/>
          </reference>
          <reference field="19" count="1" selected="0">
            <x v="68"/>
          </reference>
          <reference field="20" count="1">
            <x v="88"/>
          </reference>
        </references>
      </pivotArea>
    </format>
    <format dxfId="7212">
      <pivotArea dataOnly="0" labelOnly="1" outline="0" fieldPosition="0">
        <references count="7">
          <reference field="2" count="1" selected="0">
            <x v="96"/>
          </reference>
          <reference field="4" count="1" selected="0">
            <x v="13"/>
          </reference>
          <reference field="6" count="1" selected="0">
            <x v="183"/>
          </reference>
          <reference field="9" count="1" selected="0">
            <x v="0"/>
          </reference>
          <reference field="18" count="1" selected="0">
            <x v="118"/>
          </reference>
          <reference field="19" count="1" selected="0">
            <x v="24"/>
          </reference>
          <reference field="20" count="1">
            <x v="88"/>
          </reference>
        </references>
      </pivotArea>
    </format>
    <format dxfId="7213">
      <pivotArea dataOnly="0" labelOnly="1" outline="0" fieldPosition="0">
        <references count="7">
          <reference field="2" count="1" selected="0">
            <x v="30"/>
          </reference>
          <reference field="4" count="1" selected="0">
            <x v="13"/>
          </reference>
          <reference field="6" count="1" selected="0">
            <x v="197"/>
          </reference>
          <reference field="9" count="1" selected="0">
            <x v="0"/>
          </reference>
          <reference field="18" count="1" selected="0">
            <x v="162"/>
          </reference>
          <reference field="19" count="1" selected="0">
            <x v="126"/>
          </reference>
          <reference field="20" count="1">
            <x v="25"/>
          </reference>
        </references>
      </pivotArea>
    </format>
    <format dxfId="7214">
      <pivotArea dataOnly="0" labelOnly="1" outline="0" fieldPosition="0">
        <references count="7">
          <reference field="2" count="1" selected="0">
            <x v="96"/>
          </reference>
          <reference field="4" count="1" selected="0">
            <x v="13"/>
          </reference>
          <reference field="6" count="1" selected="0">
            <x v="242"/>
          </reference>
          <reference field="9" count="1" selected="0">
            <x v="0"/>
          </reference>
          <reference field="18" count="1" selected="0">
            <x v="210"/>
          </reference>
          <reference field="19" count="1" selected="0">
            <x v="68"/>
          </reference>
          <reference field="20" count="1">
            <x v="88"/>
          </reference>
        </references>
      </pivotArea>
    </format>
    <format dxfId="7215">
      <pivotArea dataOnly="0" labelOnly="1" outline="0" fieldPosition="0">
        <references count="7">
          <reference field="2" count="1" selected="0">
            <x v="30"/>
          </reference>
          <reference field="4" count="1" selected="0">
            <x v="13"/>
          </reference>
          <reference field="6" count="1" selected="0">
            <x v="257"/>
          </reference>
          <reference field="9" count="1" selected="0">
            <x v="0"/>
          </reference>
          <reference field="18" count="1" selected="0">
            <x v="162"/>
          </reference>
          <reference field="19" count="1" selected="0">
            <x v="126"/>
          </reference>
          <reference field="20" count="1">
            <x v="25"/>
          </reference>
        </references>
      </pivotArea>
    </format>
    <format dxfId="7216">
      <pivotArea dataOnly="0" labelOnly="1" outline="0" fieldPosition="0">
        <references count="7">
          <reference field="2" count="1" selected="0">
            <x v="30"/>
          </reference>
          <reference field="4" count="1" selected="0">
            <x v="13"/>
          </reference>
          <reference field="6" count="1" selected="0">
            <x v="272"/>
          </reference>
          <reference field="9" count="1" selected="0">
            <x v="0"/>
          </reference>
          <reference field="18" count="1" selected="0">
            <x v="162"/>
          </reference>
          <reference field="19" count="1" selected="0">
            <x v="126"/>
          </reference>
          <reference field="20" count="1">
            <x v="25"/>
          </reference>
        </references>
      </pivotArea>
    </format>
    <format dxfId="7217">
      <pivotArea dataOnly="0" labelOnly="1" outline="0" fieldPosition="0">
        <references count="7">
          <reference field="2" count="1" selected="0">
            <x v="25"/>
          </reference>
          <reference field="4" count="1" selected="0">
            <x v="13"/>
          </reference>
          <reference field="6" count="1" selected="0">
            <x v="280"/>
          </reference>
          <reference field="9" count="1" selected="0">
            <x v="1"/>
          </reference>
          <reference field="18" count="1" selected="0">
            <x v="175"/>
          </reference>
          <reference field="19" count="1" selected="0">
            <x v="35"/>
          </reference>
          <reference field="20" count="1">
            <x v="23"/>
          </reference>
        </references>
      </pivotArea>
    </format>
    <format dxfId="7218">
      <pivotArea dataOnly="0" labelOnly="1" outline="0" fieldPosition="0">
        <references count="7">
          <reference field="2" count="1" selected="0">
            <x v="96"/>
          </reference>
          <reference field="4" count="1" selected="0">
            <x v="13"/>
          </reference>
          <reference field="6" count="1" selected="0">
            <x v="280"/>
          </reference>
          <reference field="9" count="1" selected="0">
            <x v="1"/>
          </reference>
          <reference field="18" count="1" selected="0">
            <x v="68"/>
          </reference>
          <reference field="19" count="1" selected="0">
            <x v="142"/>
          </reference>
          <reference field="20" count="1">
            <x v="88"/>
          </reference>
        </references>
      </pivotArea>
    </format>
    <format dxfId="7219">
      <pivotArea dataOnly="0" labelOnly="1" outline="0" fieldPosition="0">
        <references count="7">
          <reference field="2" count="1" selected="0">
            <x v="25"/>
          </reference>
          <reference field="4" count="1" selected="0">
            <x v="13"/>
          </reference>
          <reference field="6" count="1" selected="0">
            <x v="284"/>
          </reference>
          <reference field="9" count="1" selected="0">
            <x v="1"/>
          </reference>
          <reference field="18" count="1" selected="0">
            <x v="175"/>
          </reference>
          <reference field="19" count="1" selected="0">
            <x v="35"/>
          </reference>
          <reference field="20" count="1">
            <x v="23"/>
          </reference>
        </references>
      </pivotArea>
    </format>
    <format dxfId="7220">
      <pivotArea dataOnly="0" labelOnly="1" outline="0" fieldPosition="0">
        <references count="7">
          <reference field="2" count="1" selected="0">
            <x v="96"/>
          </reference>
          <reference field="4" count="1" selected="0">
            <x v="13"/>
          </reference>
          <reference field="6" count="1" selected="0">
            <x v="284"/>
          </reference>
          <reference field="9" count="1" selected="0">
            <x v="1"/>
          </reference>
          <reference field="18" count="1" selected="0">
            <x v="68"/>
          </reference>
          <reference field="19" count="1" selected="0">
            <x v="142"/>
          </reference>
          <reference field="20" count="1">
            <x v="88"/>
          </reference>
        </references>
      </pivotArea>
    </format>
    <format dxfId="7221">
      <pivotArea dataOnly="0" labelOnly="1" outline="0" fieldPosition="0">
        <references count="7">
          <reference field="2" count="1" selected="0">
            <x v="25"/>
          </reference>
          <reference field="4" count="1" selected="0">
            <x v="13"/>
          </reference>
          <reference field="6" count="1" selected="0">
            <x v="300"/>
          </reference>
          <reference field="9" count="1" selected="0">
            <x v="1"/>
          </reference>
          <reference field="18" count="1" selected="0">
            <x v="175"/>
          </reference>
          <reference field="19" count="1" selected="0">
            <x v="35"/>
          </reference>
          <reference field="20" count="1">
            <x v="23"/>
          </reference>
        </references>
      </pivotArea>
    </format>
    <format dxfId="7222">
      <pivotArea dataOnly="0" labelOnly="1" outline="0" fieldPosition="0">
        <references count="7">
          <reference field="2" count="1" selected="0">
            <x v="96"/>
          </reference>
          <reference field="4" count="1" selected="0">
            <x v="13"/>
          </reference>
          <reference field="6" count="1" selected="0">
            <x v="300"/>
          </reference>
          <reference field="9" count="1" selected="0">
            <x v="1"/>
          </reference>
          <reference field="18" count="1" selected="0">
            <x v="68"/>
          </reference>
          <reference field="19" count="1" selected="0">
            <x v="142"/>
          </reference>
          <reference field="20" count="1">
            <x v="88"/>
          </reference>
        </references>
      </pivotArea>
    </format>
    <format dxfId="7223">
      <pivotArea dataOnly="0" labelOnly="1" outline="0" fieldPosition="0">
        <references count="7">
          <reference field="2" count="1" selected="0">
            <x v="96"/>
          </reference>
          <reference field="4" count="1" selected="0">
            <x v="13"/>
          </reference>
          <reference field="6" count="1" selected="0">
            <x v="326"/>
          </reference>
          <reference field="9" count="1" selected="0">
            <x v="0"/>
          </reference>
          <reference field="18" count="1" selected="0">
            <x v="136"/>
          </reference>
          <reference field="19" count="1" selected="0">
            <x v="19"/>
          </reference>
          <reference field="20" count="1">
            <x v="88"/>
          </reference>
        </references>
      </pivotArea>
    </format>
    <format dxfId="7224">
      <pivotArea dataOnly="0" labelOnly="1" outline="0" fieldPosition="0">
        <references count="7">
          <reference field="2" count="1" selected="0">
            <x v="96"/>
          </reference>
          <reference field="4" count="1" selected="0">
            <x v="13"/>
          </reference>
          <reference field="6" count="1" selected="0">
            <x v="327"/>
          </reference>
          <reference field="9" count="1" selected="0">
            <x v="0"/>
          </reference>
          <reference field="18" count="1" selected="0">
            <x v="118"/>
          </reference>
          <reference field="19" count="1" selected="0">
            <x v="24"/>
          </reference>
          <reference field="20" count="1">
            <x v="88"/>
          </reference>
        </references>
      </pivotArea>
    </format>
    <format dxfId="7225">
      <pivotArea dataOnly="0" labelOnly="1" outline="0" fieldPosition="0">
        <references count="7">
          <reference field="2" count="1" selected="0">
            <x v="25"/>
          </reference>
          <reference field="4" count="1" selected="0">
            <x v="13"/>
          </reference>
          <reference field="6" count="1" selected="0">
            <x v="332"/>
          </reference>
          <reference field="9" count="1" selected="0">
            <x v="1"/>
          </reference>
          <reference field="18" count="1" selected="0">
            <x v="175"/>
          </reference>
          <reference field="19" count="1" selected="0">
            <x v="35"/>
          </reference>
          <reference field="20" count="1">
            <x v="23"/>
          </reference>
        </references>
      </pivotArea>
    </format>
    <format dxfId="7226">
      <pivotArea dataOnly="0" labelOnly="1" outline="0" fieldPosition="0">
        <references count="7">
          <reference field="2" count="1" selected="0">
            <x v="96"/>
          </reference>
          <reference field="4" count="1" selected="0">
            <x v="13"/>
          </reference>
          <reference field="6" count="1" selected="0">
            <x v="332"/>
          </reference>
          <reference field="9" count="1" selected="0">
            <x v="1"/>
          </reference>
          <reference field="18" count="1" selected="0">
            <x v="68"/>
          </reference>
          <reference field="19" count="1" selected="0">
            <x v="142"/>
          </reference>
          <reference field="20" count="1">
            <x v="88"/>
          </reference>
        </references>
      </pivotArea>
    </format>
    <format dxfId="7227">
      <pivotArea dataOnly="0" labelOnly="1" outline="0" fieldPosition="0">
        <references count="7">
          <reference field="2" count="1" selected="0">
            <x v="30"/>
          </reference>
          <reference field="4" count="1" selected="0">
            <x v="13"/>
          </reference>
          <reference field="6" count="1" selected="0">
            <x v="356"/>
          </reference>
          <reference field="9" count="1" selected="0">
            <x v="0"/>
          </reference>
          <reference field="18" count="1" selected="0">
            <x v="162"/>
          </reference>
          <reference field="19" count="1" selected="0">
            <x v="126"/>
          </reference>
          <reference field="20" count="1">
            <x v="25"/>
          </reference>
        </references>
      </pivotArea>
    </format>
    <format dxfId="7228">
      <pivotArea dataOnly="0" labelOnly="1" outline="0" fieldPosition="0">
        <references count="7">
          <reference field="2" count="1" selected="0">
            <x v="96"/>
          </reference>
          <reference field="4" count="1" selected="0">
            <x v="13"/>
          </reference>
          <reference field="6" count="1" selected="0">
            <x v="363"/>
          </reference>
          <reference field="9" count="1" selected="0">
            <x v="0"/>
          </reference>
          <reference field="18" count="1" selected="0">
            <x v="136"/>
          </reference>
          <reference field="19" count="1" selected="0">
            <x v="19"/>
          </reference>
          <reference field="20" count="1">
            <x v="88"/>
          </reference>
        </references>
      </pivotArea>
    </format>
    <format dxfId="7229">
      <pivotArea dataOnly="0" labelOnly="1" outline="0" fieldPosition="0">
        <references count="7">
          <reference field="2" count="1" selected="0">
            <x v="96"/>
          </reference>
          <reference field="4" count="1" selected="0">
            <x v="13"/>
          </reference>
          <reference field="6" count="1" selected="0">
            <x v="370"/>
          </reference>
          <reference field="9" count="1" selected="0">
            <x v="0"/>
          </reference>
          <reference field="18" count="1" selected="0">
            <x v="136"/>
          </reference>
          <reference field="19" count="1" selected="0">
            <x v="19"/>
          </reference>
          <reference field="20" count="1">
            <x v="88"/>
          </reference>
        </references>
      </pivotArea>
    </format>
    <format dxfId="7230">
      <pivotArea dataOnly="0" labelOnly="1" outline="0" fieldPosition="0">
        <references count="7">
          <reference field="2" count="1" selected="0">
            <x v="25"/>
          </reference>
          <reference field="4" count="1" selected="0">
            <x v="13"/>
          </reference>
          <reference field="6" count="1" selected="0">
            <x v="407"/>
          </reference>
          <reference field="9" count="1" selected="0">
            <x v="1"/>
          </reference>
          <reference field="18" count="1" selected="0">
            <x v="175"/>
          </reference>
          <reference field="19" count="1" selected="0">
            <x v="35"/>
          </reference>
          <reference field="20" count="1">
            <x v="23"/>
          </reference>
        </references>
      </pivotArea>
    </format>
    <format dxfId="7231">
      <pivotArea dataOnly="0" labelOnly="1" outline="0" fieldPosition="0">
        <references count="7">
          <reference field="2" count="1" selected="0">
            <x v="96"/>
          </reference>
          <reference field="4" count="1" selected="0">
            <x v="13"/>
          </reference>
          <reference field="6" count="1" selected="0">
            <x v="407"/>
          </reference>
          <reference field="9" count="1" selected="0">
            <x v="1"/>
          </reference>
          <reference field="18" count="1" selected="0">
            <x v="68"/>
          </reference>
          <reference field="19" count="1" selected="0">
            <x v="142"/>
          </reference>
          <reference field="20" count="1">
            <x v="88"/>
          </reference>
        </references>
      </pivotArea>
    </format>
    <format dxfId="7232">
      <pivotArea dataOnly="0" labelOnly="1" outline="0" fieldPosition="0">
        <references count="7">
          <reference field="2" count="1" selected="0">
            <x v="25"/>
          </reference>
          <reference field="4" count="1" selected="0">
            <x v="13"/>
          </reference>
          <reference field="6" count="1" selected="0">
            <x v="418"/>
          </reference>
          <reference field="9" count="1" selected="0">
            <x v="1"/>
          </reference>
          <reference field="18" count="1" selected="0">
            <x v="175"/>
          </reference>
          <reference field="19" count="1" selected="0">
            <x v="35"/>
          </reference>
          <reference field="20" count="1">
            <x v="23"/>
          </reference>
        </references>
      </pivotArea>
    </format>
    <format dxfId="7233">
      <pivotArea dataOnly="0" labelOnly="1" outline="0" fieldPosition="0">
        <references count="7">
          <reference field="2" count="1" selected="0">
            <x v="96"/>
          </reference>
          <reference field="4" count="1" selected="0">
            <x v="13"/>
          </reference>
          <reference field="6" count="1" selected="0">
            <x v="418"/>
          </reference>
          <reference field="9" count="1" selected="0">
            <x v="1"/>
          </reference>
          <reference field="18" count="1" selected="0">
            <x v="68"/>
          </reference>
          <reference field="19" count="1" selected="0">
            <x v="142"/>
          </reference>
          <reference field="20" count="1">
            <x v="88"/>
          </reference>
        </references>
      </pivotArea>
    </format>
    <format dxfId="7234">
      <pivotArea dataOnly="0" labelOnly="1" outline="0" fieldPosition="0">
        <references count="7">
          <reference field="2" count="1" selected="0">
            <x v="96"/>
          </reference>
          <reference field="4" count="1" selected="0">
            <x v="13"/>
          </reference>
          <reference field="6" count="1" selected="0">
            <x v="452"/>
          </reference>
          <reference field="9" count="1" selected="0">
            <x v="0"/>
          </reference>
          <reference field="18" count="1" selected="0">
            <x v="68"/>
          </reference>
          <reference field="19" count="1" selected="0">
            <x v="142"/>
          </reference>
          <reference field="20" count="1">
            <x v="88"/>
          </reference>
        </references>
      </pivotArea>
    </format>
    <format dxfId="7235">
      <pivotArea dataOnly="0" labelOnly="1" outline="0" fieldPosition="0">
        <references count="7">
          <reference field="2" count="1" selected="0">
            <x v="25"/>
          </reference>
          <reference field="4" count="1" selected="0">
            <x v="13"/>
          </reference>
          <reference field="6" count="1" selected="0">
            <x v="457"/>
          </reference>
          <reference field="9" count="1" selected="0">
            <x v="1"/>
          </reference>
          <reference field="18" count="1" selected="0">
            <x v="175"/>
          </reference>
          <reference field="19" count="1" selected="0">
            <x v="35"/>
          </reference>
          <reference field="20" count="1">
            <x v="23"/>
          </reference>
        </references>
      </pivotArea>
    </format>
    <format dxfId="7236">
      <pivotArea dataOnly="0" labelOnly="1" outline="0" fieldPosition="0">
        <references count="7">
          <reference field="2" count="1" selected="0">
            <x v="96"/>
          </reference>
          <reference field="4" count="1" selected="0">
            <x v="13"/>
          </reference>
          <reference field="6" count="1" selected="0">
            <x v="457"/>
          </reference>
          <reference field="9" count="1" selected="0">
            <x v="1"/>
          </reference>
          <reference field="18" count="1" selected="0">
            <x v="68"/>
          </reference>
          <reference field="19" count="1" selected="0">
            <x v="142"/>
          </reference>
          <reference field="20" count="1">
            <x v="88"/>
          </reference>
        </references>
      </pivotArea>
    </format>
    <format dxfId="7237">
      <pivotArea dataOnly="0" labelOnly="1" outline="0" fieldPosition="0">
        <references count="7">
          <reference field="2" count="1" selected="0">
            <x v="30"/>
          </reference>
          <reference field="4" count="1" selected="0">
            <x v="13"/>
          </reference>
          <reference field="6" count="1" selected="0">
            <x v="524"/>
          </reference>
          <reference field="9" count="1" selected="0">
            <x v="0"/>
          </reference>
          <reference field="18" count="1" selected="0">
            <x v="162"/>
          </reference>
          <reference field="19" count="1" selected="0">
            <x v="126"/>
          </reference>
          <reference field="20" count="1">
            <x v="25"/>
          </reference>
        </references>
      </pivotArea>
    </format>
    <format dxfId="7238">
      <pivotArea dataOnly="0" labelOnly="1" outline="0" fieldPosition="0">
        <references count="7">
          <reference field="2" count="1" selected="0">
            <x v="30"/>
          </reference>
          <reference field="4" count="1" selected="0">
            <x v="13"/>
          </reference>
          <reference field="6" count="1" selected="0">
            <x v="530"/>
          </reference>
          <reference field="9" count="1" selected="0">
            <x v="0"/>
          </reference>
          <reference field="18" count="1" selected="0">
            <x v="162"/>
          </reference>
          <reference field="19" count="1" selected="0">
            <x v="126"/>
          </reference>
          <reference field="20" count="1">
            <x v="25"/>
          </reference>
        </references>
      </pivotArea>
    </format>
    <format dxfId="7239">
      <pivotArea dataOnly="0" labelOnly="1" outline="0" fieldPosition="0">
        <references count="7">
          <reference field="2" count="1" selected="0">
            <x v="30"/>
          </reference>
          <reference field="4" count="1" selected="0">
            <x v="13"/>
          </reference>
          <reference field="6" count="1" selected="0">
            <x v="546"/>
          </reference>
          <reference field="9" count="1" selected="0">
            <x v="0"/>
          </reference>
          <reference field="18" count="1" selected="0">
            <x v="162"/>
          </reference>
          <reference field="19" count="1" selected="0">
            <x v="126"/>
          </reference>
          <reference field="20" count="1">
            <x v="25"/>
          </reference>
        </references>
      </pivotArea>
    </format>
    <format dxfId="7240">
      <pivotArea dataOnly="0" labelOnly="1" outline="0" fieldPosition="0">
        <references count="7">
          <reference field="2" count="1" selected="0">
            <x v="96"/>
          </reference>
          <reference field="4" count="1" selected="0">
            <x v="13"/>
          </reference>
          <reference field="6" count="1" selected="0">
            <x v="562"/>
          </reference>
          <reference field="9" count="1" selected="0">
            <x v="0"/>
          </reference>
          <reference field="18" count="1" selected="0">
            <x v="118"/>
          </reference>
          <reference field="19" count="1" selected="0">
            <x v="24"/>
          </reference>
          <reference field="20" count="1">
            <x v="88"/>
          </reference>
        </references>
      </pivotArea>
    </format>
    <format dxfId="7241">
      <pivotArea dataOnly="0" labelOnly="1" outline="0" fieldPosition="0">
        <references count="7">
          <reference field="2" count="1" selected="0">
            <x v="25"/>
          </reference>
          <reference field="4" count="1" selected="0">
            <x v="13"/>
          </reference>
          <reference field="6" count="1" selected="0">
            <x v="630"/>
          </reference>
          <reference field="9" count="1" selected="0">
            <x v="1"/>
          </reference>
          <reference field="18" count="1" selected="0">
            <x v="175"/>
          </reference>
          <reference field="19" count="1" selected="0">
            <x v="35"/>
          </reference>
          <reference field="20" count="1">
            <x v="23"/>
          </reference>
        </references>
      </pivotArea>
    </format>
    <format dxfId="7242">
      <pivotArea dataOnly="0" labelOnly="1" outline="0" fieldPosition="0">
        <references count="7">
          <reference field="2" count="1" selected="0">
            <x v="96"/>
          </reference>
          <reference field="4" count="1" selected="0">
            <x v="13"/>
          </reference>
          <reference field="6" count="1" selected="0">
            <x v="630"/>
          </reference>
          <reference field="9" count="1" selected="0">
            <x v="1"/>
          </reference>
          <reference field="18" count="1" selected="0">
            <x v="68"/>
          </reference>
          <reference field="19" count="1" selected="0">
            <x v="142"/>
          </reference>
          <reference field="20" count="1">
            <x v="88"/>
          </reference>
        </references>
      </pivotArea>
    </format>
    <format dxfId="7243">
      <pivotArea dataOnly="0" labelOnly="1" outline="0" fieldPosition="0">
        <references count="7">
          <reference field="2" count="1" selected="0">
            <x v="30"/>
          </reference>
          <reference field="4" count="1" selected="0">
            <x v="13"/>
          </reference>
          <reference field="6" count="1" selected="0">
            <x v="640"/>
          </reference>
          <reference field="9" count="1" selected="0">
            <x v="0"/>
          </reference>
          <reference field="18" count="1" selected="0">
            <x v="162"/>
          </reference>
          <reference field="19" count="1" selected="0">
            <x v="126"/>
          </reference>
          <reference field="20" count="1">
            <x v="25"/>
          </reference>
        </references>
      </pivotArea>
    </format>
    <format dxfId="7244">
      <pivotArea dataOnly="0" labelOnly="1" outline="0" fieldPosition="0">
        <references count="7">
          <reference field="2" count="1" selected="0">
            <x v="30"/>
          </reference>
          <reference field="4" count="1" selected="0">
            <x v="13"/>
          </reference>
          <reference field="6" count="1" selected="0">
            <x v="699"/>
          </reference>
          <reference field="9" count="1" selected="0">
            <x v="0"/>
          </reference>
          <reference field="18" count="1" selected="0">
            <x v="162"/>
          </reference>
          <reference field="19" count="1" selected="0">
            <x v="126"/>
          </reference>
          <reference field="20" count="1">
            <x v="25"/>
          </reference>
        </references>
      </pivotArea>
    </format>
    <format dxfId="7245">
      <pivotArea dataOnly="0" labelOnly="1" outline="0" fieldPosition="0">
        <references count="7">
          <reference field="2" count="1" selected="0">
            <x v="30"/>
          </reference>
          <reference field="4" count="1" selected="0">
            <x v="13"/>
          </reference>
          <reference field="6" count="1" selected="0">
            <x v="716"/>
          </reference>
          <reference field="9" count="1" selected="0">
            <x v="0"/>
          </reference>
          <reference field="18" count="1" selected="0">
            <x v="162"/>
          </reference>
          <reference field="19" count="1" selected="0">
            <x v="126"/>
          </reference>
          <reference field="20" count="1">
            <x v="25"/>
          </reference>
        </references>
      </pivotArea>
    </format>
    <format dxfId="7246">
      <pivotArea dataOnly="0" labelOnly="1" outline="0" fieldPosition="0">
        <references count="7">
          <reference field="2" count="1" selected="0">
            <x v="96"/>
          </reference>
          <reference field="4" count="1" selected="0">
            <x v="13"/>
          </reference>
          <reference field="6" count="1" selected="0">
            <x v="731"/>
          </reference>
          <reference field="9" count="1" selected="0">
            <x v="0"/>
          </reference>
          <reference field="18" count="1" selected="0">
            <x v="118"/>
          </reference>
          <reference field="19" count="1" selected="0">
            <x v="24"/>
          </reference>
          <reference field="20" count="1">
            <x v="88"/>
          </reference>
        </references>
      </pivotArea>
    </format>
    <format dxfId="7247">
      <pivotArea dataOnly="0" labelOnly="1" outline="0" fieldPosition="0">
        <references count="7">
          <reference field="2" count="1" selected="0">
            <x v="102"/>
          </reference>
          <reference field="4" count="1" selected="0">
            <x v="14"/>
          </reference>
          <reference field="6" count="1" selected="0">
            <x v="625"/>
          </reference>
          <reference field="9" count="1" selected="0">
            <x v="0"/>
          </reference>
          <reference field="18" count="1" selected="0">
            <x v="81"/>
          </reference>
          <reference field="19" count="1" selected="0">
            <x v="34"/>
          </reference>
          <reference field="20" count="1">
            <x v="96"/>
          </reference>
        </references>
      </pivotArea>
    </format>
    <format dxfId="7248">
      <pivotArea dataOnly="0" labelOnly="1" outline="0" fieldPosition="0">
        <references count="7">
          <reference field="2" count="1" selected="0">
            <x v="52"/>
          </reference>
          <reference field="4" count="1" selected="0">
            <x v="15"/>
          </reference>
          <reference field="6" count="1" selected="0">
            <x v="12"/>
          </reference>
          <reference field="9" count="1" selected="0">
            <x v="0"/>
          </reference>
          <reference field="18" count="1" selected="0">
            <x v="181"/>
          </reference>
          <reference field="19" count="1" selected="0">
            <x v="84"/>
          </reference>
          <reference field="20" count="1">
            <x v="101"/>
          </reference>
        </references>
      </pivotArea>
    </format>
    <format dxfId="7249">
      <pivotArea dataOnly="0" labelOnly="1" outline="0" fieldPosition="0">
        <references count="7">
          <reference field="2" count="1" selected="0">
            <x v="52"/>
          </reference>
          <reference field="4" count="1" selected="0">
            <x v="15"/>
          </reference>
          <reference field="6" count="1" selected="0">
            <x v="41"/>
          </reference>
          <reference field="9" count="1" selected="0">
            <x v="0"/>
          </reference>
          <reference field="18" count="1" selected="0">
            <x v="181"/>
          </reference>
          <reference field="19" count="1" selected="0">
            <x v="84"/>
          </reference>
          <reference field="20" count="1">
            <x v="101"/>
          </reference>
        </references>
      </pivotArea>
    </format>
    <format dxfId="7250">
      <pivotArea dataOnly="0" labelOnly="1" outline="0" fieldPosition="0">
        <references count="7">
          <reference field="2" count="1" selected="0">
            <x v="52"/>
          </reference>
          <reference field="4" count="1" selected="0">
            <x v="15"/>
          </reference>
          <reference field="6" count="1" selected="0">
            <x v="47"/>
          </reference>
          <reference field="9" count="1" selected="0">
            <x v="0"/>
          </reference>
          <reference field="18" count="1" selected="0">
            <x v="181"/>
          </reference>
          <reference field="19" count="1" selected="0">
            <x v="84"/>
          </reference>
          <reference field="20" count="1">
            <x v="101"/>
          </reference>
        </references>
      </pivotArea>
    </format>
    <format dxfId="7251">
      <pivotArea dataOnly="0" labelOnly="1" outline="0" fieldPosition="0">
        <references count="7">
          <reference field="2" count="1" selected="0">
            <x v="96"/>
          </reference>
          <reference field="4" count="1" selected="0">
            <x v="15"/>
          </reference>
          <reference field="6" count="1" selected="0">
            <x v="61"/>
          </reference>
          <reference field="9" count="1" selected="0">
            <x v="0"/>
          </reference>
          <reference field="18" count="1" selected="0">
            <x v="210"/>
          </reference>
          <reference field="19" count="1" selected="0">
            <x v="68"/>
          </reference>
          <reference field="20" count="1">
            <x v="88"/>
          </reference>
        </references>
      </pivotArea>
    </format>
    <format dxfId="7252">
      <pivotArea dataOnly="0" labelOnly="1" outline="0" fieldPosition="0">
        <references count="7">
          <reference field="2" count="1" selected="0">
            <x v="52"/>
          </reference>
          <reference field="4" count="1" selected="0">
            <x v="15"/>
          </reference>
          <reference field="6" count="1" selected="0">
            <x v="65"/>
          </reference>
          <reference field="9" count="1" selected="0">
            <x v="0"/>
          </reference>
          <reference field="18" count="1" selected="0">
            <x v="181"/>
          </reference>
          <reference field="19" count="1" selected="0">
            <x v="84"/>
          </reference>
          <reference field="20" count="1">
            <x v="101"/>
          </reference>
        </references>
      </pivotArea>
    </format>
    <format dxfId="7253">
      <pivotArea dataOnly="0" labelOnly="1" outline="0" fieldPosition="0">
        <references count="7">
          <reference field="2" count="1" selected="0">
            <x v="52"/>
          </reference>
          <reference field="4" count="1" selected="0">
            <x v="15"/>
          </reference>
          <reference field="6" count="1" selected="0">
            <x v="66"/>
          </reference>
          <reference field="9" count="1" selected="0">
            <x v="0"/>
          </reference>
          <reference field="18" count="1" selected="0">
            <x v="11"/>
          </reference>
          <reference field="19" count="1" selected="0">
            <x v="86"/>
          </reference>
          <reference field="20" count="1">
            <x v="101"/>
          </reference>
        </references>
      </pivotArea>
    </format>
    <format dxfId="7254">
      <pivotArea dataOnly="0" labelOnly="1" outline="0" fieldPosition="0">
        <references count="7">
          <reference field="2" count="1" selected="0">
            <x v="52"/>
          </reference>
          <reference field="4" count="1" selected="0">
            <x v="15"/>
          </reference>
          <reference field="6" count="1" selected="0">
            <x v="67"/>
          </reference>
          <reference field="9" count="1" selected="0">
            <x v="0"/>
          </reference>
          <reference field="18" count="1" selected="0">
            <x v="181"/>
          </reference>
          <reference field="19" count="1" selected="0">
            <x v="84"/>
          </reference>
          <reference field="20" count="1">
            <x v="101"/>
          </reference>
        </references>
      </pivotArea>
    </format>
    <format dxfId="7255">
      <pivotArea dataOnly="0" labelOnly="1" outline="0" fieldPosition="0">
        <references count="7">
          <reference field="2" count="1" selected="0">
            <x v="52"/>
          </reference>
          <reference field="4" count="1" selected="0">
            <x v="15"/>
          </reference>
          <reference field="6" count="1" selected="0">
            <x v="71"/>
          </reference>
          <reference field="9" count="1" selected="0">
            <x v="0"/>
          </reference>
          <reference field="18" count="1" selected="0">
            <x v="181"/>
          </reference>
          <reference field="19" count="1" selected="0">
            <x v="84"/>
          </reference>
          <reference field="20" count="1">
            <x v="101"/>
          </reference>
        </references>
      </pivotArea>
    </format>
    <format dxfId="7256">
      <pivotArea dataOnly="0" labelOnly="1" outline="0" fieldPosition="0">
        <references count="7">
          <reference field="2" count="1" selected="0">
            <x v="96"/>
          </reference>
          <reference field="4" count="1" selected="0">
            <x v="15"/>
          </reference>
          <reference field="6" count="1" selected="0">
            <x v="98"/>
          </reference>
          <reference field="9" count="1" selected="0">
            <x v="0"/>
          </reference>
          <reference field="18" count="1" selected="0">
            <x v="210"/>
          </reference>
          <reference field="19" count="1" selected="0">
            <x v="68"/>
          </reference>
          <reference field="20" count="1">
            <x v="88"/>
          </reference>
        </references>
      </pivotArea>
    </format>
    <format dxfId="7257">
      <pivotArea dataOnly="0" labelOnly="1" outline="0" fieldPosition="0">
        <references count="7">
          <reference field="2" count="1" selected="0">
            <x v="52"/>
          </reference>
          <reference field="4" count="1" selected="0">
            <x v="15"/>
          </reference>
          <reference field="6" count="1" selected="0">
            <x v="110"/>
          </reference>
          <reference field="9" count="1" selected="0">
            <x v="0"/>
          </reference>
          <reference field="18" count="1" selected="0">
            <x v="11"/>
          </reference>
          <reference field="19" count="1" selected="0">
            <x v="86"/>
          </reference>
          <reference field="20" count="1">
            <x v="101"/>
          </reference>
        </references>
      </pivotArea>
    </format>
    <format dxfId="7258">
      <pivotArea dataOnly="0" labelOnly="1" outline="0" fieldPosition="0">
        <references count="7">
          <reference field="2" count="1" selected="0">
            <x v="52"/>
          </reference>
          <reference field="4" count="1" selected="0">
            <x v="15"/>
          </reference>
          <reference field="6" count="1" selected="0">
            <x v="134"/>
          </reference>
          <reference field="9" count="1" selected="0">
            <x v="0"/>
          </reference>
          <reference field="18" count="1" selected="0">
            <x v="181"/>
          </reference>
          <reference field="19" count="1" selected="0">
            <x v="84"/>
          </reference>
          <reference field="20" count="1">
            <x v="101"/>
          </reference>
        </references>
      </pivotArea>
    </format>
    <format dxfId="7259">
      <pivotArea dataOnly="0" labelOnly="1" outline="0" fieldPosition="0">
        <references count="7">
          <reference field="2" count="1" selected="0">
            <x v="52"/>
          </reference>
          <reference field="4" count="1" selected="0">
            <x v="15"/>
          </reference>
          <reference field="6" count="1" selected="0">
            <x v="136"/>
          </reference>
          <reference field="9" count="1" selected="0">
            <x v="0"/>
          </reference>
          <reference field="18" count="1" selected="0">
            <x v="181"/>
          </reference>
          <reference field="19" count="1" selected="0">
            <x v="84"/>
          </reference>
          <reference field="20" count="1">
            <x v="101"/>
          </reference>
        </references>
      </pivotArea>
    </format>
    <format dxfId="7260">
      <pivotArea dataOnly="0" labelOnly="1" outline="0" fieldPosition="0">
        <references count="7">
          <reference field="2" count="1" selected="0">
            <x v="52"/>
          </reference>
          <reference field="4" count="1" selected="0">
            <x v="15"/>
          </reference>
          <reference field="6" count="1" selected="0">
            <x v="212"/>
          </reference>
          <reference field="9" count="1" selected="0">
            <x v="0"/>
          </reference>
          <reference field="18" count="1" selected="0">
            <x v="181"/>
          </reference>
          <reference field="19" count="1" selected="0">
            <x v="84"/>
          </reference>
          <reference field="20" count="1">
            <x v="101"/>
          </reference>
        </references>
      </pivotArea>
    </format>
    <format dxfId="7261">
      <pivotArea dataOnly="0" labelOnly="1" outline="0" fieldPosition="0">
        <references count="7">
          <reference field="2" count="1" selected="0">
            <x v="52"/>
          </reference>
          <reference field="4" count="1" selected="0">
            <x v="15"/>
          </reference>
          <reference field="6" count="1" selected="0">
            <x v="222"/>
          </reference>
          <reference field="9" count="1" selected="0">
            <x v="0"/>
          </reference>
          <reference field="18" count="1" selected="0">
            <x v="181"/>
          </reference>
          <reference field="19" count="1" selected="0">
            <x v="84"/>
          </reference>
          <reference field="20" count="1">
            <x v="101"/>
          </reference>
        </references>
      </pivotArea>
    </format>
    <format dxfId="7262">
      <pivotArea dataOnly="0" labelOnly="1" outline="0" fieldPosition="0">
        <references count="7">
          <reference field="2" count="1" selected="0">
            <x v="52"/>
          </reference>
          <reference field="4" count="1" selected="0">
            <x v="15"/>
          </reference>
          <reference field="6" count="1" selected="0">
            <x v="230"/>
          </reference>
          <reference field="9" count="1" selected="0">
            <x v="0"/>
          </reference>
          <reference field="18" count="1" selected="0">
            <x v="181"/>
          </reference>
          <reference field="19" count="1" selected="0">
            <x v="84"/>
          </reference>
          <reference field="20" count="1">
            <x v="101"/>
          </reference>
        </references>
      </pivotArea>
    </format>
    <format dxfId="7263">
      <pivotArea dataOnly="0" labelOnly="1" outline="0" fieldPosition="0">
        <references count="7">
          <reference field="2" count="1" selected="0">
            <x v="52"/>
          </reference>
          <reference field="4" count="1" selected="0">
            <x v="15"/>
          </reference>
          <reference field="6" count="1" selected="0">
            <x v="235"/>
          </reference>
          <reference field="9" count="1" selected="0">
            <x v="0"/>
          </reference>
          <reference field="18" count="1" selected="0">
            <x v="181"/>
          </reference>
          <reference field="19" count="1" selected="0">
            <x v="84"/>
          </reference>
          <reference field="20" count="1">
            <x v="101"/>
          </reference>
        </references>
      </pivotArea>
    </format>
    <format dxfId="7264">
      <pivotArea dataOnly="0" labelOnly="1" outline="0" fieldPosition="0">
        <references count="7">
          <reference field="2" count="1" selected="0">
            <x v="52"/>
          </reference>
          <reference field="4" count="1" selected="0">
            <x v="15"/>
          </reference>
          <reference field="6" count="1" selected="0">
            <x v="237"/>
          </reference>
          <reference field="9" count="1" selected="0">
            <x v="0"/>
          </reference>
          <reference field="18" count="1" selected="0">
            <x v="11"/>
          </reference>
          <reference field="19" count="1" selected="0">
            <x v="86"/>
          </reference>
          <reference field="20" count="1">
            <x v="101"/>
          </reference>
        </references>
      </pivotArea>
    </format>
    <format dxfId="7265">
      <pivotArea dataOnly="0" labelOnly="1" outline="0" fieldPosition="0">
        <references count="7">
          <reference field="2" count="1" selected="0">
            <x v="52"/>
          </reference>
          <reference field="4" count="1" selected="0">
            <x v="15"/>
          </reference>
          <reference field="6" count="1" selected="0">
            <x v="242"/>
          </reference>
          <reference field="9" count="1" selected="0">
            <x v="0"/>
          </reference>
          <reference field="18" count="1" selected="0">
            <x v="181"/>
          </reference>
          <reference field="19" count="1" selected="0">
            <x v="84"/>
          </reference>
          <reference field="20" count="1">
            <x v="101"/>
          </reference>
        </references>
      </pivotArea>
    </format>
    <format dxfId="7266">
      <pivotArea dataOnly="0" labelOnly="1" outline="0" fieldPosition="0">
        <references count="7">
          <reference field="2" count="1" selected="0">
            <x v="52"/>
          </reference>
          <reference field="4" count="1" selected="0">
            <x v="15"/>
          </reference>
          <reference field="6" count="1" selected="0">
            <x v="253"/>
          </reference>
          <reference field="9" count="1" selected="0">
            <x v="0"/>
          </reference>
          <reference field="18" count="1" selected="0">
            <x v="181"/>
          </reference>
          <reference field="19" count="1" selected="0">
            <x v="84"/>
          </reference>
          <reference field="20" count="1">
            <x v="101"/>
          </reference>
        </references>
      </pivotArea>
    </format>
    <format dxfId="7267">
      <pivotArea dataOnly="0" labelOnly="1" outline="0" fieldPosition="0">
        <references count="7">
          <reference field="2" count="1" selected="0">
            <x v="52"/>
          </reference>
          <reference field="4" count="1" selected="0">
            <x v="15"/>
          </reference>
          <reference field="6" count="1" selected="0">
            <x v="274"/>
          </reference>
          <reference field="9" count="1" selected="0">
            <x v="0"/>
          </reference>
          <reference field="18" count="1" selected="0">
            <x v="11"/>
          </reference>
          <reference field="19" count="1" selected="0">
            <x v="86"/>
          </reference>
          <reference field="20" count="1">
            <x v="101"/>
          </reference>
        </references>
      </pivotArea>
    </format>
    <format dxfId="7268">
      <pivotArea dataOnly="0" labelOnly="1" outline="0" fieldPosition="0">
        <references count="7">
          <reference field="2" count="1" selected="0">
            <x v="52"/>
          </reference>
          <reference field="4" count="1" selected="0">
            <x v="15"/>
          </reference>
          <reference field="6" count="1" selected="0">
            <x v="291"/>
          </reference>
          <reference field="9" count="1" selected="0">
            <x v="0"/>
          </reference>
          <reference field="18" count="1" selected="0">
            <x v="182"/>
          </reference>
          <reference field="19" count="1" selected="0">
            <x v="84"/>
          </reference>
          <reference field="20" count="1">
            <x v="101"/>
          </reference>
        </references>
      </pivotArea>
    </format>
    <format dxfId="7269">
      <pivotArea dataOnly="0" labelOnly="1" outline="0" fieldPosition="0">
        <references count="7">
          <reference field="2" count="1" selected="0">
            <x v="52"/>
          </reference>
          <reference field="4" count="1" selected="0">
            <x v="15"/>
          </reference>
          <reference field="6" count="1" selected="0">
            <x v="324"/>
          </reference>
          <reference field="9" count="1" selected="0">
            <x v="0"/>
          </reference>
          <reference field="18" count="1" selected="0">
            <x v="181"/>
          </reference>
          <reference field="19" count="1" selected="0">
            <x v="84"/>
          </reference>
          <reference field="20" count="1">
            <x v="101"/>
          </reference>
        </references>
      </pivotArea>
    </format>
    <format dxfId="7270">
      <pivotArea dataOnly="0" labelOnly="1" outline="0" fieldPosition="0">
        <references count="7">
          <reference field="2" count="1" selected="0">
            <x v="52"/>
          </reference>
          <reference field="4" count="1" selected="0">
            <x v="15"/>
          </reference>
          <reference field="6" count="1" selected="0">
            <x v="331"/>
          </reference>
          <reference field="9" count="1" selected="0">
            <x v="0"/>
          </reference>
          <reference field="18" count="1" selected="0">
            <x v="181"/>
          </reference>
          <reference field="19" count="1" selected="0">
            <x v="84"/>
          </reference>
          <reference field="20" count="1">
            <x v="101"/>
          </reference>
        </references>
      </pivotArea>
    </format>
    <format dxfId="7271">
      <pivotArea dataOnly="0" labelOnly="1" outline="0" fieldPosition="0">
        <references count="7">
          <reference field="2" count="1" selected="0">
            <x v="52"/>
          </reference>
          <reference field="4" count="1" selected="0">
            <x v="15"/>
          </reference>
          <reference field="6" count="1" selected="0">
            <x v="332"/>
          </reference>
          <reference field="9" count="1" selected="0">
            <x v="0"/>
          </reference>
          <reference field="18" count="1" selected="0">
            <x v="11"/>
          </reference>
          <reference field="19" count="1" selected="0">
            <x v="86"/>
          </reference>
          <reference field="20" count="1">
            <x v="101"/>
          </reference>
        </references>
      </pivotArea>
    </format>
    <format dxfId="7272">
      <pivotArea dataOnly="0" labelOnly="1" outline="0" fieldPosition="0">
        <references count="7">
          <reference field="2" count="1" selected="0">
            <x v="96"/>
          </reference>
          <reference field="4" count="1" selected="0">
            <x v="15"/>
          </reference>
          <reference field="6" count="1" selected="0">
            <x v="344"/>
          </reference>
          <reference field="9" count="1" selected="0">
            <x v="0"/>
          </reference>
          <reference field="18" count="1" selected="0">
            <x v="210"/>
          </reference>
          <reference field="19" count="1" selected="0">
            <x v="68"/>
          </reference>
          <reference field="20" count="1">
            <x v="88"/>
          </reference>
        </references>
      </pivotArea>
    </format>
    <format dxfId="7273">
      <pivotArea dataOnly="0" labelOnly="1" outline="0" fieldPosition="0">
        <references count="7">
          <reference field="2" count="1" selected="0">
            <x v="52"/>
          </reference>
          <reference field="4" count="1" selected="0">
            <x v="15"/>
          </reference>
          <reference field="6" count="1" selected="0">
            <x v="355"/>
          </reference>
          <reference field="9" count="1" selected="0">
            <x v="0"/>
          </reference>
          <reference field="18" count="1" selected="0">
            <x v="11"/>
          </reference>
          <reference field="19" count="1" selected="0">
            <x v="86"/>
          </reference>
          <reference field="20" count="1">
            <x v="101"/>
          </reference>
        </references>
      </pivotArea>
    </format>
    <format dxfId="7274">
      <pivotArea dataOnly="0" labelOnly="1" outline="0" fieldPosition="0">
        <references count="7">
          <reference field="2" count="1" selected="0">
            <x v="52"/>
          </reference>
          <reference field="4" count="1" selected="0">
            <x v="15"/>
          </reference>
          <reference field="6" count="1" selected="0">
            <x v="356"/>
          </reference>
          <reference field="9" count="1" selected="0">
            <x v="0"/>
          </reference>
          <reference field="18" count="1" selected="0">
            <x v="181"/>
          </reference>
          <reference field="19" count="1" selected="0">
            <x v="84"/>
          </reference>
          <reference field="20" count="1">
            <x v="101"/>
          </reference>
        </references>
      </pivotArea>
    </format>
    <format dxfId="7275">
      <pivotArea dataOnly="0" labelOnly="1" outline="0" fieldPosition="0">
        <references count="7">
          <reference field="2" count="1" selected="0">
            <x v="52"/>
          </reference>
          <reference field="4" count="1" selected="0">
            <x v="15"/>
          </reference>
          <reference field="6" count="1" selected="0">
            <x v="372"/>
          </reference>
          <reference field="9" count="1" selected="0">
            <x v="0"/>
          </reference>
          <reference field="18" count="1" selected="0">
            <x v="181"/>
          </reference>
          <reference field="19" count="1" selected="0">
            <x v="84"/>
          </reference>
          <reference field="20" count="1">
            <x v="101"/>
          </reference>
        </references>
      </pivotArea>
    </format>
    <format dxfId="7276">
      <pivotArea dataOnly="0" labelOnly="1" outline="0" fieldPosition="0">
        <references count="7">
          <reference field="2" count="1" selected="0">
            <x v="52"/>
          </reference>
          <reference field="4" count="1" selected="0">
            <x v="15"/>
          </reference>
          <reference field="6" count="1" selected="0">
            <x v="374"/>
          </reference>
          <reference field="9" count="1" selected="0">
            <x v="0"/>
          </reference>
          <reference field="18" count="1" selected="0">
            <x v="11"/>
          </reference>
          <reference field="19" count="1" selected="0">
            <x v="86"/>
          </reference>
          <reference field="20" count="1">
            <x v="101"/>
          </reference>
        </references>
      </pivotArea>
    </format>
    <format dxfId="7277">
      <pivotArea dataOnly="0" labelOnly="1" outline="0" fieldPosition="0">
        <references count="7">
          <reference field="2" count="1" selected="0">
            <x v="52"/>
          </reference>
          <reference field="4" count="1" selected="0">
            <x v="15"/>
          </reference>
          <reference field="6" count="1" selected="0">
            <x v="378"/>
          </reference>
          <reference field="9" count="1" selected="0">
            <x v="0"/>
          </reference>
          <reference field="18" count="1" selected="0">
            <x v="181"/>
          </reference>
          <reference field="19" count="1" selected="0">
            <x v="84"/>
          </reference>
          <reference field="20" count="1">
            <x v="101"/>
          </reference>
        </references>
      </pivotArea>
    </format>
    <format dxfId="7278">
      <pivotArea dataOnly="0" labelOnly="1" outline="0" fieldPosition="0">
        <references count="7">
          <reference field="2" count="1" selected="0">
            <x v="52"/>
          </reference>
          <reference field="4" count="1" selected="0">
            <x v="15"/>
          </reference>
          <reference field="6" count="1" selected="0">
            <x v="380"/>
          </reference>
          <reference field="9" count="1" selected="0">
            <x v="0"/>
          </reference>
          <reference field="18" count="1" selected="0">
            <x v="11"/>
          </reference>
          <reference field="19" count="1" selected="0">
            <x v="86"/>
          </reference>
          <reference field="20" count="1">
            <x v="101"/>
          </reference>
        </references>
      </pivotArea>
    </format>
    <format dxfId="7279">
      <pivotArea dataOnly="0" labelOnly="1" outline="0" fieldPosition="0">
        <references count="7">
          <reference field="2" count="1" selected="0">
            <x v="52"/>
          </reference>
          <reference field="4" count="1" selected="0">
            <x v="15"/>
          </reference>
          <reference field="6" count="1" selected="0">
            <x v="381"/>
          </reference>
          <reference field="9" count="1" selected="0">
            <x v="0"/>
          </reference>
          <reference field="18" count="1" selected="0">
            <x v="57"/>
          </reference>
          <reference field="19" count="1" selected="0">
            <x v="85"/>
          </reference>
          <reference field="20" count="1">
            <x v="101"/>
          </reference>
        </references>
      </pivotArea>
    </format>
    <format dxfId="7280">
      <pivotArea dataOnly="0" labelOnly="1" outline="0" fieldPosition="0">
        <references count="7">
          <reference field="2" count="1" selected="0">
            <x v="52"/>
          </reference>
          <reference field="4" count="1" selected="0">
            <x v="15"/>
          </reference>
          <reference field="6" count="1" selected="0">
            <x v="389"/>
          </reference>
          <reference field="9" count="1" selected="0">
            <x v="0"/>
          </reference>
          <reference field="18" count="1" selected="0">
            <x v="181"/>
          </reference>
          <reference field="19" count="1" selected="0">
            <x v="84"/>
          </reference>
          <reference field="20" count="1">
            <x v="101"/>
          </reference>
        </references>
      </pivotArea>
    </format>
    <format dxfId="7281">
      <pivotArea dataOnly="0" labelOnly="1" outline="0" fieldPosition="0">
        <references count="7">
          <reference field="2" count="1" selected="0">
            <x v="52"/>
          </reference>
          <reference field="4" count="1" selected="0">
            <x v="15"/>
          </reference>
          <reference field="6" count="1" selected="0">
            <x v="407"/>
          </reference>
          <reference field="9" count="1" selected="0">
            <x v="0"/>
          </reference>
          <reference field="18" count="1" selected="0">
            <x v="181"/>
          </reference>
          <reference field="19" count="1" selected="0">
            <x v="84"/>
          </reference>
          <reference field="20" count="1">
            <x v="101"/>
          </reference>
        </references>
      </pivotArea>
    </format>
    <format dxfId="7282">
      <pivotArea dataOnly="0" labelOnly="1" outline="0" fieldPosition="0">
        <references count="7">
          <reference field="2" count="1" selected="0">
            <x v="52"/>
          </reference>
          <reference field="4" count="1" selected="0">
            <x v="15"/>
          </reference>
          <reference field="6" count="1" selected="0">
            <x v="408"/>
          </reference>
          <reference field="9" count="1" selected="0">
            <x v="0"/>
          </reference>
          <reference field="18" count="1" selected="0">
            <x v="181"/>
          </reference>
          <reference field="19" count="1" selected="0">
            <x v="84"/>
          </reference>
          <reference field="20" count="1">
            <x v="101"/>
          </reference>
        </references>
      </pivotArea>
    </format>
    <format dxfId="7283">
      <pivotArea dataOnly="0" labelOnly="1" outline="0" fieldPosition="0">
        <references count="7">
          <reference field="2" count="1" selected="0">
            <x v="52"/>
          </reference>
          <reference field="4" count="1" selected="0">
            <x v="15"/>
          </reference>
          <reference field="6" count="1" selected="0">
            <x v="421"/>
          </reference>
          <reference field="9" count="1" selected="0">
            <x v="0"/>
          </reference>
          <reference field="18" count="1" selected="0">
            <x v="57"/>
          </reference>
          <reference field="19" count="1" selected="0">
            <x v="85"/>
          </reference>
          <reference field="20" count="1">
            <x v="101"/>
          </reference>
        </references>
      </pivotArea>
    </format>
    <format dxfId="7284">
      <pivotArea dataOnly="0" labelOnly="1" outline="0" fieldPosition="0">
        <references count="7">
          <reference field="2" count="1" selected="0">
            <x v="52"/>
          </reference>
          <reference field="4" count="1" selected="0">
            <x v="15"/>
          </reference>
          <reference field="6" count="1" selected="0">
            <x v="422"/>
          </reference>
          <reference field="9" count="1" selected="0">
            <x v="0"/>
          </reference>
          <reference field="18" count="1" selected="0">
            <x v="181"/>
          </reference>
          <reference field="19" count="1" selected="0">
            <x v="84"/>
          </reference>
          <reference field="20" count="1">
            <x v="101"/>
          </reference>
        </references>
      </pivotArea>
    </format>
    <format dxfId="7285">
      <pivotArea dataOnly="0" labelOnly="1" outline="0" fieldPosition="0">
        <references count="7">
          <reference field="2" count="1" selected="0">
            <x v="52"/>
          </reference>
          <reference field="4" count="1" selected="0">
            <x v="15"/>
          </reference>
          <reference field="6" count="1" selected="0">
            <x v="427"/>
          </reference>
          <reference field="9" count="1" selected="0">
            <x v="0"/>
          </reference>
          <reference field="18" count="1" selected="0">
            <x v="181"/>
          </reference>
          <reference field="19" count="1" selected="0">
            <x v="84"/>
          </reference>
          <reference field="20" count="1">
            <x v="101"/>
          </reference>
        </references>
      </pivotArea>
    </format>
    <format dxfId="7286">
      <pivotArea dataOnly="0" labelOnly="1" outline="0" fieldPosition="0">
        <references count="7">
          <reference field="2" count="1" selected="0">
            <x v="52"/>
          </reference>
          <reference field="4" count="1" selected="0">
            <x v="15"/>
          </reference>
          <reference field="6" count="1" selected="0">
            <x v="437"/>
          </reference>
          <reference field="9" count="1" selected="0">
            <x v="0"/>
          </reference>
          <reference field="18" count="1" selected="0">
            <x v="181"/>
          </reference>
          <reference field="19" count="1" selected="0">
            <x v="84"/>
          </reference>
          <reference field="20" count="1">
            <x v="101"/>
          </reference>
        </references>
      </pivotArea>
    </format>
    <format dxfId="7287">
      <pivotArea dataOnly="0" labelOnly="1" outline="0" fieldPosition="0">
        <references count="7">
          <reference field="2" count="1" selected="0">
            <x v="52"/>
          </reference>
          <reference field="4" count="1" selected="0">
            <x v="15"/>
          </reference>
          <reference field="6" count="1" selected="0">
            <x v="439"/>
          </reference>
          <reference field="9" count="1" selected="0">
            <x v="0"/>
          </reference>
          <reference field="18" count="1" selected="0">
            <x v="181"/>
          </reference>
          <reference field="19" count="1" selected="0">
            <x v="84"/>
          </reference>
          <reference field="20" count="1">
            <x v="101"/>
          </reference>
        </references>
      </pivotArea>
    </format>
    <format dxfId="7288">
      <pivotArea dataOnly="0" labelOnly="1" outline="0" fieldPosition="0">
        <references count="7">
          <reference field="2" count="1" selected="0">
            <x v="52"/>
          </reference>
          <reference field="4" count="1" selected="0">
            <x v="15"/>
          </reference>
          <reference field="6" count="1" selected="0">
            <x v="454"/>
          </reference>
          <reference field="9" count="1" selected="0">
            <x v="0"/>
          </reference>
          <reference field="18" count="1" selected="0">
            <x v="181"/>
          </reference>
          <reference field="19" count="1" selected="0">
            <x v="84"/>
          </reference>
          <reference field="20" count="1">
            <x v="101"/>
          </reference>
        </references>
      </pivotArea>
    </format>
    <format dxfId="7289">
      <pivotArea dataOnly="0" labelOnly="1" outline="0" fieldPosition="0">
        <references count="7">
          <reference field="2" count="1" selected="0">
            <x v="52"/>
          </reference>
          <reference field="4" count="1" selected="0">
            <x v="15"/>
          </reference>
          <reference field="6" count="1" selected="0">
            <x v="457"/>
          </reference>
          <reference field="9" count="1" selected="0">
            <x v="0"/>
          </reference>
          <reference field="18" count="1" selected="0">
            <x v="181"/>
          </reference>
          <reference field="19" count="1" selected="0">
            <x v="84"/>
          </reference>
          <reference field="20" count="1">
            <x v="101"/>
          </reference>
        </references>
      </pivotArea>
    </format>
    <format dxfId="7290">
      <pivotArea dataOnly="0" labelOnly="1" outline="0" fieldPosition="0">
        <references count="7">
          <reference field="2" count="1" selected="0">
            <x v="52"/>
          </reference>
          <reference field="4" count="1" selected="0">
            <x v="15"/>
          </reference>
          <reference field="6" count="1" selected="0">
            <x v="481"/>
          </reference>
          <reference field="9" count="1" selected="0">
            <x v="0"/>
          </reference>
          <reference field="18" count="1" selected="0">
            <x v="181"/>
          </reference>
          <reference field="19" count="1" selected="0">
            <x v="84"/>
          </reference>
          <reference field="20" count="1">
            <x v="101"/>
          </reference>
        </references>
      </pivotArea>
    </format>
    <format dxfId="7291">
      <pivotArea dataOnly="0" labelOnly="1" outline="0" fieldPosition="0">
        <references count="7">
          <reference field="2" count="1" selected="0">
            <x v="52"/>
          </reference>
          <reference field="4" count="1" selected="0">
            <x v="15"/>
          </reference>
          <reference field="6" count="1" selected="0">
            <x v="507"/>
          </reference>
          <reference field="9" count="1" selected="0">
            <x v="0"/>
          </reference>
          <reference field="18" count="1" selected="0">
            <x v="181"/>
          </reference>
          <reference field="19" count="1" selected="0">
            <x v="84"/>
          </reference>
          <reference field="20" count="1">
            <x v="101"/>
          </reference>
        </references>
      </pivotArea>
    </format>
    <format dxfId="7292">
      <pivotArea dataOnly="0" labelOnly="1" outline="0" fieldPosition="0">
        <references count="7">
          <reference field="2" count="1" selected="0">
            <x v="52"/>
          </reference>
          <reference field="4" count="1" selected="0">
            <x v="15"/>
          </reference>
          <reference field="6" count="1" selected="0">
            <x v="524"/>
          </reference>
          <reference field="9" count="1" selected="0">
            <x v="0"/>
          </reference>
          <reference field="18" count="1" selected="0">
            <x v="11"/>
          </reference>
          <reference field="19" count="1" selected="0">
            <x v="86"/>
          </reference>
          <reference field="20" count="1">
            <x v="101"/>
          </reference>
        </references>
      </pivotArea>
    </format>
    <format dxfId="7293">
      <pivotArea dataOnly="0" labelOnly="1" outline="0" fieldPosition="0">
        <references count="7">
          <reference field="2" count="1" selected="0">
            <x v="52"/>
          </reference>
          <reference field="4" count="1" selected="0">
            <x v="15"/>
          </reference>
          <reference field="6" count="1" selected="0">
            <x v="530"/>
          </reference>
          <reference field="9" count="1" selected="0">
            <x v="0"/>
          </reference>
          <reference field="18" count="1" selected="0">
            <x v="57"/>
          </reference>
          <reference field="19" count="1" selected="0">
            <x v="85"/>
          </reference>
          <reference field="20" count="1">
            <x v="101"/>
          </reference>
        </references>
      </pivotArea>
    </format>
    <format dxfId="7294">
      <pivotArea dataOnly="0" labelOnly="1" outline="0" fieldPosition="0">
        <references count="7">
          <reference field="2" count="1" selected="0">
            <x v="52"/>
          </reference>
          <reference field="4" count="1" selected="0">
            <x v="15"/>
          </reference>
          <reference field="6" count="1" selected="0">
            <x v="549"/>
          </reference>
          <reference field="9" count="1" selected="0">
            <x v="0"/>
          </reference>
          <reference field="18" count="1" selected="0">
            <x v="181"/>
          </reference>
          <reference field="19" count="1" selected="0">
            <x v="84"/>
          </reference>
          <reference field="20" count="1">
            <x v="101"/>
          </reference>
        </references>
      </pivotArea>
    </format>
    <format dxfId="7295">
      <pivotArea dataOnly="0" labelOnly="1" outline="0" fieldPosition="0">
        <references count="7">
          <reference field="2" count="1" selected="0">
            <x v="52"/>
          </reference>
          <reference field="4" count="1" selected="0">
            <x v="15"/>
          </reference>
          <reference field="6" count="1" selected="0">
            <x v="558"/>
          </reference>
          <reference field="9" count="1" selected="0">
            <x v="0"/>
          </reference>
          <reference field="18" count="1" selected="0">
            <x v="181"/>
          </reference>
          <reference field="19" count="1" selected="0">
            <x v="84"/>
          </reference>
          <reference field="20" count="1">
            <x v="101"/>
          </reference>
        </references>
      </pivotArea>
    </format>
    <format dxfId="7296">
      <pivotArea dataOnly="0" labelOnly="1" outline="0" fieldPosition="0">
        <references count="7">
          <reference field="2" count="1" selected="0">
            <x v="52"/>
          </reference>
          <reference field="4" count="1" selected="0">
            <x v="15"/>
          </reference>
          <reference field="6" count="1" selected="0">
            <x v="578"/>
          </reference>
          <reference field="9" count="1" selected="0">
            <x v="0"/>
          </reference>
          <reference field="18" count="1" selected="0">
            <x v="181"/>
          </reference>
          <reference field="19" count="1" selected="0">
            <x v="84"/>
          </reference>
          <reference field="20" count="1">
            <x v="101"/>
          </reference>
        </references>
      </pivotArea>
    </format>
    <format dxfId="7297">
      <pivotArea dataOnly="0" labelOnly="1" outline="0" fieldPosition="0">
        <references count="7">
          <reference field="2" count="1" selected="0">
            <x v="52"/>
          </reference>
          <reference field="4" count="1" selected="0">
            <x v="15"/>
          </reference>
          <reference field="6" count="1" selected="0">
            <x v="586"/>
          </reference>
          <reference field="9" count="1" selected="0">
            <x v="0"/>
          </reference>
          <reference field="18" count="1" selected="0">
            <x v="181"/>
          </reference>
          <reference field="19" count="1" selected="0">
            <x v="84"/>
          </reference>
          <reference field="20" count="1">
            <x v="101"/>
          </reference>
        </references>
      </pivotArea>
    </format>
    <format dxfId="7298">
      <pivotArea dataOnly="0" labelOnly="1" outline="0" fieldPosition="0">
        <references count="7">
          <reference field="2" count="1" selected="0">
            <x v="52"/>
          </reference>
          <reference field="4" count="1" selected="0">
            <x v="15"/>
          </reference>
          <reference field="6" count="1" selected="0">
            <x v="623"/>
          </reference>
          <reference field="9" count="1" selected="0">
            <x v="0"/>
          </reference>
          <reference field="18" count="1" selected="0">
            <x v="181"/>
          </reference>
          <reference field="19" count="1" selected="0">
            <x v="84"/>
          </reference>
          <reference field="20" count="1">
            <x v="101"/>
          </reference>
        </references>
      </pivotArea>
    </format>
    <format dxfId="7299">
      <pivotArea dataOnly="0" labelOnly="1" outline="0" fieldPosition="0">
        <references count="7">
          <reference field="2" count="1" selected="0">
            <x v="52"/>
          </reference>
          <reference field="4" count="1" selected="0">
            <x v="15"/>
          </reference>
          <reference field="6" count="1" selected="0">
            <x v="728"/>
          </reference>
          <reference field="9" count="1" selected="0">
            <x v="0"/>
          </reference>
          <reference field="18" count="1" selected="0">
            <x v="181"/>
          </reference>
          <reference field="19" count="1" selected="0">
            <x v="84"/>
          </reference>
          <reference field="20" count="1">
            <x v="101"/>
          </reference>
        </references>
      </pivotArea>
    </format>
    <format dxfId="7300">
      <pivotArea dataOnly="0" labelOnly="1" outline="0" fieldPosition="0">
        <references count="7">
          <reference field="2" count="1" selected="0">
            <x v="52"/>
          </reference>
          <reference field="4" count="1" selected="0">
            <x v="15"/>
          </reference>
          <reference field="6" count="1" selected="0">
            <x v="739"/>
          </reference>
          <reference field="9" count="1" selected="0">
            <x v="0"/>
          </reference>
          <reference field="18" count="1" selected="0">
            <x v="181"/>
          </reference>
          <reference field="19" count="1" selected="0">
            <x v="84"/>
          </reference>
          <reference field="20" count="1">
            <x v="101"/>
          </reference>
        </references>
      </pivotArea>
    </format>
    <format dxfId="7301">
      <pivotArea dataOnly="0" labelOnly="1" outline="0" fieldPosition="0">
        <references count="7">
          <reference field="2" count="1" selected="0">
            <x v="52"/>
          </reference>
          <reference field="4" count="1" selected="0">
            <x v="15"/>
          </reference>
          <reference field="6" count="1" selected="0">
            <x v="750"/>
          </reference>
          <reference field="9" count="1" selected="0">
            <x v="0"/>
          </reference>
          <reference field="18" count="1" selected="0">
            <x v="181"/>
          </reference>
          <reference field="19" count="1" selected="0">
            <x v="84"/>
          </reference>
          <reference field="20" count="1">
            <x v="101"/>
          </reference>
        </references>
      </pivotArea>
    </format>
    <format dxfId="7302">
      <pivotArea dataOnly="0" labelOnly="1" outline="0" fieldPosition="0">
        <references count="7">
          <reference field="2" count="1" selected="0">
            <x v="52"/>
          </reference>
          <reference field="4" count="1" selected="0">
            <x v="15"/>
          </reference>
          <reference field="6" count="1" selected="0">
            <x v="753"/>
          </reference>
          <reference field="9" count="1" selected="0">
            <x v="0"/>
          </reference>
          <reference field="18" count="1" selected="0">
            <x v="181"/>
          </reference>
          <reference field="19" count="1" selected="0">
            <x v="84"/>
          </reference>
          <reference field="20" count="1">
            <x v="101"/>
          </reference>
        </references>
      </pivotArea>
    </format>
    <format dxfId="7303">
      <pivotArea dataOnly="0" labelOnly="1" outline="0" fieldPosition="0">
        <references count="7">
          <reference field="2" count="1" selected="0">
            <x v="40"/>
          </reference>
          <reference field="4" count="1" selected="0">
            <x v="16"/>
          </reference>
          <reference field="6" count="1" selected="0">
            <x v="22"/>
          </reference>
          <reference field="9" count="1" selected="0">
            <x v="0"/>
          </reference>
          <reference field="18" count="1" selected="0">
            <x v="22"/>
          </reference>
          <reference field="19" count="1" selected="0">
            <x v="20"/>
          </reference>
          <reference field="20" count="1">
            <x v="33"/>
          </reference>
        </references>
      </pivotArea>
    </format>
    <format dxfId="7304">
      <pivotArea dataOnly="0" labelOnly="1" outline="0" fieldPosition="0">
        <references count="7">
          <reference field="2" count="1" selected="0">
            <x v="40"/>
          </reference>
          <reference field="4" count="1" selected="0">
            <x v="16"/>
          </reference>
          <reference field="6" count="1" selected="0">
            <x v="25"/>
          </reference>
          <reference field="9" count="1" selected="0">
            <x v="0"/>
          </reference>
          <reference field="18" count="1" selected="0">
            <x v="66"/>
          </reference>
          <reference field="19" count="1" selected="0">
            <x v="169"/>
          </reference>
          <reference field="20" count="1">
            <x v="33"/>
          </reference>
        </references>
      </pivotArea>
    </format>
    <format dxfId="7305">
      <pivotArea dataOnly="0" labelOnly="1" outline="0" fieldPosition="0">
        <references count="7">
          <reference field="2" count="1" selected="0">
            <x v="40"/>
          </reference>
          <reference field="4" count="1" selected="0">
            <x v="16"/>
          </reference>
          <reference field="6" count="1" selected="0">
            <x v="31"/>
          </reference>
          <reference field="9" count="1" selected="0">
            <x v="0"/>
          </reference>
          <reference field="18" count="1" selected="0">
            <x v="22"/>
          </reference>
          <reference field="19" count="1" selected="0">
            <x v="20"/>
          </reference>
          <reference field="20" count="1">
            <x v="33"/>
          </reference>
        </references>
      </pivotArea>
    </format>
    <format dxfId="7306">
      <pivotArea dataOnly="0" labelOnly="1" outline="0" fieldPosition="0">
        <references count="7">
          <reference field="2" count="1" selected="0">
            <x v="40"/>
          </reference>
          <reference field="4" count="1" selected="0">
            <x v="16"/>
          </reference>
          <reference field="6" count="1" selected="0">
            <x v="151"/>
          </reference>
          <reference field="9" count="1" selected="0">
            <x v="0"/>
          </reference>
          <reference field="18" count="1" selected="0">
            <x v="22"/>
          </reference>
          <reference field="19" count="1" selected="0">
            <x v="20"/>
          </reference>
          <reference field="20" count="1">
            <x v="33"/>
          </reference>
        </references>
      </pivotArea>
    </format>
    <format dxfId="7307">
      <pivotArea dataOnly="0" labelOnly="1" outline="0" fieldPosition="0">
        <references count="7">
          <reference field="2" count="1" selected="0">
            <x v="40"/>
          </reference>
          <reference field="4" count="1" selected="0">
            <x v="16"/>
          </reference>
          <reference field="6" count="1" selected="0">
            <x v="204"/>
          </reference>
          <reference field="9" count="1" selected="0">
            <x v="0"/>
          </reference>
          <reference field="18" count="1" selected="0">
            <x v="22"/>
          </reference>
          <reference field="19" count="1" selected="0">
            <x v="20"/>
          </reference>
          <reference field="20" count="1">
            <x v="33"/>
          </reference>
        </references>
      </pivotArea>
    </format>
    <format dxfId="7308">
      <pivotArea dataOnly="0" labelOnly="1" outline="0" fieldPosition="0">
        <references count="7">
          <reference field="2" count="1" selected="0">
            <x v="40"/>
          </reference>
          <reference field="4" count="1" selected="0">
            <x v="16"/>
          </reference>
          <reference field="6" count="1" selected="0">
            <x v="205"/>
          </reference>
          <reference field="9" count="1" selected="0">
            <x v="0"/>
          </reference>
          <reference field="18" count="1" selected="0">
            <x v="22"/>
          </reference>
          <reference field="19" count="1" selected="0">
            <x v="20"/>
          </reference>
          <reference field="20" count="1">
            <x v="33"/>
          </reference>
        </references>
      </pivotArea>
    </format>
    <format dxfId="7309">
      <pivotArea dataOnly="0" labelOnly="1" outline="0" fieldPosition="0">
        <references count="7">
          <reference field="2" count="1" selected="0">
            <x v="40"/>
          </reference>
          <reference field="4" count="1" selected="0">
            <x v="16"/>
          </reference>
          <reference field="6" count="1" selected="0">
            <x v="330"/>
          </reference>
          <reference field="9" count="1" selected="0">
            <x v="0"/>
          </reference>
          <reference field="18" count="1" selected="0">
            <x v="142"/>
          </reference>
          <reference field="19" count="1" selected="0">
            <x v="57"/>
          </reference>
          <reference field="20" count="1">
            <x v="33"/>
          </reference>
        </references>
      </pivotArea>
    </format>
    <format dxfId="7310">
      <pivotArea dataOnly="0" labelOnly="1" outline="0" fieldPosition="0">
        <references count="7">
          <reference field="2" count="1" selected="0">
            <x v="40"/>
          </reference>
          <reference field="4" count="1" selected="0">
            <x v="16"/>
          </reference>
          <reference field="6" count="1" selected="0">
            <x v="362"/>
          </reference>
          <reference field="9" count="1" selected="0">
            <x v="0"/>
          </reference>
          <reference field="18" count="1" selected="0">
            <x v="66"/>
          </reference>
          <reference field="19" count="1" selected="0">
            <x v="169"/>
          </reference>
          <reference field="20" count="1">
            <x v="33"/>
          </reference>
        </references>
      </pivotArea>
    </format>
    <format dxfId="7311">
      <pivotArea dataOnly="0" labelOnly="1" outline="0" fieldPosition="0">
        <references count="7">
          <reference field="2" count="1" selected="0">
            <x v="40"/>
          </reference>
          <reference field="4" count="1" selected="0">
            <x v="16"/>
          </reference>
          <reference field="6" count="1" selected="0">
            <x v="393"/>
          </reference>
          <reference field="9" count="1" selected="0">
            <x v="0"/>
          </reference>
          <reference field="18" count="1" selected="0">
            <x v="22"/>
          </reference>
          <reference field="19" count="1" selected="0">
            <x v="20"/>
          </reference>
          <reference field="20" count="1">
            <x v="33"/>
          </reference>
        </references>
      </pivotArea>
    </format>
    <format dxfId="7312">
      <pivotArea dataOnly="0" labelOnly="1" outline="0" fieldPosition="0">
        <references count="7">
          <reference field="2" count="1" selected="0">
            <x v="40"/>
          </reference>
          <reference field="4" count="1" selected="0">
            <x v="16"/>
          </reference>
          <reference field="6" count="1" selected="0">
            <x v="502"/>
          </reference>
          <reference field="9" count="1" selected="0">
            <x v="0"/>
          </reference>
          <reference field="18" count="1" selected="0">
            <x v="143"/>
          </reference>
          <reference field="19" count="1" selected="0">
            <x v="57"/>
          </reference>
          <reference field="20" count="1">
            <x v="33"/>
          </reference>
        </references>
      </pivotArea>
    </format>
    <format dxfId="7313">
      <pivotArea dataOnly="0" labelOnly="1" outline="0" fieldPosition="0">
        <references count="7">
          <reference field="2" count="1" selected="0">
            <x v="40"/>
          </reference>
          <reference field="4" count="1" selected="0">
            <x v="16"/>
          </reference>
          <reference field="6" count="1" selected="0">
            <x v="537"/>
          </reference>
          <reference field="9" count="1" selected="0">
            <x v="0"/>
          </reference>
          <reference field="18" count="1" selected="0">
            <x v="142"/>
          </reference>
          <reference field="19" count="1" selected="0">
            <x v="57"/>
          </reference>
          <reference field="20" count="1">
            <x v="33"/>
          </reference>
        </references>
      </pivotArea>
    </format>
    <format dxfId="7314">
      <pivotArea dataOnly="0" labelOnly="1" outline="0" fieldPosition="0">
        <references count="7">
          <reference field="2" count="1" selected="0">
            <x v="40"/>
          </reference>
          <reference field="4" count="1" selected="0">
            <x v="16"/>
          </reference>
          <reference field="6" count="1" selected="0">
            <x v="541"/>
          </reference>
          <reference field="9" count="1" selected="0">
            <x v="0"/>
          </reference>
          <reference field="18" count="1" selected="0">
            <x v="22"/>
          </reference>
          <reference field="19" count="1" selected="0">
            <x v="20"/>
          </reference>
          <reference field="20" count="1">
            <x v="33"/>
          </reference>
        </references>
      </pivotArea>
    </format>
    <format dxfId="7315">
      <pivotArea dataOnly="0" labelOnly="1" outline="0" fieldPosition="0">
        <references count="7">
          <reference field="2" count="1" selected="0">
            <x v="40"/>
          </reference>
          <reference field="4" count="1" selected="0">
            <x v="16"/>
          </reference>
          <reference field="6" count="1" selected="0">
            <x v="642"/>
          </reference>
          <reference field="9" count="1" selected="0">
            <x v="0"/>
          </reference>
          <reference field="18" count="1" selected="0">
            <x v="188"/>
          </reference>
          <reference field="19" count="1" selected="0">
            <x v="57"/>
          </reference>
          <reference field="20" count="1">
            <x v="33"/>
          </reference>
        </references>
      </pivotArea>
    </format>
    <format dxfId="7316">
      <pivotArea dataOnly="0" labelOnly="1" outline="0" fieldPosition="0">
        <references count="7">
          <reference field="2" count="1" selected="0">
            <x v="40"/>
          </reference>
          <reference field="4" count="1" selected="0">
            <x v="16"/>
          </reference>
          <reference field="6" count="1" selected="0">
            <x v="643"/>
          </reference>
          <reference field="9" count="1" selected="0">
            <x v="0"/>
          </reference>
          <reference field="18" count="1" selected="0">
            <x v="142"/>
          </reference>
          <reference field="19" count="1" selected="0">
            <x v="57"/>
          </reference>
          <reference field="20" count="1">
            <x v="33"/>
          </reference>
        </references>
      </pivotArea>
    </format>
    <format dxfId="7317">
      <pivotArea dataOnly="0" labelOnly="1" outline="0" fieldPosition="0">
        <references count="7">
          <reference field="2" count="1" selected="0">
            <x v="40"/>
          </reference>
          <reference field="4" count="1" selected="0">
            <x v="16"/>
          </reference>
          <reference field="6" count="1" selected="0">
            <x v="646"/>
          </reference>
          <reference field="9" count="1" selected="0">
            <x v="0"/>
          </reference>
          <reference field="18" count="1" selected="0">
            <x v="22"/>
          </reference>
          <reference field="19" count="1" selected="0">
            <x v="20"/>
          </reference>
          <reference field="20" count="1">
            <x v="33"/>
          </reference>
        </references>
      </pivotArea>
    </format>
    <format dxfId="7318">
      <pivotArea dataOnly="0" labelOnly="1" outline="0" fieldPosition="0">
        <references count="7">
          <reference field="2" count="1" selected="0">
            <x v="40"/>
          </reference>
          <reference field="4" count="1" selected="0">
            <x v="16"/>
          </reference>
          <reference field="6" count="1" selected="0">
            <x v="647"/>
          </reference>
          <reference field="9" count="1" selected="0">
            <x v="0"/>
          </reference>
          <reference field="18" count="1" selected="0">
            <x v="22"/>
          </reference>
          <reference field="19" count="1" selected="0">
            <x v="20"/>
          </reference>
          <reference field="20" count="1">
            <x v="33"/>
          </reference>
        </references>
      </pivotArea>
    </format>
    <format dxfId="7319">
      <pivotArea dataOnly="0" labelOnly="1" outline="0" fieldPosition="0">
        <references count="7">
          <reference field="2" count="1" selected="0">
            <x v="40"/>
          </reference>
          <reference field="4" count="1" selected="0">
            <x v="16"/>
          </reference>
          <reference field="6" count="1" selected="0">
            <x v="648"/>
          </reference>
          <reference field="9" count="1" selected="0">
            <x v="0"/>
          </reference>
          <reference field="18" count="1" selected="0">
            <x v="142"/>
          </reference>
          <reference field="19" count="1" selected="0">
            <x v="57"/>
          </reference>
          <reference field="20" count="1">
            <x v="33"/>
          </reference>
        </references>
      </pivotArea>
    </format>
    <format dxfId="7320">
      <pivotArea dataOnly="0" labelOnly="1" outline="0" fieldPosition="0">
        <references count="7">
          <reference field="2" count="1" selected="0">
            <x v="40"/>
          </reference>
          <reference field="4" count="1" selected="0">
            <x v="16"/>
          </reference>
          <reference field="6" count="1" selected="0">
            <x v="651"/>
          </reference>
          <reference field="9" count="1" selected="0">
            <x v="0"/>
          </reference>
          <reference field="18" count="1" selected="0">
            <x v="172"/>
          </reference>
          <reference field="19" count="1" selected="0">
            <x v="170"/>
          </reference>
          <reference field="20" count="1">
            <x v="33"/>
          </reference>
        </references>
      </pivotArea>
    </format>
    <format dxfId="7321">
      <pivotArea dataOnly="0" labelOnly="1" outline="0" fieldPosition="0">
        <references count="7">
          <reference field="2" count="1" selected="0">
            <x v="40"/>
          </reference>
          <reference field="4" count="1" selected="0">
            <x v="16"/>
          </reference>
          <reference field="6" count="1" selected="0">
            <x v="672"/>
          </reference>
          <reference field="9" count="1" selected="0">
            <x v="0"/>
          </reference>
          <reference field="18" count="1" selected="0">
            <x v="172"/>
          </reference>
          <reference field="19" count="1" selected="0">
            <x v="170"/>
          </reference>
          <reference field="20" count="1">
            <x v="33"/>
          </reference>
        </references>
      </pivotArea>
    </format>
    <format dxfId="7322">
      <pivotArea dataOnly="0" labelOnly="1" outline="0" fieldPosition="0">
        <references count="7">
          <reference field="2" count="1" selected="0">
            <x v="40"/>
          </reference>
          <reference field="4" count="1" selected="0">
            <x v="16"/>
          </reference>
          <reference field="6" count="1" selected="0">
            <x v="675"/>
          </reference>
          <reference field="9" count="1" selected="0">
            <x v="0"/>
          </reference>
          <reference field="18" count="1" selected="0">
            <x v="66"/>
          </reference>
          <reference field="19" count="1" selected="0">
            <x v="169"/>
          </reference>
          <reference field="20" count="1">
            <x v="33"/>
          </reference>
        </references>
      </pivotArea>
    </format>
    <format dxfId="7323">
      <pivotArea dataOnly="0" labelOnly="1" outline="0" fieldPosition="0">
        <references count="7">
          <reference field="2" count="1" selected="0">
            <x v="40"/>
          </reference>
          <reference field="4" count="1" selected="0">
            <x v="16"/>
          </reference>
          <reference field="6" count="1" selected="0">
            <x v="720"/>
          </reference>
          <reference field="9" count="1" selected="0">
            <x v="0"/>
          </reference>
          <reference field="18" count="1" selected="0">
            <x v="173"/>
          </reference>
          <reference field="19" count="1" selected="0">
            <x v="170"/>
          </reference>
          <reference field="20" count="1">
            <x v="33"/>
          </reference>
        </references>
      </pivotArea>
    </format>
    <format dxfId="7324">
      <pivotArea dataOnly="0" labelOnly="1" outline="0" fieldPosition="0">
        <references count="7">
          <reference field="2" count="1" selected="0">
            <x v="40"/>
          </reference>
          <reference field="4" count="1" selected="0">
            <x v="16"/>
          </reference>
          <reference field="6" count="1" selected="0">
            <x v="732"/>
          </reference>
          <reference field="9" count="1" selected="0">
            <x v="0"/>
          </reference>
          <reference field="18" count="1" selected="0">
            <x v="22"/>
          </reference>
          <reference field="19" count="1" selected="0">
            <x v="20"/>
          </reference>
          <reference field="20" count="1">
            <x v="33"/>
          </reference>
        </references>
      </pivotArea>
    </format>
    <format dxfId="7325">
      <pivotArea dataOnly="0" labelOnly="1" outline="0" fieldPosition="0">
        <references count="7">
          <reference field="2" count="1" selected="0">
            <x v="40"/>
          </reference>
          <reference field="4" count="1" selected="0">
            <x v="16"/>
          </reference>
          <reference field="6" count="1" selected="0">
            <x v="733"/>
          </reference>
          <reference field="9" count="1" selected="0">
            <x v="0"/>
          </reference>
          <reference field="18" count="1" selected="0">
            <x v="22"/>
          </reference>
          <reference field="19" count="1" selected="0">
            <x v="20"/>
          </reference>
          <reference field="20" count="1">
            <x v="33"/>
          </reference>
        </references>
      </pivotArea>
    </format>
    <format dxfId="7326">
      <pivotArea dataOnly="0" labelOnly="1" outline="0" fieldPosition="0">
        <references count="7">
          <reference field="2" count="1" selected="0">
            <x v="72"/>
          </reference>
          <reference field="4" count="1" selected="0">
            <x v="17"/>
          </reference>
          <reference field="6" count="1" selected="0">
            <x v="37"/>
          </reference>
          <reference field="9" count="1" selected="0">
            <x v="1"/>
          </reference>
          <reference field="18" count="1" selected="0">
            <x v="138"/>
          </reference>
          <reference field="19" count="1" selected="0">
            <x v="166"/>
          </reference>
          <reference field="20" count="1">
            <x v="12"/>
          </reference>
        </references>
      </pivotArea>
    </format>
    <format dxfId="7327">
      <pivotArea dataOnly="0" labelOnly="1" outline="0" fieldPosition="0">
        <references count="7">
          <reference field="2" count="1" selected="0">
            <x v="95"/>
          </reference>
          <reference field="4" count="1" selected="0">
            <x v="17"/>
          </reference>
          <reference field="6" count="1" selected="0">
            <x v="37"/>
          </reference>
          <reference field="9" count="1" selected="0">
            <x v="1"/>
          </reference>
          <reference field="18" count="1" selected="0">
            <x v="169"/>
          </reference>
          <reference field="19" count="1" selected="0">
            <x v="93"/>
          </reference>
          <reference field="20" count="1">
            <x v="84"/>
          </reference>
        </references>
      </pivotArea>
    </format>
    <format dxfId="7328">
      <pivotArea dataOnly="0" labelOnly="1" outline="0" fieldPosition="0">
        <references count="7">
          <reference field="2" count="1" selected="0">
            <x v="72"/>
          </reference>
          <reference field="4" count="1" selected="0">
            <x v="17"/>
          </reference>
          <reference field="6" count="1" selected="0">
            <x v="52"/>
          </reference>
          <reference field="9" count="1" selected="0">
            <x v="0"/>
          </reference>
          <reference field="18" count="1" selected="0">
            <x v="138"/>
          </reference>
          <reference field="19" count="1" selected="0">
            <x v="166"/>
          </reference>
          <reference field="20" count="1">
            <x v="12"/>
          </reference>
        </references>
      </pivotArea>
    </format>
    <format dxfId="7329">
      <pivotArea dataOnly="0" labelOnly="1" outline="0" fieldPosition="0">
        <references count="7">
          <reference field="2" count="1" selected="0">
            <x v="72"/>
          </reference>
          <reference field="4" count="1" selected="0">
            <x v="17"/>
          </reference>
          <reference field="6" count="1" selected="0">
            <x v="74"/>
          </reference>
          <reference field="9" count="1" selected="0">
            <x v="2"/>
          </reference>
          <reference field="18" count="1" selected="0">
            <x v="138"/>
          </reference>
          <reference field="19" count="1" selected="0">
            <x v="166"/>
          </reference>
          <reference field="20" count="1">
            <x v="12"/>
          </reference>
        </references>
      </pivotArea>
    </format>
    <format dxfId="7330">
      <pivotArea dataOnly="0" labelOnly="1" outline="0" fieldPosition="0">
        <references count="7">
          <reference field="2" count="1" selected="0">
            <x v="83"/>
          </reference>
          <reference field="4" count="1" selected="0">
            <x v="17"/>
          </reference>
          <reference field="6" count="1" selected="0">
            <x v="74"/>
          </reference>
          <reference field="9" count="1" selected="0">
            <x v="2"/>
          </reference>
          <reference field="18" count="1" selected="0">
            <x v="201"/>
          </reference>
          <reference field="19" count="1" selected="0">
            <x v="118"/>
          </reference>
          <reference field="20" count="1">
            <x v="78"/>
          </reference>
        </references>
      </pivotArea>
    </format>
    <format dxfId="7331">
      <pivotArea dataOnly="0" labelOnly="1" outline="0" fieldPosition="0">
        <references count="7">
          <reference field="2" count="1" selected="0">
            <x v="95"/>
          </reference>
          <reference field="4" count="1" selected="0">
            <x v="17"/>
          </reference>
          <reference field="6" count="1" selected="0">
            <x v="74"/>
          </reference>
          <reference field="9" count="1" selected="0">
            <x v="2"/>
          </reference>
          <reference field="18" count="1" selected="0">
            <x v="169"/>
          </reference>
          <reference field="19" count="1" selected="0">
            <x v="93"/>
          </reference>
          <reference field="20" count="1">
            <x v="84"/>
          </reference>
        </references>
      </pivotArea>
    </format>
    <format dxfId="7332">
      <pivotArea dataOnly="0" labelOnly="1" outline="0" fieldPosition="0">
        <references count="7">
          <reference field="2" count="1" selected="0">
            <x v="72"/>
          </reference>
          <reference field="4" count="1" selected="0">
            <x v="17"/>
          </reference>
          <reference field="6" count="1" selected="0">
            <x v="199"/>
          </reference>
          <reference field="9" count="1" selected="0">
            <x v="0"/>
          </reference>
          <reference field="18" count="1" selected="0">
            <x v="138"/>
          </reference>
          <reference field="19" count="1" selected="0">
            <x v="166"/>
          </reference>
          <reference field="20" count="1">
            <x v="12"/>
          </reference>
        </references>
      </pivotArea>
    </format>
    <format dxfId="7333">
      <pivotArea dataOnly="0" labelOnly="1" outline="0" fieldPosition="0">
        <references count="7">
          <reference field="2" count="1" selected="0">
            <x v="72"/>
          </reference>
          <reference field="4" count="1" selected="0">
            <x v="17"/>
          </reference>
          <reference field="6" count="1" selected="0">
            <x v="221"/>
          </reference>
          <reference field="9" count="1" selected="0">
            <x v="2"/>
          </reference>
          <reference field="18" count="1" selected="0">
            <x v="138"/>
          </reference>
          <reference field="19" count="1" selected="0">
            <x v="166"/>
          </reference>
          <reference field="20" count="1">
            <x v="12"/>
          </reference>
        </references>
      </pivotArea>
    </format>
    <format dxfId="7334">
      <pivotArea dataOnly="0" labelOnly="1" outline="0" fieldPosition="0">
        <references count="7">
          <reference field="2" count="1" selected="0">
            <x v="88"/>
          </reference>
          <reference field="4" count="1" selected="0">
            <x v="17"/>
          </reference>
          <reference field="6" count="1" selected="0">
            <x v="221"/>
          </reference>
          <reference field="9" count="1" selected="0">
            <x v="2"/>
          </reference>
          <reference field="18" count="1" selected="0">
            <x v="39"/>
          </reference>
          <reference field="19" count="1" selected="0">
            <x v="92"/>
          </reference>
          <reference field="20" count="1">
            <x v="51"/>
          </reference>
        </references>
      </pivotArea>
    </format>
    <format dxfId="7335">
      <pivotArea dataOnly="0" labelOnly="1" outline="0" fieldPosition="0">
        <references count="7">
          <reference field="2" count="1" selected="0">
            <x v="95"/>
          </reference>
          <reference field="4" count="1" selected="0">
            <x v="17"/>
          </reference>
          <reference field="6" count="1" selected="0">
            <x v="221"/>
          </reference>
          <reference field="9" count="1" selected="0">
            <x v="2"/>
          </reference>
          <reference field="18" count="1" selected="0">
            <x v="169"/>
          </reference>
          <reference field="19" count="1" selected="0">
            <x v="93"/>
          </reference>
          <reference field="20" count="1">
            <x v="84"/>
          </reference>
        </references>
      </pivotArea>
    </format>
    <format dxfId="7336">
      <pivotArea dataOnly="0" labelOnly="1" outline="0" fieldPosition="0">
        <references count="7">
          <reference field="2" count="1" selected="0">
            <x v="72"/>
          </reference>
          <reference field="4" count="1" selected="0">
            <x v="17"/>
          </reference>
          <reference field="6" count="1" selected="0">
            <x v="242"/>
          </reference>
          <reference field="9" count="1" selected="0">
            <x v="1"/>
          </reference>
          <reference field="18" count="1" selected="0">
            <x v="138"/>
          </reference>
          <reference field="19" count="1" selected="0">
            <x v="166"/>
          </reference>
          <reference field="20" count="1">
            <x v="12"/>
          </reference>
        </references>
      </pivotArea>
    </format>
    <format dxfId="7337">
      <pivotArea dataOnly="0" labelOnly="1" outline="0" fieldPosition="0">
        <references count="7">
          <reference field="2" count="1" selected="0">
            <x v="83"/>
          </reference>
          <reference field="4" count="1" selected="0">
            <x v="17"/>
          </reference>
          <reference field="6" count="1" selected="0">
            <x v="242"/>
          </reference>
          <reference field="9" count="1" selected="0">
            <x v="1"/>
          </reference>
          <reference field="18" count="1" selected="0">
            <x v="201"/>
          </reference>
          <reference field="19" count="1" selected="0">
            <x v="118"/>
          </reference>
          <reference field="20" count="1">
            <x v="78"/>
          </reference>
        </references>
      </pivotArea>
    </format>
    <format dxfId="7338">
      <pivotArea dataOnly="0" labelOnly="1" outline="0" fieldPosition="0">
        <references count="7">
          <reference field="2" count="1" selected="0">
            <x v="72"/>
          </reference>
          <reference field="4" count="1" selected="0">
            <x v="17"/>
          </reference>
          <reference field="6" count="1" selected="0">
            <x v="281"/>
          </reference>
          <reference field="9" count="1" selected="0">
            <x v="1"/>
          </reference>
          <reference field="18" count="1" selected="0">
            <x v="138"/>
          </reference>
          <reference field="19" count="1" selected="0">
            <x v="166"/>
          </reference>
          <reference field="20" count="1">
            <x v="12"/>
          </reference>
        </references>
      </pivotArea>
    </format>
    <format dxfId="7339">
      <pivotArea dataOnly="0" labelOnly="1" outline="0" fieldPosition="0">
        <references count="7">
          <reference field="2" count="1" selected="0">
            <x v="83"/>
          </reference>
          <reference field="4" count="1" selected="0">
            <x v="17"/>
          </reference>
          <reference field="6" count="1" selected="0">
            <x v="281"/>
          </reference>
          <reference field="9" count="1" selected="0">
            <x v="1"/>
          </reference>
          <reference field="18" count="1" selected="0">
            <x v="201"/>
          </reference>
          <reference field="19" count="1" selected="0">
            <x v="118"/>
          </reference>
          <reference field="20" count="1">
            <x v="78"/>
          </reference>
        </references>
      </pivotArea>
    </format>
    <format dxfId="7340">
      <pivotArea dataOnly="0" labelOnly="1" outline="0" fieldPosition="0">
        <references count="7">
          <reference field="2" count="1" selected="0">
            <x v="72"/>
          </reference>
          <reference field="4" count="1" selected="0">
            <x v="17"/>
          </reference>
          <reference field="6" count="1" selected="0">
            <x v="282"/>
          </reference>
          <reference field="9" count="1" selected="0">
            <x v="1"/>
          </reference>
          <reference field="18" count="1" selected="0">
            <x v="138"/>
          </reference>
          <reference field="19" count="1" selected="0">
            <x v="166"/>
          </reference>
          <reference field="20" count="1">
            <x v="12"/>
          </reference>
        </references>
      </pivotArea>
    </format>
    <format dxfId="7341">
      <pivotArea dataOnly="0" labelOnly="1" outline="0" fieldPosition="0">
        <references count="7">
          <reference field="2" count="1" selected="0">
            <x v="83"/>
          </reference>
          <reference field="4" count="1" selected="0">
            <x v="17"/>
          </reference>
          <reference field="6" count="1" selected="0">
            <x v="282"/>
          </reference>
          <reference field="9" count="1" selected="0">
            <x v="1"/>
          </reference>
          <reference field="18" count="1" selected="0">
            <x v="201"/>
          </reference>
          <reference field="19" count="1" selected="0">
            <x v="118"/>
          </reference>
          <reference field="20" count="1">
            <x v="78"/>
          </reference>
        </references>
      </pivotArea>
    </format>
    <format dxfId="7342">
      <pivotArea dataOnly="0" labelOnly="1" outline="0" fieldPosition="0">
        <references count="7">
          <reference field="2" count="1" selected="0">
            <x v="72"/>
          </reference>
          <reference field="4" count="1" selected="0">
            <x v="17"/>
          </reference>
          <reference field="6" count="1" selected="0">
            <x v="441"/>
          </reference>
          <reference field="9" count="1" selected="0">
            <x v="3"/>
          </reference>
          <reference field="18" count="1" selected="0">
            <x v="138"/>
          </reference>
          <reference field="19" count="1" selected="0">
            <x v="166"/>
          </reference>
          <reference field="20" count="1">
            <x v="12"/>
          </reference>
        </references>
      </pivotArea>
    </format>
    <format dxfId="7343">
      <pivotArea dataOnly="0" labelOnly="1" outline="0" fieldPosition="0">
        <references count="7">
          <reference field="2" count="1" selected="0">
            <x v="83"/>
          </reference>
          <reference field="4" count="1" selected="0">
            <x v="17"/>
          </reference>
          <reference field="6" count="1" selected="0">
            <x v="441"/>
          </reference>
          <reference field="9" count="1" selected="0">
            <x v="3"/>
          </reference>
          <reference field="18" count="1" selected="0">
            <x v="201"/>
          </reference>
          <reference field="19" count="1" selected="0">
            <x v="118"/>
          </reference>
          <reference field="20" count="1">
            <x v="78"/>
          </reference>
        </references>
      </pivotArea>
    </format>
    <format dxfId="7344">
      <pivotArea dataOnly="0" labelOnly="1" outline="0" fieldPosition="0">
        <references count="7">
          <reference field="2" count="1" selected="0">
            <x v="88"/>
          </reference>
          <reference field="4" count="1" selected="0">
            <x v="17"/>
          </reference>
          <reference field="6" count="1" selected="0">
            <x v="441"/>
          </reference>
          <reference field="9" count="1" selected="0">
            <x v="3"/>
          </reference>
          <reference field="18" count="1" selected="0">
            <x v="39"/>
          </reference>
          <reference field="19" count="1" selected="0">
            <x v="92"/>
          </reference>
          <reference field="20" count="1">
            <x v="51"/>
          </reference>
        </references>
      </pivotArea>
    </format>
    <format dxfId="7345">
      <pivotArea dataOnly="0" labelOnly="1" outline="0" fieldPosition="0">
        <references count="7">
          <reference field="2" count="1" selected="0">
            <x v="95"/>
          </reference>
          <reference field="4" count="1" selected="0">
            <x v="17"/>
          </reference>
          <reference field="6" count="1" selected="0">
            <x v="441"/>
          </reference>
          <reference field="9" count="1" selected="0">
            <x v="3"/>
          </reference>
          <reference field="18" count="1" selected="0">
            <x v="169"/>
          </reference>
          <reference field="19" count="1" selected="0">
            <x v="93"/>
          </reference>
          <reference field="20" count="1">
            <x v="84"/>
          </reference>
        </references>
      </pivotArea>
    </format>
    <format dxfId="7346">
      <pivotArea dataOnly="0" labelOnly="1" outline="0" fieldPosition="0">
        <references count="7">
          <reference field="2" count="1" selected="0">
            <x v="72"/>
          </reference>
          <reference field="4" count="1" selected="0">
            <x v="17"/>
          </reference>
          <reference field="6" count="1" selected="0">
            <x v="468"/>
          </reference>
          <reference field="9" count="1" selected="0">
            <x v="0"/>
          </reference>
          <reference field="18" count="1" selected="0">
            <x v="138"/>
          </reference>
          <reference field="19" count="1" selected="0">
            <x v="166"/>
          </reference>
          <reference field="20" count="1">
            <x v="12"/>
          </reference>
        </references>
      </pivotArea>
    </format>
    <format dxfId="7347">
      <pivotArea dataOnly="0" labelOnly="1" outline="0" fieldPosition="0">
        <references count="7">
          <reference field="2" count="1" selected="0">
            <x v="72"/>
          </reference>
          <reference field="4" count="1" selected="0">
            <x v="17"/>
          </reference>
          <reference field="6" count="1" selected="0">
            <x v="485"/>
          </reference>
          <reference field="9" count="1" selected="0">
            <x v="3"/>
          </reference>
          <reference field="18" count="1" selected="0">
            <x v="138"/>
          </reference>
          <reference field="19" count="1" selected="0">
            <x v="166"/>
          </reference>
          <reference field="20" count="1">
            <x v="12"/>
          </reference>
        </references>
      </pivotArea>
    </format>
    <format dxfId="7348">
      <pivotArea dataOnly="0" labelOnly="1" outline="0" fieldPosition="0">
        <references count="7">
          <reference field="2" count="1" selected="0">
            <x v="83"/>
          </reference>
          <reference field="4" count="1" selected="0">
            <x v="17"/>
          </reference>
          <reference field="6" count="1" selected="0">
            <x v="485"/>
          </reference>
          <reference field="9" count="1" selected="0">
            <x v="3"/>
          </reference>
          <reference field="18" count="1" selected="0">
            <x v="201"/>
          </reference>
          <reference field="19" count="1" selected="0">
            <x v="118"/>
          </reference>
          <reference field="20" count="1">
            <x v="78"/>
          </reference>
        </references>
      </pivotArea>
    </format>
    <format dxfId="7349">
      <pivotArea dataOnly="0" labelOnly="1" outline="0" fieldPosition="0">
        <references count="7">
          <reference field="2" count="1" selected="0">
            <x v="88"/>
          </reference>
          <reference field="4" count="1" selected="0">
            <x v="17"/>
          </reference>
          <reference field="6" count="1" selected="0">
            <x v="485"/>
          </reference>
          <reference field="9" count="1" selected="0">
            <x v="3"/>
          </reference>
          <reference field="18" count="1" selected="0">
            <x v="39"/>
          </reference>
          <reference field="19" count="1" selected="0">
            <x v="92"/>
          </reference>
          <reference field="20" count="1">
            <x v="51"/>
          </reference>
        </references>
      </pivotArea>
    </format>
    <format dxfId="7350">
      <pivotArea dataOnly="0" labelOnly="1" outline="0" fieldPosition="0">
        <references count="7">
          <reference field="2" count="1" selected="0">
            <x v="95"/>
          </reference>
          <reference field="4" count="1" selected="0">
            <x v="17"/>
          </reference>
          <reference field="6" count="1" selected="0">
            <x v="485"/>
          </reference>
          <reference field="9" count="1" selected="0">
            <x v="3"/>
          </reference>
          <reference field="18" count="1" selected="0">
            <x v="169"/>
          </reference>
          <reference field="19" count="1" selected="0">
            <x v="93"/>
          </reference>
          <reference field="20" count="1">
            <x v="84"/>
          </reference>
        </references>
      </pivotArea>
    </format>
    <format dxfId="7351">
      <pivotArea dataOnly="0" labelOnly="1" outline="0" fieldPosition="0">
        <references count="7">
          <reference field="2" count="1" selected="0">
            <x v="72"/>
          </reference>
          <reference field="4" count="1" selected="0">
            <x v="17"/>
          </reference>
          <reference field="6" count="1" selected="0">
            <x v="539"/>
          </reference>
          <reference field="9" count="1" selected="0">
            <x v="3"/>
          </reference>
          <reference field="18" count="1" selected="0">
            <x v="138"/>
          </reference>
          <reference field="19" count="1" selected="0">
            <x v="166"/>
          </reference>
          <reference field="20" count="1">
            <x v="12"/>
          </reference>
        </references>
      </pivotArea>
    </format>
    <format dxfId="7352">
      <pivotArea dataOnly="0" labelOnly="1" outline="0" fieldPosition="0">
        <references count="7">
          <reference field="2" count="1" selected="0">
            <x v="83"/>
          </reference>
          <reference field="4" count="1" selected="0">
            <x v="17"/>
          </reference>
          <reference field="6" count="1" selected="0">
            <x v="539"/>
          </reference>
          <reference field="9" count="1" selected="0">
            <x v="3"/>
          </reference>
          <reference field="18" count="1" selected="0">
            <x v="201"/>
          </reference>
          <reference field="19" count="1" selected="0">
            <x v="118"/>
          </reference>
          <reference field="20" count="1">
            <x v="78"/>
          </reference>
        </references>
      </pivotArea>
    </format>
    <format dxfId="7353">
      <pivotArea dataOnly="0" labelOnly="1" outline="0" fieldPosition="0">
        <references count="7">
          <reference field="2" count="1" selected="0">
            <x v="88"/>
          </reference>
          <reference field="4" count="1" selected="0">
            <x v="17"/>
          </reference>
          <reference field="6" count="1" selected="0">
            <x v="539"/>
          </reference>
          <reference field="9" count="1" selected="0">
            <x v="3"/>
          </reference>
          <reference field="18" count="1" selected="0">
            <x v="39"/>
          </reference>
          <reference field="19" count="1" selected="0">
            <x v="92"/>
          </reference>
          <reference field="20" count="1">
            <x v="51"/>
          </reference>
        </references>
      </pivotArea>
    </format>
    <format dxfId="7354">
      <pivotArea dataOnly="0" labelOnly="1" outline="0" fieldPosition="0">
        <references count="7">
          <reference field="2" count="1" selected="0">
            <x v="95"/>
          </reference>
          <reference field="4" count="1" selected="0">
            <x v="17"/>
          </reference>
          <reference field="6" count="1" selected="0">
            <x v="539"/>
          </reference>
          <reference field="9" count="1" selected="0">
            <x v="3"/>
          </reference>
          <reference field="18" count="1" selected="0">
            <x v="169"/>
          </reference>
          <reference field="19" count="1" selected="0">
            <x v="93"/>
          </reference>
          <reference field="20" count="1">
            <x v="84"/>
          </reference>
        </references>
      </pivotArea>
    </format>
    <format dxfId="7355">
      <pivotArea dataOnly="0" labelOnly="1" outline="0" fieldPosition="0">
        <references count="7">
          <reference field="2" count="1" selected="0">
            <x v="72"/>
          </reference>
          <reference field="4" count="1" selected="0">
            <x v="17"/>
          </reference>
          <reference field="6" count="1" selected="0">
            <x v="663"/>
          </reference>
          <reference field="9" count="1" selected="0">
            <x v="2"/>
          </reference>
          <reference field="18" count="1" selected="0">
            <x v="138"/>
          </reference>
          <reference field="19" count="1" selected="0">
            <x v="166"/>
          </reference>
          <reference field="20" count="1">
            <x v="12"/>
          </reference>
        </references>
      </pivotArea>
    </format>
    <format dxfId="7356">
      <pivotArea dataOnly="0" labelOnly="1" outline="0" fieldPosition="0">
        <references count="7">
          <reference field="2" count="1" selected="0">
            <x v="88"/>
          </reference>
          <reference field="4" count="1" selected="0">
            <x v="17"/>
          </reference>
          <reference field="6" count="1" selected="0">
            <x v="663"/>
          </reference>
          <reference field="9" count="1" selected="0">
            <x v="2"/>
          </reference>
          <reference field="18" count="1" selected="0">
            <x v="39"/>
          </reference>
          <reference field="19" count="1" selected="0">
            <x v="92"/>
          </reference>
          <reference field="20" count="1">
            <x v="51"/>
          </reference>
        </references>
      </pivotArea>
    </format>
    <format dxfId="7357">
      <pivotArea dataOnly="0" labelOnly="1" outline="0" fieldPosition="0">
        <references count="7">
          <reference field="2" count="1" selected="0">
            <x v="95"/>
          </reference>
          <reference field="4" count="1" selected="0">
            <x v="17"/>
          </reference>
          <reference field="6" count="1" selected="0">
            <x v="663"/>
          </reference>
          <reference field="9" count="1" selected="0">
            <x v="2"/>
          </reference>
          <reference field="18" count="1" selected="0">
            <x v="169"/>
          </reference>
          <reference field="19" count="1" selected="0">
            <x v="93"/>
          </reference>
          <reference field="20" count="1">
            <x v="84"/>
          </reference>
        </references>
      </pivotArea>
    </format>
    <format dxfId="7358">
      <pivotArea dataOnly="0" labelOnly="1" outline="0" fieldPosition="0">
        <references count="7">
          <reference field="2" count="1" selected="0">
            <x v="72"/>
          </reference>
          <reference field="4" count="1" selected="0">
            <x v="17"/>
          </reference>
          <reference field="6" count="1" selected="0">
            <x v="754"/>
          </reference>
          <reference field="9" count="1" selected="0">
            <x v="1"/>
          </reference>
          <reference field="18" count="1" selected="0">
            <x v="138"/>
          </reference>
          <reference field="19" count="1" selected="0">
            <x v="166"/>
          </reference>
          <reference field="20" count="1">
            <x v="12"/>
          </reference>
        </references>
      </pivotArea>
    </format>
    <format dxfId="7359">
      <pivotArea dataOnly="0" labelOnly="1" outline="0" fieldPosition="0">
        <references count="7">
          <reference field="2" count="1" selected="0">
            <x v="83"/>
          </reference>
          <reference field="4" count="1" selected="0">
            <x v="17"/>
          </reference>
          <reference field="6" count="1" selected="0">
            <x v="754"/>
          </reference>
          <reference field="9" count="1" selected="0">
            <x v="1"/>
          </reference>
          <reference field="18" count="1" selected="0">
            <x v="201"/>
          </reference>
          <reference field="19" count="1" selected="0">
            <x v="118"/>
          </reference>
          <reference field="20" count="1">
            <x v="78"/>
          </reference>
        </references>
      </pivotArea>
    </format>
    <format dxfId="7360">
      <pivotArea dataOnly="0" labelOnly="1" outline="0" fieldPosition="0">
        <references count="7">
          <reference field="2" count="1" selected="0">
            <x v="27"/>
          </reference>
          <reference field="4" count="1" selected="0">
            <x v="18"/>
          </reference>
          <reference field="6" count="1" selected="0">
            <x v="7"/>
          </reference>
          <reference field="9" count="1" selected="0">
            <x v="0"/>
          </reference>
          <reference field="18" count="1" selected="0">
            <x v="46"/>
          </reference>
          <reference field="19" count="1" selected="0">
            <x v="25"/>
          </reference>
          <reference field="20" count="1">
            <x v="20"/>
          </reference>
        </references>
      </pivotArea>
    </format>
    <format dxfId="7361">
      <pivotArea dataOnly="0" labelOnly="1" outline="0" fieldPosition="0">
        <references count="7">
          <reference field="2" count="1" selected="0">
            <x v="27"/>
          </reference>
          <reference field="4" count="1" selected="0">
            <x v="18"/>
          </reference>
          <reference field="6" count="1" selected="0">
            <x v="15"/>
          </reference>
          <reference field="9" count="1" selected="0">
            <x v="0"/>
          </reference>
          <reference field="18" count="1" selected="0">
            <x v="46"/>
          </reference>
          <reference field="19" count="1" selected="0">
            <x v="25"/>
          </reference>
          <reference field="20" count="1">
            <x v="20"/>
          </reference>
        </references>
      </pivotArea>
    </format>
    <format dxfId="7362">
      <pivotArea dataOnly="0" labelOnly="1" outline="0" fieldPosition="0">
        <references count="7">
          <reference field="2" count="1" selected="0">
            <x v="27"/>
          </reference>
          <reference field="4" count="1" selected="0">
            <x v="18"/>
          </reference>
          <reference field="6" count="1" selected="0">
            <x v="33"/>
          </reference>
          <reference field="9" count="1" selected="0">
            <x v="1"/>
          </reference>
          <reference field="18" count="1" selected="0">
            <x v="46"/>
          </reference>
          <reference field="19" count="1" selected="0">
            <x v="25"/>
          </reference>
          <reference field="20" count="1">
            <x v="20"/>
          </reference>
        </references>
      </pivotArea>
    </format>
    <format dxfId="7363">
      <pivotArea dataOnly="0" labelOnly="1" outline="0" fieldPosition="0">
        <references count="7">
          <reference field="2" count="1" selected="0">
            <x v="27"/>
          </reference>
          <reference field="4" count="1" selected="0">
            <x v="18"/>
          </reference>
          <reference field="6" count="1" selected="0">
            <x v="34"/>
          </reference>
          <reference field="9" count="1" selected="0">
            <x v="1"/>
          </reference>
          <reference field="18" count="1" selected="0">
            <x v="46"/>
          </reference>
          <reference field="19" count="1" selected="0">
            <x v="25"/>
          </reference>
          <reference field="20" count="1">
            <x v="20"/>
          </reference>
        </references>
      </pivotArea>
    </format>
    <format dxfId="7364">
      <pivotArea dataOnly="0" labelOnly="1" outline="0" fieldPosition="0">
        <references count="7">
          <reference field="2" count="1" selected="0">
            <x v="27"/>
          </reference>
          <reference field="4" count="1" selected="0">
            <x v="18"/>
          </reference>
          <reference field="6" count="1" selected="0">
            <x v="102"/>
          </reference>
          <reference field="9" count="1" selected="0">
            <x v="0"/>
          </reference>
          <reference field="18" count="1" selected="0">
            <x v="46"/>
          </reference>
          <reference field="19" count="1" selected="0">
            <x v="25"/>
          </reference>
          <reference field="20" count="1">
            <x v="20"/>
          </reference>
        </references>
      </pivotArea>
    </format>
    <format dxfId="7365">
      <pivotArea dataOnly="0" labelOnly="1" outline="0" fieldPosition="0">
        <references count="7">
          <reference field="2" count="1" selected="0">
            <x v="64"/>
          </reference>
          <reference field="4" count="1" selected="0">
            <x v="18"/>
          </reference>
          <reference field="6" count="1" selected="0">
            <x v="108"/>
          </reference>
          <reference field="9" count="1" selected="0">
            <x v="0"/>
          </reference>
          <reference field="18" count="1" selected="0">
            <x v="180"/>
          </reference>
          <reference field="19" count="1" selected="0">
            <x v="48"/>
          </reference>
          <reference field="20" count="1">
            <x v="63"/>
          </reference>
        </references>
      </pivotArea>
    </format>
    <format dxfId="7366">
      <pivotArea dataOnly="0" labelOnly="1" outline="0" fieldPosition="0">
        <references count="7">
          <reference field="2" count="1" selected="0">
            <x v="27"/>
          </reference>
          <reference field="4" count="1" selected="0">
            <x v="18"/>
          </reference>
          <reference field="6" count="1" selected="0">
            <x v="109"/>
          </reference>
          <reference field="9" count="1" selected="0">
            <x v="0"/>
          </reference>
          <reference field="18" count="1" selected="0">
            <x v="46"/>
          </reference>
          <reference field="19" count="1" selected="0">
            <x v="25"/>
          </reference>
          <reference field="20" count="1">
            <x v="20"/>
          </reference>
        </references>
      </pivotArea>
    </format>
    <format dxfId="7367">
      <pivotArea dataOnly="0" labelOnly="1" outline="0" fieldPosition="0">
        <references count="7">
          <reference field="2" count="1" selected="0">
            <x v="27"/>
          </reference>
          <reference field="4" count="1" selected="0">
            <x v="18"/>
          </reference>
          <reference field="6" count="1" selected="0">
            <x v="115"/>
          </reference>
          <reference field="9" count="1" selected="0">
            <x v="0"/>
          </reference>
          <reference field="18" count="1" selected="0">
            <x v="46"/>
          </reference>
          <reference field="19" count="1" selected="0">
            <x v="25"/>
          </reference>
          <reference field="20" count="1">
            <x v="20"/>
          </reference>
        </references>
      </pivotArea>
    </format>
    <format dxfId="7368">
      <pivotArea dataOnly="0" labelOnly="1" outline="0" fieldPosition="0">
        <references count="7">
          <reference field="2" count="1" selected="0">
            <x v="27"/>
          </reference>
          <reference field="4" count="1" selected="0">
            <x v="18"/>
          </reference>
          <reference field="6" count="1" selected="0">
            <x v="121"/>
          </reference>
          <reference field="9" count="1" selected="0">
            <x v="0"/>
          </reference>
          <reference field="18" count="1" selected="0">
            <x v="46"/>
          </reference>
          <reference field="19" count="1" selected="0">
            <x v="25"/>
          </reference>
          <reference field="20" count="1">
            <x v="20"/>
          </reference>
        </references>
      </pivotArea>
    </format>
    <format dxfId="7369">
      <pivotArea dataOnly="0" labelOnly="1" outline="0" fieldPosition="0">
        <references count="7">
          <reference field="2" count="1" selected="0">
            <x v="64"/>
          </reference>
          <reference field="4" count="1" selected="0">
            <x v="18"/>
          </reference>
          <reference field="6" count="1" selected="0">
            <x v="195"/>
          </reference>
          <reference field="9" count="1" selected="0">
            <x v="0"/>
          </reference>
          <reference field="18" count="1" selected="0">
            <x v="180"/>
          </reference>
          <reference field="19" count="1" selected="0">
            <x v="48"/>
          </reference>
          <reference field="20" count="1">
            <x v="63"/>
          </reference>
        </references>
      </pivotArea>
    </format>
    <format dxfId="7370">
      <pivotArea dataOnly="0" labelOnly="1" outline="0" fieldPosition="0">
        <references count="7">
          <reference field="2" count="1" selected="0">
            <x v="27"/>
          </reference>
          <reference field="4" count="1" selected="0">
            <x v="18"/>
          </reference>
          <reference field="6" count="1" selected="0">
            <x v="243"/>
          </reference>
          <reference field="9" count="1" selected="0">
            <x v="0"/>
          </reference>
          <reference field="18" count="1" selected="0">
            <x v="46"/>
          </reference>
          <reference field="19" count="1" selected="0">
            <x v="25"/>
          </reference>
          <reference field="20" count="1">
            <x v="20"/>
          </reference>
        </references>
      </pivotArea>
    </format>
    <format dxfId="7371">
      <pivotArea dataOnly="0" labelOnly="1" outline="0" fieldPosition="0">
        <references count="7">
          <reference field="2" count="1" selected="0">
            <x v="27"/>
          </reference>
          <reference field="4" count="1" selected="0">
            <x v="18"/>
          </reference>
          <reference field="6" count="1" selected="0">
            <x v="254"/>
          </reference>
          <reference field="9" count="1" selected="0">
            <x v="0"/>
          </reference>
          <reference field="18" count="1" selected="0">
            <x v="46"/>
          </reference>
          <reference field="19" count="1" selected="0">
            <x v="25"/>
          </reference>
          <reference field="20" count="1">
            <x v="20"/>
          </reference>
        </references>
      </pivotArea>
    </format>
    <format dxfId="7372">
      <pivotArea dataOnly="0" labelOnly="1" outline="0" fieldPosition="0">
        <references count="7">
          <reference field="2" count="1" selected="0">
            <x v="27"/>
          </reference>
          <reference field="4" count="1" selected="0">
            <x v="18"/>
          </reference>
          <reference field="6" count="1" selected="0">
            <x v="290"/>
          </reference>
          <reference field="9" count="1" selected="0">
            <x v="0"/>
          </reference>
          <reference field="18" count="1" selected="0">
            <x v="46"/>
          </reference>
          <reference field="19" count="1" selected="0">
            <x v="25"/>
          </reference>
          <reference field="20" count="1">
            <x v="20"/>
          </reference>
        </references>
      </pivotArea>
    </format>
    <format dxfId="7373">
      <pivotArea dataOnly="0" labelOnly="1" outline="0" fieldPosition="0">
        <references count="7">
          <reference field="2" count="1" selected="0">
            <x v="27"/>
          </reference>
          <reference field="4" count="1" selected="0">
            <x v="18"/>
          </reference>
          <reference field="6" count="1" selected="0">
            <x v="313"/>
          </reference>
          <reference field="9" count="1" selected="0">
            <x v="1"/>
          </reference>
          <reference field="18" count="1" selected="0">
            <x v="46"/>
          </reference>
          <reference field="19" count="1" selected="0">
            <x v="25"/>
          </reference>
          <reference field="20" count="1">
            <x v="20"/>
          </reference>
        </references>
      </pivotArea>
    </format>
    <format dxfId="7374">
      <pivotArea dataOnly="0" labelOnly="1" outline="0" fieldPosition="0">
        <references count="7">
          <reference field="2" count="1" selected="0">
            <x v="64"/>
          </reference>
          <reference field="4" count="1" selected="0">
            <x v="18"/>
          </reference>
          <reference field="6" count="1" selected="0">
            <x v="343"/>
          </reference>
          <reference field="9" count="1" selected="0">
            <x v="0"/>
          </reference>
          <reference field="18" count="1" selected="0">
            <x v="180"/>
          </reference>
          <reference field="19" count="1" selected="0">
            <x v="48"/>
          </reference>
          <reference field="20" count="1">
            <x v="63"/>
          </reference>
        </references>
      </pivotArea>
    </format>
    <format dxfId="7375">
      <pivotArea dataOnly="0" labelOnly="1" outline="0" fieldPosition="0">
        <references count="7">
          <reference field="2" count="1" selected="0">
            <x v="27"/>
          </reference>
          <reference field="4" count="1" selected="0">
            <x v="18"/>
          </reference>
          <reference field="6" count="1" selected="0">
            <x v="454"/>
          </reference>
          <reference field="9" count="1" selected="0">
            <x v="3"/>
          </reference>
          <reference field="18" count="1" selected="0">
            <x v="46"/>
          </reference>
          <reference field="19" count="1" selected="0">
            <x v="25"/>
          </reference>
          <reference field="20" count="1">
            <x v="20"/>
          </reference>
        </references>
      </pivotArea>
    </format>
    <format dxfId="7376">
      <pivotArea dataOnly="0" labelOnly="1" outline="0" fieldPosition="0">
        <references count="7">
          <reference field="2" count="1" selected="0">
            <x v="35"/>
          </reference>
          <reference field="4" count="1" selected="0">
            <x v="18"/>
          </reference>
          <reference field="6" count="1" selected="0">
            <x v="454"/>
          </reference>
          <reference field="9" count="1" selected="0">
            <x v="3"/>
          </reference>
          <reference field="18" count="1" selected="0">
            <x v="174"/>
          </reference>
          <reference field="19" count="1" selected="0">
            <x v="1"/>
          </reference>
          <reference field="20" count="1">
            <x v="30"/>
          </reference>
        </references>
      </pivotArea>
    </format>
    <format dxfId="7377">
      <pivotArea dataOnly="0" labelOnly="1" outline="0" fieldPosition="0">
        <references count="7">
          <reference field="2" count="1" selected="0">
            <x v="78"/>
          </reference>
          <reference field="4" count="1" selected="0">
            <x v="18"/>
          </reference>
          <reference field="6" count="1" selected="0">
            <x v="454"/>
          </reference>
          <reference field="9" count="1" selected="0">
            <x v="3"/>
          </reference>
          <reference field="18" count="1" selected="0">
            <x v="51"/>
          </reference>
          <reference field="19" count="1" selected="0">
            <x v="2"/>
          </reference>
          <reference field="20" count="1">
            <x v="74"/>
          </reference>
        </references>
      </pivotArea>
    </format>
    <format dxfId="7378">
      <pivotArea dataOnly="0" labelOnly="1" outline="0" fieldPosition="0">
        <references count="7">
          <reference field="2" count="1" selected="0">
            <x v="27"/>
          </reference>
          <reference field="4" count="1" selected="0">
            <x v="18"/>
          </reference>
          <reference field="6" count="1" selected="0">
            <x v="554"/>
          </reference>
          <reference field="9" count="1" selected="0">
            <x v="2"/>
          </reference>
          <reference field="18" count="1" selected="0">
            <x v="46"/>
          </reference>
          <reference field="19" count="1" selected="0">
            <x v="25"/>
          </reference>
          <reference field="20" count="1">
            <x v="20"/>
          </reference>
        </references>
      </pivotArea>
    </format>
    <format dxfId="7379">
      <pivotArea dataOnly="0" labelOnly="1" outline="0" fieldPosition="0">
        <references count="7">
          <reference field="2" count="1" selected="0">
            <x v="27"/>
          </reference>
          <reference field="4" count="1" selected="0">
            <x v="18"/>
          </reference>
          <reference field="6" count="1" selected="0">
            <x v="555"/>
          </reference>
          <reference field="9" count="1" selected="0">
            <x v="2"/>
          </reference>
          <reference field="18" count="1" selected="0">
            <x v="46"/>
          </reference>
          <reference field="19" count="1" selected="0">
            <x v="25"/>
          </reference>
          <reference field="20" count="1">
            <x v="20"/>
          </reference>
        </references>
      </pivotArea>
    </format>
    <format dxfId="7380">
      <pivotArea dataOnly="0" labelOnly="1" outline="0" fieldPosition="0">
        <references count="7">
          <reference field="2" count="1" selected="0">
            <x v="35"/>
          </reference>
          <reference field="4" count="1" selected="0">
            <x v="18"/>
          </reference>
          <reference field="6" count="1" selected="0">
            <x v="555"/>
          </reference>
          <reference field="9" count="1" selected="0">
            <x v="2"/>
          </reference>
          <reference field="18" count="1" selected="0">
            <x v="174"/>
          </reference>
          <reference field="19" count="1" selected="0">
            <x v="1"/>
          </reference>
          <reference field="20" count="1">
            <x v="30"/>
          </reference>
        </references>
      </pivotArea>
    </format>
    <format dxfId="7381">
      <pivotArea dataOnly="0" labelOnly="1" outline="0" fieldPosition="0">
        <references count="7">
          <reference field="2" count="1" selected="0">
            <x v="64"/>
          </reference>
          <reference field="4" count="1" selected="0">
            <x v="18"/>
          </reference>
          <reference field="6" count="1" selected="0">
            <x v="559"/>
          </reference>
          <reference field="9" count="1" selected="0">
            <x v="0"/>
          </reference>
          <reference field="18" count="1" selected="0">
            <x v="180"/>
          </reference>
          <reference field="19" count="1" selected="0">
            <x v="48"/>
          </reference>
          <reference field="20" count="1">
            <x v="63"/>
          </reference>
        </references>
      </pivotArea>
    </format>
    <format dxfId="7382">
      <pivotArea dataOnly="0" labelOnly="1" outline="0" fieldPosition="0">
        <references count="7">
          <reference field="2" count="1" selected="0">
            <x v="64"/>
          </reference>
          <reference field="4" count="1" selected="0">
            <x v="18"/>
          </reference>
          <reference field="6" count="1" selected="0">
            <x v="637"/>
          </reference>
          <reference field="9" count="1" selected="0">
            <x v="0"/>
          </reference>
          <reference field="18" count="1" selected="0">
            <x v="180"/>
          </reference>
          <reference field="19" count="1" selected="0">
            <x v="48"/>
          </reference>
          <reference field="20" count="1">
            <x v="63"/>
          </reference>
        </references>
      </pivotArea>
    </format>
    <format dxfId="7383">
      <pivotArea dataOnly="0" labelOnly="1" outline="0" fieldPosition="0">
        <references count="7">
          <reference field="2" count="1" selected="0">
            <x v="27"/>
          </reference>
          <reference field="4" count="1" selected="0">
            <x v="18"/>
          </reference>
          <reference field="6" count="1" selected="0">
            <x v="650"/>
          </reference>
          <reference field="9" count="1" selected="0">
            <x v="0"/>
          </reference>
          <reference field="18" count="1" selected="0">
            <x v="46"/>
          </reference>
          <reference field="19" count="1" selected="0">
            <x v="25"/>
          </reference>
          <reference field="20" count="1">
            <x v="20"/>
          </reference>
        </references>
      </pivotArea>
    </format>
    <format dxfId="7384">
      <pivotArea dataOnly="0" labelOnly="1" outline="0" fieldPosition="0">
        <references count="7">
          <reference field="2" count="1" selected="0">
            <x v="64"/>
          </reference>
          <reference field="4" count="1" selected="0">
            <x v="18"/>
          </reference>
          <reference field="6" count="1" selected="0">
            <x v="670"/>
          </reference>
          <reference field="9" count="1" selected="0">
            <x v="0"/>
          </reference>
          <reference field="18" count="1" selected="0">
            <x v="180"/>
          </reference>
          <reference field="19" count="1" selected="0">
            <x v="48"/>
          </reference>
          <reference field="20" count="1">
            <x v="63"/>
          </reference>
        </references>
      </pivotArea>
    </format>
    <format dxfId="7385">
      <pivotArea dataOnly="0" labelOnly="1" outline="0" fieldPosition="0">
        <references count="7">
          <reference field="2" count="1" selected="0">
            <x v="27"/>
          </reference>
          <reference field="4" count="1" selected="0">
            <x v="18"/>
          </reference>
          <reference field="6" count="1" selected="0">
            <x v="719"/>
          </reference>
          <reference field="9" count="1" selected="0">
            <x v="0"/>
          </reference>
          <reference field="18" count="1" selected="0">
            <x v="46"/>
          </reference>
          <reference field="19" count="1" selected="0">
            <x v="25"/>
          </reference>
          <reference field="20" count="1">
            <x v="20"/>
          </reference>
        </references>
      </pivotArea>
    </format>
    <format dxfId="7386">
      <pivotArea dataOnly="0" labelOnly="1" outline="0" fieldPosition="0">
        <references count="7">
          <reference field="2" count="1" selected="0">
            <x v="64"/>
          </reference>
          <reference field="4" count="1" selected="0">
            <x v="18"/>
          </reference>
          <reference field="6" count="1" selected="0">
            <x v="740"/>
          </reference>
          <reference field="9" count="1" selected="0">
            <x v="0"/>
          </reference>
          <reference field="18" count="1" selected="0">
            <x v="180"/>
          </reference>
          <reference field="19" count="1" selected="0">
            <x v="48"/>
          </reference>
          <reference field="20" count="1">
            <x v="63"/>
          </reference>
        </references>
      </pivotArea>
    </format>
    <format dxfId="7387">
      <pivotArea dataOnly="0" labelOnly="1" outline="0" fieldPosition="0">
        <references count="7">
          <reference field="2" count="1" selected="0">
            <x v="64"/>
          </reference>
          <reference field="4" count="1" selected="0">
            <x v="18"/>
          </reference>
          <reference field="6" count="1" selected="0">
            <x v="754"/>
          </reference>
          <reference field="9" count="1" selected="0">
            <x v="0"/>
          </reference>
          <reference field="18" count="1" selected="0">
            <x v="180"/>
          </reference>
          <reference field="19" count="1" selected="0">
            <x v="48"/>
          </reference>
          <reference field="20" count="1">
            <x v="63"/>
          </reference>
        </references>
      </pivotArea>
    </format>
    <format dxfId="7388">
      <pivotArea dataOnly="0" labelOnly="1" outline="0" fieldPosition="0">
        <references count="7">
          <reference field="2" count="1" selected="0">
            <x v="72"/>
          </reference>
          <reference field="4" count="1" selected="0">
            <x v="19"/>
          </reference>
          <reference field="6" count="1" selected="0">
            <x v="13"/>
          </reference>
          <reference field="9" count="1" selected="0">
            <x v="1"/>
          </reference>
          <reference field="18" count="1" selected="0">
            <x v="138"/>
          </reference>
          <reference field="19" count="1" selected="0">
            <x v="166"/>
          </reference>
          <reference field="20" count="1">
            <x v="12"/>
          </reference>
        </references>
      </pivotArea>
    </format>
    <format dxfId="7389">
      <pivotArea dataOnly="0" labelOnly="1" outline="0" fieldPosition="0">
        <references count="7">
          <reference field="2" count="1" selected="0">
            <x v="83"/>
          </reference>
          <reference field="4" count="1" selected="0">
            <x v="19"/>
          </reference>
          <reference field="6" count="1" selected="0">
            <x v="13"/>
          </reference>
          <reference field="9" count="1" selected="0">
            <x v="1"/>
          </reference>
          <reference field="18" count="1" selected="0">
            <x v="152"/>
          </reference>
          <reference field="19" count="1" selected="0">
            <x v="118"/>
          </reference>
          <reference field="20" count="1">
            <x v="78"/>
          </reference>
        </references>
      </pivotArea>
    </format>
    <format dxfId="7390">
      <pivotArea dataOnly="0" labelOnly="1" outline="0" fieldPosition="0">
        <references count="7">
          <reference field="2" count="1" selected="0">
            <x v="72"/>
          </reference>
          <reference field="4" count="1" selected="0">
            <x v="19"/>
          </reference>
          <reference field="6" count="1" selected="0">
            <x v="21"/>
          </reference>
          <reference field="9" count="1" selected="0">
            <x v="0"/>
          </reference>
          <reference field="18" count="1" selected="0">
            <x v="138"/>
          </reference>
          <reference field="19" count="1" selected="0">
            <x v="166"/>
          </reference>
          <reference field="20" count="1">
            <x v="12"/>
          </reference>
        </references>
      </pivotArea>
    </format>
    <format dxfId="7391">
      <pivotArea dataOnly="0" labelOnly="1" outline="0" fieldPosition="0">
        <references count="7">
          <reference field="2" count="1" selected="0">
            <x v="72"/>
          </reference>
          <reference field="4" count="1" selected="0">
            <x v="19"/>
          </reference>
          <reference field="6" count="1" selected="0">
            <x v="167"/>
          </reference>
          <reference field="9" count="1" selected="0">
            <x v="1"/>
          </reference>
          <reference field="18" count="1" selected="0">
            <x v="138"/>
          </reference>
          <reference field="19" count="1" selected="0">
            <x v="166"/>
          </reference>
          <reference field="20" count="1">
            <x v="12"/>
          </reference>
        </references>
      </pivotArea>
    </format>
    <format dxfId="7392">
      <pivotArea dataOnly="0" labelOnly="1" outline="0" fieldPosition="0">
        <references count="7">
          <reference field="2" count="1" selected="0">
            <x v="83"/>
          </reference>
          <reference field="4" count="1" selected="0">
            <x v="19"/>
          </reference>
          <reference field="6" count="1" selected="0">
            <x v="167"/>
          </reference>
          <reference field="9" count="1" selected="0">
            <x v="1"/>
          </reference>
          <reference field="18" count="1" selected="0">
            <x v="152"/>
          </reference>
          <reference field="19" count="1" selected="0">
            <x v="118"/>
          </reference>
          <reference field="20" count="1">
            <x v="78"/>
          </reference>
        </references>
      </pivotArea>
    </format>
    <format dxfId="7393">
      <pivotArea dataOnly="0" labelOnly="1" outline="0" fieldPosition="0">
        <references count="7">
          <reference field="2" count="1" selected="0">
            <x v="72"/>
          </reference>
          <reference field="4" count="1" selected="0">
            <x v="19"/>
          </reference>
          <reference field="6" count="1" selected="0">
            <x v="242"/>
          </reference>
          <reference field="9" count="1" selected="0">
            <x v="0"/>
          </reference>
          <reference field="18" count="1" selected="0">
            <x v="138"/>
          </reference>
          <reference field="19" count="1" selected="0">
            <x v="166"/>
          </reference>
          <reference field="20" count="1">
            <x v="12"/>
          </reference>
        </references>
      </pivotArea>
    </format>
    <format dxfId="7394">
      <pivotArea dataOnly="0" labelOnly="1" outline="0" fieldPosition="0">
        <references count="7">
          <reference field="2" count="1" selected="0">
            <x v="72"/>
          </reference>
          <reference field="4" count="1" selected="0">
            <x v="19"/>
          </reference>
          <reference field="6" count="1" selected="0">
            <x v="284"/>
          </reference>
          <reference field="9" count="1" selected="0">
            <x v="0"/>
          </reference>
          <reference field="18" count="1" selected="0">
            <x v="138"/>
          </reference>
          <reference field="19" count="1" selected="0">
            <x v="166"/>
          </reference>
          <reference field="20" count="1">
            <x v="12"/>
          </reference>
        </references>
      </pivotArea>
    </format>
    <format dxfId="7395">
      <pivotArea dataOnly="0" labelOnly="1" outline="0" fieldPosition="0">
        <references count="7">
          <reference field="2" count="1" selected="0">
            <x v="72"/>
          </reference>
          <reference field="4" count="1" selected="0">
            <x v="19"/>
          </reference>
          <reference field="6" count="1" selected="0">
            <x v="342"/>
          </reference>
          <reference field="9" count="1" selected="0">
            <x v="1"/>
          </reference>
          <reference field="18" count="1" selected="0">
            <x v="138"/>
          </reference>
          <reference field="19" count="1" selected="0">
            <x v="166"/>
          </reference>
          <reference field="20" count="1">
            <x v="12"/>
          </reference>
        </references>
      </pivotArea>
    </format>
    <format dxfId="7396">
      <pivotArea dataOnly="0" labelOnly="1" outline="0" fieldPosition="0">
        <references count="7">
          <reference field="2" count="1" selected="0">
            <x v="83"/>
          </reference>
          <reference field="4" count="1" selected="0">
            <x v="19"/>
          </reference>
          <reference field="6" count="1" selected="0">
            <x v="342"/>
          </reference>
          <reference field="9" count="1" selected="0">
            <x v="1"/>
          </reference>
          <reference field="18" count="1" selected="0">
            <x v="152"/>
          </reference>
          <reference field="19" count="1" selected="0">
            <x v="118"/>
          </reference>
          <reference field="20" count="1">
            <x v="78"/>
          </reference>
        </references>
      </pivotArea>
    </format>
    <format dxfId="7397">
      <pivotArea dataOnly="0" labelOnly="1" outline="0" fieldPosition="0">
        <references count="7">
          <reference field="2" count="1" selected="0">
            <x v="72"/>
          </reference>
          <reference field="4" count="1" selected="0">
            <x v="19"/>
          </reference>
          <reference field="6" count="1" selected="0">
            <x v="356"/>
          </reference>
          <reference field="9" count="1" selected="0">
            <x v="0"/>
          </reference>
          <reference field="18" count="1" selected="0">
            <x v="138"/>
          </reference>
          <reference field="19" count="1" selected="0">
            <x v="166"/>
          </reference>
          <reference field="20" count="1">
            <x v="12"/>
          </reference>
        </references>
      </pivotArea>
    </format>
    <format dxfId="7398">
      <pivotArea dataOnly="0" labelOnly="1" outline="0" fieldPosition="0">
        <references count="7">
          <reference field="2" count="1" selected="0">
            <x v="72"/>
          </reference>
          <reference field="4" count="1" selected="0">
            <x v="19"/>
          </reference>
          <reference field="6" count="1" selected="0">
            <x v="389"/>
          </reference>
          <reference field="9" count="1" selected="0">
            <x v="1"/>
          </reference>
          <reference field="18" count="1" selected="0">
            <x v="138"/>
          </reference>
          <reference field="19" count="1" selected="0">
            <x v="166"/>
          </reference>
          <reference field="20" count="1">
            <x v="12"/>
          </reference>
        </references>
      </pivotArea>
    </format>
    <format dxfId="7399">
      <pivotArea dataOnly="0" labelOnly="1" outline="0" fieldPosition="0">
        <references count="7">
          <reference field="2" count="1" selected="0">
            <x v="83"/>
          </reference>
          <reference field="4" count="1" selected="0">
            <x v="19"/>
          </reference>
          <reference field="6" count="1" selected="0">
            <x v="389"/>
          </reference>
          <reference field="9" count="1" selected="0">
            <x v="1"/>
          </reference>
          <reference field="18" count="1" selected="0">
            <x v="152"/>
          </reference>
          <reference field="19" count="1" selected="0">
            <x v="118"/>
          </reference>
          <reference field="20" count="1">
            <x v="78"/>
          </reference>
        </references>
      </pivotArea>
    </format>
    <format dxfId="7400">
      <pivotArea dataOnly="0" labelOnly="1" outline="0" fieldPosition="0">
        <references count="7">
          <reference field="2" count="1" selected="0">
            <x v="72"/>
          </reference>
          <reference field="4" count="1" selected="0">
            <x v="19"/>
          </reference>
          <reference field="6" count="1" selected="0">
            <x v="508"/>
          </reference>
          <reference field="9" count="1" selected="0">
            <x v="1"/>
          </reference>
          <reference field="18" count="1" selected="0">
            <x v="138"/>
          </reference>
          <reference field="19" count="1" selected="0">
            <x v="166"/>
          </reference>
          <reference field="20" count="1">
            <x v="12"/>
          </reference>
        </references>
      </pivotArea>
    </format>
    <format dxfId="7401">
      <pivotArea dataOnly="0" labelOnly="1" outline="0" fieldPosition="0">
        <references count="7">
          <reference field="2" count="1" selected="0">
            <x v="83"/>
          </reference>
          <reference field="4" count="1" selected="0">
            <x v="19"/>
          </reference>
          <reference field="6" count="1" selected="0">
            <x v="508"/>
          </reference>
          <reference field="9" count="1" selected="0">
            <x v="1"/>
          </reference>
          <reference field="18" count="1" selected="0">
            <x v="152"/>
          </reference>
          <reference field="19" count="1" selected="0">
            <x v="118"/>
          </reference>
          <reference field="20" count="1">
            <x v="78"/>
          </reference>
        </references>
      </pivotArea>
    </format>
    <format dxfId="7402">
      <pivotArea dataOnly="0" labelOnly="1" outline="0" fieldPosition="0">
        <references count="7">
          <reference field="2" count="1" selected="0">
            <x v="72"/>
          </reference>
          <reference field="4" count="1" selected="0">
            <x v="19"/>
          </reference>
          <reference field="6" count="1" selected="0">
            <x v="522"/>
          </reference>
          <reference field="9" count="1" selected="0">
            <x v="0"/>
          </reference>
          <reference field="18" count="1" selected="0">
            <x v="138"/>
          </reference>
          <reference field="19" count="1" selected="0">
            <x v="166"/>
          </reference>
          <reference field="20" count="1">
            <x v="12"/>
          </reference>
        </references>
      </pivotArea>
    </format>
    <format dxfId="7403">
      <pivotArea dataOnly="0" labelOnly="1" outline="0" fieldPosition="0">
        <references count="7">
          <reference field="2" count="1" selected="0">
            <x v="72"/>
          </reference>
          <reference field="4" count="1" selected="0">
            <x v="19"/>
          </reference>
          <reference field="6" count="1" selected="0">
            <x v="534"/>
          </reference>
          <reference field="9" count="1" selected="0">
            <x v="0"/>
          </reference>
          <reference field="18" count="1" selected="0">
            <x v="138"/>
          </reference>
          <reference field="19" count="1" selected="0">
            <x v="166"/>
          </reference>
          <reference field="20" count="1">
            <x v="12"/>
          </reference>
        </references>
      </pivotArea>
    </format>
    <format dxfId="7404">
      <pivotArea dataOnly="0" labelOnly="1" outline="0" fieldPosition="0">
        <references count="7">
          <reference field="2" count="1" selected="0">
            <x v="72"/>
          </reference>
          <reference field="4" count="1" selected="0">
            <x v="19"/>
          </reference>
          <reference field="6" count="1" selected="0">
            <x v="595"/>
          </reference>
          <reference field="9" count="1" selected="0">
            <x v="1"/>
          </reference>
          <reference field="18" count="1" selected="0">
            <x v="138"/>
          </reference>
          <reference field="19" count="1" selected="0">
            <x v="166"/>
          </reference>
          <reference field="20" count="1">
            <x v="12"/>
          </reference>
        </references>
      </pivotArea>
    </format>
    <format dxfId="7405">
      <pivotArea dataOnly="0" labelOnly="1" outline="0" fieldPosition="0">
        <references count="7">
          <reference field="2" count="1" selected="0">
            <x v="83"/>
          </reference>
          <reference field="4" count="1" selected="0">
            <x v="19"/>
          </reference>
          <reference field="6" count="1" selected="0">
            <x v="595"/>
          </reference>
          <reference field="9" count="1" selected="0">
            <x v="1"/>
          </reference>
          <reference field="18" count="1" selected="0">
            <x v="152"/>
          </reference>
          <reference field="19" count="1" selected="0">
            <x v="118"/>
          </reference>
          <reference field="20" count="1">
            <x v="78"/>
          </reference>
        </references>
      </pivotArea>
    </format>
    <format dxfId="7406">
      <pivotArea dataOnly="0" labelOnly="1" outline="0" fieldPosition="0">
        <references count="7">
          <reference field="2" count="1" selected="0">
            <x v="72"/>
          </reference>
          <reference field="4" count="1" selected="0">
            <x v="19"/>
          </reference>
          <reference field="6" count="1" selected="0">
            <x v="637"/>
          </reference>
          <reference field="9" count="1" selected="0">
            <x v="0"/>
          </reference>
          <reference field="18" count="1" selected="0">
            <x v="138"/>
          </reference>
          <reference field="19" count="1" selected="0">
            <x v="166"/>
          </reference>
          <reference field="20" count="1">
            <x v="12"/>
          </reference>
        </references>
      </pivotArea>
    </format>
    <format dxfId="7407">
      <pivotArea dataOnly="0" labelOnly="1" outline="0" fieldPosition="0">
        <references count="7">
          <reference field="2" count="1" selected="0">
            <x v="72"/>
          </reference>
          <reference field="4" count="1" selected="0">
            <x v="19"/>
          </reference>
          <reference field="6" count="1" selected="0">
            <x v="708"/>
          </reference>
          <reference field="9" count="1" selected="0">
            <x v="0"/>
          </reference>
          <reference field="18" count="1" selected="0">
            <x v="138"/>
          </reference>
          <reference field="19" count="1" selected="0">
            <x v="166"/>
          </reference>
          <reference field="20" count="1">
            <x v="12"/>
          </reference>
        </references>
      </pivotArea>
    </format>
    <format dxfId="7408">
      <pivotArea dataOnly="0" labelOnly="1" outline="0" fieldPosition="0">
        <references count="7">
          <reference field="2" count="1" selected="0">
            <x v="72"/>
          </reference>
          <reference field="4" count="1" selected="0">
            <x v="19"/>
          </reference>
          <reference field="6" count="1" selected="0">
            <x v="719"/>
          </reference>
          <reference field="9" count="1" selected="0">
            <x v="0"/>
          </reference>
          <reference field="18" count="1" selected="0">
            <x v="138"/>
          </reference>
          <reference field="19" count="1" selected="0">
            <x v="166"/>
          </reference>
          <reference field="20" count="1">
            <x v="12"/>
          </reference>
        </references>
      </pivotArea>
    </format>
    <format dxfId="7409">
      <pivotArea dataOnly="0" labelOnly="1" outline="0" fieldPosition="0">
        <references count="7">
          <reference field="2" count="1" selected="0">
            <x v="72"/>
          </reference>
          <reference field="4" count="1" selected="0">
            <x v="19"/>
          </reference>
          <reference field="6" count="1" selected="0">
            <x v="764"/>
          </reference>
          <reference field="9" count="1" selected="0">
            <x v="1"/>
          </reference>
          <reference field="18" count="1" selected="0">
            <x v="138"/>
          </reference>
          <reference field="19" count="1" selected="0">
            <x v="166"/>
          </reference>
          <reference field="20" count="1">
            <x v="12"/>
          </reference>
        </references>
      </pivotArea>
    </format>
    <format dxfId="7410">
      <pivotArea dataOnly="0" labelOnly="1" outline="0" fieldPosition="0">
        <references count="7">
          <reference field="2" count="1" selected="0">
            <x v="83"/>
          </reference>
          <reference field="4" count="1" selected="0">
            <x v="19"/>
          </reference>
          <reference field="6" count="1" selected="0">
            <x v="764"/>
          </reference>
          <reference field="9" count="1" selected="0">
            <x v="1"/>
          </reference>
          <reference field="18" count="1" selected="0">
            <x v="152"/>
          </reference>
          <reference field="19" count="1" selected="0">
            <x v="118"/>
          </reference>
          <reference field="20" count="1">
            <x v="78"/>
          </reference>
        </references>
      </pivotArea>
    </format>
    <format dxfId="7411">
      <pivotArea dataOnly="0" labelOnly="1" outline="0" fieldPosition="0">
        <references count="7">
          <reference field="2" count="1" selected="0">
            <x v="91"/>
          </reference>
          <reference field="4" count="1" selected="0">
            <x v="20"/>
          </reference>
          <reference field="6" count="1" selected="0">
            <x v="6"/>
          </reference>
          <reference field="9" count="1" selected="0">
            <x v="0"/>
          </reference>
          <reference field="18" count="1" selected="0">
            <x v="76"/>
          </reference>
          <reference field="19" count="1" selected="0">
            <x v="22"/>
          </reference>
          <reference field="20" count="1">
            <x v="85"/>
          </reference>
        </references>
      </pivotArea>
    </format>
    <format dxfId="7412">
      <pivotArea dataOnly="0" labelOnly="1" outline="0" fieldPosition="0">
        <references count="7">
          <reference field="2" count="1" selected="0">
            <x v="91"/>
          </reference>
          <reference field="4" count="1" selected="0">
            <x v="20"/>
          </reference>
          <reference field="6" count="1" selected="0">
            <x v="100"/>
          </reference>
          <reference field="9" count="1" selected="0">
            <x v="0"/>
          </reference>
          <reference field="18" count="1" selected="0">
            <x v="76"/>
          </reference>
          <reference field="19" count="1" selected="0">
            <x v="22"/>
          </reference>
          <reference field="20" count="1">
            <x v="85"/>
          </reference>
        </references>
      </pivotArea>
    </format>
    <format dxfId="7413">
      <pivotArea dataOnly="0" labelOnly="1" outline="0" fieldPosition="0">
        <references count="7">
          <reference field="2" count="1" selected="0">
            <x v="91"/>
          </reference>
          <reference field="4" count="1" selected="0">
            <x v="20"/>
          </reference>
          <reference field="6" count="1" selected="0">
            <x v="140"/>
          </reference>
          <reference field="9" count="1" selected="0">
            <x v="0"/>
          </reference>
          <reference field="18" count="1" selected="0">
            <x v="92"/>
          </reference>
          <reference field="19" count="1" selected="0">
            <x v="23"/>
          </reference>
          <reference field="20" count="1">
            <x v="85"/>
          </reference>
        </references>
      </pivotArea>
    </format>
    <format dxfId="7414">
      <pivotArea dataOnly="0" labelOnly="1" outline="0" fieldPosition="0">
        <references count="7">
          <reference field="2" count="1" selected="0">
            <x v="91"/>
          </reference>
          <reference field="4" count="1" selected="0">
            <x v="20"/>
          </reference>
          <reference field="6" count="1" selected="0">
            <x v="207"/>
          </reference>
          <reference field="9" count="1" selected="0">
            <x v="0"/>
          </reference>
          <reference field="18" count="1" selected="0">
            <x v="92"/>
          </reference>
          <reference field="19" count="1" selected="0">
            <x v="23"/>
          </reference>
          <reference field="20" count="1">
            <x v="85"/>
          </reference>
        </references>
      </pivotArea>
    </format>
    <format dxfId="7415">
      <pivotArea dataOnly="0" labelOnly="1" outline="0" fieldPosition="0">
        <references count="7">
          <reference field="2" count="1" selected="0">
            <x v="91"/>
          </reference>
          <reference field="4" count="1" selected="0">
            <x v="20"/>
          </reference>
          <reference field="6" count="1" selected="0">
            <x v="319"/>
          </reference>
          <reference field="9" count="1" selected="0">
            <x v="0"/>
          </reference>
          <reference field="18" count="1" selected="0">
            <x v="92"/>
          </reference>
          <reference field="19" count="1" selected="0">
            <x v="23"/>
          </reference>
          <reference field="20" count="1">
            <x v="85"/>
          </reference>
        </references>
      </pivotArea>
    </format>
    <format dxfId="7416">
      <pivotArea dataOnly="0" labelOnly="1" outline="0" fieldPosition="0">
        <references count="7">
          <reference field="2" count="1" selected="0">
            <x v="50"/>
          </reference>
          <reference field="4" count="1" selected="0">
            <x v="20"/>
          </reference>
          <reference field="6" count="1" selected="0">
            <x v="324"/>
          </reference>
          <reference field="9" count="1" selected="0">
            <x v="0"/>
          </reference>
          <reference field="18" count="1" selected="0">
            <x v="91"/>
          </reference>
          <reference field="19" count="1" selected="0">
            <x v="115"/>
          </reference>
          <reference field="20" count="1">
            <x v="48"/>
          </reference>
        </references>
      </pivotArea>
    </format>
    <format dxfId="7417">
      <pivotArea dataOnly="0" labelOnly="1" outline="0" fieldPosition="0">
        <references count="7">
          <reference field="2" count="1" selected="0">
            <x v="91"/>
          </reference>
          <reference field="4" count="1" selected="0">
            <x v="20"/>
          </reference>
          <reference field="6" count="1" selected="0">
            <x v="338"/>
          </reference>
          <reference field="9" count="1" selected="0">
            <x v="0"/>
          </reference>
          <reference field="18" count="1" selected="0">
            <x v="76"/>
          </reference>
          <reference field="19" count="1" selected="0">
            <x v="22"/>
          </reference>
          <reference field="20" count="1">
            <x v="85"/>
          </reference>
        </references>
      </pivotArea>
    </format>
    <format dxfId="7418">
      <pivotArea dataOnly="0" labelOnly="1" outline="0" fieldPosition="0">
        <references count="7">
          <reference field="2" count="1" selected="0">
            <x v="22"/>
          </reference>
          <reference field="4" count="1" selected="0">
            <x v="20"/>
          </reference>
          <reference field="6" count="1" selected="0">
            <x v="343"/>
          </reference>
          <reference field="9" count="1" selected="0">
            <x v="1"/>
          </reference>
          <reference field="18" count="1" selected="0">
            <x v="21"/>
          </reference>
          <reference field="19" count="1" selected="0">
            <x v="91"/>
          </reference>
          <reference field="20" count="1">
            <x v="17"/>
          </reference>
        </references>
      </pivotArea>
    </format>
    <format dxfId="7419">
      <pivotArea dataOnly="0" labelOnly="1" outline="0" fieldPosition="0">
        <references count="7">
          <reference field="2" count="1" selected="0">
            <x v="91"/>
          </reference>
          <reference field="4" count="1" selected="0">
            <x v="20"/>
          </reference>
          <reference field="6" count="1" selected="0">
            <x v="343"/>
          </reference>
          <reference field="9" count="1" selected="0">
            <x v="1"/>
          </reference>
          <reference field="18" count="1" selected="0">
            <x v="76"/>
          </reference>
          <reference field="19" count="1" selected="0">
            <x v="22"/>
          </reference>
          <reference field="20" count="1">
            <x v="85"/>
          </reference>
        </references>
      </pivotArea>
    </format>
    <format dxfId="7420">
      <pivotArea dataOnly="0" labelOnly="1" outline="0" fieldPosition="0">
        <references count="7">
          <reference field="2" count="1" selected="0">
            <x v="50"/>
          </reference>
          <reference field="4" count="1" selected="0">
            <x v="20"/>
          </reference>
          <reference field="6" count="1" selected="0">
            <x v="392"/>
          </reference>
          <reference field="9" count="1" selected="0">
            <x v="0"/>
          </reference>
          <reference field="18" count="1" selected="0">
            <x v="149"/>
          </reference>
          <reference field="19" count="1" selected="0">
            <x v="115"/>
          </reference>
          <reference field="20" count="1">
            <x v="48"/>
          </reference>
        </references>
      </pivotArea>
    </format>
    <format dxfId="7421">
      <pivotArea dataOnly="0" labelOnly="1" outline="0" fieldPosition="0">
        <references count="7">
          <reference field="2" count="1" selected="0">
            <x v="62"/>
          </reference>
          <reference field="4" count="1" selected="0">
            <x v="20"/>
          </reference>
          <reference field="6" count="1" selected="0">
            <x v="404"/>
          </reference>
          <reference field="9" count="1" selected="0">
            <x v="0"/>
          </reference>
          <reference field="18" count="1" selected="0">
            <x v="119"/>
          </reference>
          <reference field="19" count="1" selected="0">
            <x v="33"/>
          </reference>
          <reference field="20" count="1">
            <x v="104"/>
          </reference>
        </references>
      </pivotArea>
    </format>
    <format dxfId="7422">
      <pivotArea dataOnly="0" labelOnly="1" outline="0" fieldPosition="0">
        <references count="7">
          <reference field="2" count="1" selected="0">
            <x v="91"/>
          </reference>
          <reference field="4" count="1" selected="0">
            <x v="20"/>
          </reference>
          <reference field="6" count="1" selected="0">
            <x v="465"/>
          </reference>
          <reference field="9" count="1" selected="0">
            <x v="0"/>
          </reference>
          <reference field="18" count="1" selected="0">
            <x v="76"/>
          </reference>
          <reference field="19" count="1" selected="0">
            <x v="22"/>
          </reference>
          <reference field="20" count="1">
            <x v="85"/>
          </reference>
        </references>
      </pivotArea>
    </format>
    <format dxfId="7423">
      <pivotArea dataOnly="0" labelOnly="1" outline="0" fieldPosition="0">
        <references count="7">
          <reference field="2" count="1" selected="0">
            <x v="50"/>
          </reference>
          <reference field="4" count="1" selected="0">
            <x v="20"/>
          </reference>
          <reference field="6" count="1" selected="0">
            <x v="488"/>
          </reference>
          <reference field="9" count="1" selected="0">
            <x v="0"/>
          </reference>
          <reference field="18" count="1" selected="0">
            <x v="149"/>
          </reference>
          <reference field="19" count="1" selected="0">
            <x v="115"/>
          </reference>
          <reference field="20" count="1">
            <x v="48"/>
          </reference>
        </references>
      </pivotArea>
    </format>
    <format dxfId="7424">
      <pivotArea dataOnly="0" labelOnly="1" outline="0" fieldPosition="0">
        <references count="7">
          <reference field="2" count="1" selected="0">
            <x v="91"/>
          </reference>
          <reference field="4" count="1" selected="0">
            <x v="20"/>
          </reference>
          <reference field="6" count="1" selected="0">
            <x v="505"/>
          </reference>
          <reference field="9" count="1" selected="0">
            <x v="0"/>
          </reference>
          <reference field="18" count="1" selected="0">
            <x v="76"/>
          </reference>
          <reference field="19" count="1" selected="0">
            <x v="22"/>
          </reference>
          <reference field="20" count="1">
            <x v="85"/>
          </reference>
        </references>
      </pivotArea>
    </format>
    <format dxfId="7425">
      <pivotArea dataOnly="0" labelOnly="1" outline="0" fieldPosition="0">
        <references count="7">
          <reference field="2" count="1" selected="0">
            <x v="62"/>
          </reference>
          <reference field="4" count="1" selected="0">
            <x v="20"/>
          </reference>
          <reference field="6" count="1" selected="0">
            <x v="644"/>
          </reference>
          <reference field="9" count="1" selected="0">
            <x v="0"/>
          </reference>
          <reference field="18" count="1" selected="0">
            <x v="119"/>
          </reference>
          <reference field="19" count="1" selected="0">
            <x v="33"/>
          </reference>
          <reference field="20" count="1">
            <x v="104"/>
          </reference>
        </references>
      </pivotArea>
    </format>
    <format dxfId="7426">
      <pivotArea dataOnly="0" labelOnly="1" outline="0" fieldPosition="0">
        <references count="7">
          <reference field="2" count="1" selected="0">
            <x v="50"/>
          </reference>
          <reference field="4" count="1" selected="0">
            <x v="20"/>
          </reference>
          <reference field="6" count="1" selected="0">
            <x v="722"/>
          </reference>
          <reference field="9" count="1" selected="0">
            <x v="0"/>
          </reference>
          <reference field="18" count="1" selected="0">
            <x v="149"/>
          </reference>
          <reference field="19" count="1" selected="0">
            <x v="115"/>
          </reference>
          <reference field="20" count="1">
            <x v="48"/>
          </reference>
        </references>
      </pivotArea>
    </format>
    <format dxfId="7427">
      <pivotArea dataOnly="0" labelOnly="1" outline="0" fieldPosition="0">
        <references count="7">
          <reference field="2" count="1" selected="0">
            <x v="50"/>
          </reference>
          <reference field="4" count="1" selected="0">
            <x v="20"/>
          </reference>
          <reference field="6" count="1" selected="0">
            <x v="728"/>
          </reference>
          <reference field="9" count="1" selected="0">
            <x v="2"/>
          </reference>
          <reference field="18" count="1" selected="0">
            <x v="149"/>
          </reference>
          <reference field="19" count="1" selected="0">
            <x v="115"/>
          </reference>
          <reference field="20" count="1">
            <x v="48"/>
          </reference>
        </references>
      </pivotArea>
    </format>
    <format dxfId="7428">
      <pivotArea dataOnly="0" labelOnly="1" outline="0" fieldPosition="0">
        <references count="7">
          <reference field="2" count="1" selected="0">
            <x v="62"/>
          </reference>
          <reference field="4" count="1" selected="0">
            <x v="20"/>
          </reference>
          <reference field="6" count="1" selected="0">
            <x v="728"/>
          </reference>
          <reference field="9" count="1" selected="0">
            <x v="2"/>
          </reference>
          <reference field="18" count="1" selected="0">
            <x v="119"/>
          </reference>
          <reference field="19" count="1" selected="0">
            <x v="33"/>
          </reference>
          <reference field="20" count="2">
            <x v="65"/>
            <x v="104"/>
          </reference>
        </references>
      </pivotArea>
    </format>
    <format dxfId="7429">
      <pivotArea dataOnly="0" labelOnly="1" outline="0" fieldPosition="0">
        <references count="7">
          <reference field="2" count="1" selected="0">
            <x v="51"/>
          </reference>
          <reference field="4" count="1" selected="0">
            <x v="21"/>
          </reference>
          <reference field="6" count="1" selected="0">
            <x v="16"/>
          </reference>
          <reference field="9" count="1" selected="0">
            <x v="0"/>
          </reference>
          <reference field="18" count="1" selected="0">
            <x v="229"/>
          </reference>
          <reference field="19" count="1" selected="0">
            <x v="138"/>
          </reference>
          <reference field="20" count="1">
            <x v="47"/>
          </reference>
        </references>
      </pivotArea>
    </format>
    <format dxfId="7430">
      <pivotArea dataOnly="0" labelOnly="1" outline="0" fieldPosition="0">
        <references count="7">
          <reference field="2" count="1" selected="0">
            <x v="89"/>
          </reference>
          <reference field="4" count="1" selected="0">
            <x v="21"/>
          </reference>
          <reference field="6" count="1" selected="0">
            <x v="50"/>
          </reference>
          <reference field="9" count="1" selected="0">
            <x v="0"/>
          </reference>
          <reference field="18" count="1" selected="0">
            <x v="177"/>
          </reference>
          <reference field="19" count="1" selected="0">
            <x v="105"/>
          </reference>
          <reference field="20" count="1">
            <x v="92"/>
          </reference>
        </references>
      </pivotArea>
    </format>
    <format dxfId="7431">
      <pivotArea dataOnly="0" labelOnly="1" outline="0" fieldPosition="0">
        <references count="7">
          <reference field="2" count="1" selected="0">
            <x v="89"/>
          </reference>
          <reference field="4" count="1" selected="0">
            <x v="21"/>
          </reference>
          <reference field="6" count="1" selected="0">
            <x v="60"/>
          </reference>
          <reference field="9" count="1" selected="0">
            <x v="0"/>
          </reference>
          <reference field="18" count="1" selected="0">
            <x v="42"/>
          </reference>
          <reference field="19" count="1" selected="0">
            <x v="59"/>
          </reference>
          <reference field="20" count="1">
            <x v="92"/>
          </reference>
        </references>
      </pivotArea>
    </format>
    <format dxfId="7432">
      <pivotArea dataOnly="0" labelOnly="1" outline="0" fieldPosition="0">
        <references count="7">
          <reference field="2" count="1" selected="0">
            <x v="89"/>
          </reference>
          <reference field="4" count="1" selected="0">
            <x v="21"/>
          </reference>
          <reference field="6" count="1" selected="0">
            <x v="79"/>
          </reference>
          <reference field="9" count="1" selected="0">
            <x v="0"/>
          </reference>
          <reference field="18" count="1" selected="0">
            <x v="42"/>
          </reference>
          <reference field="19" count="1" selected="0">
            <x v="59"/>
          </reference>
          <reference field="20" count="1">
            <x v="92"/>
          </reference>
        </references>
      </pivotArea>
    </format>
    <format dxfId="7433">
      <pivotArea dataOnly="0" labelOnly="1" outline="0" fieldPosition="0">
        <references count="7">
          <reference field="2" count="1" selected="0">
            <x v="89"/>
          </reference>
          <reference field="4" count="1" selected="0">
            <x v="21"/>
          </reference>
          <reference field="6" count="1" selected="0">
            <x v="107"/>
          </reference>
          <reference field="9" count="1" selected="0">
            <x v="0"/>
          </reference>
          <reference field="18" count="1" selected="0">
            <x v="189"/>
          </reference>
          <reference field="19" count="1" selected="0">
            <x v="104"/>
          </reference>
          <reference field="20" count="1">
            <x v="92"/>
          </reference>
        </references>
      </pivotArea>
    </format>
    <format dxfId="7434">
      <pivotArea dataOnly="0" labelOnly="1" outline="0" fieldPosition="0">
        <references count="7">
          <reference field="2" count="1" selected="0">
            <x v="51"/>
          </reference>
          <reference field="4" count="1" selected="0">
            <x v="21"/>
          </reference>
          <reference field="6" count="1" selected="0">
            <x v="111"/>
          </reference>
          <reference field="9" count="1" selected="0">
            <x v="0"/>
          </reference>
          <reference field="18" count="1" selected="0">
            <x v="228"/>
          </reference>
          <reference field="19" count="1" selected="0">
            <x v="137"/>
          </reference>
          <reference field="20" count="1">
            <x v="47"/>
          </reference>
        </references>
      </pivotArea>
    </format>
    <format dxfId="7435">
      <pivotArea dataOnly="0" labelOnly="1" outline="0" fieldPosition="0">
        <references count="7">
          <reference field="2" count="1" selected="0">
            <x v="89"/>
          </reference>
          <reference field="4" count="1" selected="0">
            <x v="21"/>
          </reference>
          <reference field="6" count="1" selected="0">
            <x v="156"/>
          </reference>
          <reference field="9" count="1" selected="0">
            <x v="0"/>
          </reference>
          <reference field="18" count="1" selected="0">
            <x v="42"/>
          </reference>
          <reference field="19" count="1" selected="0">
            <x v="59"/>
          </reference>
          <reference field="20" count="1">
            <x v="92"/>
          </reference>
        </references>
      </pivotArea>
    </format>
    <format dxfId="7436">
      <pivotArea dataOnly="0" labelOnly="1" outline="0" fieldPosition="0">
        <references count="7">
          <reference field="2" count="1" selected="0">
            <x v="51"/>
          </reference>
          <reference field="4" count="1" selected="0">
            <x v="21"/>
          </reference>
          <reference field="6" count="1" selected="0">
            <x v="171"/>
          </reference>
          <reference field="9" count="1" selected="0">
            <x v="0"/>
          </reference>
          <reference field="18" count="1" selected="0">
            <x v="229"/>
          </reference>
          <reference field="19" count="1" selected="0">
            <x v="138"/>
          </reference>
          <reference field="20" count="1">
            <x v="47"/>
          </reference>
        </references>
      </pivotArea>
    </format>
    <format dxfId="7437">
      <pivotArea dataOnly="0" labelOnly="1" outline="0" fieldPosition="0">
        <references count="7">
          <reference field="2" count="1" selected="0">
            <x v="89"/>
          </reference>
          <reference field="4" count="1" selected="0">
            <x v="21"/>
          </reference>
          <reference field="6" count="1" selected="0">
            <x v="193"/>
          </reference>
          <reference field="9" count="1" selected="0">
            <x v="0"/>
          </reference>
          <reference field="18" count="1" selected="0">
            <x v="42"/>
          </reference>
          <reference field="19" count="1" selected="0">
            <x v="59"/>
          </reference>
          <reference field="20" count="1">
            <x v="92"/>
          </reference>
        </references>
      </pivotArea>
    </format>
    <format dxfId="7438">
      <pivotArea dataOnly="0" labelOnly="1" outline="0" fieldPosition="0">
        <references count="7">
          <reference field="2" count="1" selected="0">
            <x v="89"/>
          </reference>
          <reference field="4" count="1" selected="0">
            <x v="21"/>
          </reference>
          <reference field="6" count="1" selected="0">
            <x v="228"/>
          </reference>
          <reference field="9" count="1" selected="0">
            <x v="0"/>
          </reference>
          <reference field="18" count="1" selected="0">
            <x v="42"/>
          </reference>
          <reference field="19" count="1" selected="0">
            <x v="59"/>
          </reference>
          <reference field="20" count="1">
            <x v="92"/>
          </reference>
        </references>
      </pivotArea>
    </format>
    <format dxfId="7439">
      <pivotArea dataOnly="0" labelOnly="1" outline="0" fieldPosition="0">
        <references count="7">
          <reference field="2" count="1" selected="0">
            <x v="89"/>
          </reference>
          <reference field="4" count="1" selected="0">
            <x v="21"/>
          </reference>
          <reference field="6" count="1" selected="0">
            <x v="232"/>
          </reference>
          <reference field="9" count="1" selected="0">
            <x v="0"/>
          </reference>
          <reference field="18" count="1" selected="0">
            <x v="42"/>
          </reference>
          <reference field="19" count="1" selected="0">
            <x v="59"/>
          </reference>
          <reference field="20" count="1">
            <x v="92"/>
          </reference>
        </references>
      </pivotArea>
    </format>
    <format dxfId="7440">
      <pivotArea dataOnly="0" labelOnly="1" outline="0" fieldPosition="0">
        <references count="7">
          <reference field="2" count="1" selected="0">
            <x v="89"/>
          </reference>
          <reference field="4" count="1" selected="0">
            <x v="21"/>
          </reference>
          <reference field="6" count="1" selected="0">
            <x v="245"/>
          </reference>
          <reference field="9" count="1" selected="0">
            <x v="0"/>
          </reference>
          <reference field="18" count="1" selected="0">
            <x v="42"/>
          </reference>
          <reference field="19" count="1" selected="0">
            <x v="59"/>
          </reference>
          <reference field="20" count="1">
            <x v="92"/>
          </reference>
        </references>
      </pivotArea>
    </format>
    <format dxfId="7441">
      <pivotArea dataOnly="0" labelOnly="1" outline="0" fieldPosition="0">
        <references count="7">
          <reference field="2" count="1" selected="0">
            <x v="89"/>
          </reference>
          <reference field="4" count="1" selected="0">
            <x v="21"/>
          </reference>
          <reference field="6" count="1" selected="0">
            <x v="261"/>
          </reference>
          <reference field="9" count="1" selected="0">
            <x v="0"/>
          </reference>
          <reference field="18" count="1" selected="0">
            <x v="42"/>
          </reference>
          <reference field="19" count="1" selected="0">
            <x v="59"/>
          </reference>
          <reference field="20" count="1">
            <x v="92"/>
          </reference>
        </references>
      </pivotArea>
    </format>
    <format dxfId="7442">
      <pivotArea dataOnly="0" labelOnly="1" outline="0" fieldPosition="0">
        <references count="7">
          <reference field="2" count="1" selected="0">
            <x v="51"/>
          </reference>
          <reference field="4" count="1" selected="0">
            <x v="21"/>
          </reference>
          <reference field="6" count="1" selected="0">
            <x v="301"/>
          </reference>
          <reference field="9" count="1" selected="0">
            <x v="0"/>
          </reference>
          <reference field="18" count="1" selected="0">
            <x v="228"/>
          </reference>
          <reference field="19" count="1" selected="0">
            <x v="137"/>
          </reference>
          <reference field="20" count="1">
            <x v="47"/>
          </reference>
        </references>
      </pivotArea>
    </format>
    <format dxfId="7443">
      <pivotArea dataOnly="0" labelOnly="1" outline="0" fieldPosition="0">
        <references count="7">
          <reference field="2" count="1" selected="0">
            <x v="89"/>
          </reference>
          <reference field="4" count="1" selected="0">
            <x v="21"/>
          </reference>
          <reference field="6" count="1" selected="0">
            <x v="312"/>
          </reference>
          <reference field="9" count="1" selected="0">
            <x v="0"/>
          </reference>
          <reference field="18" count="1" selected="0">
            <x v="42"/>
          </reference>
          <reference field="19" count="1" selected="0">
            <x v="59"/>
          </reference>
          <reference field="20" count="1">
            <x v="92"/>
          </reference>
        </references>
      </pivotArea>
    </format>
    <format dxfId="7444">
      <pivotArea dataOnly="0" labelOnly="1" outline="0" fieldPosition="0">
        <references count="7">
          <reference field="2" count="1" selected="0">
            <x v="89"/>
          </reference>
          <reference field="4" count="1" selected="0">
            <x v="21"/>
          </reference>
          <reference field="6" count="1" selected="0">
            <x v="324"/>
          </reference>
          <reference field="9" count="1" selected="0">
            <x v="0"/>
          </reference>
          <reference field="18" count="1" selected="0">
            <x v="42"/>
          </reference>
          <reference field="19" count="1" selected="0">
            <x v="59"/>
          </reference>
          <reference field="20" count="1">
            <x v="92"/>
          </reference>
        </references>
      </pivotArea>
    </format>
    <format dxfId="7445">
      <pivotArea dataOnly="0" labelOnly="1" outline="0" fieldPosition="0">
        <references count="7">
          <reference field="2" count="1" selected="0">
            <x v="89"/>
          </reference>
          <reference field="4" count="1" selected="0">
            <x v="21"/>
          </reference>
          <reference field="6" count="1" selected="0">
            <x v="359"/>
          </reference>
          <reference field="9" count="1" selected="0">
            <x v="0"/>
          </reference>
          <reference field="18" count="1" selected="0">
            <x v="42"/>
          </reference>
          <reference field="19" count="1" selected="0">
            <x v="59"/>
          </reference>
          <reference field="20" count="1">
            <x v="92"/>
          </reference>
        </references>
      </pivotArea>
    </format>
    <format dxfId="7446">
      <pivotArea dataOnly="0" labelOnly="1" outline="0" fieldPosition="0">
        <references count="7">
          <reference field="2" count="1" selected="0">
            <x v="89"/>
          </reference>
          <reference field="4" count="1" selected="0">
            <x v="21"/>
          </reference>
          <reference field="6" count="1" selected="0">
            <x v="363"/>
          </reference>
          <reference field="9" count="1" selected="0">
            <x v="0"/>
          </reference>
          <reference field="18" count="1" selected="0">
            <x v="189"/>
          </reference>
          <reference field="19" count="1" selected="0">
            <x v="104"/>
          </reference>
          <reference field="20" count="1">
            <x v="92"/>
          </reference>
        </references>
      </pivotArea>
    </format>
    <format dxfId="7447">
      <pivotArea dataOnly="0" labelOnly="1" outline="0" fieldPosition="0">
        <references count="7">
          <reference field="2" count="1" selected="0">
            <x v="89"/>
          </reference>
          <reference field="4" count="1" selected="0">
            <x v="21"/>
          </reference>
          <reference field="6" count="1" selected="0">
            <x v="375"/>
          </reference>
          <reference field="9" count="1" selected="0">
            <x v="0"/>
          </reference>
          <reference field="18" count="1" selected="0">
            <x v="42"/>
          </reference>
          <reference field="19" count="1" selected="0">
            <x v="59"/>
          </reference>
          <reference field="20" count="1">
            <x v="92"/>
          </reference>
        </references>
      </pivotArea>
    </format>
    <format dxfId="7448">
      <pivotArea dataOnly="0" labelOnly="1" outline="0" fieldPosition="0">
        <references count="7">
          <reference field="2" count="1" selected="0">
            <x v="89"/>
          </reference>
          <reference field="4" count="1" selected="0">
            <x v="21"/>
          </reference>
          <reference field="6" count="1" selected="0">
            <x v="389"/>
          </reference>
          <reference field="9" count="1" selected="0">
            <x v="0"/>
          </reference>
          <reference field="18" count="1" selected="0">
            <x v="42"/>
          </reference>
          <reference field="19" count="1" selected="0">
            <x v="59"/>
          </reference>
          <reference field="20" count="1">
            <x v="92"/>
          </reference>
        </references>
      </pivotArea>
    </format>
    <format dxfId="7449">
      <pivotArea dataOnly="0" labelOnly="1" outline="0" fieldPosition="0">
        <references count="7">
          <reference field="2" count="1" selected="0">
            <x v="89"/>
          </reference>
          <reference field="4" count="1" selected="0">
            <x v="21"/>
          </reference>
          <reference field="6" count="1" selected="0">
            <x v="403"/>
          </reference>
          <reference field="9" count="1" selected="0">
            <x v="0"/>
          </reference>
          <reference field="18" count="1" selected="0">
            <x v="42"/>
          </reference>
          <reference field="19" count="1" selected="0">
            <x v="59"/>
          </reference>
          <reference field="20" count="1">
            <x v="92"/>
          </reference>
        </references>
      </pivotArea>
    </format>
    <format dxfId="7450">
      <pivotArea dataOnly="0" labelOnly="1" outline="0" fieldPosition="0">
        <references count="7">
          <reference field="2" count="1" selected="0">
            <x v="89"/>
          </reference>
          <reference field="4" count="1" selected="0">
            <x v="21"/>
          </reference>
          <reference field="6" count="1" selected="0">
            <x v="421"/>
          </reference>
          <reference field="9" count="1" selected="0">
            <x v="0"/>
          </reference>
          <reference field="18" count="1" selected="0">
            <x v="42"/>
          </reference>
          <reference field="19" count="1" selected="0">
            <x v="59"/>
          </reference>
          <reference field="20" count="1">
            <x v="92"/>
          </reference>
        </references>
      </pivotArea>
    </format>
    <format dxfId="7451">
      <pivotArea dataOnly="0" labelOnly="1" outline="0" fieldPosition="0">
        <references count="7">
          <reference field="2" count="1" selected="0">
            <x v="89"/>
          </reference>
          <reference field="4" count="1" selected="0">
            <x v="21"/>
          </reference>
          <reference field="6" count="1" selected="0">
            <x v="444"/>
          </reference>
          <reference field="9" count="1" selected="0">
            <x v="0"/>
          </reference>
          <reference field="18" count="1" selected="0">
            <x v="177"/>
          </reference>
          <reference field="19" count="1" selected="0">
            <x v="105"/>
          </reference>
          <reference field="20" count="1">
            <x v="92"/>
          </reference>
        </references>
      </pivotArea>
    </format>
    <format dxfId="7452">
      <pivotArea dataOnly="0" labelOnly="1" outline="0" fieldPosition="0">
        <references count="7">
          <reference field="2" count="1" selected="0">
            <x v="89"/>
          </reference>
          <reference field="4" count="1" selected="0">
            <x v="21"/>
          </reference>
          <reference field="6" count="1" selected="0">
            <x v="458"/>
          </reference>
          <reference field="9" count="1" selected="0">
            <x v="0"/>
          </reference>
          <reference field="18" count="1" selected="0">
            <x v="177"/>
          </reference>
          <reference field="19" count="1" selected="0">
            <x v="105"/>
          </reference>
          <reference field="20" count="1">
            <x v="92"/>
          </reference>
        </references>
      </pivotArea>
    </format>
    <format dxfId="7453">
      <pivotArea dataOnly="0" labelOnly="1" outline="0" fieldPosition="0">
        <references count="7">
          <reference field="2" count="1" selected="0">
            <x v="89"/>
          </reference>
          <reference field="4" count="1" selected="0">
            <x v="21"/>
          </reference>
          <reference field="6" count="1" selected="0">
            <x v="461"/>
          </reference>
          <reference field="9" count="1" selected="0">
            <x v="0"/>
          </reference>
          <reference field="18" count="1" selected="0">
            <x v="42"/>
          </reference>
          <reference field="19" count="1" selected="0">
            <x v="59"/>
          </reference>
          <reference field="20" count="1">
            <x v="92"/>
          </reference>
        </references>
      </pivotArea>
    </format>
    <format dxfId="7454">
      <pivotArea dataOnly="0" labelOnly="1" outline="0" fieldPosition="0">
        <references count="7">
          <reference field="2" count="1" selected="0">
            <x v="89"/>
          </reference>
          <reference field="4" count="1" selected="0">
            <x v="21"/>
          </reference>
          <reference field="6" count="1" selected="0">
            <x v="463"/>
          </reference>
          <reference field="9" count="1" selected="0">
            <x v="0"/>
          </reference>
          <reference field="18" count="1" selected="0">
            <x v="42"/>
          </reference>
          <reference field="19" count="1" selected="0">
            <x v="59"/>
          </reference>
          <reference field="20" count="1">
            <x v="92"/>
          </reference>
        </references>
      </pivotArea>
    </format>
    <format dxfId="7455">
      <pivotArea dataOnly="0" labelOnly="1" outline="0" fieldPosition="0">
        <references count="7">
          <reference field="2" count="1" selected="0">
            <x v="89"/>
          </reference>
          <reference field="4" count="1" selected="0">
            <x v="21"/>
          </reference>
          <reference field="6" count="1" selected="0">
            <x v="482"/>
          </reference>
          <reference field="9" count="1" selected="0">
            <x v="0"/>
          </reference>
          <reference field="18" count="1" selected="0">
            <x v="42"/>
          </reference>
          <reference field="19" count="1" selected="0">
            <x v="59"/>
          </reference>
          <reference field="20" count="1">
            <x v="92"/>
          </reference>
        </references>
      </pivotArea>
    </format>
    <format dxfId="7456">
      <pivotArea dataOnly="0" labelOnly="1" outline="0" fieldPosition="0">
        <references count="7">
          <reference field="2" count="1" selected="0">
            <x v="89"/>
          </reference>
          <reference field="4" count="1" selected="0">
            <x v="21"/>
          </reference>
          <reference field="6" count="1" selected="0">
            <x v="483"/>
          </reference>
          <reference field="9" count="1" selected="0">
            <x v="0"/>
          </reference>
          <reference field="18" count="1" selected="0">
            <x v="42"/>
          </reference>
          <reference field="19" count="1" selected="0">
            <x v="59"/>
          </reference>
          <reference field="20" count="1">
            <x v="92"/>
          </reference>
        </references>
      </pivotArea>
    </format>
    <format dxfId="7457">
      <pivotArea dataOnly="0" labelOnly="1" outline="0" fieldPosition="0">
        <references count="7">
          <reference field="2" count="1" selected="0">
            <x v="89"/>
          </reference>
          <reference field="4" count="1" selected="0">
            <x v="21"/>
          </reference>
          <reference field="6" count="1" selected="0">
            <x v="497"/>
          </reference>
          <reference field="9" count="1" selected="0">
            <x v="0"/>
          </reference>
          <reference field="18" count="1" selected="0">
            <x v="42"/>
          </reference>
          <reference field="19" count="1" selected="0">
            <x v="59"/>
          </reference>
          <reference field="20" count="1">
            <x v="92"/>
          </reference>
        </references>
      </pivotArea>
    </format>
    <format dxfId="7458">
      <pivotArea dataOnly="0" labelOnly="1" outline="0" fieldPosition="0">
        <references count="7">
          <reference field="2" count="1" selected="0">
            <x v="89"/>
          </reference>
          <reference field="4" count="1" selected="0">
            <x v="21"/>
          </reference>
          <reference field="6" count="1" selected="0">
            <x v="533"/>
          </reference>
          <reference field="9" count="1" selected="0">
            <x v="0"/>
          </reference>
          <reference field="18" count="1" selected="0">
            <x v="42"/>
          </reference>
          <reference field="19" count="1" selected="0">
            <x v="59"/>
          </reference>
          <reference field="20" count="1">
            <x v="92"/>
          </reference>
        </references>
      </pivotArea>
    </format>
    <format dxfId="7459">
      <pivotArea dataOnly="0" labelOnly="1" outline="0" fieldPosition="0">
        <references count="7">
          <reference field="2" count="1" selected="0">
            <x v="51"/>
          </reference>
          <reference field="4" count="1" selected="0">
            <x v="21"/>
          </reference>
          <reference field="6" count="1" selected="0">
            <x v="561"/>
          </reference>
          <reference field="9" count="1" selected="0">
            <x v="0"/>
          </reference>
          <reference field="18" count="1" selected="0">
            <x v="3"/>
          </reference>
          <reference field="19" count="1" selected="0">
            <x v="89"/>
          </reference>
          <reference field="20" count="1">
            <x v="47"/>
          </reference>
        </references>
      </pivotArea>
    </format>
    <format dxfId="7460">
      <pivotArea dataOnly="0" labelOnly="1" outline="0" fieldPosition="0">
        <references count="7">
          <reference field="2" count="1" selected="0">
            <x v="89"/>
          </reference>
          <reference field="4" count="1" selected="0">
            <x v="21"/>
          </reference>
          <reference field="6" count="1" selected="0">
            <x v="564"/>
          </reference>
          <reference field="9" count="1" selected="0">
            <x v="0"/>
          </reference>
          <reference field="18" count="1" selected="0">
            <x v="42"/>
          </reference>
          <reference field="19" count="1" selected="0">
            <x v="59"/>
          </reference>
          <reference field="20" count="1">
            <x v="92"/>
          </reference>
        </references>
      </pivotArea>
    </format>
    <format dxfId="7461">
      <pivotArea dataOnly="0" labelOnly="1" outline="0" fieldPosition="0">
        <references count="7">
          <reference field="2" count="1" selected="0">
            <x v="89"/>
          </reference>
          <reference field="4" count="1" selected="0">
            <x v="21"/>
          </reference>
          <reference field="6" count="1" selected="0">
            <x v="565"/>
          </reference>
          <reference field="9" count="1" selected="0">
            <x v="0"/>
          </reference>
          <reference field="18" count="1" selected="0">
            <x v="42"/>
          </reference>
          <reference field="19" count="1" selected="0">
            <x v="59"/>
          </reference>
          <reference field="20" count="1">
            <x v="92"/>
          </reference>
        </references>
      </pivotArea>
    </format>
    <format dxfId="7462">
      <pivotArea dataOnly="0" labelOnly="1" outline="0" fieldPosition="0">
        <references count="7">
          <reference field="2" count="1" selected="0">
            <x v="89"/>
          </reference>
          <reference field="4" count="1" selected="0">
            <x v="21"/>
          </reference>
          <reference field="6" count="1" selected="0">
            <x v="566"/>
          </reference>
          <reference field="9" count="1" selected="0">
            <x v="0"/>
          </reference>
          <reference field="18" count="1" selected="0">
            <x v="42"/>
          </reference>
          <reference field="19" count="1" selected="0">
            <x v="59"/>
          </reference>
          <reference field="20" count="1">
            <x v="92"/>
          </reference>
        </references>
      </pivotArea>
    </format>
    <format dxfId="7463">
      <pivotArea dataOnly="0" labelOnly="1" outline="0" fieldPosition="0">
        <references count="7">
          <reference field="2" count="1" selected="0">
            <x v="89"/>
          </reference>
          <reference field="4" count="1" selected="0">
            <x v="21"/>
          </reference>
          <reference field="6" count="1" selected="0">
            <x v="577"/>
          </reference>
          <reference field="9" count="1" selected="0">
            <x v="0"/>
          </reference>
          <reference field="18" count="1" selected="0">
            <x v="42"/>
          </reference>
          <reference field="19" count="1" selected="0">
            <x v="59"/>
          </reference>
          <reference field="20" count="1">
            <x v="92"/>
          </reference>
        </references>
      </pivotArea>
    </format>
    <format dxfId="7464">
      <pivotArea dataOnly="0" labelOnly="1" outline="0" fieldPosition="0">
        <references count="7">
          <reference field="2" count="1" selected="0">
            <x v="51"/>
          </reference>
          <reference field="4" count="1" selected="0">
            <x v="21"/>
          </reference>
          <reference field="6" count="1" selected="0">
            <x v="623"/>
          </reference>
          <reference field="9" count="1" selected="0">
            <x v="1"/>
          </reference>
          <reference field="18" count="1" selected="0">
            <x v="228"/>
          </reference>
          <reference field="19" count="1" selected="0">
            <x v="137"/>
          </reference>
          <reference field="20" count="1">
            <x v="47"/>
          </reference>
        </references>
      </pivotArea>
    </format>
    <format dxfId="7465">
      <pivotArea dataOnly="0" labelOnly="1" outline="0" fieldPosition="0">
        <references count="7">
          <reference field="2" count="1" selected="0">
            <x v="89"/>
          </reference>
          <reference field="4" count="1" selected="0">
            <x v="21"/>
          </reference>
          <reference field="6" count="1" selected="0">
            <x v="623"/>
          </reference>
          <reference field="9" count="1" selected="0">
            <x v="1"/>
          </reference>
          <reference field="18" count="1" selected="0">
            <x v="42"/>
          </reference>
          <reference field="19" count="1" selected="0">
            <x v="59"/>
          </reference>
          <reference field="20" count="1">
            <x v="92"/>
          </reference>
        </references>
      </pivotArea>
    </format>
    <format dxfId="7466">
      <pivotArea dataOnly="0" labelOnly="1" outline="0" fieldPosition="0">
        <references count="7">
          <reference field="2" count="1" selected="0">
            <x v="89"/>
          </reference>
          <reference field="4" count="1" selected="0">
            <x v="21"/>
          </reference>
          <reference field="6" count="1" selected="0">
            <x v="631"/>
          </reference>
          <reference field="9" count="1" selected="0">
            <x v="0"/>
          </reference>
          <reference field="18" count="1" selected="0">
            <x v="177"/>
          </reference>
          <reference field="19" count="1" selected="0">
            <x v="105"/>
          </reference>
          <reference field="20" count="1">
            <x v="92"/>
          </reference>
        </references>
      </pivotArea>
    </format>
    <format dxfId="7467">
      <pivotArea dataOnly="0" labelOnly="1" outline="0" fieldPosition="0">
        <references count="7">
          <reference field="2" count="1" selected="0">
            <x v="89"/>
          </reference>
          <reference field="4" count="1" selected="0">
            <x v="21"/>
          </reference>
          <reference field="6" count="1" selected="0">
            <x v="632"/>
          </reference>
          <reference field="9" count="1" selected="0">
            <x v="0"/>
          </reference>
          <reference field="18" count="1" selected="0">
            <x v="42"/>
          </reference>
          <reference field="19" count="1" selected="0">
            <x v="59"/>
          </reference>
          <reference field="20" count="1">
            <x v="92"/>
          </reference>
        </references>
      </pivotArea>
    </format>
    <format dxfId="7468">
      <pivotArea dataOnly="0" labelOnly="1" outline="0" fieldPosition="0">
        <references count="7">
          <reference field="2" count="1" selected="0">
            <x v="89"/>
          </reference>
          <reference field="4" count="1" selected="0">
            <x v="21"/>
          </reference>
          <reference field="6" count="1" selected="0">
            <x v="649"/>
          </reference>
          <reference field="9" count="1" selected="0">
            <x v="0"/>
          </reference>
          <reference field="18" count="1" selected="0">
            <x v="189"/>
          </reference>
          <reference field="19" count="1" selected="0">
            <x v="104"/>
          </reference>
          <reference field="20" count="1">
            <x v="92"/>
          </reference>
        </references>
      </pivotArea>
    </format>
    <format dxfId="7469">
      <pivotArea dataOnly="0" labelOnly="1" outline="0" fieldPosition="0">
        <references count="7">
          <reference field="2" count="1" selected="0">
            <x v="89"/>
          </reference>
          <reference field="4" count="1" selected="0">
            <x v="21"/>
          </reference>
          <reference field="6" count="1" selected="0">
            <x v="655"/>
          </reference>
          <reference field="9" count="1" selected="0">
            <x v="0"/>
          </reference>
          <reference field="18" count="1" selected="0">
            <x v="177"/>
          </reference>
          <reference field="19" count="1" selected="0">
            <x v="105"/>
          </reference>
          <reference field="20" count="1">
            <x v="92"/>
          </reference>
        </references>
      </pivotArea>
    </format>
    <format dxfId="7470">
      <pivotArea dataOnly="0" labelOnly="1" outline="0" fieldPosition="0">
        <references count="7">
          <reference field="2" count="1" selected="0">
            <x v="89"/>
          </reference>
          <reference field="4" count="1" selected="0">
            <x v="21"/>
          </reference>
          <reference field="6" count="1" selected="0">
            <x v="656"/>
          </reference>
          <reference field="9" count="1" selected="0">
            <x v="0"/>
          </reference>
          <reference field="18" count="1" selected="0">
            <x v="42"/>
          </reference>
          <reference field="19" count="1" selected="0">
            <x v="59"/>
          </reference>
          <reference field="20" count="1">
            <x v="92"/>
          </reference>
        </references>
      </pivotArea>
    </format>
    <format dxfId="7471">
      <pivotArea dataOnly="0" labelOnly="1" outline="0" fieldPosition="0">
        <references count="7">
          <reference field="2" count="1" selected="0">
            <x v="89"/>
          </reference>
          <reference field="4" count="1" selected="0">
            <x v="21"/>
          </reference>
          <reference field="6" count="1" selected="0">
            <x v="680"/>
          </reference>
          <reference field="9" count="1" selected="0">
            <x v="0"/>
          </reference>
          <reference field="18" count="1" selected="0">
            <x v="177"/>
          </reference>
          <reference field="19" count="1" selected="0">
            <x v="105"/>
          </reference>
          <reference field="20" count="1">
            <x v="92"/>
          </reference>
        </references>
      </pivotArea>
    </format>
    <format dxfId="7472">
      <pivotArea dataOnly="0" labelOnly="1" outline="0" fieldPosition="0">
        <references count="7">
          <reference field="2" count="1" selected="0">
            <x v="89"/>
          </reference>
          <reference field="4" count="1" selected="0">
            <x v="21"/>
          </reference>
          <reference field="6" count="1" selected="0">
            <x v="705"/>
          </reference>
          <reference field="9" count="1" selected="0">
            <x v="0"/>
          </reference>
          <reference field="18" count="1" selected="0">
            <x v="42"/>
          </reference>
          <reference field="19" count="1" selected="0">
            <x v="59"/>
          </reference>
          <reference field="20" count="1">
            <x v="92"/>
          </reference>
        </references>
      </pivotArea>
    </format>
    <format dxfId="7473">
      <pivotArea dataOnly="0" labelOnly="1" outline="0" fieldPosition="0">
        <references count="7">
          <reference field="2" count="1" selected="0">
            <x v="89"/>
          </reference>
          <reference field="4" count="1" selected="0">
            <x v="21"/>
          </reference>
          <reference field="6" count="1" selected="0">
            <x v="717"/>
          </reference>
          <reference field="9" count="1" selected="0">
            <x v="0"/>
          </reference>
          <reference field="18" count="1" selected="0">
            <x v="42"/>
          </reference>
          <reference field="19" count="1" selected="0">
            <x v="59"/>
          </reference>
          <reference field="20" count="1">
            <x v="92"/>
          </reference>
        </references>
      </pivotArea>
    </format>
    <format dxfId="7474">
      <pivotArea dataOnly="0" labelOnly="1" outline="0" fieldPosition="0">
        <references count="7">
          <reference field="2" count="1" selected="0">
            <x v="51"/>
          </reference>
          <reference field="4" count="1" selected="0">
            <x v="21"/>
          </reference>
          <reference field="6" count="1" selected="0">
            <x v="719"/>
          </reference>
          <reference field="9" count="1" selected="0">
            <x v="0"/>
          </reference>
          <reference field="18" count="1" selected="0">
            <x v="229"/>
          </reference>
          <reference field="19" count="1" selected="0">
            <x v="138"/>
          </reference>
          <reference field="20" count="1">
            <x v="47"/>
          </reference>
        </references>
      </pivotArea>
    </format>
    <format dxfId="7475">
      <pivotArea dataOnly="0" labelOnly="1" outline="0" fieldPosition="0">
        <references count="7">
          <reference field="2" count="1" selected="0">
            <x v="89"/>
          </reference>
          <reference field="4" count="1" selected="0">
            <x v="21"/>
          </reference>
          <reference field="6" count="1" selected="0">
            <x v="724"/>
          </reference>
          <reference field="9" count="1" selected="0">
            <x v="0"/>
          </reference>
          <reference field="18" count="1" selected="0">
            <x v="42"/>
          </reference>
          <reference field="19" count="1" selected="0">
            <x v="59"/>
          </reference>
          <reference field="20" count="1">
            <x v="92"/>
          </reference>
        </references>
      </pivotArea>
    </format>
    <format dxfId="7476">
      <pivotArea dataOnly="0" labelOnly="1" outline="0" fieldPosition="0">
        <references count="7">
          <reference field="2" count="1" selected="0">
            <x v="89"/>
          </reference>
          <reference field="4" count="1" selected="0">
            <x v="21"/>
          </reference>
          <reference field="6" count="1" selected="0">
            <x v="747"/>
          </reference>
          <reference field="9" count="1" selected="0">
            <x v="0"/>
          </reference>
          <reference field="18" count="1" selected="0">
            <x v="42"/>
          </reference>
          <reference field="19" count="1" selected="0">
            <x v="59"/>
          </reference>
          <reference field="20" count="1">
            <x v="92"/>
          </reference>
        </references>
      </pivotArea>
    </format>
    <format dxfId="7477">
      <pivotArea dataOnly="0" labelOnly="1" outline="0" fieldPosition="0">
        <references count="7">
          <reference field="2" count="1" selected="0">
            <x v="89"/>
          </reference>
          <reference field="4" count="1" selected="0">
            <x v="21"/>
          </reference>
          <reference field="6" count="1" selected="0">
            <x v="756"/>
          </reference>
          <reference field="9" count="1" selected="0">
            <x v="0"/>
          </reference>
          <reference field="18" count="1" selected="0">
            <x v="177"/>
          </reference>
          <reference field="19" count="1" selected="0">
            <x v="105"/>
          </reference>
          <reference field="20" count="1">
            <x v="92"/>
          </reference>
        </references>
      </pivotArea>
    </format>
    <format dxfId="7478">
      <pivotArea dataOnly="0" labelOnly="1" outline="0" fieldPosition="0">
        <references count="7">
          <reference field="2" count="1" selected="0">
            <x v="89"/>
          </reference>
          <reference field="4" count="1" selected="0">
            <x v="21"/>
          </reference>
          <reference field="6" count="1" selected="0">
            <x v="762"/>
          </reference>
          <reference field="9" count="1" selected="0">
            <x v="0"/>
          </reference>
          <reference field="18" count="1" selected="0">
            <x v="42"/>
          </reference>
          <reference field="19" count="1" selected="0">
            <x v="59"/>
          </reference>
          <reference field="20" count="1">
            <x v="92"/>
          </reference>
        </references>
      </pivotArea>
    </format>
    <format dxfId="7479">
      <pivotArea dataOnly="0" labelOnly="1" outline="0" fieldPosition="0">
        <references count="7">
          <reference field="2" count="1" selected="0">
            <x v="23"/>
          </reference>
          <reference field="4" count="1" selected="0">
            <x v="22"/>
          </reference>
          <reference field="6" count="1" selected="0">
            <x v="61"/>
          </reference>
          <reference field="9" count="1" selected="0">
            <x v="0"/>
          </reference>
          <reference field="18" count="1" selected="0">
            <x v="191"/>
          </reference>
          <reference field="19" count="1" selected="0">
            <x v="98"/>
          </reference>
          <reference field="20" count="1">
            <x v="18"/>
          </reference>
        </references>
      </pivotArea>
    </format>
    <format dxfId="7480">
      <pivotArea dataOnly="0" labelOnly="1" outline="0" fieldPosition="0">
        <references count="7">
          <reference field="2" count="1" selected="0">
            <x v="44"/>
          </reference>
          <reference field="4" count="1" selected="0">
            <x v="23"/>
          </reference>
          <reference field="6" count="1" selected="0">
            <x v="158"/>
          </reference>
          <reference field="9" count="1" selected="0">
            <x v="0"/>
          </reference>
          <reference field="18" count="1" selected="0">
            <x v="220"/>
          </reference>
          <reference field="19" count="1" selected="0">
            <x v="21"/>
          </reference>
          <reference field="20" count="1">
            <x v="39"/>
          </reference>
        </references>
      </pivotArea>
    </format>
    <format dxfId="7481">
      <pivotArea dataOnly="0" labelOnly="1" outline="0" fieldPosition="0">
        <references count="7">
          <reference field="2" count="1" selected="0">
            <x v="44"/>
          </reference>
          <reference field="4" count="1" selected="0">
            <x v="23"/>
          </reference>
          <reference field="6" count="1" selected="0">
            <x v="240"/>
          </reference>
          <reference field="9" count="1" selected="0">
            <x v="0"/>
          </reference>
          <reference field="18" count="1" selected="0">
            <x v="220"/>
          </reference>
          <reference field="19" count="1" selected="0">
            <x v="21"/>
          </reference>
          <reference field="20" count="1">
            <x v="39"/>
          </reference>
        </references>
      </pivotArea>
    </format>
    <format dxfId="7482">
      <pivotArea dataOnly="0" labelOnly="1" outline="0" fieldPosition="0">
        <references count="7">
          <reference field="2" count="1" selected="0">
            <x v="44"/>
          </reference>
          <reference field="4" count="1" selected="0">
            <x v="23"/>
          </reference>
          <reference field="6" count="1" selected="0">
            <x v="256"/>
          </reference>
          <reference field="9" count="1" selected="0">
            <x v="0"/>
          </reference>
          <reference field="18" count="1" selected="0">
            <x v="220"/>
          </reference>
          <reference field="19" count="1" selected="0">
            <x v="21"/>
          </reference>
          <reference field="20" count="1">
            <x v="39"/>
          </reference>
        </references>
      </pivotArea>
    </format>
    <format dxfId="7483">
      <pivotArea dataOnly="0" labelOnly="1" outline="0" fieldPosition="0">
        <references count="7">
          <reference field="2" count="1" selected="0">
            <x v="44"/>
          </reference>
          <reference field="4" count="1" selected="0">
            <x v="23"/>
          </reference>
          <reference field="6" count="1" selected="0">
            <x v="272"/>
          </reference>
          <reference field="9" count="1" selected="0">
            <x v="0"/>
          </reference>
          <reference field="18" count="1" selected="0">
            <x v="220"/>
          </reference>
          <reference field="19" count="1" selected="0">
            <x v="21"/>
          </reference>
          <reference field="20" count="1">
            <x v="39"/>
          </reference>
        </references>
      </pivotArea>
    </format>
    <format dxfId="7484">
      <pivotArea dataOnly="0" labelOnly="1" outline="0" fieldPosition="0">
        <references count="7">
          <reference field="2" count="1" selected="0">
            <x v="44"/>
          </reference>
          <reference field="4" count="1" selected="0">
            <x v="23"/>
          </reference>
          <reference field="6" count="1" selected="0">
            <x v="284"/>
          </reference>
          <reference field="9" count="1" selected="0">
            <x v="0"/>
          </reference>
          <reference field="18" count="1" selected="0">
            <x v="220"/>
          </reference>
          <reference field="19" count="1" selected="0">
            <x v="21"/>
          </reference>
          <reference field="20" count="1">
            <x v="39"/>
          </reference>
        </references>
      </pivotArea>
    </format>
    <format dxfId="7485">
      <pivotArea dataOnly="0" labelOnly="1" outline="0" fieldPosition="0">
        <references count="7">
          <reference field="2" count="1" selected="0">
            <x v="44"/>
          </reference>
          <reference field="4" count="1" selected="0">
            <x v="23"/>
          </reference>
          <reference field="6" count="1" selected="0">
            <x v="294"/>
          </reference>
          <reference field="9" count="1" selected="0">
            <x v="0"/>
          </reference>
          <reference field="18" count="1" selected="0">
            <x v="220"/>
          </reference>
          <reference field="19" count="1" selected="0">
            <x v="21"/>
          </reference>
          <reference field="20" count="1">
            <x v="39"/>
          </reference>
        </references>
      </pivotArea>
    </format>
    <format dxfId="7486">
      <pivotArea dataOnly="0" labelOnly="1" outline="0" fieldPosition="0">
        <references count="7">
          <reference field="2" count="1" selected="0">
            <x v="44"/>
          </reference>
          <reference field="4" count="1" selected="0">
            <x v="23"/>
          </reference>
          <reference field="6" count="1" selected="0">
            <x v="324"/>
          </reference>
          <reference field="9" count="1" selected="0">
            <x v="0"/>
          </reference>
          <reference field="18" count="1" selected="0">
            <x v="220"/>
          </reference>
          <reference field="19" count="1" selected="0">
            <x v="21"/>
          </reference>
          <reference field="20" count="1">
            <x v="39"/>
          </reference>
        </references>
      </pivotArea>
    </format>
    <format dxfId="7487">
      <pivotArea dataOnly="0" labelOnly="1" outline="0" fieldPosition="0">
        <references count="7">
          <reference field="2" count="1" selected="0">
            <x v="44"/>
          </reference>
          <reference field="4" count="1" selected="0">
            <x v="23"/>
          </reference>
          <reference field="6" count="1" selected="0">
            <x v="329"/>
          </reference>
          <reference field="9" count="1" selected="0">
            <x v="0"/>
          </reference>
          <reference field="18" count="1" selected="0">
            <x v="220"/>
          </reference>
          <reference field="19" count="1" selected="0">
            <x v="21"/>
          </reference>
          <reference field="20" count="1">
            <x v="39"/>
          </reference>
        </references>
      </pivotArea>
    </format>
    <format dxfId="7488">
      <pivotArea dataOnly="0" labelOnly="1" outline="0" fieldPosition="0">
        <references count="7">
          <reference field="2" count="1" selected="0">
            <x v="44"/>
          </reference>
          <reference field="4" count="1" selected="0">
            <x v="23"/>
          </reference>
          <reference field="6" count="1" selected="0">
            <x v="334"/>
          </reference>
          <reference field="9" count="1" selected="0">
            <x v="0"/>
          </reference>
          <reference field="18" count="1" selected="0">
            <x v="220"/>
          </reference>
          <reference field="19" count="1" selected="0">
            <x v="21"/>
          </reference>
          <reference field="20" count="1">
            <x v="39"/>
          </reference>
        </references>
      </pivotArea>
    </format>
    <format dxfId="7489">
      <pivotArea dataOnly="0" labelOnly="1" outline="0" fieldPosition="0">
        <references count="7">
          <reference field="2" count="1" selected="0">
            <x v="44"/>
          </reference>
          <reference field="4" count="1" selected="0">
            <x v="23"/>
          </reference>
          <reference field="6" count="1" selected="0">
            <x v="364"/>
          </reference>
          <reference field="9" count="1" selected="0">
            <x v="0"/>
          </reference>
          <reference field="18" count="1" selected="0">
            <x v="220"/>
          </reference>
          <reference field="19" count="1" selected="0">
            <x v="21"/>
          </reference>
          <reference field="20" count="1">
            <x v="39"/>
          </reference>
        </references>
      </pivotArea>
    </format>
    <format dxfId="7490">
      <pivotArea dataOnly="0" labelOnly="1" outline="0" fieldPosition="0">
        <references count="7">
          <reference field="2" count="1" selected="0">
            <x v="44"/>
          </reference>
          <reference field="4" count="1" selected="0">
            <x v="23"/>
          </reference>
          <reference field="6" count="1" selected="0">
            <x v="418"/>
          </reference>
          <reference field="9" count="1" selected="0">
            <x v="0"/>
          </reference>
          <reference field="18" count="1" selected="0">
            <x v="220"/>
          </reference>
          <reference field="19" count="1" selected="0">
            <x v="21"/>
          </reference>
          <reference field="20" count="1">
            <x v="39"/>
          </reference>
        </references>
      </pivotArea>
    </format>
    <format dxfId="7491">
      <pivotArea dataOnly="0" labelOnly="1" outline="0" fieldPosition="0">
        <references count="7">
          <reference field="2" count="1" selected="0">
            <x v="44"/>
          </reference>
          <reference field="4" count="1" selected="0">
            <x v="23"/>
          </reference>
          <reference field="6" count="1" selected="0">
            <x v="518"/>
          </reference>
          <reference field="9" count="1" selected="0">
            <x v="0"/>
          </reference>
          <reference field="18" count="1" selected="0">
            <x v="220"/>
          </reference>
          <reference field="19" count="1" selected="0">
            <x v="21"/>
          </reference>
          <reference field="20" count="1">
            <x v="39"/>
          </reference>
        </references>
      </pivotArea>
    </format>
    <format dxfId="7492">
      <pivotArea dataOnly="0" labelOnly="1" outline="0" fieldPosition="0">
        <references count="7">
          <reference field="2" count="1" selected="0">
            <x v="44"/>
          </reference>
          <reference field="4" count="1" selected="0">
            <x v="23"/>
          </reference>
          <reference field="6" count="1" selected="0">
            <x v="524"/>
          </reference>
          <reference field="9" count="1" selected="0">
            <x v="0"/>
          </reference>
          <reference field="18" count="1" selected="0">
            <x v="220"/>
          </reference>
          <reference field="19" count="1" selected="0">
            <x v="21"/>
          </reference>
          <reference field="20" count="1">
            <x v="39"/>
          </reference>
        </references>
      </pivotArea>
    </format>
    <format dxfId="7493">
      <pivotArea dataOnly="0" labelOnly="1" outline="0" fieldPosition="0">
        <references count="7">
          <reference field="2" count="1" selected="0">
            <x v="44"/>
          </reference>
          <reference field="4" count="1" selected="0">
            <x v="23"/>
          </reference>
          <reference field="6" count="1" selected="0">
            <x v="658"/>
          </reference>
          <reference field="9" count="1" selected="0">
            <x v="0"/>
          </reference>
          <reference field="18" count="1" selected="0">
            <x v="220"/>
          </reference>
          <reference field="19" count="1" selected="0">
            <x v="21"/>
          </reference>
          <reference field="20" count="1">
            <x v="39"/>
          </reference>
        </references>
      </pivotArea>
    </format>
    <format dxfId="7494">
      <pivotArea dataOnly="0" labelOnly="1" outline="0" fieldPosition="0">
        <references count="7">
          <reference field="2" count="1" selected="0">
            <x v="83"/>
          </reference>
          <reference field="4" count="1" selected="0">
            <x v="24"/>
          </reference>
          <reference field="6" count="1" selected="0">
            <x v="44"/>
          </reference>
          <reference field="9" count="1" selected="0">
            <x v="0"/>
          </reference>
          <reference field="18" count="1" selected="0">
            <x v="203"/>
          </reference>
          <reference field="19" count="1" selected="0">
            <x v="118"/>
          </reference>
          <reference field="20" count="1">
            <x v="78"/>
          </reference>
        </references>
      </pivotArea>
    </format>
    <format dxfId="7495">
      <pivotArea dataOnly="0" labelOnly="1" outline="0" fieldPosition="0">
        <references count="7">
          <reference field="2" count="1" selected="0">
            <x v="83"/>
          </reference>
          <reference field="4" count="1" selected="0">
            <x v="24"/>
          </reference>
          <reference field="6" count="1" selected="0">
            <x v="56"/>
          </reference>
          <reference field="9" count="1" selected="0">
            <x v="0"/>
          </reference>
          <reference field="18" count="1" selected="0">
            <x v="203"/>
          </reference>
          <reference field="19" count="1" selected="0">
            <x v="118"/>
          </reference>
          <reference field="20" count="1">
            <x v="78"/>
          </reference>
        </references>
      </pivotArea>
    </format>
    <format dxfId="7496">
      <pivotArea dataOnly="0" labelOnly="1" outline="0" fieldPosition="0">
        <references count="7">
          <reference field="2" count="1" selected="0">
            <x v="83"/>
          </reference>
          <reference field="4" count="1" selected="0">
            <x v="24"/>
          </reference>
          <reference field="6" count="1" selected="0">
            <x v="75"/>
          </reference>
          <reference field="9" count="1" selected="0">
            <x v="0"/>
          </reference>
          <reference field="18" count="1" selected="0">
            <x v="203"/>
          </reference>
          <reference field="19" count="1" selected="0">
            <x v="118"/>
          </reference>
          <reference field="20" count="1">
            <x v="78"/>
          </reference>
        </references>
      </pivotArea>
    </format>
    <format dxfId="7497">
      <pivotArea dataOnly="0" labelOnly="1" outline="0" fieldPosition="0">
        <references count="7">
          <reference field="2" count="1" selected="0">
            <x v="83"/>
          </reference>
          <reference field="4" count="1" selected="0">
            <x v="24"/>
          </reference>
          <reference field="6" count="1" selected="0">
            <x v="106"/>
          </reference>
          <reference field="9" count="1" selected="0">
            <x v="0"/>
          </reference>
          <reference field="18" count="1" selected="0">
            <x v="203"/>
          </reference>
          <reference field="19" count="1" selected="0">
            <x v="118"/>
          </reference>
          <reference field="20" count="1">
            <x v="78"/>
          </reference>
        </references>
      </pivotArea>
    </format>
    <format dxfId="7498">
      <pivotArea dataOnly="0" labelOnly="1" outline="0" fieldPosition="0">
        <references count="7">
          <reference field="2" count="1" selected="0">
            <x v="83"/>
          </reference>
          <reference field="4" count="1" selected="0">
            <x v="24"/>
          </reference>
          <reference field="6" count="1" selected="0">
            <x v="112"/>
          </reference>
          <reference field="9" count="1" selected="0">
            <x v="0"/>
          </reference>
          <reference field="18" count="1" selected="0">
            <x v="203"/>
          </reference>
          <reference field="19" count="1" selected="0">
            <x v="118"/>
          </reference>
          <reference field="20" count="1">
            <x v="78"/>
          </reference>
        </references>
      </pivotArea>
    </format>
    <format dxfId="7499">
      <pivotArea dataOnly="0" labelOnly="1" outline="0" fieldPosition="0">
        <references count="7">
          <reference field="2" count="1" selected="0">
            <x v="83"/>
          </reference>
          <reference field="4" count="1" selected="0">
            <x v="24"/>
          </reference>
          <reference field="6" count="1" selected="0">
            <x v="169"/>
          </reference>
          <reference field="9" count="1" selected="0">
            <x v="0"/>
          </reference>
          <reference field="18" count="1" selected="0">
            <x v="203"/>
          </reference>
          <reference field="19" count="1" selected="0">
            <x v="118"/>
          </reference>
          <reference field="20" count="1">
            <x v="78"/>
          </reference>
        </references>
      </pivotArea>
    </format>
    <format dxfId="7500">
      <pivotArea dataOnly="0" labelOnly="1" outline="0" fieldPosition="0">
        <references count="7">
          <reference field="2" count="1" selected="0">
            <x v="83"/>
          </reference>
          <reference field="4" count="1" selected="0">
            <x v="24"/>
          </reference>
          <reference field="6" count="1" selected="0">
            <x v="178"/>
          </reference>
          <reference field="9" count="1" selected="0">
            <x v="0"/>
          </reference>
          <reference field="18" count="1" selected="0">
            <x v="203"/>
          </reference>
          <reference field="19" count="1" selected="0">
            <x v="118"/>
          </reference>
          <reference field="20" count="1">
            <x v="78"/>
          </reference>
        </references>
      </pivotArea>
    </format>
    <format dxfId="7501">
      <pivotArea dataOnly="0" labelOnly="1" outline="0" fieldPosition="0">
        <references count="7">
          <reference field="2" count="1" selected="0">
            <x v="83"/>
          </reference>
          <reference field="4" count="1" selected="0">
            <x v="24"/>
          </reference>
          <reference field="6" count="1" selected="0">
            <x v="181"/>
          </reference>
          <reference field="9" count="1" selected="0">
            <x v="0"/>
          </reference>
          <reference field="18" count="1" selected="0">
            <x v="203"/>
          </reference>
          <reference field="19" count="1" selected="0">
            <x v="118"/>
          </reference>
          <reference field="20" count="1">
            <x v="78"/>
          </reference>
        </references>
      </pivotArea>
    </format>
    <format dxfId="7502">
      <pivotArea dataOnly="0" labelOnly="1" outline="0" fieldPosition="0">
        <references count="7">
          <reference field="2" count="1" selected="0">
            <x v="83"/>
          </reference>
          <reference field="4" count="1" selected="0">
            <x v="24"/>
          </reference>
          <reference field="6" count="1" selected="0">
            <x v="231"/>
          </reference>
          <reference field="9" count="1" selected="0">
            <x v="0"/>
          </reference>
          <reference field="18" count="1" selected="0">
            <x v="203"/>
          </reference>
          <reference field="19" count="1" selected="0">
            <x v="118"/>
          </reference>
          <reference field="20" count="1">
            <x v="78"/>
          </reference>
        </references>
      </pivotArea>
    </format>
    <format dxfId="7503">
      <pivotArea dataOnly="0" labelOnly="1" outline="0" fieldPosition="0">
        <references count="7">
          <reference field="2" count="1" selected="0">
            <x v="83"/>
          </reference>
          <reference field="4" count="1" selected="0">
            <x v="24"/>
          </reference>
          <reference field="6" count="1" selected="0">
            <x v="234"/>
          </reference>
          <reference field="9" count="1" selected="0">
            <x v="0"/>
          </reference>
          <reference field="18" count="1" selected="0">
            <x v="203"/>
          </reference>
          <reference field="19" count="1" selected="0">
            <x v="118"/>
          </reference>
          <reference field="20" count="1">
            <x v="78"/>
          </reference>
        </references>
      </pivotArea>
    </format>
    <format dxfId="7504">
      <pivotArea dataOnly="0" labelOnly="1" outline="0" fieldPosition="0">
        <references count="7">
          <reference field="2" count="1" selected="0">
            <x v="83"/>
          </reference>
          <reference field="4" count="1" selected="0">
            <x v="24"/>
          </reference>
          <reference field="6" count="1" selected="0">
            <x v="250"/>
          </reference>
          <reference field="9" count="1" selected="0">
            <x v="0"/>
          </reference>
          <reference field="18" count="1" selected="0">
            <x v="203"/>
          </reference>
          <reference field="19" count="1" selected="0">
            <x v="118"/>
          </reference>
          <reference field="20" count="1">
            <x v="78"/>
          </reference>
        </references>
      </pivotArea>
    </format>
    <format dxfId="7505">
      <pivotArea dataOnly="0" labelOnly="1" outline="0" fieldPosition="0">
        <references count="7">
          <reference field="2" count="1" selected="0">
            <x v="83"/>
          </reference>
          <reference field="4" count="1" selected="0">
            <x v="24"/>
          </reference>
          <reference field="6" count="1" selected="0">
            <x v="252"/>
          </reference>
          <reference field="9" count="1" selected="0">
            <x v="0"/>
          </reference>
          <reference field="18" count="1" selected="0">
            <x v="203"/>
          </reference>
          <reference field="19" count="1" selected="0">
            <x v="118"/>
          </reference>
          <reference field="20" count="1">
            <x v="78"/>
          </reference>
        </references>
      </pivotArea>
    </format>
    <format dxfId="7506">
      <pivotArea dataOnly="0" labelOnly="1" outline="0" fieldPosition="0">
        <references count="7">
          <reference field="2" count="1" selected="0">
            <x v="83"/>
          </reference>
          <reference field="4" count="1" selected="0">
            <x v="24"/>
          </reference>
          <reference field="6" count="1" selected="0">
            <x v="259"/>
          </reference>
          <reference field="9" count="1" selected="0">
            <x v="0"/>
          </reference>
          <reference field="18" count="1" selected="0">
            <x v="203"/>
          </reference>
          <reference field="19" count="1" selected="0">
            <x v="118"/>
          </reference>
          <reference field="20" count="1">
            <x v="78"/>
          </reference>
        </references>
      </pivotArea>
    </format>
    <format dxfId="7507">
      <pivotArea dataOnly="0" labelOnly="1" outline="0" fieldPosition="0">
        <references count="7">
          <reference field="2" count="1" selected="0">
            <x v="83"/>
          </reference>
          <reference field="4" count="1" selected="0">
            <x v="24"/>
          </reference>
          <reference field="6" count="1" selected="0">
            <x v="328"/>
          </reference>
          <reference field="9" count="1" selected="0">
            <x v="0"/>
          </reference>
          <reference field="18" count="1" selected="0">
            <x v="203"/>
          </reference>
          <reference field="19" count="1" selected="0">
            <x v="118"/>
          </reference>
          <reference field="20" count="1">
            <x v="78"/>
          </reference>
        </references>
      </pivotArea>
    </format>
    <format dxfId="7508">
      <pivotArea dataOnly="0" labelOnly="1" outline="0" fieldPosition="0">
        <references count="7">
          <reference field="2" count="1" selected="0">
            <x v="83"/>
          </reference>
          <reference field="4" count="1" selected="0">
            <x v="24"/>
          </reference>
          <reference field="6" count="1" selected="0">
            <x v="363"/>
          </reference>
          <reference field="9" count="1" selected="0">
            <x v="0"/>
          </reference>
          <reference field="18" count="1" selected="0">
            <x v="203"/>
          </reference>
          <reference field="19" count="1" selected="0">
            <x v="118"/>
          </reference>
          <reference field="20" count="1">
            <x v="78"/>
          </reference>
        </references>
      </pivotArea>
    </format>
    <format dxfId="7509">
      <pivotArea dataOnly="0" labelOnly="1" outline="0" fieldPosition="0">
        <references count="7">
          <reference field="2" count="1" selected="0">
            <x v="83"/>
          </reference>
          <reference field="4" count="1" selected="0">
            <x v="24"/>
          </reference>
          <reference field="6" count="1" selected="0">
            <x v="382"/>
          </reference>
          <reference field="9" count="1" selected="0">
            <x v="0"/>
          </reference>
          <reference field="18" count="1" selected="0">
            <x v="203"/>
          </reference>
          <reference field="19" count="1" selected="0">
            <x v="118"/>
          </reference>
          <reference field="20" count="1">
            <x v="78"/>
          </reference>
        </references>
      </pivotArea>
    </format>
    <format dxfId="7510">
      <pivotArea dataOnly="0" labelOnly="1" outline="0" fieldPosition="0">
        <references count="7">
          <reference field="2" count="1" selected="0">
            <x v="83"/>
          </reference>
          <reference field="4" count="1" selected="0">
            <x v="24"/>
          </reference>
          <reference field="6" count="1" selected="0">
            <x v="389"/>
          </reference>
          <reference field="9" count="1" selected="0">
            <x v="0"/>
          </reference>
          <reference field="18" count="1" selected="0">
            <x v="203"/>
          </reference>
          <reference field="19" count="1" selected="0">
            <x v="118"/>
          </reference>
          <reference field="20" count="1">
            <x v="78"/>
          </reference>
        </references>
      </pivotArea>
    </format>
    <format dxfId="7511">
      <pivotArea dataOnly="0" labelOnly="1" outline="0" fieldPosition="0">
        <references count="7">
          <reference field="2" count="1" selected="0">
            <x v="83"/>
          </reference>
          <reference field="4" count="1" selected="0">
            <x v="24"/>
          </reference>
          <reference field="6" count="1" selected="0">
            <x v="407"/>
          </reference>
          <reference field="9" count="1" selected="0">
            <x v="0"/>
          </reference>
          <reference field="18" count="1" selected="0">
            <x v="203"/>
          </reference>
          <reference field="19" count="1" selected="0">
            <x v="118"/>
          </reference>
          <reference field="20" count="1">
            <x v="78"/>
          </reference>
        </references>
      </pivotArea>
    </format>
    <format dxfId="7512">
      <pivotArea dataOnly="0" labelOnly="1" outline="0" fieldPosition="0">
        <references count="7">
          <reference field="2" count="1" selected="0">
            <x v="83"/>
          </reference>
          <reference field="4" count="1" selected="0">
            <x v="24"/>
          </reference>
          <reference field="6" count="1" selected="0">
            <x v="447"/>
          </reference>
          <reference field="9" count="1" selected="0">
            <x v="0"/>
          </reference>
          <reference field="18" count="1" selected="0">
            <x v="203"/>
          </reference>
          <reference field="19" count="1" selected="0">
            <x v="118"/>
          </reference>
          <reference field="20" count="1">
            <x v="78"/>
          </reference>
        </references>
      </pivotArea>
    </format>
    <format dxfId="7513">
      <pivotArea dataOnly="0" labelOnly="1" outline="0" fieldPosition="0">
        <references count="7">
          <reference field="2" count="1" selected="0">
            <x v="83"/>
          </reference>
          <reference field="4" count="1" selected="0">
            <x v="24"/>
          </reference>
          <reference field="6" count="1" selected="0">
            <x v="448"/>
          </reference>
          <reference field="9" count="1" selected="0">
            <x v="0"/>
          </reference>
          <reference field="18" count="1" selected="0">
            <x v="203"/>
          </reference>
          <reference field="19" count="1" selected="0">
            <x v="118"/>
          </reference>
          <reference field="20" count="1">
            <x v="78"/>
          </reference>
        </references>
      </pivotArea>
    </format>
    <format dxfId="7514">
      <pivotArea dataOnly="0" labelOnly="1" outline="0" fieldPosition="0">
        <references count="7">
          <reference field="2" count="1" selected="0">
            <x v="83"/>
          </reference>
          <reference field="4" count="1" selected="0">
            <x v="24"/>
          </reference>
          <reference field="6" count="1" selected="0">
            <x v="513"/>
          </reference>
          <reference field="9" count="1" selected="0">
            <x v="0"/>
          </reference>
          <reference field="18" count="1" selected="0">
            <x v="203"/>
          </reference>
          <reference field="19" count="1" selected="0">
            <x v="118"/>
          </reference>
          <reference field="20" count="1">
            <x v="78"/>
          </reference>
        </references>
      </pivotArea>
    </format>
    <format dxfId="7515">
      <pivotArea dataOnly="0" labelOnly="1" outline="0" fieldPosition="0">
        <references count="7">
          <reference field="2" count="1" selected="0">
            <x v="83"/>
          </reference>
          <reference field="4" count="1" selected="0">
            <x v="24"/>
          </reference>
          <reference field="6" count="1" selected="0">
            <x v="543"/>
          </reference>
          <reference field="9" count="1" selected="0">
            <x v="0"/>
          </reference>
          <reference field="18" count="1" selected="0">
            <x v="203"/>
          </reference>
          <reference field="19" count="1" selected="0">
            <x v="118"/>
          </reference>
          <reference field="20" count="1">
            <x v="78"/>
          </reference>
        </references>
      </pivotArea>
    </format>
    <format dxfId="7516">
      <pivotArea dataOnly="0" labelOnly="1" outline="0" fieldPosition="0">
        <references count="7">
          <reference field="2" count="1" selected="0">
            <x v="83"/>
          </reference>
          <reference field="4" count="1" selected="0">
            <x v="24"/>
          </reference>
          <reference field="6" count="1" selected="0">
            <x v="549"/>
          </reference>
          <reference field="9" count="1" selected="0">
            <x v="0"/>
          </reference>
          <reference field="18" count="1" selected="0">
            <x v="203"/>
          </reference>
          <reference field="19" count="1" selected="0">
            <x v="118"/>
          </reference>
          <reference field="20" count="1">
            <x v="78"/>
          </reference>
        </references>
      </pivotArea>
    </format>
    <format dxfId="7517">
      <pivotArea dataOnly="0" labelOnly="1" outline="0" fieldPosition="0">
        <references count="7">
          <reference field="2" count="1" selected="0">
            <x v="83"/>
          </reference>
          <reference field="4" count="1" selected="0">
            <x v="24"/>
          </reference>
          <reference field="6" count="1" selected="0">
            <x v="551"/>
          </reference>
          <reference field="9" count="1" selected="0">
            <x v="0"/>
          </reference>
          <reference field="18" count="1" selected="0">
            <x v="203"/>
          </reference>
          <reference field="19" count="1" selected="0">
            <x v="118"/>
          </reference>
          <reference field="20" count="1">
            <x v="78"/>
          </reference>
        </references>
      </pivotArea>
    </format>
    <format dxfId="7518">
      <pivotArea dataOnly="0" labelOnly="1" outline="0" fieldPosition="0">
        <references count="7">
          <reference field="2" count="1" selected="0">
            <x v="83"/>
          </reference>
          <reference field="4" count="1" selected="0">
            <x v="24"/>
          </reference>
          <reference field="6" count="1" selected="0">
            <x v="563"/>
          </reference>
          <reference field="9" count="1" selected="0">
            <x v="0"/>
          </reference>
          <reference field="18" count="1" selected="0">
            <x v="203"/>
          </reference>
          <reference field="19" count="1" selected="0">
            <x v="118"/>
          </reference>
          <reference field="20" count="1">
            <x v="78"/>
          </reference>
        </references>
      </pivotArea>
    </format>
    <format dxfId="7519">
      <pivotArea dataOnly="0" labelOnly="1" outline="0" fieldPosition="0">
        <references count="7">
          <reference field="2" count="1" selected="0">
            <x v="83"/>
          </reference>
          <reference field="4" count="1" selected="0">
            <x v="24"/>
          </reference>
          <reference field="6" count="1" selected="0">
            <x v="567"/>
          </reference>
          <reference field="9" count="1" selected="0">
            <x v="0"/>
          </reference>
          <reference field="18" count="1" selected="0">
            <x v="203"/>
          </reference>
          <reference field="19" count="1" selected="0">
            <x v="118"/>
          </reference>
          <reference field="20" count="1">
            <x v="78"/>
          </reference>
        </references>
      </pivotArea>
    </format>
    <format dxfId="7520">
      <pivotArea dataOnly="0" labelOnly="1" outline="0" fieldPosition="0">
        <references count="7">
          <reference field="2" count="1" selected="0">
            <x v="83"/>
          </reference>
          <reference field="4" count="1" selected="0">
            <x v="24"/>
          </reference>
          <reference field="6" count="1" selected="0">
            <x v="585"/>
          </reference>
          <reference field="9" count="1" selected="0">
            <x v="0"/>
          </reference>
          <reference field="18" count="1" selected="0">
            <x v="203"/>
          </reference>
          <reference field="19" count="1" selected="0">
            <x v="118"/>
          </reference>
          <reference field="20" count="1">
            <x v="78"/>
          </reference>
        </references>
      </pivotArea>
    </format>
    <format dxfId="7521">
      <pivotArea dataOnly="0" labelOnly="1" outline="0" fieldPosition="0">
        <references count="7">
          <reference field="2" count="1" selected="0">
            <x v="83"/>
          </reference>
          <reference field="4" count="1" selected="0">
            <x v="24"/>
          </reference>
          <reference field="6" count="1" selected="0">
            <x v="610"/>
          </reference>
          <reference field="9" count="1" selected="0">
            <x v="0"/>
          </reference>
          <reference field="18" count="1" selected="0">
            <x v="203"/>
          </reference>
          <reference field="19" count="1" selected="0">
            <x v="118"/>
          </reference>
          <reference field="20" count="1">
            <x v="78"/>
          </reference>
        </references>
      </pivotArea>
    </format>
    <format dxfId="7522">
      <pivotArea dataOnly="0" labelOnly="1" outline="0" fieldPosition="0">
        <references count="7">
          <reference field="2" count="1" selected="0">
            <x v="83"/>
          </reference>
          <reference field="4" count="1" selected="0">
            <x v="24"/>
          </reference>
          <reference field="6" count="1" selected="0">
            <x v="633"/>
          </reference>
          <reference field="9" count="1" selected="0">
            <x v="0"/>
          </reference>
          <reference field="18" count="1" selected="0">
            <x v="203"/>
          </reference>
          <reference field="19" count="1" selected="0">
            <x v="118"/>
          </reference>
          <reference field="20" count="1">
            <x v="78"/>
          </reference>
        </references>
      </pivotArea>
    </format>
    <format dxfId="7523">
      <pivotArea dataOnly="0" labelOnly="1" outline="0" fieldPosition="0">
        <references count="7">
          <reference field="2" count="1" selected="0">
            <x v="83"/>
          </reference>
          <reference field="4" count="1" selected="0">
            <x v="24"/>
          </reference>
          <reference field="6" count="1" selected="0">
            <x v="676"/>
          </reference>
          <reference field="9" count="1" selected="0">
            <x v="0"/>
          </reference>
          <reference field="18" count="1" selected="0">
            <x v="203"/>
          </reference>
          <reference field="19" count="1" selected="0">
            <x v="118"/>
          </reference>
          <reference field="20" count="1">
            <x v="78"/>
          </reference>
        </references>
      </pivotArea>
    </format>
    <format dxfId="7524">
      <pivotArea dataOnly="0" labelOnly="1" outline="0" fieldPosition="0">
        <references count="7">
          <reference field="2" count="1" selected="0">
            <x v="83"/>
          </reference>
          <reference field="4" count="1" selected="0">
            <x v="24"/>
          </reference>
          <reference field="6" count="1" selected="0">
            <x v="683"/>
          </reference>
          <reference field="9" count="1" selected="0">
            <x v="0"/>
          </reference>
          <reference field="18" count="1" selected="0">
            <x v="203"/>
          </reference>
          <reference field="19" count="1" selected="0">
            <x v="118"/>
          </reference>
          <reference field="20" count="1">
            <x v="78"/>
          </reference>
        </references>
      </pivotArea>
    </format>
    <format dxfId="7525">
      <pivotArea dataOnly="0" labelOnly="1" outline="0" fieldPosition="0">
        <references count="7">
          <reference field="2" count="1" selected="0">
            <x v="83"/>
          </reference>
          <reference field="4" count="1" selected="0">
            <x v="24"/>
          </reference>
          <reference field="6" count="1" selected="0">
            <x v="697"/>
          </reference>
          <reference field="9" count="1" selected="0">
            <x v="0"/>
          </reference>
          <reference field="18" count="1" selected="0">
            <x v="203"/>
          </reference>
          <reference field="19" count="1" selected="0">
            <x v="118"/>
          </reference>
          <reference field="20" count="1">
            <x v="78"/>
          </reference>
        </references>
      </pivotArea>
    </format>
    <format dxfId="7526">
      <pivotArea dataOnly="0" labelOnly="1" outline="0" fieldPosition="0">
        <references count="7">
          <reference field="2" count="1" selected="0">
            <x v="83"/>
          </reference>
          <reference field="4" count="1" selected="0">
            <x v="24"/>
          </reference>
          <reference field="6" count="1" selected="0">
            <x v="738"/>
          </reference>
          <reference field="9" count="1" selected="0">
            <x v="0"/>
          </reference>
          <reference field="18" count="1" selected="0">
            <x v="203"/>
          </reference>
          <reference field="19" count="1" selected="0">
            <x v="118"/>
          </reference>
          <reference field="20" count="1">
            <x v="78"/>
          </reference>
        </references>
      </pivotArea>
    </format>
    <format dxfId="7527">
      <pivotArea dataOnly="0" labelOnly="1" outline="0" fieldPosition="0">
        <references count="7">
          <reference field="2" count="1" selected="0">
            <x v="83"/>
          </reference>
          <reference field="4" count="1" selected="0">
            <x v="24"/>
          </reference>
          <reference field="6" count="1" selected="0">
            <x v="763"/>
          </reference>
          <reference field="9" count="1" selected="0">
            <x v="1"/>
          </reference>
          <reference field="18" count="1" selected="0">
            <x v="203"/>
          </reference>
          <reference field="19" count="1" selected="0">
            <x v="118"/>
          </reference>
          <reference field="20" count="1">
            <x v="78"/>
          </reference>
        </references>
      </pivotArea>
    </format>
    <format dxfId="7528">
      <pivotArea dataOnly="0" labelOnly="1" outline="0" fieldPosition="0">
        <references count="7">
          <reference field="2" count="1" selected="0">
            <x v="93"/>
          </reference>
          <reference field="4" count="1" selected="0">
            <x v="24"/>
          </reference>
          <reference field="6" count="1" selected="0">
            <x v="763"/>
          </reference>
          <reference field="9" count="1" selected="0">
            <x v="1"/>
          </reference>
          <reference field="18" count="1" selected="0">
            <x v="93"/>
          </reference>
          <reference field="19" count="1" selected="0">
            <x v="46"/>
          </reference>
          <reference field="20" count="1">
            <x v="87"/>
          </reference>
        </references>
      </pivotArea>
    </format>
    <format dxfId="7529">
      <pivotArea dataOnly="0" labelOnly="1" outline="0" fieldPosition="0">
        <references count="7">
          <reference field="2" count="1" selected="0">
            <x v="9"/>
          </reference>
          <reference field="4" count="1" selected="0">
            <x v="25"/>
          </reference>
          <reference field="6" count="1" selected="0">
            <x v="23"/>
          </reference>
          <reference field="9" count="1" selected="0">
            <x v="0"/>
          </reference>
          <reference field="18" count="1" selected="0">
            <x v="104"/>
          </reference>
          <reference field="19" count="1" selected="0">
            <x v="134"/>
          </reference>
          <reference field="20" count="1">
            <x v="4"/>
          </reference>
        </references>
      </pivotArea>
    </format>
    <format dxfId="7530">
      <pivotArea dataOnly="0" labelOnly="1" outline="0" fieldPosition="0">
        <references count="7">
          <reference field="2" count="1" selected="0">
            <x v="9"/>
          </reference>
          <reference field="4" count="1" selected="0">
            <x v="25"/>
          </reference>
          <reference field="6" count="1" selected="0">
            <x v="30"/>
          </reference>
          <reference field="9" count="1" selected="0">
            <x v="0"/>
          </reference>
          <reference field="18" count="1" selected="0">
            <x v="104"/>
          </reference>
          <reference field="19" count="1" selected="0">
            <x v="134"/>
          </reference>
          <reference field="20" count="1">
            <x v="4"/>
          </reference>
        </references>
      </pivotArea>
    </format>
    <format dxfId="7531">
      <pivotArea dataOnly="0" labelOnly="1" outline="0" fieldPosition="0">
        <references count="7">
          <reference field="2" count="1" selected="0">
            <x v="89"/>
          </reference>
          <reference field="4" count="1" selected="0">
            <x v="25"/>
          </reference>
          <reference field="6" count="1" selected="0">
            <x v="59"/>
          </reference>
          <reference field="9" count="1" selected="0">
            <x v="0"/>
          </reference>
          <reference field="18" count="1" selected="0">
            <x v="176"/>
          </reference>
          <reference field="19" count="1" selected="0">
            <x v="152"/>
          </reference>
          <reference field="20" count="1">
            <x v="92"/>
          </reference>
        </references>
      </pivotArea>
    </format>
    <format dxfId="7532">
      <pivotArea dataOnly="0" labelOnly="1" outline="0" fieldPosition="0">
        <references count="7">
          <reference field="2" count="1" selected="0">
            <x v="89"/>
          </reference>
          <reference field="4" count="1" selected="0">
            <x v="25"/>
          </reference>
          <reference field="6" count="1" selected="0">
            <x v="80"/>
          </reference>
          <reference field="9" count="1" selected="0">
            <x v="0"/>
          </reference>
          <reference field="18" count="1" selected="0">
            <x v="77"/>
          </reference>
          <reference field="19" count="1" selected="0">
            <x v="152"/>
          </reference>
          <reference field="20" count="1">
            <x v="92"/>
          </reference>
        </references>
      </pivotArea>
    </format>
    <format dxfId="7533">
      <pivotArea dataOnly="0" labelOnly="1" outline="0" fieldPosition="0">
        <references count="7">
          <reference field="2" count="1" selected="0">
            <x v="9"/>
          </reference>
          <reference field="4" count="1" selected="0">
            <x v="25"/>
          </reference>
          <reference field="6" count="1" selected="0">
            <x v="87"/>
          </reference>
          <reference field="9" count="1" selected="0">
            <x v="0"/>
          </reference>
          <reference field="18" count="1" selected="0">
            <x v="104"/>
          </reference>
          <reference field="19" count="1" selected="0">
            <x v="134"/>
          </reference>
          <reference field="20" count="1">
            <x v="4"/>
          </reference>
        </references>
      </pivotArea>
    </format>
    <format dxfId="7534">
      <pivotArea dataOnly="0" labelOnly="1" outline="0" fieldPosition="0">
        <references count="7">
          <reference field="2" count="1" selected="0">
            <x v="9"/>
          </reference>
          <reference field="4" count="1" selected="0">
            <x v="25"/>
          </reference>
          <reference field="6" count="1" selected="0">
            <x v="88"/>
          </reference>
          <reference field="9" count="1" selected="0">
            <x v="0"/>
          </reference>
          <reference field="18" count="1" selected="0">
            <x v="104"/>
          </reference>
          <reference field="19" count="1" selected="0">
            <x v="134"/>
          </reference>
          <reference field="20" count="1">
            <x v="4"/>
          </reference>
        </references>
      </pivotArea>
    </format>
    <format dxfId="7535">
      <pivotArea dataOnly="0" labelOnly="1" outline="0" fieldPosition="0">
        <references count="7">
          <reference field="2" count="1" selected="0">
            <x v="36"/>
          </reference>
          <reference field="4" count="1" selected="0">
            <x v="25"/>
          </reference>
          <reference field="6" count="1" selected="0">
            <x v="96"/>
          </reference>
          <reference field="9" count="1" selected="0">
            <x v="0"/>
          </reference>
          <reference field="18" count="1" selected="0">
            <x v="20"/>
          </reference>
          <reference field="19" count="1" selected="0">
            <x v="54"/>
          </reference>
          <reference field="20" count="1">
            <x v="37"/>
          </reference>
        </references>
      </pivotArea>
    </format>
    <format dxfId="7536">
      <pivotArea dataOnly="0" labelOnly="1" outline="0" fieldPosition="0">
        <references count="7">
          <reference field="2" count="1" selected="0">
            <x v="9"/>
          </reference>
          <reference field="4" count="1" selected="0">
            <x v="25"/>
          </reference>
          <reference field="6" count="1" selected="0">
            <x v="98"/>
          </reference>
          <reference field="9" count="1" selected="0">
            <x v="0"/>
          </reference>
          <reference field="18" count="1" selected="0">
            <x v="104"/>
          </reference>
          <reference field="19" count="1" selected="0">
            <x v="134"/>
          </reference>
          <reference field="20" count="1">
            <x v="4"/>
          </reference>
        </references>
      </pivotArea>
    </format>
    <format dxfId="7537">
      <pivotArea dataOnly="0" labelOnly="1" outline="0" fieldPosition="0">
        <references count="7">
          <reference field="2" count="1" selected="0">
            <x v="9"/>
          </reference>
          <reference field="4" count="1" selected="0">
            <x v="25"/>
          </reference>
          <reference field="6" count="1" selected="0">
            <x v="114"/>
          </reference>
          <reference field="9" count="1" selected="0">
            <x v="0"/>
          </reference>
          <reference field="18" count="1" selected="0">
            <x v="104"/>
          </reference>
          <reference field="19" count="1" selected="0">
            <x v="134"/>
          </reference>
          <reference field="20" count="1">
            <x v="4"/>
          </reference>
        </references>
      </pivotArea>
    </format>
    <format dxfId="7538">
      <pivotArea dataOnly="0" labelOnly="1" outline="0" fieldPosition="0">
        <references count="7">
          <reference field="2" count="1" selected="0">
            <x v="89"/>
          </reference>
          <reference field="4" count="1" selected="0">
            <x v="25"/>
          </reference>
          <reference field="6" count="1" selected="0">
            <x v="122"/>
          </reference>
          <reference field="9" count="1" selected="0">
            <x v="0"/>
          </reference>
          <reference field="18" count="1" selected="0">
            <x v="176"/>
          </reference>
          <reference field="19" count="1" selected="0">
            <x v="152"/>
          </reference>
          <reference field="20" count="1">
            <x v="92"/>
          </reference>
        </references>
      </pivotArea>
    </format>
    <format dxfId="7539">
      <pivotArea dataOnly="0" labelOnly="1" outline="0" fieldPosition="0">
        <references count="7">
          <reference field="2" count="1" selected="0">
            <x v="9"/>
          </reference>
          <reference field="4" count="1" selected="0">
            <x v="25"/>
          </reference>
          <reference field="6" count="1" selected="0">
            <x v="126"/>
          </reference>
          <reference field="9" count="1" selected="0">
            <x v="0"/>
          </reference>
          <reference field="18" count="1" selected="0">
            <x v="104"/>
          </reference>
          <reference field="19" count="1" selected="0">
            <x v="134"/>
          </reference>
          <reference field="20" count="1">
            <x v="4"/>
          </reference>
        </references>
      </pivotArea>
    </format>
    <format dxfId="7540">
      <pivotArea dataOnly="0" labelOnly="1" outline="0" fieldPosition="0">
        <references count="7">
          <reference field="2" count="1" selected="0">
            <x v="9"/>
          </reference>
          <reference field="4" count="1" selected="0">
            <x v="25"/>
          </reference>
          <reference field="6" count="1" selected="0">
            <x v="136"/>
          </reference>
          <reference field="9" count="1" selected="0">
            <x v="0"/>
          </reference>
          <reference field="18" count="1" selected="0">
            <x v="104"/>
          </reference>
          <reference field="19" count="1" selected="0">
            <x v="134"/>
          </reference>
          <reference field="20" count="1">
            <x v="4"/>
          </reference>
        </references>
      </pivotArea>
    </format>
    <format dxfId="7541">
      <pivotArea dataOnly="0" labelOnly="1" outline="0" fieldPosition="0">
        <references count="7">
          <reference field="2" count="1" selected="0">
            <x v="9"/>
          </reference>
          <reference field="4" count="1" selected="0">
            <x v="25"/>
          </reference>
          <reference field="6" count="1" selected="0">
            <x v="139"/>
          </reference>
          <reference field="9" count="1" selected="0">
            <x v="0"/>
          </reference>
          <reference field="18" count="1" selected="0">
            <x v="104"/>
          </reference>
          <reference field="19" count="1" selected="0">
            <x v="134"/>
          </reference>
          <reference field="20" count="1">
            <x v="4"/>
          </reference>
        </references>
      </pivotArea>
    </format>
    <format dxfId="7542">
      <pivotArea dataOnly="0" labelOnly="1" outline="0" fieldPosition="0">
        <references count="7">
          <reference field="2" count="1" selected="0">
            <x v="89"/>
          </reference>
          <reference field="4" count="1" selected="0">
            <x v="25"/>
          </reference>
          <reference field="6" count="1" selected="0">
            <x v="148"/>
          </reference>
          <reference field="9" count="1" selected="0">
            <x v="0"/>
          </reference>
          <reference field="18" count="1" selected="0">
            <x v="77"/>
          </reference>
          <reference field="19" count="1" selected="0">
            <x v="152"/>
          </reference>
          <reference field="20" count="1">
            <x v="92"/>
          </reference>
        </references>
      </pivotArea>
    </format>
    <format dxfId="7543">
      <pivotArea dataOnly="0" labelOnly="1" outline="0" fieldPosition="0">
        <references count="7">
          <reference field="2" count="1" selected="0">
            <x v="89"/>
          </reference>
          <reference field="4" count="1" selected="0">
            <x v="25"/>
          </reference>
          <reference field="6" count="1" selected="0">
            <x v="167"/>
          </reference>
          <reference field="9" count="1" selected="0">
            <x v="0"/>
          </reference>
          <reference field="18" count="1" selected="0">
            <x v="176"/>
          </reference>
          <reference field="19" count="1" selected="0">
            <x v="152"/>
          </reference>
          <reference field="20" count="1">
            <x v="92"/>
          </reference>
        </references>
      </pivotArea>
    </format>
    <format dxfId="7544">
      <pivotArea dataOnly="0" labelOnly="1" outline="0" fieldPosition="0">
        <references count="7">
          <reference field="2" count="1" selected="0">
            <x v="89"/>
          </reference>
          <reference field="4" count="1" selected="0">
            <x v="25"/>
          </reference>
          <reference field="6" count="1" selected="0">
            <x v="201"/>
          </reference>
          <reference field="9" count="1" selected="0">
            <x v="0"/>
          </reference>
          <reference field="18" count="1" selected="0">
            <x v="77"/>
          </reference>
          <reference field="19" count="1" selected="0">
            <x v="152"/>
          </reference>
          <reference field="20" count="1">
            <x v="92"/>
          </reference>
        </references>
      </pivotArea>
    </format>
    <format dxfId="7545">
      <pivotArea dataOnly="0" labelOnly="1" outline="0" fieldPosition="0">
        <references count="7">
          <reference field="2" count="1" selected="0">
            <x v="46"/>
          </reference>
          <reference field="4" count="1" selected="0">
            <x v="25"/>
          </reference>
          <reference field="6" count="1" selected="0">
            <x v="202"/>
          </reference>
          <reference field="9" count="1" selected="0">
            <x v="0"/>
          </reference>
          <reference field="18" count="1" selected="0">
            <x v="41"/>
          </reference>
          <reference field="19" count="1" selected="0">
            <x v="139"/>
          </reference>
          <reference field="20" count="1">
            <x v="41"/>
          </reference>
        </references>
      </pivotArea>
    </format>
    <format dxfId="7546">
      <pivotArea dataOnly="0" labelOnly="1" outline="0" fieldPosition="0">
        <references count="7">
          <reference field="2" count="1" selected="0">
            <x v="9"/>
          </reference>
          <reference field="4" count="1" selected="0">
            <x v="25"/>
          </reference>
          <reference field="6" count="1" selected="0">
            <x v="255"/>
          </reference>
          <reference field="9" count="1" selected="0">
            <x v="0"/>
          </reference>
          <reference field="18" count="1" selected="0">
            <x v="104"/>
          </reference>
          <reference field="19" count="1" selected="0">
            <x v="134"/>
          </reference>
          <reference field="20" count="1">
            <x v="4"/>
          </reference>
        </references>
      </pivotArea>
    </format>
    <format dxfId="7547">
      <pivotArea dataOnly="0" labelOnly="1" outline="0" fieldPosition="0">
        <references count="7">
          <reference field="2" count="1" selected="0">
            <x v="9"/>
          </reference>
          <reference field="4" count="1" selected="0">
            <x v="25"/>
          </reference>
          <reference field="6" count="1" selected="0">
            <x v="265"/>
          </reference>
          <reference field="9" count="1" selected="0">
            <x v="0"/>
          </reference>
          <reference field="18" count="1" selected="0">
            <x v="104"/>
          </reference>
          <reference field="19" count="1" selected="0">
            <x v="134"/>
          </reference>
          <reference field="20" count="1">
            <x v="4"/>
          </reference>
        </references>
      </pivotArea>
    </format>
    <format dxfId="7548">
      <pivotArea dataOnly="0" labelOnly="1" outline="0" fieldPosition="0">
        <references count="7">
          <reference field="2" count="1" selected="0">
            <x v="89"/>
          </reference>
          <reference field="4" count="1" selected="0">
            <x v="25"/>
          </reference>
          <reference field="6" count="1" selected="0">
            <x v="292"/>
          </reference>
          <reference field="9" count="1" selected="0">
            <x v="0"/>
          </reference>
          <reference field="18" count="1" selected="0">
            <x v="176"/>
          </reference>
          <reference field="19" count="1" selected="0">
            <x v="152"/>
          </reference>
          <reference field="20" count="1">
            <x v="92"/>
          </reference>
        </references>
      </pivotArea>
    </format>
    <format dxfId="7549">
      <pivotArea dataOnly="0" labelOnly="1" outline="0" fieldPosition="0">
        <references count="7">
          <reference field="2" count="1" selected="0">
            <x v="9"/>
          </reference>
          <reference field="4" count="1" selected="0">
            <x v="25"/>
          </reference>
          <reference field="6" count="1" selected="0">
            <x v="298"/>
          </reference>
          <reference field="9" count="1" selected="0">
            <x v="0"/>
          </reference>
          <reference field="18" count="1" selected="0">
            <x v="104"/>
          </reference>
          <reference field="19" count="1" selected="0">
            <x v="134"/>
          </reference>
          <reference field="20" count="1">
            <x v="4"/>
          </reference>
        </references>
      </pivotArea>
    </format>
    <format dxfId="7550">
      <pivotArea dataOnly="0" labelOnly="1" outline="0" fieldPosition="0">
        <references count="7">
          <reference field="2" count="1" selected="0">
            <x v="9"/>
          </reference>
          <reference field="4" count="1" selected="0">
            <x v="25"/>
          </reference>
          <reference field="6" count="1" selected="0">
            <x v="299"/>
          </reference>
          <reference field="9" count="1" selected="0">
            <x v="0"/>
          </reference>
          <reference field="18" count="1" selected="0">
            <x v="104"/>
          </reference>
          <reference field="19" count="1" selected="0">
            <x v="134"/>
          </reference>
          <reference field="20" count="1">
            <x v="4"/>
          </reference>
        </references>
      </pivotArea>
    </format>
    <format dxfId="7551">
      <pivotArea dataOnly="0" labelOnly="1" outline="0" fieldPosition="0">
        <references count="7">
          <reference field="2" count="1" selected="0">
            <x v="89"/>
          </reference>
          <reference field="4" count="1" selected="0">
            <x v="25"/>
          </reference>
          <reference field="6" count="1" selected="0">
            <x v="308"/>
          </reference>
          <reference field="9" count="1" selected="0">
            <x v="0"/>
          </reference>
          <reference field="18" count="1" selected="0">
            <x v="176"/>
          </reference>
          <reference field="19" count="1" selected="0">
            <x v="152"/>
          </reference>
          <reference field="20" count="1">
            <x v="92"/>
          </reference>
        </references>
      </pivotArea>
    </format>
    <format dxfId="7552">
      <pivotArea dataOnly="0" labelOnly="1" outline="0" fieldPosition="0">
        <references count="7">
          <reference field="2" count="1" selected="0">
            <x v="36"/>
          </reference>
          <reference field="4" count="1" selected="0">
            <x v="25"/>
          </reference>
          <reference field="6" count="1" selected="0">
            <x v="321"/>
          </reference>
          <reference field="9" count="1" selected="0">
            <x v="0"/>
          </reference>
          <reference field="18" count="1" selected="0">
            <x v="20"/>
          </reference>
          <reference field="19" count="1" selected="0">
            <x v="54"/>
          </reference>
          <reference field="20" count="1">
            <x v="37"/>
          </reference>
        </references>
      </pivotArea>
    </format>
    <format dxfId="7553">
      <pivotArea dataOnly="0" labelOnly="1" outline="0" fieldPosition="0">
        <references count="7">
          <reference field="2" count="1" selected="0">
            <x v="9"/>
          </reference>
          <reference field="4" count="1" selected="0">
            <x v="25"/>
          </reference>
          <reference field="6" count="1" selected="0">
            <x v="324"/>
          </reference>
          <reference field="9" count="1" selected="0">
            <x v="0"/>
          </reference>
          <reference field="18" count="1" selected="0">
            <x v="104"/>
          </reference>
          <reference field="19" count="1" selected="0">
            <x v="134"/>
          </reference>
          <reference field="20" count="1">
            <x v="4"/>
          </reference>
        </references>
      </pivotArea>
    </format>
    <format dxfId="7554">
      <pivotArea dataOnly="0" labelOnly="1" outline="0" fieldPosition="0">
        <references count="7">
          <reference field="2" count="1" selected="0">
            <x v="89"/>
          </reference>
          <reference field="4" count="1" selected="0">
            <x v="25"/>
          </reference>
          <reference field="6" count="1" selected="0">
            <x v="333"/>
          </reference>
          <reference field="9" count="1" selected="0">
            <x v="0"/>
          </reference>
          <reference field="18" count="1" selected="0">
            <x v="176"/>
          </reference>
          <reference field="19" count="1" selected="0">
            <x v="152"/>
          </reference>
          <reference field="20" count="1">
            <x v="92"/>
          </reference>
        </references>
      </pivotArea>
    </format>
    <format dxfId="7555">
      <pivotArea dataOnly="0" labelOnly="1" outline="0" fieldPosition="0">
        <references count="7">
          <reference field="2" count="1" selected="0">
            <x v="89"/>
          </reference>
          <reference field="4" count="1" selected="0">
            <x v="25"/>
          </reference>
          <reference field="6" count="1" selected="0">
            <x v="378"/>
          </reference>
          <reference field="9" count="1" selected="0">
            <x v="0"/>
          </reference>
          <reference field="18" count="1" selected="0">
            <x v="176"/>
          </reference>
          <reference field="19" count="1" selected="0">
            <x v="152"/>
          </reference>
          <reference field="20" count="1">
            <x v="92"/>
          </reference>
        </references>
      </pivotArea>
    </format>
    <format dxfId="7556">
      <pivotArea dataOnly="0" labelOnly="1" outline="0" fieldPosition="0">
        <references count="7">
          <reference field="2" count="1" selected="0">
            <x v="9"/>
          </reference>
          <reference field="4" count="1" selected="0">
            <x v="25"/>
          </reference>
          <reference field="6" count="1" selected="0">
            <x v="389"/>
          </reference>
          <reference field="9" count="1" selected="0">
            <x v="0"/>
          </reference>
          <reference field="18" count="1" selected="0">
            <x v="104"/>
          </reference>
          <reference field="19" count="1" selected="0">
            <x v="134"/>
          </reference>
          <reference field="20" count="1">
            <x v="4"/>
          </reference>
        </references>
      </pivotArea>
    </format>
    <format dxfId="7557">
      <pivotArea dataOnly="0" labelOnly="1" outline="0" fieldPosition="0">
        <references count="7">
          <reference field="2" count="1" selected="0">
            <x v="9"/>
          </reference>
          <reference field="4" count="1" selected="0">
            <x v="25"/>
          </reference>
          <reference field="6" count="1" selected="0">
            <x v="405"/>
          </reference>
          <reference field="9" count="1" selected="0">
            <x v="0"/>
          </reference>
          <reference field="18" count="1" selected="0">
            <x v="104"/>
          </reference>
          <reference field="19" count="1" selected="0">
            <x v="134"/>
          </reference>
          <reference field="20" count="1">
            <x v="4"/>
          </reference>
        </references>
      </pivotArea>
    </format>
    <format dxfId="7558">
      <pivotArea dataOnly="0" labelOnly="1" outline="0" fieldPosition="0">
        <references count="7">
          <reference field="2" count="1" selected="0">
            <x v="9"/>
          </reference>
          <reference field="4" count="1" selected="0">
            <x v="25"/>
          </reference>
          <reference field="6" count="1" selected="0">
            <x v="407"/>
          </reference>
          <reference field="9" count="1" selected="0">
            <x v="0"/>
          </reference>
          <reference field="18" count="1" selected="0">
            <x v="104"/>
          </reference>
          <reference field="19" count="1" selected="0">
            <x v="134"/>
          </reference>
          <reference field="20" count="1">
            <x v="4"/>
          </reference>
        </references>
      </pivotArea>
    </format>
    <format dxfId="7559">
      <pivotArea dataOnly="0" labelOnly="1" outline="0" fieldPosition="0">
        <references count="7">
          <reference field="2" count="1" selected="0">
            <x v="9"/>
          </reference>
          <reference field="4" count="1" selected="0">
            <x v="25"/>
          </reference>
          <reference field="6" count="1" selected="0">
            <x v="428"/>
          </reference>
          <reference field="9" count="1" selected="0">
            <x v="0"/>
          </reference>
          <reference field="18" count="1" selected="0">
            <x v="104"/>
          </reference>
          <reference field="19" count="1" selected="0">
            <x v="134"/>
          </reference>
          <reference field="20" count="1">
            <x v="4"/>
          </reference>
        </references>
      </pivotArea>
    </format>
    <format dxfId="7560">
      <pivotArea dataOnly="0" labelOnly="1" outline="0" fieldPosition="0">
        <references count="7">
          <reference field="2" count="1" selected="0">
            <x v="36"/>
          </reference>
          <reference field="4" count="1" selected="0">
            <x v="25"/>
          </reference>
          <reference field="6" count="1" selected="0">
            <x v="436"/>
          </reference>
          <reference field="9" count="1" selected="0">
            <x v="0"/>
          </reference>
          <reference field="18" count="1" selected="0">
            <x v="20"/>
          </reference>
          <reference field="19" count="1" selected="0">
            <x v="54"/>
          </reference>
          <reference field="20" count="1">
            <x v="37"/>
          </reference>
        </references>
      </pivotArea>
    </format>
    <format dxfId="7561">
      <pivotArea dataOnly="0" labelOnly="1" outline="0" fieldPosition="0">
        <references count="7">
          <reference field="2" count="1" selected="0">
            <x v="9"/>
          </reference>
          <reference field="4" count="1" selected="0">
            <x v="25"/>
          </reference>
          <reference field="6" count="1" selected="0">
            <x v="449"/>
          </reference>
          <reference field="9" count="1" selected="0">
            <x v="0"/>
          </reference>
          <reference field="18" count="1" selected="0">
            <x v="104"/>
          </reference>
          <reference field="19" count="1" selected="0">
            <x v="134"/>
          </reference>
          <reference field="20" count="1">
            <x v="4"/>
          </reference>
        </references>
      </pivotArea>
    </format>
    <format dxfId="7562">
      <pivotArea dataOnly="0" labelOnly="1" outline="0" fieldPosition="0">
        <references count="7">
          <reference field="2" count="1" selected="0">
            <x v="89"/>
          </reference>
          <reference field="4" count="1" selected="0">
            <x v="25"/>
          </reference>
          <reference field="6" count="1" selected="0">
            <x v="456"/>
          </reference>
          <reference field="9" count="1" selected="0">
            <x v="0"/>
          </reference>
          <reference field="18" count="1" selected="0">
            <x v="176"/>
          </reference>
          <reference field="19" count="1" selected="0">
            <x v="152"/>
          </reference>
          <reference field="20" count="1">
            <x v="92"/>
          </reference>
        </references>
      </pivotArea>
    </format>
    <format dxfId="7563">
      <pivotArea dataOnly="0" labelOnly="1" outline="0" fieldPosition="0">
        <references count="7">
          <reference field="2" count="1" selected="0">
            <x v="89"/>
          </reference>
          <reference field="4" count="1" selected="0">
            <x v="25"/>
          </reference>
          <reference field="6" count="1" selected="0">
            <x v="474"/>
          </reference>
          <reference field="9" count="1" selected="0">
            <x v="0"/>
          </reference>
          <reference field="18" count="1" selected="0">
            <x v="77"/>
          </reference>
          <reference field="19" count="1" selected="0">
            <x v="152"/>
          </reference>
          <reference field="20" count="1">
            <x v="92"/>
          </reference>
        </references>
      </pivotArea>
    </format>
    <format dxfId="7564">
      <pivotArea dataOnly="0" labelOnly="1" outline="0" fieldPosition="0">
        <references count="7">
          <reference field="2" count="1" selected="0">
            <x v="89"/>
          </reference>
          <reference field="4" count="1" selected="0">
            <x v="25"/>
          </reference>
          <reference field="6" count="1" selected="0">
            <x v="499"/>
          </reference>
          <reference field="9" count="1" selected="0">
            <x v="0"/>
          </reference>
          <reference field="18" count="1" selected="0">
            <x v="77"/>
          </reference>
          <reference field="19" count="1" selected="0">
            <x v="152"/>
          </reference>
          <reference field="20" count="1">
            <x v="92"/>
          </reference>
        </references>
      </pivotArea>
    </format>
    <format dxfId="7565">
      <pivotArea dataOnly="0" labelOnly="1" outline="0" fieldPosition="0">
        <references count="7">
          <reference field="2" count="1" selected="0">
            <x v="46"/>
          </reference>
          <reference field="4" count="1" selected="0">
            <x v="25"/>
          </reference>
          <reference field="6" count="1" selected="0">
            <x v="500"/>
          </reference>
          <reference field="9" count="1" selected="0">
            <x v="0"/>
          </reference>
          <reference field="18" count="1" selected="0">
            <x v="41"/>
          </reference>
          <reference field="19" count="1" selected="0">
            <x v="139"/>
          </reference>
          <reference field="20" count="1">
            <x v="41"/>
          </reference>
        </references>
      </pivotArea>
    </format>
    <format dxfId="7566">
      <pivotArea dataOnly="0" labelOnly="1" outline="0" fieldPosition="0">
        <references count="7">
          <reference field="2" count="1" selected="0">
            <x v="89"/>
          </reference>
          <reference field="4" count="1" selected="0">
            <x v="25"/>
          </reference>
          <reference field="6" count="1" selected="0">
            <x v="520"/>
          </reference>
          <reference field="9" count="1" selected="0">
            <x v="0"/>
          </reference>
          <reference field="18" count="1" selected="0">
            <x v="77"/>
          </reference>
          <reference field="19" count="1" selected="0">
            <x v="152"/>
          </reference>
          <reference field="20" count="1">
            <x v="92"/>
          </reference>
        </references>
      </pivotArea>
    </format>
    <format dxfId="7567">
      <pivotArea dataOnly="0" labelOnly="1" outline="0" fieldPosition="0">
        <references count="7">
          <reference field="2" count="1" selected="0">
            <x v="9"/>
          </reference>
          <reference field="4" count="1" selected="0">
            <x v="25"/>
          </reference>
          <reference field="6" count="1" selected="0">
            <x v="542"/>
          </reference>
          <reference field="9" count="1" selected="0">
            <x v="0"/>
          </reference>
          <reference field="18" count="1" selected="0">
            <x v="104"/>
          </reference>
          <reference field="19" count="1" selected="0">
            <x v="134"/>
          </reference>
          <reference field="20" count="1">
            <x v="4"/>
          </reference>
        </references>
      </pivotArea>
    </format>
    <format dxfId="7568">
      <pivotArea dataOnly="0" labelOnly="1" outline="0" fieldPosition="0">
        <references count="7">
          <reference field="2" count="1" selected="0">
            <x v="89"/>
          </reference>
          <reference field="4" count="1" selected="0">
            <x v="25"/>
          </reference>
          <reference field="6" count="1" selected="0">
            <x v="569"/>
          </reference>
          <reference field="9" count="1" selected="0">
            <x v="0"/>
          </reference>
          <reference field="18" count="1" selected="0">
            <x v="176"/>
          </reference>
          <reference field="19" count="1" selected="0">
            <x v="152"/>
          </reference>
          <reference field="20" count="1">
            <x v="92"/>
          </reference>
        </references>
      </pivotArea>
    </format>
    <format dxfId="7569">
      <pivotArea dataOnly="0" labelOnly="1" outline="0" fieldPosition="0">
        <references count="7">
          <reference field="2" count="1" selected="0">
            <x v="89"/>
          </reference>
          <reference field="4" count="1" selected="0">
            <x v="25"/>
          </reference>
          <reference field="6" count="1" selected="0">
            <x v="576"/>
          </reference>
          <reference field="9" count="1" selected="0">
            <x v="0"/>
          </reference>
          <reference field="18" count="1" selected="0">
            <x v="176"/>
          </reference>
          <reference field="19" count="1" selected="0">
            <x v="152"/>
          </reference>
          <reference field="20" count="1">
            <x v="92"/>
          </reference>
        </references>
      </pivotArea>
    </format>
    <format dxfId="7570">
      <pivotArea dataOnly="0" labelOnly="1" outline="0" fieldPosition="0">
        <references count="7">
          <reference field="2" count="1" selected="0">
            <x v="36"/>
          </reference>
          <reference field="4" count="1" selected="0">
            <x v="25"/>
          </reference>
          <reference field="6" count="1" selected="0">
            <x v="586"/>
          </reference>
          <reference field="9" count="1" selected="0">
            <x v="0"/>
          </reference>
          <reference field="18" count="1" selected="0">
            <x v="20"/>
          </reference>
          <reference field="19" count="1" selected="0">
            <x v="54"/>
          </reference>
          <reference field="20" count="1">
            <x v="37"/>
          </reference>
        </references>
      </pivotArea>
    </format>
    <format dxfId="7571">
      <pivotArea dataOnly="0" labelOnly="1" outline="0" fieldPosition="0">
        <references count="7">
          <reference field="2" count="1" selected="0">
            <x v="9"/>
          </reference>
          <reference field="4" count="1" selected="0">
            <x v="25"/>
          </reference>
          <reference field="6" count="1" selected="0">
            <x v="590"/>
          </reference>
          <reference field="9" count="1" selected="0">
            <x v="0"/>
          </reference>
          <reference field="18" count="1" selected="0">
            <x v="104"/>
          </reference>
          <reference field="19" count="1" selected="0">
            <x v="134"/>
          </reference>
          <reference field="20" count="1">
            <x v="4"/>
          </reference>
        </references>
      </pivotArea>
    </format>
    <format dxfId="7572">
      <pivotArea dataOnly="0" labelOnly="1" outline="0" fieldPosition="0">
        <references count="7">
          <reference field="2" count="1" selected="0">
            <x v="89"/>
          </reference>
          <reference field="4" count="1" selected="0">
            <x v="25"/>
          </reference>
          <reference field="6" count="1" selected="0">
            <x v="599"/>
          </reference>
          <reference field="9" count="1" selected="0">
            <x v="0"/>
          </reference>
          <reference field="18" count="1" selected="0">
            <x v="176"/>
          </reference>
          <reference field="19" count="1" selected="0">
            <x v="152"/>
          </reference>
          <reference field="20" count="1">
            <x v="92"/>
          </reference>
        </references>
      </pivotArea>
    </format>
    <format dxfId="7573">
      <pivotArea dataOnly="0" labelOnly="1" outline="0" fieldPosition="0">
        <references count="7">
          <reference field="2" count="1" selected="0">
            <x v="89"/>
          </reference>
          <reference field="4" count="1" selected="0">
            <x v="25"/>
          </reference>
          <reference field="6" count="1" selected="0">
            <x v="622"/>
          </reference>
          <reference field="9" count="1" selected="0">
            <x v="0"/>
          </reference>
          <reference field="18" count="1" selected="0">
            <x v="176"/>
          </reference>
          <reference field="19" count="1" selected="0">
            <x v="152"/>
          </reference>
          <reference field="20" count="1">
            <x v="92"/>
          </reference>
        </references>
      </pivotArea>
    </format>
    <format dxfId="7574">
      <pivotArea dataOnly="0" labelOnly="1" outline="0" fieldPosition="0">
        <references count="7">
          <reference field="2" count="1" selected="0">
            <x v="9"/>
          </reference>
          <reference field="4" count="1" selected="0">
            <x v="25"/>
          </reference>
          <reference field="6" count="1" selected="0">
            <x v="669"/>
          </reference>
          <reference field="9" count="1" selected="0">
            <x v="0"/>
          </reference>
          <reference field="18" count="1" selected="0">
            <x v="104"/>
          </reference>
          <reference field="19" count="1" selected="0">
            <x v="134"/>
          </reference>
          <reference field="20" count="1">
            <x v="4"/>
          </reference>
        </references>
      </pivotArea>
    </format>
    <format dxfId="7575">
      <pivotArea dataOnly="0" labelOnly="1" outline="0" fieldPosition="0">
        <references count="7">
          <reference field="2" count="1" selected="0">
            <x v="9"/>
          </reference>
          <reference field="4" count="1" selected="0">
            <x v="25"/>
          </reference>
          <reference field="6" count="1" selected="0">
            <x v="686"/>
          </reference>
          <reference field="9" count="1" selected="0">
            <x v="0"/>
          </reference>
          <reference field="18" count="1" selected="0">
            <x v="104"/>
          </reference>
          <reference field="19" count="1" selected="0">
            <x v="134"/>
          </reference>
          <reference field="20" count="1">
            <x v="4"/>
          </reference>
        </references>
      </pivotArea>
    </format>
    <format dxfId="7576">
      <pivotArea dataOnly="0" labelOnly="1" outline="0" fieldPosition="0">
        <references count="7">
          <reference field="2" count="1" selected="0">
            <x v="36"/>
          </reference>
          <reference field="4" count="1" selected="0">
            <x v="25"/>
          </reference>
          <reference field="6" count="1" selected="0">
            <x v="694"/>
          </reference>
          <reference field="9" count="1" selected="0">
            <x v="0"/>
          </reference>
          <reference field="18" count="1" selected="0">
            <x v="20"/>
          </reference>
          <reference field="19" count="1" selected="0">
            <x v="54"/>
          </reference>
          <reference field="20" count="1">
            <x v="37"/>
          </reference>
        </references>
      </pivotArea>
    </format>
    <format dxfId="7577">
      <pivotArea dataOnly="0" labelOnly="1" outline="0" fieldPosition="0">
        <references count="7">
          <reference field="2" count="1" selected="0">
            <x v="46"/>
          </reference>
          <reference field="4" count="1" selected="0">
            <x v="25"/>
          </reference>
          <reference field="6" count="1" selected="0">
            <x v="707"/>
          </reference>
          <reference field="9" count="1" selected="0">
            <x v="0"/>
          </reference>
          <reference field="18" count="1" selected="0">
            <x v="41"/>
          </reference>
          <reference field="19" count="1" selected="0">
            <x v="139"/>
          </reference>
          <reference field="20" count="1">
            <x v="41"/>
          </reference>
        </references>
      </pivotArea>
    </format>
    <format dxfId="7578">
      <pivotArea dataOnly="0" labelOnly="1" outline="0" fieldPosition="0">
        <references count="7">
          <reference field="2" count="1" selected="0">
            <x v="9"/>
          </reference>
          <reference field="4" count="1" selected="0">
            <x v="25"/>
          </reference>
          <reference field="6" count="1" selected="0">
            <x v="723"/>
          </reference>
          <reference field="9" count="1" selected="0">
            <x v="0"/>
          </reference>
          <reference field="18" count="1" selected="0">
            <x v="104"/>
          </reference>
          <reference field="19" count="1" selected="0">
            <x v="134"/>
          </reference>
          <reference field="20" count="1">
            <x v="4"/>
          </reference>
        </references>
      </pivotArea>
    </format>
    <format dxfId="7579">
      <pivotArea dataOnly="0" labelOnly="1" outline="0" fieldPosition="0">
        <references count="7">
          <reference field="2" count="1" selected="0">
            <x v="9"/>
          </reference>
          <reference field="4" count="1" selected="0">
            <x v="25"/>
          </reference>
          <reference field="6" count="1" selected="0">
            <x v="760"/>
          </reference>
          <reference field="9" count="1" selected="0">
            <x v="0"/>
          </reference>
          <reference field="18" count="1" selected="0">
            <x v="104"/>
          </reference>
          <reference field="19" count="1" selected="0">
            <x v="134"/>
          </reference>
          <reference field="20" count="1">
            <x v="4"/>
          </reference>
        </references>
      </pivotArea>
    </format>
    <format dxfId="7580">
      <pivotArea dataOnly="0" labelOnly="1" outline="0" fieldPosition="0">
        <references count="7">
          <reference field="2" count="1" selected="0">
            <x v="83"/>
          </reference>
          <reference field="4" count="1" selected="0">
            <x v="26"/>
          </reference>
          <reference field="6" count="1" selected="0">
            <x v="36"/>
          </reference>
          <reference field="9" count="1" selected="0">
            <x v="0"/>
          </reference>
          <reference field="18" count="1" selected="0">
            <x v="203"/>
          </reference>
          <reference field="19" count="1" selected="0">
            <x v="118"/>
          </reference>
          <reference field="20" count="1">
            <x v="78"/>
          </reference>
        </references>
      </pivotArea>
    </format>
    <format dxfId="7581">
      <pivotArea dataOnly="0" labelOnly="1" outline="0" fieldPosition="0">
        <references count="7">
          <reference field="2" count="1" selected="0">
            <x v="83"/>
          </reference>
          <reference field="4" count="1" selected="0">
            <x v="26"/>
          </reference>
          <reference field="6" count="1" selected="0">
            <x v="49"/>
          </reference>
          <reference field="9" count="1" selected="0">
            <x v="0"/>
          </reference>
          <reference field="18" count="1" selected="0">
            <x v="203"/>
          </reference>
          <reference field="19" count="1" selected="0">
            <x v="118"/>
          </reference>
          <reference field="20" count="1">
            <x v="78"/>
          </reference>
        </references>
      </pivotArea>
    </format>
    <format dxfId="7582">
      <pivotArea dataOnly="0" labelOnly="1" outline="0" fieldPosition="0">
        <references count="7">
          <reference field="2" count="1" selected="0">
            <x v="83"/>
          </reference>
          <reference field="4" count="1" selected="0">
            <x v="26"/>
          </reference>
          <reference field="6" count="1" selected="0">
            <x v="63"/>
          </reference>
          <reference field="9" count="1" selected="0">
            <x v="0"/>
          </reference>
          <reference field="18" count="1" selected="0">
            <x v="203"/>
          </reference>
          <reference field="19" count="1" selected="0">
            <x v="118"/>
          </reference>
          <reference field="20" count="1">
            <x v="78"/>
          </reference>
        </references>
      </pivotArea>
    </format>
    <format dxfId="7583">
      <pivotArea dataOnly="0" labelOnly="1" outline="0" fieldPosition="0">
        <references count="7">
          <reference field="2" count="1" selected="0">
            <x v="83"/>
          </reference>
          <reference field="4" count="1" selected="0">
            <x v="26"/>
          </reference>
          <reference field="6" count="1" selected="0">
            <x v="89"/>
          </reference>
          <reference field="9" count="1" selected="0">
            <x v="0"/>
          </reference>
          <reference field="18" count="1" selected="0">
            <x v="203"/>
          </reference>
          <reference field="19" count="1" selected="0">
            <x v="118"/>
          </reference>
          <reference field="20" count="1">
            <x v="78"/>
          </reference>
        </references>
      </pivotArea>
    </format>
    <format dxfId="7584">
      <pivotArea dataOnly="0" labelOnly="1" outline="0" fieldPosition="0">
        <references count="7">
          <reference field="2" count="1" selected="0">
            <x v="83"/>
          </reference>
          <reference field="4" count="1" selected="0">
            <x v="26"/>
          </reference>
          <reference field="6" count="1" selected="0">
            <x v="113"/>
          </reference>
          <reference field="9" count="1" selected="0">
            <x v="0"/>
          </reference>
          <reference field="18" count="1" selected="0">
            <x v="203"/>
          </reference>
          <reference field="19" count="1" selected="0">
            <x v="118"/>
          </reference>
          <reference field="20" count="1">
            <x v="78"/>
          </reference>
        </references>
      </pivotArea>
    </format>
    <format dxfId="7585">
      <pivotArea dataOnly="0" labelOnly="1" outline="0" fieldPosition="0">
        <references count="7">
          <reference field="2" count="1" selected="0">
            <x v="83"/>
          </reference>
          <reference field="4" count="1" selected="0">
            <x v="26"/>
          </reference>
          <reference field="6" count="1" selected="0">
            <x v="188"/>
          </reference>
          <reference field="9" count="1" selected="0">
            <x v="0"/>
          </reference>
          <reference field="18" count="1" selected="0">
            <x v="203"/>
          </reference>
          <reference field="19" count="1" selected="0">
            <x v="118"/>
          </reference>
          <reference field="20" count="1">
            <x v="78"/>
          </reference>
        </references>
      </pivotArea>
    </format>
    <format dxfId="7586">
      <pivotArea dataOnly="0" labelOnly="1" outline="0" fieldPosition="0">
        <references count="7">
          <reference field="2" count="1" selected="0">
            <x v="83"/>
          </reference>
          <reference field="4" count="1" selected="0">
            <x v="26"/>
          </reference>
          <reference field="6" count="1" selected="0">
            <x v="216"/>
          </reference>
          <reference field="9" count="1" selected="0">
            <x v="0"/>
          </reference>
          <reference field="18" count="1" selected="0">
            <x v="203"/>
          </reference>
          <reference field="19" count="1" selected="0">
            <x v="118"/>
          </reference>
          <reference field="20" count="1">
            <x v="78"/>
          </reference>
        </references>
      </pivotArea>
    </format>
    <format dxfId="7587">
      <pivotArea dataOnly="0" labelOnly="1" outline="0" fieldPosition="0">
        <references count="7">
          <reference field="2" count="1" selected="0">
            <x v="83"/>
          </reference>
          <reference field="4" count="1" selected="0">
            <x v="26"/>
          </reference>
          <reference field="6" count="1" selected="0">
            <x v="266"/>
          </reference>
          <reference field="9" count="1" selected="0">
            <x v="0"/>
          </reference>
          <reference field="18" count="1" selected="0">
            <x v="203"/>
          </reference>
          <reference field="19" count="1" selected="0">
            <x v="118"/>
          </reference>
          <reference field="20" count="1">
            <x v="78"/>
          </reference>
        </references>
      </pivotArea>
    </format>
    <format dxfId="7588">
      <pivotArea dataOnly="0" labelOnly="1" outline="0" fieldPosition="0">
        <references count="7">
          <reference field="2" count="1" selected="0">
            <x v="83"/>
          </reference>
          <reference field="4" count="1" selected="0">
            <x v="26"/>
          </reference>
          <reference field="6" count="1" selected="0">
            <x v="429"/>
          </reference>
          <reference field="9" count="1" selected="0">
            <x v="0"/>
          </reference>
          <reference field="18" count="1" selected="0">
            <x v="203"/>
          </reference>
          <reference field="19" count="1" selected="0">
            <x v="118"/>
          </reference>
          <reference field="20" count="1">
            <x v="78"/>
          </reference>
        </references>
      </pivotArea>
    </format>
    <format dxfId="7589">
      <pivotArea dataOnly="0" labelOnly="1" outline="0" fieldPosition="0">
        <references count="7">
          <reference field="2" count="1" selected="0">
            <x v="83"/>
          </reference>
          <reference field="4" count="1" selected="0">
            <x v="26"/>
          </reference>
          <reference field="6" count="1" selected="0">
            <x v="432"/>
          </reference>
          <reference field="9" count="1" selected="0">
            <x v="0"/>
          </reference>
          <reference field="18" count="1" selected="0">
            <x v="203"/>
          </reference>
          <reference field="19" count="1" selected="0">
            <x v="118"/>
          </reference>
          <reference field="20" count="1">
            <x v="78"/>
          </reference>
        </references>
      </pivotArea>
    </format>
    <format dxfId="7590">
      <pivotArea dataOnly="0" labelOnly="1" outline="0" fieldPosition="0">
        <references count="7">
          <reference field="2" count="1" selected="0">
            <x v="83"/>
          </reference>
          <reference field="4" count="1" selected="0">
            <x v="26"/>
          </reference>
          <reference field="6" count="1" selected="0">
            <x v="434"/>
          </reference>
          <reference field="9" count="1" selected="0">
            <x v="0"/>
          </reference>
          <reference field="18" count="1" selected="0">
            <x v="203"/>
          </reference>
          <reference field="19" count="1" selected="0">
            <x v="118"/>
          </reference>
          <reference field="20" count="1">
            <x v="78"/>
          </reference>
        </references>
      </pivotArea>
    </format>
    <format dxfId="7591">
      <pivotArea dataOnly="0" labelOnly="1" outline="0" fieldPosition="0">
        <references count="7">
          <reference field="2" count="1" selected="0">
            <x v="83"/>
          </reference>
          <reference field="4" count="1" selected="0">
            <x v="26"/>
          </reference>
          <reference field="6" count="1" selected="0">
            <x v="439"/>
          </reference>
          <reference field="9" count="1" selected="0">
            <x v="0"/>
          </reference>
          <reference field="18" count="1" selected="0">
            <x v="203"/>
          </reference>
          <reference field="19" count="1" selected="0">
            <x v="118"/>
          </reference>
          <reference field="20" count="1">
            <x v="78"/>
          </reference>
        </references>
      </pivotArea>
    </format>
    <format dxfId="7592">
      <pivotArea dataOnly="0" labelOnly="1" outline="0" fieldPosition="0">
        <references count="7">
          <reference field="2" count="1" selected="0">
            <x v="83"/>
          </reference>
          <reference field="4" count="1" selected="0">
            <x v="26"/>
          </reference>
          <reference field="6" count="1" selected="0">
            <x v="459"/>
          </reference>
          <reference field="9" count="1" selected="0">
            <x v="0"/>
          </reference>
          <reference field="18" count="1" selected="0">
            <x v="203"/>
          </reference>
          <reference field="19" count="1" selected="0">
            <x v="118"/>
          </reference>
          <reference field="20" count="1">
            <x v="78"/>
          </reference>
        </references>
      </pivotArea>
    </format>
    <format dxfId="7593">
      <pivotArea dataOnly="0" labelOnly="1" outline="0" fieldPosition="0">
        <references count="7">
          <reference field="2" count="1" selected="0">
            <x v="83"/>
          </reference>
          <reference field="4" count="1" selected="0">
            <x v="26"/>
          </reference>
          <reference field="6" count="1" selected="0">
            <x v="460"/>
          </reference>
          <reference field="9" count="1" selected="0">
            <x v="0"/>
          </reference>
          <reference field="18" count="1" selected="0">
            <x v="203"/>
          </reference>
          <reference field="19" count="1" selected="0">
            <x v="118"/>
          </reference>
          <reference field="20" count="1">
            <x v="78"/>
          </reference>
        </references>
      </pivotArea>
    </format>
    <format dxfId="7594">
      <pivotArea dataOnly="0" labelOnly="1" outline="0" fieldPosition="0">
        <references count="7">
          <reference field="2" count="1" selected="0">
            <x v="83"/>
          </reference>
          <reference field="4" count="1" selected="0">
            <x v="26"/>
          </reference>
          <reference field="6" count="1" selected="0">
            <x v="519"/>
          </reference>
          <reference field="9" count="1" selected="0">
            <x v="0"/>
          </reference>
          <reference field="18" count="1" selected="0">
            <x v="203"/>
          </reference>
          <reference field="19" count="1" selected="0">
            <x v="118"/>
          </reference>
          <reference field="20" count="1">
            <x v="78"/>
          </reference>
        </references>
      </pivotArea>
    </format>
    <format dxfId="7595">
      <pivotArea dataOnly="0" labelOnly="1" outline="0" fieldPosition="0">
        <references count="7">
          <reference field="2" count="1" selected="0">
            <x v="83"/>
          </reference>
          <reference field="4" count="1" selected="0">
            <x v="26"/>
          </reference>
          <reference field="6" count="1" selected="0">
            <x v="561"/>
          </reference>
          <reference field="9" count="1" selected="0">
            <x v="0"/>
          </reference>
          <reference field="18" count="1" selected="0">
            <x v="203"/>
          </reference>
          <reference field="19" count="1" selected="0">
            <x v="118"/>
          </reference>
          <reference field="20" count="1">
            <x v="78"/>
          </reference>
        </references>
      </pivotArea>
    </format>
    <format dxfId="7596">
      <pivotArea dataOnly="0" labelOnly="1" outline="0" fieldPosition="0">
        <references count="7">
          <reference field="2" count="1" selected="0">
            <x v="83"/>
          </reference>
          <reference field="4" count="1" selected="0">
            <x v="26"/>
          </reference>
          <reference field="6" count="1" selected="0">
            <x v="567"/>
          </reference>
          <reference field="9" count="1" selected="0">
            <x v="0"/>
          </reference>
          <reference field="18" count="1" selected="0">
            <x v="203"/>
          </reference>
          <reference field="19" count="1" selected="0">
            <x v="118"/>
          </reference>
          <reference field="20" count="1">
            <x v="78"/>
          </reference>
        </references>
      </pivotArea>
    </format>
    <format dxfId="7597">
      <pivotArea dataOnly="0" labelOnly="1" outline="0" fieldPosition="0">
        <references count="7">
          <reference field="2" count="1" selected="0">
            <x v="83"/>
          </reference>
          <reference field="4" count="1" selected="0">
            <x v="26"/>
          </reference>
          <reference field="6" count="1" selected="0">
            <x v="583"/>
          </reference>
          <reference field="9" count="1" selected="0">
            <x v="0"/>
          </reference>
          <reference field="18" count="1" selected="0">
            <x v="203"/>
          </reference>
          <reference field="19" count="1" selected="0">
            <x v="118"/>
          </reference>
          <reference field="20" count="1">
            <x v="78"/>
          </reference>
        </references>
      </pivotArea>
    </format>
    <format dxfId="7598">
      <pivotArea dataOnly="0" labelOnly="1" outline="0" fieldPosition="0">
        <references count="7">
          <reference field="2" count="1" selected="0">
            <x v="83"/>
          </reference>
          <reference field="4" count="1" selected="0">
            <x v="26"/>
          </reference>
          <reference field="6" count="1" selected="0">
            <x v="634"/>
          </reference>
          <reference field="9" count="1" selected="0">
            <x v="0"/>
          </reference>
          <reference field="18" count="1" selected="0">
            <x v="203"/>
          </reference>
          <reference field="19" count="1" selected="0">
            <x v="118"/>
          </reference>
          <reference field="20" count="1">
            <x v="78"/>
          </reference>
        </references>
      </pivotArea>
    </format>
    <format dxfId="7599">
      <pivotArea dataOnly="0" labelOnly="1" outline="0" fieldPosition="0">
        <references count="7">
          <reference field="2" count="1" selected="0">
            <x v="83"/>
          </reference>
          <reference field="4" count="1" selected="0">
            <x v="26"/>
          </reference>
          <reference field="6" count="1" selected="0">
            <x v="654"/>
          </reference>
          <reference field="9" count="1" selected="0">
            <x v="0"/>
          </reference>
          <reference field="18" count="1" selected="0">
            <x v="203"/>
          </reference>
          <reference field="19" count="1" selected="0">
            <x v="118"/>
          </reference>
          <reference field="20" count="1">
            <x v="78"/>
          </reference>
        </references>
      </pivotArea>
    </format>
    <format dxfId="7600">
      <pivotArea dataOnly="0" labelOnly="1" outline="0" fieldPosition="0">
        <references count="7">
          <reference field="2" count="1" selected="0">
            <x v="83"/>
          </reference>
          <reference field="4" count="1" selected="0">
            <x v="26"/>
          </reference>
          <reference field="6" count="1" selected="0">
            <x v="662"/>
          </reference>
          <reference field="9" count="1" selected="0">
            <x v="0"/>
          </reference>
          <reference field="18" count="1" selected="0">
            <x v="203"/>
          </reference>
          <reference field="19" count="1" selected="0">
            <x v="118"/>
          </reference>
          <reference field="20" count="1">
            <x v="78"/>
          </reference>
        </references>
      </pivotArea>
    </format>
    <format dxfId="7601">
      <pivotArea dataOnly="0" labelOnly="1" outline="0" fieldPosition="0">
        <references count="7">
          <reference field="2" count="1" selected="0">
            <x v="83"/>
          </reference>
          <reference field="4" count="1" selected="0">
            <x v="26"/>
          </reference>
          <reference field="6" count="1" selected="0">
            <x v="685"/>
          </reference>
          <reference field="9" count="1" selected="0">
            <x v="0"/>
          </reference>
          <reference field="18" count="1" selected="0">
            <x v="203"/>
          </reference>
          <reference field="19" count="1" selected="0">
            <x v="118"/>
          </reference>
          <reference field="20" count="1">
            <x v="78"/>
          </reference>
        </references>
      </pivotArea>
    </format>
    <format dxfId="7602">
      <pivotArea dataOnly="0" labelOnly="1" outline="0" fieldPosition="0">
        <references count="7">
          <reference field="2" count="1" selected="0">
            <x v="83"/>
          </reference>
          <reference field="4" count="1" selected="0">
            <x v="26"/>
          </reference>
          <reference field="6" count="1" selected="0">
            <x v="712"/>
          </reference>
          <reference field="9" count="1" selected="0">
            <x v="0"/>
          </reference>
          <reference field="18" count="1" selected="0">
            <x v="203"/>
          </reference>
          <reference field="19" count="1" selected="0">
            <x v="118"/>
          </reference>
          <reference field="20" count="1">
            <x v="78"/>
          </reference>
        </references>
      </pivotArea>
    </format>
    <format dxfId="7603">
      <pivotArea dataOnly="0" labelOnly="1" outline="0" fieldPosition="0">
        <references count="7">
          <reference field="2" count="1" selected="0">
            <x v="83"/>
          </reference>
          <reference field="4" count="1" selected="0">
            <x v="26"/>
          </reference>
          <reference field="6" count="1" selected="0">
            <x v="714"/>
          </reference>
          <reference field="9" count="1" selected="0">
            <x v="0"/>
          </reference>
          <reference field="18" count="1" selected="0">
            <x v="203"/>
          </reference>
          <reference field="19" count="1" selected="0">
            <x v="118"/>
          </reference>
          <reference field="20" count="1">
            <x v="78"/>
          </reference>
        </references>
      </pivotArea>
    </format>
    <format dxfId="7604">
      <pivotArea dataOnly="0" labelOnly="1" outline="0" fieldPosition="0">
        <references count="7">
          <reference field="2" count="1" selected="0">
            <x v="83"/>
          </reference>
          <reference field="4" count="1" selected="0">
            <x v="26"/>
          </reference>
          <reference field="6" count="1" selected="0">
            <x v="731"/>
          </reference>
          <reference field="9" count="1" selected="0">
            <x v="0"/>
          </reference>
          <reference field="18" count="1" selected="0">
            <x v="203"/>
          </reference>
          <reference field="19" count="1" selected="0">
            <x v="118"/>
          </reference>
          <reference field="20" count="1">
            <x v="78"/>
          </reference>
        </references>
      </pivotArea>
    </format>
    <format dxfId="7605">
      <pivotArea dataOnly="0" labelOnly="1" outline="0" fieldPosition="0">
        <references count="7">
          <reference field="2" count="1" selected="0">
            <x v="83"/>
          </reference>
          <reference field="4" count="1" selected="0">
            <x v="26"/>
          </reference>
          <reference field="6" count="1" selected="0">
            <x v="741"/>
          </reference>
          <reference field="9" count="1" selected="0">
            <x v="0"/>
          </reference>
          <reference field="18" count="1" selected="0">
            <x v="203"/>
          </reference>
          <reference field="19" count="1" selected="0">
            <x v="118"/>
          </reference>
          <reference field="20" count="1">
            <x v="78"/>
          </reference>
        </references>
      </pivotArea>
    </format>
    <format dxfId="7606">
      <pivotArea dataOnly="0" labelOnly="1" outline="0" fieldPosition="0">
        <references count="7">
          <reference field="2" count="1" selected="0">
            <x v="89"/>
          </reference>
          <reference field="4" count="1" selected="0">
            <x v="27"/>
          </reference>
          <reference field="6" count="1" selected="0">
            <x v="93"/>
          </reference>
          <reference field="9" count="1" selected="0">
            <x v="0"/>
          </reference>
          <reference field="18" count="1" selected="0">
            <x v="214"/>
          </reference>
          <reference field="19" count="1" selected="0">
            <x v="44"/>
          </reference>
          <reference field="20" count="1">
            <x v="92"/>
          </reference>
        </references>
      </pivotArea>
    </format>
    <format dxfId="7607">
      <pivotArea dataOnly="0" labelOnly="1" outline="0" fieldPosition="0">
        <references count="7">
          <reference field="2" count="1" selected="0">
            <x v="89"/>
          </reference>
          <reference field="4" count="1" selected="0">
            <x v="27"/>
          </reference>
          <reference field="6" count="1" selected="0">
            <x v="113"/>
          </reference>
          <reference field="9" count="1" selected="0">
            <x v="0"/>
          </reference>
          <reference field="18" count="1" selected="0">
            <x v="214"/>
          </reference>
          <reference field="19" count="1" selected="0">
            <x v="44"/>
          </reference>
          <reference field="20" count="1">
            <x v="92"/>
          </reference>
        </references>
      </pivotArea>
    </format>
    <format dxfId="7608">
      <pivotArea dataOnly="0" labelOnly="1" outline="0" fieldPosition="0">
        <references count="7">
          <reference field="2" count="1" selected="0">
            <x v="89"/>
          </reference>
          <reference field="4" count="1" selected="0">
            <x v="27"/>
          </reference>
          <reference field="6" count="1" selected="0">
            <x v="193"/>
          </reference>
          <reference field="9" count="1" selected="0">
            <x v="0"/>
          </reference>
          <reference field="18" count="1" selected="0">
            <x v="214"/>
          </reference>
          <reference field="19" count="1" selected="0">
            <x v="44"/>
          </reference>
          <reference field="20" count="1">
            <x v="92"/>
          </reference>
        </references>
      </pivotArea>
    </format>
    <format dxfId="7609">
      <pivotArea dataOnly="0" labelOnly="1" outline="0" fieldPosition="0">
        <references count="7">
          <reference field="2" count="1" selected="0">
            <x v="89"/>
          </reference>
          <reference field="4" count="1" selected="0">
            <x v="27"/>
          </reference>
          <reference field="6" count="1" selected="0">
            <x v="196"/>
          </reference>
          <reference field="9" count="1" selected="0">
            <x v="0"/>
          </reference>
          <reference field="18" count="1" selected="0">
            <x v="214"/>
          </reference>
          <reference field="19" count="1" selected="0">
            <x v="44"/>
          </reference>
          <reference field="20" count="1">
            <x v="92"/>
          </reference>
        </references>
      </pivotArea>
    </format>
    <format dxfId="7610">
      <pivotArea dataOnly="0" labelOnly="1" outline="0" fieldPosition="0">
        <references count="7">
          <reference field="2" count="1" selected="0">
            <x v="89"/>
          </reference>
          <reference field="4" count="1" selected="0">
            <x v="27"/>
          </reference>
          <reference field="6" count="1" selected="0">
            <x v="367"/>
          </reference>
          <reference field="9" count="1" selected="0">
            <x v="0"/>
          </reference>
          <reference field="18" count="1" selected="0">
            <x v="214"/>
          </reference>
          <reference field="19" count="1" selected="0">
            <x v="44"/>
          </reference>
          <reference field="20" count="1">
            <x v="92"/>
          </reference>
        </references>
      </pivotArea>
    </format>
    <format dxfId="7611">
      <pivotArea dataOnly="0" labelOnly="1" outline="0" fieldPosition="0">
        <references count="7">
          <reference field="2" count="1" selected="0">
            <x v="89"/>
          </reference>
          <reference field="4" count="1" selected="0">
            <x v="27"/>
          </reference>
          <reference field="6" count="1" selected="0">
            <x v="504"/>
          </reference>
          <reference field="9" count="1" selected="0">
            <x v="0"/>
          </reference>
          <reference field="18" count="1" selected="0">
            <x v="214"/>
          </reference>
          <reference field="19" count="1" selected="0">
            <x v="44"/>
          </reference>
          <reference field="20" count="1">
            <x v="92"/>
          </reference>
        </references>
      </pivotArea>
    </format>
    <format dxfId="7612">
      <pivotArea dataOnly="0" labelOnly="1" outline="0" fieldPosition="0">
        <references count="7">
          <reference field="2" count="1" selected="0">
            <x v="89"/>
          </reference>
          <reference field="4" count="1" selected="0">
            <x v="27"/>
          </reference>
          <reference field="6" count="1" selected="0">
            <x v="618"/>
          </reference>
          <reference field="9" count="1" selected="0">
            <x v="0"/>
          </reference>
          <reference field="18" count="1" selected="0">
            <x v="214"/>
          </reference>
          <reference field="19" count="1" selected="0">
            <x v="44"/>
          </reference>
          <reference field="20" count="1">
            <x v="92"/>
          </reference>
        </references>
      </pivotArea>
    </format>
    <format dxfId="7613">
      <pivotArea dataOnly="0" labelOnly="1" outline="0" fieldPosition="0">
        <references count="7">
          <reference field="2" count="1" selected="0">
            <x v="89"/>
          </reference>
          <reference field="4" count="1" selected="0">
            <x v="27"/>
          </reference>
          <reference field="6" count="1" selected="0">
            <x v="620"/>
          </reference>
          <reference field="9" count="1" selected="0">
            <x v="0"/>
          </reference>
          <reference field="18" count="1" selected="0">
            <x v="214"/>
          </reference>
          <reference field="19" count="1" selected="0">
            <x v="44"/>
          </reference>
          <reference field="20" count="1">
            <x v="92"/>
          </reference>
        </references>
      </pivotArea>
    </format>
    <format dxfId="7614">
      <pivotArea dataOnly="0" labelOnly="1" outline="0" fieldPosition="0">
        <references count="7">
          <reference field="2" count="1" selected="0">
            <x v="89"/>
          </reference>
          <reference field="4" count="1" selected="0">
            <x v="27"/>
          </reference>
          <reference field="6" count="1" selected="0">
            <x v="719"/>
          </reference>
          <reference field="9" count="1" selected="0">
            <x v="0"/>
          </reference>
          <reference field="18" count="1" selected="0">
            <x v="214"/>
          </reference>
          <reference field="19" count="1" selected="0">
            <x v="44"/>
          </reference>
          <reference field="20" count="1">
            <x v="92"/>
          </reference>
        </references>
      </pivotArea>
    </format>
    <format dxfId="7615">
      <pivotArea dataOnly="0" labelOnly="1" outline="0" fieldPosition="0">
        <references count="7">
          <reference field="2" count="1" selected="0">
            <x v="45"/>
          </reference>
          <reference field="4" count="1" selected="0">
            <x v="28"/>
          </reference>
          <reference field="6" count="1" selected="0">
            <x v="46"/>
          </reference>
          <reference field="9" count="1" selected="0">
            <x v="1"/>
          </reference>
          <reference field="18" count="1" selected="0">
            <x v="17"/>
          </reference>
          <reference field="19" count="1" selected="0">
            <x v="83"/>
          </reference>
          <reference field="20" count="1">
            <x v="40"/>
          </reference>
        </references>
      </pivotArea>
    </format>
    <format dxfId="7616">
      <pivotArea dataOnly="0" labelOnly="1" outline="0" fieldPosition="0">
        <references count="7">
          <reference field="2" count="1" selected="0">
            <x v="72"/>
          </reference>
          <reference field="4" count="1" selected="0">
            <x v="28"/>
          </reference>
          <reference field="6" count="1" selected="0">
            <x v="46"/>
          </reference>
          <reference field="9" count="1" selected="0">
            <x v="1"/>
          </reference>
          <reference field="18" count="1" selected="0">
            <x v="138"/>
          </reference>
          <reference field="19" count="1" selected="0">
            <x v="166"/>
          </reference>
          <reference field="20" count="1">
            <x v="12"/>
          </reference>
        </references>
      </pivotArea>
    </format>
    <format dxfId="7617">
      <pivotArea dataOnly="0" labelOnly="1" outline="0" fieldPosition="0">
        <references count="7">
          <reference field="2" count="1" selected="0">
            <x v="45"/>
          </reference>
          <reference field="4" count="1" selected="0">
            <x v="28"/>
          </reference>
          <reference field="6" count="1" selected="0">
            <x v="109"/>
          </reference>
          <reference field="9" count="1" selected="0">
            <x v="1"/>
          </reference>
          <reference field="18" count="1" selected="0">
            <x v="17"/>
          </reference>
          <reference field="19" count="1" selected="0">
            <x v="83"/>
          </reference>
          <reference field="20" count="1">
            <x v="40"/>
          </reference>
        </references>
      </pivotArea>
    </format>
    <format dxfId="7618">
      <pivotArea dataOnly="0" labelOnly="1" outline="0" fieldPosition="0">
        <references count="7">
          <reference field="2" count="1" selected="0">
            <x v="72"/>
          </reference>
          <reference field="4" count="1" selected="0">
            <x v="28"/>
          </reference>
          <reference field="6" count="1" selected="0">
            <x v="109"/>
          </reference>
          <reference field="9" count="1" selected="0">
            <x v="1"/>
          </reference>
          <reference field="18" count="1" selected="0">
            <x v="138"/>
          </reference>
          <reference field="19" count="1" selected="0">
            <x v="166"/>
          </reference>
          <reference field="20" count="1">
            <x v="12"/>
          </reference>
        </references>
      </pivotArea>
    </format>
    <format dxfId="7619">
      <pivotArea dataOnly="0" labelOnly="1" outline="0" fieldPosition="0">
        <references count="7">
          <reference field="2" count="1" selected="0">
            <x v="45"/>
          </reference>
          <reference field="4" count="1" selected="0">
            <x v="28"/>
          </reference>
          <reference field="6" count="1" selected="0">
            <x v="127"/>
          </reference>
          <reference field="9" count="1" selected="0">
            <x v="1"/>
          </reference>
          <reference field="18" count="1" selected="0">
            <x v="63"/>
          </reference>
          <reference field="19" count="1" selected="0">
            <x v="83"/>
          </reference>
          <reference field="20" count="1">
            <x v="40"/>
          </reference>
        </references>
      </pivotArea>
    </format>
    <format dxfId="7620">
      <pivotArea dataOnly="0" labelOnly="1" outline="0" fieldPosition="0">
        <references count="7">
          <reference field="2" count="1" selected="0">
            <x v="72"/>
          </reference>
          <reference field="4" count="1" selected="0">
            <x v="28"/>
          </reference>
          <reference field="6" count="1" selected="0">
            <x v="127"/>
          </reference>
          <reference field="9" count="1" selected="0">
            <x v="1"/>
          </reference>
          <reference field="18" count="1" selected="0">
            <x v="138"/>
          </reference>
          <reference field="19" count="1" selected="0">
            <x v="166"/>
          </reference>
          <reference field="20" count="1">
            <x v="12"/>
          </reference>
        </references>
      </pivotArea>
    </format>
    <format dxfId="7621">
      <pivotArea dataOnly="0" labelOnly="1" outline="0" fieldPosition="0">
        <references count="7">
          <reference field="2" count="1" selected="0">
            <x v="45"/>
          </reference>
          <reference field="4" count="1" selected="0">
            <x v="28"/>
          </reference>
          <reference field="6" count="1" selected="0">
            <x v="154"/>
          </reference>
          <reference field="9" count="1" selected="0">
            <x v="1"/>
          </reference>
          <reference field="18" count="1" selected="0">
            <x v="148"/>
          </reference>
          <reference field="19" count="1" selected="0">
            <x v="83"/>
          </reference>
          <reference field="20" count="1">
            <x v="40"/>
          </reference>
        </references>
      </pivotArea>
    </format>
    <format dxfId="7622">
      <pivotArea dataOnly="0" labelOnly="1" outline="0" fieldPosition="0">
        <references count="7">
          <reference field="2" count="1" selected="0">
            <x v="72"/>
          </reference>
          <reference field="4" count="1" selected="0">
            <x v="28"/>
          </reference>
          <reference field="6" count="1" selected="0">
            <x v="154"/>
          </reference>
          <reference field="9" count="1" selected="0">
            <x v="1"/>
          </reference>
          <reference field="18" count="1" selected="0">
            <x v="138"/>
          </reference>
          <reference field="19" count="1" selected="0">
            <x v="166"/>
          </reference>
          <reference field="20" count="1">
            <x v="12"/>
          </reference>
        </references>
      </pivotArea>
    </format>
    <format dxfId="7623">
      <pivotArea dataOnly="0" labelOnly="1" outline="0" fieldPosition="0">
        <references count="7">
          <reference field="2" count="1" selected="0">
            <x v="45"/>
          </reference>
          <reference field="4" count="1" selected="0">
            <x v="28"/>
          </reference>
          <reference field="6" count="1" selected="0">
            <x v="264"/>
          </reference>
          <reference field="9" count="1" selected="0">
            <x v="1"/>
          </reference>
          <reference field="18" count="1" selected="0">
            <x v="17"/>
          </reference>
          <reference field="19" count="1" selected="0">
            <x v="83"/>
          </reference>
          <reference field="20" count="1">
            <x v="40"/>
          </reference>
        </references>
      </pivotArea>
    </format>
    <format dxfId="7624">
      <pivotArea dataOnly="0" labelOnly="1" outline="0" fieldPosition="0">
        <references count="7">
          <reference field="2" count="1" selected="0">
            <x v="72"/>
          </reference>
          <reference field="4" count="1" selected="0">
            <x v="28"/>
          </reference>
          <reference field="6" count="1" selected="0">
            <x v="264"/>
          </reference>
          <reference field="9" count="1" selected="0">
            <x v="1"/>
          </reference>
          <reference field="18" count="1" selected="0">
            <x v="138"/>
          </reference>
          <reference field="19" count="1" selected="0">
            <x v="166"/>
          </reference>
          <reference field="20" count="1">
            <x v="12"/>
          </reference>
        </references>
      </pivotArea>
    </format>
    <format dxfId="7625">
      <pivotArea dataOnly="0" labelOnly="1" outline="0" fieldPosition="0">
        <references count="7">
          <reference field="2" count="1" selected="0">
            <x v="45"/>
          </reference>
          <reference field="4" count="1" selected="0">
            <x v="28"/>
          </reference>
          <reference field="6" count="1" selected="0">
            <x v="307"/>
          </reference>
          <reference field="9" count="1" selected="0">
            <x v="1"/>
          </reference>
          <reference field="18" count="1" selected="0">
            <x v="140"/>
          </reference>
          <reference field="19" count="1" selected="0">
            <x v="83"/>
          </reference>
          <reference field="20" count="1">
            <x v="40"/>
          </reference>
        </references>
      </pivotArea>
    </format>
    <format dxfId="7626">
      <pivotArea dataOnly="0" labelOnly="1" outline="0" fieldPosition="0">
        <references count="7">
          <reference field="2" count="1" selected="0">
            <x v="72"/>
          </reference>
          <reference field="4" count="1" selected="0">
            <x v="28"/>
          </reference>
          <reference field="6" count="1" selected="0">
            <x v="307"/>
          </reference>
          <reference field="9" count="1" selected="0">
            <x v="1"/>
          </reference>
          <reference field="18" count="1" selected="0">
            <x v="138"/>
          </reference>
          <reference field="19" count="1" selected="0">
            <x v="166"/>
          </reference>
          <reference field="20" count="1">
            <x v="12"/>
          </reference>
        </references>
      </pivotArea>
    </format>
    <format dxfId="7627">
      <pivotArea dataOnly="0" labelOnly="1" outline="0" fieldPosition="0">
        <references count="7">
          <reference field="2" count="1" selected="0">
            <x v="45"/>
          </reference>
          <reference field="4" count="1" selected="0">
            <x v="28"/>
          </reference>
          <reference field="6" count="1" selected="0">
            <x v="440"/>
          </reference>
          <reference field="9" count="1" selected="0">
            <x v="1"/>
          </reference>
          <reference field="18" count="1" selected="0">
            <x v="80"/>
          </reference>
          <reference field="19" count="1" selected="0">
            <x v="83"/>
          </reference>
          <reference field="20" count="1">
            <x v="40"/>
          </reference>
        </references>
      </pivotArea>
    </format>
    <format dxfId="7628">
      <pivotArea dataOnly="0" labelOnly="1" outline="0" fieldPosition="0">
        <references count="7">
          <reference field="2" count="1" selected="0">
            <x v="72"/>
          </reference>
          <reference field="4" count="1" selected="0">
            <x v="28"/>
          </reference>
          <reference field="6" count="1" selected="0">
            <x v="440"/>
          </reference>
          <reference field="9" count="1" selected="0">
            <x v="1"/>
          </reference>
          <reference field="18" count="1" selected="0">
            <x v="138"/>
          </reference>
          <reference field="19" count="1" selected="0">
            <x v="166"/>
          </reference>
          <reference field="20" count="1">
            <x v="12"/>
          </reference>
        </references>
      </pivotArea>
    </format>
    <format dxfId="7629">
      <pivotArea dataOnly="0" labelOnly="1" outline="0" fieldPosition="0">
        <references count="7">
          <reference field="2" count="1" selected="0">
            <x v="45"/>
          </reference>
          <reference field="4" count="1" selected="0">
            <x v="28"/>
          </reference>
          <reference field="6" count="1" selected="0">
            <x v="580"/>
          </reference>
          <reference field="9" count="1" selected="0">
            <x v="1"/>
          </reference>
          <reference field="18" count="1" selected="0">
            <x v="208"/>
          </reference>
          <reference field="19" count="1" selected="0">
            <x v="83"/>
          </reference>
          <reference field="20" count="1">
            <x v="40"/>
          </reference>
        </references>
      </pivotArea>
    </format>
    <format dxfId="7630">
      <pivotArea dataOnly="0" labelOnly="1" outline="0" fieldPosition="0">
        <references count="7">
          <reference field="2" count="1" selected="0">
            <x v="72"/>
          </reference>
          <reference field="4" count="1" selected="0">
            <x v="28"/>
          </reference>
          <reference field="6" count="1" selected="0">
            <x v="580"/>
          </reference>
          <reference field="9" count="1" selected="0">
            <x v="1"/>
          </reference>
          <reference field="18" count="1" selected="0">
            <x v="138"/>
          </reference>
          <reference field="19" count="1" selected="0">
            <x v="166"/>
          </reference>
          <reference field="20" count="1">
            <x v="12"/>
          </reference>
        </references>
      </pivotArea>
    </format>
    <format dxfId="7631">
      <pivotArea dataOnly="0" labelOnly="1" outline="0" fieldPosition="0">
        <references count="7">
          <reference field="2" count="1" selected="0">
            <x v="45"/>
          </reference>
          <reference field="4" count="1" selected="0">
            <x v="28"/>
          </reference>
          <reference field="6" count="1" selected="0">
            <x v="661"/>
          </reference>
          <reference field="9" count="1" selected="0">
            <x v="1"/>
          </reference>
          <reference field="18" count="1" selected="0">
            <x v="80"/>
          </reference>
          <reference field="19" count="1" selected="0">
            <x v="83"/>
          </reference>
          <reference field="20" count="1">
            <x v="40"/>
          </reference>
        </references>
      </pivotArea>
    </format>
    <format dxfId="7632">
      <pivotArea dataOnly="0" labelOnly="1" outline="0" fieldPosition="0">
        <references count="7">
          <reference field="2" count="1" selected="0">
            <x v="72"/>
          </reference>
          <reference field="4" count="1" selected="0">
            <x v="28"/>
          </reference>
          <reference field="6" count="1" selected="0">
            <x v="661"/>
          </reference>
          <reference field="9" count="1" selected="0">
            <x v="1"/>
          </reference>
          <reference field="18" count="1" selected="0">
            <x v="138"/>
          </reference>
          <reference field="19" count="1" selected="0">
            <x v="166"/>
          </reference>
          <reference field="20" count="1">
            <x v="12"/>
          </reference>
        </references>
      </pivotArea>
    </format>
    <format dxfId="7633">
      <pivotArea dataOnly="0" labelOnly="1" outline="0" fieldPosition="0">
        <references count="7">
          <reference field="2" count="1" selected="0">
            <x v="45"/>
          </reference>
          <reference field="4" count="1" selected="0">
            <x v="28"/>
          </reference>
          <reference field="6" count="1" selected="0">
            <x v="664"/>
          </reference>
          <reference field="9" count="1" selected="0">
            <x v="1"/>
          </reference>
          <reference field="18" count="1" selected="0">
            <x v="63"/>
          </reference>
          <reference field="19" count="1" selected="0">
            <x v="83"/>
          </reference>
          <reference field="20" count="1">
            <x v="40"/>
          </reference>
        </references>
      </pivotArea>
    </format>
    <format dxfId="7634">
      <pivotArea dataOnly="0" labelOnly="1" outline="0" fieldPosition="0">
        <references count="7">
          <reference field="2" count="1" selected="0">
            <x v="72"/>
          </reference>
          <reference field="4" count="1" selected="0">
            <x v="28"/>
          </reference>
          <reference field="6" count="1" selected="0">
            <x v="664"/>
          </reference>
          <reference field="9" count="1" selected="0">
            <x v="1"/>
          </reference>
          <reference field="18" count="1" selected="0">
            <x v="138"/>
          </reference>
          <reference field="19" count="1" selected="0">
            <x v="166"/>
          </reference>
          <reference field="20" count="1">
            <x v="12"/>
          </reference>
        </references>
      </pivotArea>
    </format>
    <format dxfId="7635">
      <pivotArea dataOnly="0" labelOnly="1" outline="0" fieldPosition="0">
        <references count="7">
          <reference field="2" count="1" selected="0">
            <x v="85"/>
          </reference>
          <reference field="4" count="1" selected="0">
            <x v="29"/>
          </reference>
          <reference field="6" count="1" selected="0">
            <x v="26"/>
          </reference>
          <reference field="9" count="1" selected="0">
            <x v="0"/>
          </reference>
          <reference field="18" count="1" selected="0">
            <x v="194"/>
          </reference>
          <reference field="19" count="1" selected="0">
            <x v="144"/>
          </reference>
          <reference field="20" count="1">
            <x v="105"/>
          </reference>
        </references>
      </pivotArea>
    </format>
    <format dxfId="7636">
      <pivotArea dataOnly="0" labelOnly="1" outline="0" fieldPosition="0">
        <references count="7">
          <reference field="2" count="1" selected="0">
            <x v="85"/>
          </reference>
          <reference field="4" count="1" selected="0">
            <x v="29"/>
          </reference>
          <reference field="6" count="1" selected="0">
            <x v="91"/>
          </reference>
          <reference field="9" count="1" selected="0">
            <x v="0"/>
          </reference>
          <reference field="18" count="1" selected="0">
            <x v="194"/>
          </reference>
          <reference field="19" count="1" selected="0">
            <x v="144"/>
          </reference>
          <reference field="20" count="1">
            <x v="105"/>
          </reference>
        </references>
      </pivotArea>
    </format>
    <format dxfId="7637">
      <pivotArea dataOnly="0" labelOnly="1" outline="0" fieldPosition="0">
        <references count="7">
          <reference field="2" count="1" selected="0">
            <x v="14"/>
          </reference>
          <reference field="4" count="1" selected="0">
            <x v="29"/>
          </reference>
          <reference field="6" count="1" selected="0">
            <x v="103"/>
          </reference>
          <reference field="9" count="1" selected="0">
            <x v="1"/>
          </reference>
          <reference field="18" count="1" selected="0">
            <x v="155"/>
          </reference>
          <reference field="19" count="1" selected="0">
            <x v="145"/>
          </reference>
          <reference field="20" count="1">
            <x v="14"/>
          </reference>
        </references>
      </pivotArea>
    </format>
    <format dxfId="7638">
      <pivotArea dataOnly="0" labelOnly="1" outline="0" fieldPosition="0">
        <references count="7">
          <reference field="2" count="1" selected="0">
            <x v="85"/>
          </reference>
          <reference field="4" count="1" selected="0">
            <x v="29"/>
          </reference>
          <reference field="6" count="1" selected="0">
            <x v="103"/>
          </reference>
          <reference field="9" count="1" selected="0">
            <x v="1"/>
          </reference>
          <reference field="18" count="1" selected="0">
            <x v="194"/>
          </reference>
          <reference field="19" count="1" selected="0">
            <x v="144"/>
          </reference>
          <reference field="20" count="1">
            <x v="105"/>
          </reference>
        </references>
      </pivotArea>
    </format>
    <format dxfId="7639">
      <pivotArea dataOnly="0" labelOnly="1" outline="0" fieldPosition="0">
        <references count="7">
          <reference field="2" count="1" selected="0">
            <x v="85"/>
          </reference>
          <reference field="4" count="1" selected="0">
            <x v="29"/>
          </reference>
          <reference field="6" count="1" selected="0">
            <x v="105"/>
          </reference>
          <reference field="9" count="1" selected="0">
            <x v="0"/>
          </reference>
          <reference field="18" count="1" selected="0">
            <x v="194"/>
          </reference>
          <reference field="19" count="1" selected="0">
            <x v="144"/>
          </reference>
          <reference field="20" count="1">
            <x v="105"/>
          </reference>
        </references>
      </pivotArea>
    </format>
    <format dxfId="7640">
      <pivotArea dataOnly="0" labelOnly="1" outline="0" fieldPosition="0">
        <references count="7">
          <reference field="2" count="1" selected="0">
            <x v="85"/>
          </reference>
          <reference field="4" count="1" selected="0">
            <x v="29"/>
          </reference>
          <reference field="6" count="1" selected="0">
            <x v="167"/>
          </reference>
          <reference field="9" count="1" selected="0">
            <x v="0"/>
          </reference>
          <reference field="18" count="1" selected="0">
            <x v="194"/>
          </reference>
          <reference field="19" count="1" selected="0">
            <x v="144"/>
          </reference>
          <reference field="20" count="1">
            <x v="105"/>
          </reference>
        </references>
      </pivotArea>
    </format>
    <format dxfId="7641">
      <pivotArea dataOnly="0" labelOnly="1" outline="0" fieldPosition="0">
        <references count="7">
          <reference field="2" count="1" selected="0">
            <x v="85"/>
          </reference>
          <reference field="4" count="1" selected="0">
            <x v="29"/>
          </reference>
          <reference field="6" count="1" selected="0">
            <x v="260"/>
          </reference>
          <reference field="9" count="1" selected="0">
            <x v="0"/>
          </reference>
          <reference field="18" count="1" selected="0">
            <x v="194"/>
          </reference>
          <reference field="19" count="1" selected="0">
            <x v="144"/>
          </reference>
          <reference field="20" count="1">
            <x v="105"/>
          </reference>
        </references>
      </pivotArea>
    </format>
    <format dxfId="7642">
      <pivotArea dataOnly="0" labelOnly="1" outline="0" fieldPosition="0">
        <references count="7">
          <reference field="2" count="1" selected="0">
            <x v="85"/>
          </reference>
          <reference field="4" count="1" selected="0">
            <x v="29"/>
          </reference>
          <reference field="6" count="1" selected="0">
            <x v="597"/>
          </reference>
          <reference field="9" count="1" selected="0">
            <x v="0"/>
          </reference>
          <reference field="18" count="1" selected="0">
            <x v="194"/>
          </reference>
          <reference field="19" count="1" selected="0">
            <x v="144"/>
          </reference>
          <reference field="20" count="1">
            <x v="105"/>
          </reference>
        </references>
      </pivotArea>
    </format>
    <format dxfId="7643">
      <pivotArea dataOnly="0" labelOnly="1" outline="0" fieldPosition="0">
        <references count="7">
          <reference field="2" count="1" selected="0">
            <x v="38"/>
          </reference>
          <reference field="4" count="1" selected="0">
            <x v="30"/>
          </reference>
          <reference field="6" count="1" selected="0">
            <x v="53"/>
          </reference>
          <reference field="9" count="1" selected="0">
            <x v="0"/>
          </reference>
          <reference field="18" count="1" selected="0">
            <x v="10"/>
          </reference>
          <reference field="19" count="1" selected="0">
            <x v="58"/>
          </reference>
          <reference field="20" count="1">
            <x v="32"/>
          </reference>
        </references>
      </pivotArea>
    </format>
    <format dxfId="7644">
      <pivotArea dataOnly="0" labelOnly="1" outline="0" fieldPosition="0">
        <references count="7">
          <reference field="2" count="1" selected="0">
            <x v="38"/>
          </reference>
          <reference field="4" count="1" selected="0">
            <x v="30"/>
          </reference>
          <reference field="6" count="1" selected="0">
            <x v="124"/>
          </reference>
          <reference field="9" count="1" selected="0">
            <x v="0"/>
          </reference>
          <reference field="18" count="1" selected="0">
            <x v="10"/>
          </reference>
          <reference field="19" count="1" selected="0">
            <x v="58"/>
          </reference>
          <reference field="20" count="1">
            <x v="32"/>
          </reference>
        </references>
      </pivotArea>
    </format>
    <format dxfId="7645">
      <pivotArea dataOnly="0" labelOnly="1" outline="0" fieldPosition="0">
        <references count="7">
          <reference field="2" count="1" selected="0">
            <x v="38"/>
          </reference>
          <reference field="4" count="1" selected="0">
            <x v="30"/>
          </reference>
          <reference field="6" count="1" selected="0">
            <x v="168"/>
          </reference>
          <reference field="9" count="1" selected="0">
            <x v="0"/>
          </reference>
          <reference field="18" count="1" selected="0">
            <x v="10"/>
          </reference>
          <reference field="19" count="1" selected="0">
            <x v="58"/>
          </reference>
          <reference field="20" count="1">
            <x v="32"/>
          </reference>
        </references>
      </pivotArea>
    </format>
    <format dxfId="7646">
      <pivotArea dataOnly="0" labelOnly="1" outline="0" fieldPosition="0">
        <references count="7">
          <reference field="2" count="1" selected="0">
            <x v="38"/>
          </reference>
          <reference field="4" count="1" selected="0">
            <x v="30"/>
          </reference>
          <reference field="6" count="1" selected="0">
            <x v="209"/>
          </reference>
          <reference field="9" count="1" selected="0">
            <x v="0"/>
          </reference>
          <reference field="18" count="1" selected="0">
            <x v="10"/>
          </reference>
          <reference field="19" count="1" selected="0">
            <x v="58"/>
          </reference>
          <reference field="20" count="1">
            <x v="32"/>
          </reference>
        </references>
      </pivotArea>
    </format>
    <format dxfId="7647">
      <pivotArea dataOnly="0" labelOnly="1" outline="0" fieldPosition="0">
        <references count="7">
          <reference field="2" count="1" selected="0">
            <x v="38"/>
          </reference>
          <reference field="4" count="1" selected="0">
            <x v="30"/>
          </reference>
          <reference field="6" count="1" selected="0">
            <x v="376"/>
          </reference>
          <reference field="9" count="1" selected="0">
            <x v="0"/>
          </reference>
          <reference field="18" count="1" selected="0">
            <x v="10"/>
          </reference>
          <reference field="19" count="1" selected="0">
            <x v="58"/>
          </reference>
          <reference field="20" count="1">
            <x v="32"/>
          </reference>
        </references>
      </pivotArea>
    </format>
    <format dxfId="7648">
      <pivotArea dataOnly="0" labelOnly="1" outline="0" fieldPosition="0">
        <references count="7">
          <reference field="2" count="1" selected="0">
            <x v="38"/>
          </reference>
          <reference field="4" count="1" selected="0">
            <x v="30"/>
          </reference>
          <reference field="6" count="1" selected="0">
            <x v="433"/>
          </reference>
          <reference field="9" count="1" selected="0">
            <x v="0"/>
          </reference>
          <reference field="18" count="1" selected="0">
            <x v="10"/>
          </reference>
          <reference field="19" count="1" selected="0">
            <x v="58"/>
          </reference>
          <reference field="20" count="1">
            <x v="32"/>
          </reference>
        </references>
      </pivotArea>
    </format>
    <format dxfId="7649">
      <pivotArea dataOnly="0" labelOnly="1" outline="0" fieldPosition="0">
        <references count="7">
          <reference field="2" count="1" selected="0">
            <x v="38"/>
          </reference>
          <reference field="4" count="1" selected="0">
            <x v="30"/>
          </reference>
          <reference field="6" count="1" selected="0">
            <x v="584"/>
          </reference>
          <reference field="9" count="1" selected="0">
            <x v="0"/>
          </reference>
          <reference field="18" count="1" selected="0">
            <x v="10"/>
          </reference>
          <reference field="19" count="1" selected="0">
            <x v="58"/>
          </reference>
          <reference field="20" count="1">
            <x v="32"/>
          </reference>
        </references>
      </pivotArea>
    </format>
    <format dxfId="7650">
      <pivotArea dataOnly="0" labelOnly="1" outline="0" fieldPosition="0">
        <references count="7">
          <reference field="2" count="1" selected="0">
            <x v="38"/>
          </reference>
          <reference field="4" count="1" selected="0">
            <x v="30"/>
          </reference>
          <reference field="6" count="1" selected="0">
            <x v="606"/>
          </reference>
          <reference field="9" count="1" selected="0">
            <x v="0"/>
          </reference>
          <reference field="18" count="1" selected="0">
            <x v="10"/>
          </reference>
          <reference field="19" count="1" selected="0">
            <x v="58"/>
          </reference>
          <reference field="20" count="1">
            <x v="32"/>
          </reference>
        </references>
      </pivotArea>
    </format>
    <format dxfId="7651">
      <pivotArea dataOnly="0" labelOnly="1" outline="0" fieldPosition="0">
        <references count="7">
          <reference field="2" count="1" selected="0">
            <x v="38"/>
          </reference>
          <reference field="4" count="1" selected="0">
            <x v="30"/>
          </reference>
          <reference field="6" count="1" selected="0">
            <x v="611"/>
          </reference>
          <reference field="9" count="1" selected="0">
            <x v="0"/>
          </reference>
          <reference field="18" count="1" selected="0">
            <x v="10"/>
          </reference>
          <reference field="19" count="1" selected="0">
            <x v="58"/>
          </reference>
          <reference field="20" count="1">
            <x v="32"/>
          </reference>
        </references>
      </pivotArea>
    </format>
    <format dxfId="7652">
      <pivotArea dataOnly="0" labelOnly="1" outline="0" fieldPosition="0">
        <references count="7">
          <reference field="2" count="1" selected="0">
            <x v="38"/>
          </reference>
          <reference field="4" count="1" selected="0">
            <x v="30"/>
          </reference>
          <reference field="6" count="1" selected="0">
            <x v="615"/>
          </reference>
          <reference field="9" count="1" selected="0">
            <x v="0"/>
          </reference>
          <reference field="18" count="1" selected="0">
            <x v="10"/>
          </reference>
          <reference field="19" count="1" selected="0">
            <x v="58"/>
          </reference>
          <reference field="20" count="1">
            <x v="32"/>
          </reference>
        </references>
      </pivotArea>
    </format>
    <format dxfId="7653">
      <pivotArea dataOnly="0" labelOnly="1" outline="0" fieldPosition="0">
        <references count="7">
          <reference field="2" count="1" selected="0">
            <x v="38"/>
          </reference>
          <reference field="4" count="1" selected="0">
            <x v="30"/>
          </reference>
          <reference field="6" count="1" selected="0">
            <x v="684"/>
          </reference>
          <reference field="9" count="1" selected="0">
            <x v="0"/>
          </reference>
          <reference field="18" count="1" selected="0">
            <x v="10"/>
          </reference>
          <reference field="19" count="1" selected="0">
            <x v="58"/>
          </reference>
          <reference field="20" count="1">
            <x v="32"/>
          </reference>
        </references>
      </pivotArea>
    </format>
    <format dxfId="7654">
      <pivotArea dataOnly="0" labelOnly="1" outline="0" fieldPosition="0">
        <references count="7">
          <reference field="2" count="1" selected="0">
            <x v="38"/>
          </reference>
          <reference field="4" count="1" selected="0">
            <x v="30"/>
          </reference>
          <reference field="6" count="1" selected="0">
            <x v="696"/>
          </reference>
          <reference field="9" count="1" selected="0">
            <x v="0"/>
          </reference>
          <reference field="18" count="1" selected="0">
            <x v="10"/>
          </reference>
          <reference field="19" count="1" selected="0">
            <x v="58"/>
          </reference>
          <reference field="20" count="1">
            <x v="32"/>
          </reference>
        </references>
      </pivotArea>
    </format>
    <format dxfId="7655">
      <pivotArea dataOnly="0" labelOnly="1" outline="0" fieldPosition="0">
        <references count="7">
          <reference field="2" count="1" selected="0">
            <x v="101"/>
          </reference>
          <reference field="4" count="1" selected="0">
            <x v="31"/>
          </reference>
          <reference field="6" count="1" selected="0">
            <x v="721"/>
          </reference>
          <reference field="9" count="1" selected="0">
            <x v="0"/>
          </reference>
          <reference field="18" count="1" selected="0">
            <x v="134"/>
          </reference>
          <reference field="19" count="1" selected="0">
            <x v="117"/>
          </reference>
          <reference field="20" count="1">
            <x v="95"/>
          </reference>
        </references>
      </pivotArea>
    </format>
    <format dxfId="7656">
      <pivotArea dataOnly="0" labelOnly="1" outline="0" fieldPosition="0">
        <references count="7">
          <reference field="2" count="1" selected="0">
            <x v="5"/>
          </reference>
          <reference field="4" count="1" selected="0">
            <x v="32"/>
          </reference>
          <reference field="6" count="1" selected="0">
            <x v="76"/>
          </reference>
          <reference field="9" count="1" selected="0">
            <x v="2"/>
          </reference>
          <reference field="18" count="1" selected="0">
            <x v="32"/>
          </reference>
          <reference field="19" count="1" selected="0">
            <x v="155"/>
          </reference>
          <reference field="20" count="1">
            <x v="8"/>
          </reference>
        </references>
      </pivotArea>
    </format>
    <format dxfId="7657">
      <pivotArea dataOnly="0" labelOnly="1" outline="0" fieldPosition="0">
        <references count="7">
          <reference field="2" count="1" selected="0">
            <x v="11"/>
          </reference>
          <reference field="4" count="1" selected="0">
            <x v="32"/>
          </reference>
          <reference field="6" count="1" selected="0">
            <x v="76"/>
          </reference>
          <reference field="9" count="1" selected="0">
            <x v="2"/>
          </reference>
          <reference field="18" count="1" selected="0">
            <x v="199"/>
          </reference>
          <reference field="19" count="1" selected="0">
            <x v="110"/>
          </reference>
          <reference field="20" count="1">
            <x v="13"/>
          </reference>
        </references>
      </pivotArea>
    </format>
    <format dxfId="7658">
      <pivotArea dataOnly="0" labelOnly="1" outline="0" fieldPosition="0">
        <references count="7">
          <reference field="2" count="1" selected="0">
            <x v="61"/>
          </reference>
          <reference field="4" count="1" selected="0">
            <x v="32"/>
          </reference>
          <reference field="6" count="1" selected="0">
            <x v="76"/>
          </reference>
          <reference field="9" count="1" selected="0">
            <x v="2"/>
          </reference>
          <reference field="18" count="1" selected="0">
            <x v="62"/>
          </reference>
          <reference field="19" count="1" selected="0">
            <x v="10"/>
          </reference>
          <reference field="20" count="1">
            <x v="64"/>
          </reference>
        </references>
      </pivotArea>
    </format>
    <format dxfId="7659">
      <pivotArea dataOnly="0" labelOnly="1" outline="0" fieldPosition="0">
        <references count="7">
          <reference field="2" count="1" selected="0">
            <x v="5"/>
          </reference>
          <reference field="4" count="1" selected="0">
            <x v="32"/>
          </reference>
          <reference field="6" count="1" selected="0">
            <x v="352"/>
          </reference>
          <reference field="9" count="1" selected="0">
            <x v="1"/>
          </reference>
          <reference field="18" count="1" selected="0">
            <x v="168"/>
          </reference>
          <reference field="19" count="1" selected="0">
            <x v="109"/>
          </reference>
          <reference field="20" count="1">
            <x v="8"/>
          </reference>
        </references>
      </pivotArea>
    </format>
    <format dxfId="7660">
      <pivotArea dataOnly="0" labelOnly="1" outline="0" fieldPosition="0">
        <references count="7">
          <reference field="2" count="1" selected="0">
            <x v="61"/>
          </reference>
          <reference field="4" count="1" selected="0">
            <x v="32"/>
          </reference>
          <reference field="6" count="1" selected="0">
            <x v="352"/>
          </reference>
          <reference field="9" count="1" selected="0">
            <x v="1"/>
          </reference>
          <reference field="18" count="1" selected="0">
            <x v="62"/>
          </reference>
          <reference field="19" count="1" selected="0">
            <x v="10"/>
          </reference>
          <reference field="20" count="1">
            <x v="64"/>
          </reference>
        </references>
      </pivotArea>
    </format>
    <format dxfId="7661">
      <pivotArea dataOnly="0" labelOnly="1" outline="0" fieldPosition="0">
        <references count="7">
          <reference field="2" count="1" selected="0">
            <x v="5"/>
          </reference>
          <reference field="4" count="1" selected="0">
            <x v="32"/>
          </reference>
          <reference field="6" count="1" selected="0">
            <x v="470"/>
          </reference>
          <reference field="9" count="1" selected="0">
            <x v="1"/>
          </reference>
          <reference field="18" count="1" selected="0">
            <x v="131"/>
          </reference>
          <reference field="19" count="1" selected="0">
            <x v="42"/>
          </reference>
          <reference field="20" count="1">
            <x v="8"/>
          </reference>
        </references>
      </pivotArea>
    </format>
    <format dxfId="7662">
      <pivotArea dataOnly="0" labelOnly="1" outline="0" fieldPosition="0">
        <references count="7">
          <reference field="2" count="1" selected="0">
            <x v="79"/>
          </reference>
          <reference field="4" count="1" selected="0">
            <x v="32"/>
          </reference>
          <reference field="6" count="1" selected="0">
            <x v="470"/>
          </reference>
          <reference field="9" count="1" selected="0">
            <x v="1"/>
          </reference>
          <reference field="18" count="1" selected="0">
            <x v="65"/>
          </reference>
          <reference field="19" count="1" selected="0">
            <x v="97"/>
          </reference>
          <reference field="20" count="1">
            <x v="75"/>
          </reference>
        </references>
      </pivotArea>
    </format>
    <format dxfId="7663">
      <pivotArea dataOnly="0" labelOnly="1" outline="0" fieldPosition="0">
        <references count="7">
          <reference field="2" count="1" selected="0">
            <x v="5"/>
          </reference>
          <reference field="4" count="1" selected="0">
            <x v="32"/>
          </reference>
          <reference field="6" count="1" selected="0">
            <x v="478"/>
          </reference>
          <reference field="9" count="1" selected="0">
            <x v="2"/>
          </reference>
          <reference field="18" count="1" selected="0">
            <x v="99"/>
          </reference>
          <reference field="19" count="1" selected="0">
            <x v="9"/>
          </reference>
          <reference field="20" count="1">
            <x v="8"/>
          </reference>
        </references>
      </pivotArea>
    </format>
    <format dxfId="7664">
      <pivotArea dataOnly="0" labelOnly="1" outline="0" fieldPosition="0">
        <references count="7">
          <reference field="2" count="1" selected="0">
            <x v="11"/>
          </reference>
          <reference field="4" count="1" selected="0">
            <x v="32"/>
          </reference>
          <reference field="6" count="1" selected="0">
            <x v="478"/>
          </reference>
          <reference field="9" count="1" selected="0">
            <x v="2"/>
          </reference>
          <reference field="18" count="1" selected="0">
            <x v="199"/>
          </reference>
          <reference field="19" count="1" selected="0">
            <x v="110"/>
          </reference>
          <reference field="20" count="1">
            <x v="13"/>
          </reference>
        </references>
      </pivotArea>
    </format>
    <format dxfId="7665">
      <pivotArea dataOnly="0" labelOnly="1" outline="0" fieldPosition="0">
        <references count="7">
          <reference field="2" count="1" selected="0">
            <x v="61"/>
          </reference>
          <reference field="4" count="1" selected="0">
            <x v="32"/>
          </reference>
          <reference field="6" count="1" selected="0">
            <x v="478"/>
          </reference>
          <reference field="9" count="1" selected="0">
            <x v="2"/>
          </reference>
          <reference field="18" count="1" selected="0">
            <x v="62"/>
          </reference>
          <reference field="19" count="1" selected="0">
            <x v="10"/>
          </reference>
          <reference field="20" count="1">
            <x v="64"/>
          </reference>
        </references>
      </pivotArea>
    </format>
    <format dxfId="7666">
      <pivotArea dataOnly="0" labelOnly="1" outline="0" fieldPosition="0">
        <references count="7">
          <reference field="2" count="1" selected="0">
            <x v="5"/>
          </reference>
          <reference field="4" count="1" selected="0">
            <x v="32"/>
          </reference>
          <reference field="6" count="1" selected="0">
            <x v="560"/>
          </reference>
          <reference field="9" count="1" selected="0">
            <x v="2"/>
          </reference>
          <reference field="18" count="1" selected="0">
            <x v="219"/>
          </reference>
          <reference field="19" count="1" selected="0">
            <x v="107"/>
          </reference>
          <reference field="20" count="1">
            <x v="8"/>
          </reference>
        </references>
      </pivotArea>
    </format>
    <format dxfId="7667">
      <pivotArea dataOnly="0" labelOnly="1" outline="0" fieldPosition="0">
        <references count="7">
          <reference field="2" count="1" selected="0">
            <x v="61"/>
          </reference>
          <reference field="4" count="1" selected="0">
            <x v="32"/>
          </reference>
          <reference field="6" count="1" selected="0">
            <x v="560"/>
          </reference>
          <reference field="9" count="1" selected="0">
            <x v="2"/>
          </reference>
          <reference field="18" count="1" selected="0">
            <x v="62"/>
          </reference>
          <reference field="19" count="1" selected="0">
            <x v="10"/>
          </reference>
          <reference field="20" count="1">
            <x v="64"/>
          </reference>
        </references>
      </pivotArea>
    </format>
    <format dxfId="7668">
      <pivotArea dataOnly="0" labelOnly="1" outline="0" fieldPosition="0">
        <references count="7">
          <reference field="2" count="1" selected="0">
            <x v="79"/>
          </reference>
          <reference field="4" count="1" selected="0">
            <x v="32"/>
          </reference>
          <reference field="6" count="1" selected="0">
            <x v="560"/>
          </reference>
          <reference field="9" count="1" selected="0">
            <x v="2"/>
          </reference>
          <reference field="18" count="1" selected="0">
            <x v="65"/>
          </reference>
          <reference field="19" count="1" selected="0">
            <x v="97"/>
          </reference>
          <reference field="20" count="1">
            <x v="75"/>
          </reference>
        </references>
      </pivotArea>
    </format>
    <format dxfId="7669">
      <pivotArea dataOnly="0" labelOnly="1" outline="0" fieldPosition="0">
        <references count="7">
          <reference field="2" count="1" selected="0">
            <x v="5"/>
          </reference>
          <reference field="4" count="1" selected="0">
            <x v="32"/>
          </reference>
          <reference field="6" count="1" selected="0">
            <x v="569"/>
          </reference>
          <reference field="9" count="1" selected="0">
            <x v="1"/>
          </reference>
          <reference field="18" count="1" selected="0">
            <x v="0"/>
          </reference>
          <reference field="19" count="1" selected="0">
            <x v="108"/>
          </reference>
          <reference field="20" count="1">
            <x v="8"/>
          </reference>
        </references>
      </pivotArea>
    </format>
    <format dxfId="7670">
      <pivotArea dataOnly="0" labelOnly="1" outline="0" fieldPosition="0">
        <references count="7">
          <reference field="2" count="1" selected="0">
            <x v="61"/>
          </reference>
          <reference field="4" count="1" selected="0">
            <x v="32"/>
          </reference>
          <reference field="6" count="1" selected="0">
            <x v="569"/>
          </reference>
          <reference field="9" count="1" selected="0">
            <x v="1"/>
          </reference>
          <reference field="18" count="1" selected="0">
            <x v="62"/>
          </reference>
          <reference field="19" count="1" selected="0">
            <x v="10"/>
          </reference>
          <reference field="20" count="1">
            <x v="64"/>
          </reference>
        </references>
      </pivotArea>
    </format>
    <format dxfId="7671">
      <pivotArea dataOnly="0" labelOnly="1" outline="0" fieldPosition="0">
        <references count="7">
          <reference field="2" count="1" selected="0">
            <x v="5"/>
          </reference>
          <reference field="4" count="1" selected="0">
            <x v="32"/>
          </reference>
          <reference field="6" count="1" selected="0">
            <x v="663"/>
          </reference>
          <reference field="9" count="1" selected="0">
            <x v="1"/>
          </reference>
          <reference field="18" count="1" selected="0">
            <x v="131"/>
          </reference>
          <reference field="19" count="1" selected="0">
            <x v="42"/>
          </reference>
          <reference field="20" count="1">
            <x v="8"/>
          </reference>
        </references>
      </pivotArea>
    </format>
    <format dxfId="7672">
      <pivotArea dataOnly="0" labelOnly="1" outline="0" fieldPosition="0">
        <references count="7">
          <reference field="2" count="1" selected="0">
            <x v="79"/>
          </reference>
          <reference field="4" count="1" selected="0">
            <x v="32"/>
          </reference>
          <reference field="6" count="1" selected="0">
            <x v="663"/>
          </reference>
          <reference field="9" count="1" selected="0">
            <x v="1"/>
          </reference>
          <reference field="18" count="1" selected="0">
            <x v="65"/>
          </reference>
          <reference field="19" count="1" selected="0">
            <x v="97"/>
          </reference>
          <reference field="20" count="1">
            <x v="75"/>
          </reference>
        </references>
      </pivotArea>
    </format>
    <format dxfId="7673">
      <pivotArea dataOnly="0" labelOnly="1" outline="0" fieldPosition="0">
        <references count="7">
          <reference field="2" count="1" selected="0">
            <x v="11"/>
          </reference>
          <reference field="4" count="1" selected="0">
            <x v="32"/>
          </reference>
          <reference field="6" count="1" selected="0">
            <x v="734"/>
          </reference>
          <reference field="9" count="1" selected="0">
            <x v="0"/>
          </reference>
          <reference field="18" count="1" selected="0">
            <x v="199"/>
          </reference>
          <reference field="19" count="1" selected="0">
            <x v="110"/>
          </reference>
          <reference field="20" count="1">
            <x v="13"/>
          </reference>
        </references>
      </pivotArea>
    </format>
    <format dxfId="7674">
      <pivotArea dataOnly="0" labelOnly="1" outline="0" fieldPosition="0">
        <references count="7">
          <reference field="2" count="1" selected="0">
            <x v="28"/>
          </reference>
          <reference field="4" count="1" selected="0">
            <x v="33"/>
          </reference>
          <reference field="6" count="1" selected="0">
            <x v="94"/>
          </reference>
          <reference field="9" count="1" selected="0">
            <x v="1"/>
          </reference>
          <reference field="18" count="1" selected="0">
            <x v="75"/>
          </reference>
          <reference field="19" count="1" selected="0">
            <x v="67"/>
          </reference>
          <reference field="20" count="1">
            <x v="24"/>
          </reference>
        </references>
      </pivotArea>
    </format>
    <format dxfId="7675">
      <pivotArea dataOnly="0" labelOnly="1" outline="0" fieldPosition="0">
        <references count="7">
          <reference field="2" count="1" selected="0">
            <x v="96"/>
          </reference>
          <reference field="4" count="1" selected="0">
            <x v="33"/>
          </reference>
          <reference field="6" count="1" selected="0">
            <x v="94"/>
          </reference>
          <reference field="9" count="1" selected="0">
            <x v="1"/>
          </reference>
          <reference field="18" count="1" selected="0">
            <x v="210"/>
          </reference>
          <reference field="19" count="1" selected="0">
            <x v="68"/>
          </reference>
          <reference field="20" count="1">
            <x v="88"/>
          </reference>
        </references>
      </pivotArea>
    </format>
    <format dxfId="7676">
      <pivotArea dataOnly="0" labelOnly="1" outline="0" fieldPosition="0">
        <references count="7">
          <reference field="2" count="1" selected="0">
            <x v="28"/>
          </reference>
          <reference field="4" count="1" selected="0">
            <x v="33"/>
          </reference>
          <reference field="6" count="1" selected="0">
            <x v="138"/>
          </reference>
          <reference field="9" count="1" selected="0">
            <x v="1"/>
          </reference>
          <reference field="18" count="1" selected="0">
            <x v="122"/>
          </reference>
          <reference field="19" count="1" selected="0">
            <x v="67"/>
          </reference>
          <reference field="20" count="1">
            <x v="98"/>
          </reference>
        </references>
      </pivotArea>
    </format>
    <format dxfId="7677">
      <pivotArea dataOnly="0" labelOnly="1" outline="0" fieldPosition="0">
        <references count="7">
          <reference field="2" count="1" selected="0">
            <x v="96"/>
          </reference>
          <reference field="4" count="1" selected="0">
            <x v="33"/>
          </reference>
          <reference field="6" count="1" selected="0">
            <x v="138"/>
          </reference>
          <reference field="9" count="1" selected="0">
            <x v="1"/>
          </reference>
          <reference field="18" count="1" selected="0">
            <x v="210"/>
          </reference>
          <reference field="19" count="1" selected="0">
            <x v="68"/>
          </reference>
          <reference field="20" count="1">
            <x v="88"/>
          </reference>
        </references>
      </pivotArea>
    </format>
    <format dxfId="7678">
      <pivotArea dataOnly="0" labelOnly="1" outline="0" fieldPosition="0">
        <references count="7">
          <reference field="2" count="1" selected="0">
            <x v="96"/>
          </reference>
          <reference field="4" count="1" selected="0">
            <x v="33"/>
          </reference>
          <reference field="6" count="1" selected="0">
            <x v="170"/>
          </reference>
          <reference field="9" count="1" selected="0">
            <x v="0"/>
          </reference>
          <reference field="18" count="1" selected="0">
            <x v="209"/>
          </reference>
          <reference field="19" count="1" selected="0">
            <x v="18"/>
          </reference>
          <reference field="20" count="1">
            <x v="88"/>
          </reference>
        </references>
      </pivotArea>
    </format>
    <format dxfId="7679">
      <pivotArea dataOnly="0" labelOnly="1" outline="0" fieldPosition="0">
        <references count="7">
          <reference field="2" count="1" selected="0">
            <x v="96"/>
          </reference>
          <reference field="4" count="1" selected="0">
            <x v="33"/>
          </reference>
          <reference field="6" count="1" selected="0">
            <x v="183"/>
          </reference>
          <reference field="9" count="1" selected="0">
            <x v="0"/>
          </reference>
          <reference field="18" count="1" selected="0">
            <x v="195"/>
          </reference>
          <reference field="19" count="1" selected="0">
            <x v="90"/>
          </reference>
          <reference field="20" count="1">
            <x v="88"/>
          </reference>
        </references>
      </pivotArea>
    </format>
    <format dxfId="7680">
      <pivotArea dataOnly="0" labelOnly="1" outline="0" fieldPosition="0">
        <references count="7">
          <reference field="2" count="1" selected="0">
            <x v="96"/>
          </reference>
          <reference field="4" count="1" selected="0">
            <x v="33"/>
          </reference>
          <reference field="6" count="1" selected="0">
            <x v="219"/>
          </reference>
          <reference field="9" count="1" selected="0">
            <x v="0"/>
          </reference>
          <reference field="18" count="1" selected="0">
            <x v="209"/>
          </reference>
          <reference field="19" count="1" selected="0">
            <x v="18"/>
          </reference>
          <reference field="20" count="1">
            <x v="88"/>
          </reference>
        </references>
      </pivotArea>
    </format>
    <format dxfId="7681">
      <pivotArea dataOnly="0" labelOnly="1" outline="0" fieldPosition="0">
        <references count="7">
          <reference field="2" count="1" selected="0">
            <x v="96"/>
          </reference>
          <reference field="4" count="1" selected="0">
            <x v="33"/>
          </reference>
          <reference field="6" count="1" selected="0">
            <x v="225"/>
          </reference>
          <reference field="9" count="1" selected="0">
            <x v="0"/>
          </reference>
          <reference field="18" count="1" selected="0">
            <x v="195"/>
          </reference>
          <reference field="19" count="1" selected="0">
            <x v="90"/>
          </reference>
          <reference field="20" count="1">
            <x v="88"/>
          </reference>
        </references>
      </pivotArea>
    </format>
    <format dxfId="7682">
      <pivotArea dataOnly="0" labelOnly="1" outline="0" fieldPosition="0">
        <references count="7">
          <reference field="2" count="1" selected="0">
            <x v="96"/>
          </reference>
          <reference field="4" count="1" selected="0">
            <x v="33"/>
          </reference>
          <reference field="6" count="1" selected="0">
            <x v="242"/>
          </reference>
          <reference field="9" count="1" selected="0">
            <x v="0"/>
          </reference>
          <reference field="18" count="1" selected="0">
            <x v="195"/>
          </reference>
          <reference field="19" count="1" selected="0">
            <x v="90"/>
          </reference>
          <reference field="20" count="1">
            <x v="88"/>
          </reference>
        </references>
      </pivotArea>
    </format>
    <format dxfId="7683">
      <pivotArea dataOnly="0" labelOnly="1" outline="0" fieldPosition="0">
        <references count="7">
          <reference field="2" count="1" selected="0">
            <x v="28"/>
          </reference>
          <reference field="4" count="1" selected="0">
            <x v="33"/>
          </reference>
          <reference field="6" count="1" selected="0">
            <x v="280"/>
          </reference>
          <reference field="9" count="1" selected="0">
            <x v="1"/>
          </reference>
          <reference field="18" count="1" selected="0">
            <x v="122"/>
          </reference>
          <reference field="19" count="1" selected="0">
            <x v="67"/>
          </reference>
          <reference field="20" count="1">
            <x v="98"/>
          </reference>
        </references>
      </pivotArea>
    </format>
    <format dxfId="7684">
      <pivotArea dataOnly="0" labelOnly="1" outline="0" fieldPosition="0">
        <references count="7">
          <reference field="2" count="1" selected="0">
            <x v="96"/>
          </reference>
          <reference field="4" count="1" selected="0">
            <x v="33"/>
          </reference>
          <reference field="6" count="1" selected="0">
            <x v="280"/>
          </reference>
          <reference field="9" count="1" selected="0">
            <x v="1"/>
          </reference>
          <reference field="18" count="1" selected="0">
            <x v="210"/>
          </reference>
          <reference field="19" count="1" selected="0">
            <x v="68"/>
          </reference>
          <reference field="20" count="1">
            <x v="88"/>
          </reference>
        </references>
      </pivotArea>
    </format>
    <format dxfId="7685">
      <pivotArea dataOnly="0" labelOnly="1" outline="0" fieldPosition="0">
        <references count="7">
          <reference field="2" count="1" selected="0">
            <x v="96"/>
          </reference>
          <reference field="4" count="1" selected="0">
            <x v="33"/>
          </reference>
          <reference field="6" count="1" selected="0">
            <x v="363"/>
          </reference>
          <reference field="9" count="1" selected="0">
            <x v="0"/>
          </reference>
          <reference field="18" count="1" selected="0">
            <x v="209"/>
          </reference>
          <reference field="19" count="1" selected="0">
            <x v="18"/>
          </reference>
          <reference field="20" count="1">
            <x v="88"/>
          </reference>
        </references>
      </pivotArea>
    </format>
    <format dxfId="7686">
      <pivotArea dataOnly="0" labelOnly="1" outline="0" fieldPosition="0">
        <references count="7">
          <reference field="2" count="1" selected="0">
            <x v="96"/>
          </reference>
          <reference field="4" count="1" selected="0">
            <x v="33"/>
          </reference>
          <reference field="6" count="1" selected="0">
            <x v="387"/>
          </reference>
          <reference field="9" count="1" selected="0">
            <x v="0"/>
          </reference>
          <reference field="18" count="1" selected="0">
            <x v="195"/>
          </reference>
          <reference field="19" count="1" selected="0">
            <x v="90"/>
          </reference>
          <reference field="20" count="1">
            <x v="88"/>
          </reference>
        </references>
      </pivotArea>
    </format>
    <format dxfId="7687">
      <pivotArea dataOnly="0" labelOnly="1" outline="0" fieldPosition="0">
        <references count="7">
          <reference field="2" count="1" selected="0">
            <x v="96"/>
          </reference>
          <reference field="4" count="1" selected="0">
            <x v="33"/>
          </reference>
          <reference field="6" count="1" selected="0">
            <x v="395"/>
          </reference>
          <reference field="9" count="1" selected="0">
            <x v="0"/>
          </reference>
          <reference field="18" count="1" selected="0">
            <x v="209"/>
          </reference>
          <reference field="19" count="1" selected="0">
            <x v="18"/>
          </reference>
          <reference field="20" count="1">
            <x v="88"/>
          </reference>
        </references>
      </pivotArea>
    </format>
    <format dxfId="7688">
      <pivotArea dataOnly="0" labelOnly="1" outline="0" fieldPosition="0">
        <references count="7">
          <reference field="2" count="1" selected="0">
            <x v="96"/>
          </reference>
          <reference field="4" count="1" selected="0">
            <x v="33"/>
          </reference>
          <reference field="6" count="1" selected="0">
            <x v="407"/>
          </reference>
          <reference field="9" count="1" selected="0">
            <x v="0"/>
          </reference>
          <reference field="18" count="1" selected="0">
            <x v="195"/>
          </reference>
          <reference field="19" count="1" selected="0">
            <x v="90"/>
          </reference>
          <reference field="20" count="1">
            <x v="88"/>
          </reference>
        </references>
      </pivotArea>
    </format>
    <format dxfId="7689">
      <pivotArea dataOnly="0" labelOnly="1" outline="0" fieldPosition="0">
        <references count="7">
          <reference field="2" count="1" selected="0">
            <x v="96"/>
          </reference>
          <reference field="4" count="1" selected="0">
            <x v="33"/>
          </reference>
          <reference field="6" count="1" selected="0">
            <x v="527"/>
          </reference>
          <reference field="9" count="1" selected="0">
            <x v="0"/>
          </reference>
          <reference field="18" count="1" selected="0">
            <x v="195"/>
          </reference>
          <reference field="19" count="1" selected="0">
            <x v="90"/>
          </reference>
          <reference field="20" count="1">
            <x v="88"/>
          </reference>
        </references>
      </pivotArea>
    </format>
    <format dxfId="7690">
      <pivotArea dataOnly="0" labelOnly="1" outline="0" fieldPosition="0">
        <references count="7">
          <reference field="2" count="1" selected="0">
            <x v="96"/>
          </reference>
          <reference field="4" count="1" selected="0">
            <x v="33"/>
          </reference>
          <reference field="6" count="1" selected="0">
            <x v="654"/>
          </reference>
          <reference field="9" count="1" selected="0">
            <x v="0"/>
          </reference>
          <reference field="18" count="1" selected="0">
            <x v="13"/>
          </reference>
          <reference field="19" count="1" selected="0">
            <x v="39"/>
          </reference>
          <reference field="20" count="1">
            <x v="88"/>
          </reference>
        </references>
      </pivotArea>
    </format>
    <format dxfId="7691">
      <pivotArea dataOnly="0" labelOnly="1" outline="0" fieldPosition="0">
        <references count="7">
          <reference field="2" count="1" selected="0">
            <x v="96"/>
          </reference>
          <reference field="4" count="1" selected="0">
            <x v="33"/>
          </reference>
          <reference field="6" count="1" selected="0">
            <x v="665"/>
          </reference>
          <reference field="9" count="1" selected="0">
            <x v="0"/>
          </reference>
          <reference field="18" count="1" selected="0">
            <x v="13"/>
          </reference>
          <reference field="19" count="1" selected="0">
            <x v="39"/>
          </reference>
          <reference field="20" count="1">
            <x v="88"/>
          </reference>
        </references>
      </pivotArea>
    </format>
    <format dxfId="7692">
      <pivotArea dataOnly="0" labelOnly="1" outline="0" fieldPosition="0">
        <references count="7">
          <reference field="2" count="1" selected="0">
            <x v="96"/>
          </reference>
          <reference field="4" count="1" selected="0">
            <x v="33"/>
          </reference>
          <reference field="6" count="1" selected="0">
            <x v="694"/>
          </reference>
          <reference field="9" count="1" selected="0">
            <x v="0"/>
          </reference>
          <reference field="18" count="1" selected="0">
            <x v="195"/>
          </reference>
          <reference field="19" count="1" selected="0">
            <x v="90"/>
          </reference>
          <reference field="20" count="1">
            <x v="88"/>
          </reference>
        </references>
      </pivotArea>
    </format>
    <format dxfId="7693">
      <pivotArea dataOnly="0" labelOnly="1" outline="0" fieldPosition="0">
        <references count="7">
          <reference field="2" count="1" selected="0">
            <x v="28"/>
          </reference>
          <reference field="4" count="1" selected="0">
            <x v="33"/>
          </reference>
          <reference field="6" count="1" selected="0">
            <x v="715"/>
          </reference>
          <reference field="9" count="1" selected="0">
            <x v="1"/>
          </reference>
          <reference field="18" count="1" selected="0">
            <x v="122"/>
          </reference>
          <reference field="19" count="1" selected="0">
            <x v="67"/>
          </reference>
          <reference field="20" count="1">
            <x v="98"/>
          </reference>
        </references>
      </pivotArea>
    </format>
    <format dxfId="7694">
      <pivotArea dataOnly="0" labelOnly="1" outline="0" fieldPosition="0">
        <references count="7">
          <reference field="2" count="1" selected="0">
            <x v="96"/>
          </reference>
          <reference field="4" count="1" selected="0">
            <x v="33"/>
          </reference>
          <reference field="6" count="1" selected="0">
            <x v="715"/>
          </reference>
          <reference field="9" count="1" selected="0">
            <x v="1"/>
          </reference>
          <reference field="18" count="1" selected="0">
            <x v="210"/>
          </reference>
          <reference field="19" count="1" selected="0">
            <x v="68"/>
          </reference>
          <reference field="20" count="1">
            <x v="88"/>
          </reference>
        </references>
      </pivotArea>
    </format>
    <format dxfId="7695">
      <pivotArea dataOnly="0" labelOnly="1" outline="0" fieldPosition="0">
        <references count="7">
          <reference field="2" count="1" selected="0">
            <x v="97"/>
          </reference>
          <reference field="4" count="1" selected="0">
            <x v="34"/>
          </reference>
          <reference field="6" count="1" selected="0">
            <x v="104"/>
          </reference>
          <reference field="9" count="1" selected="0">
            <x v="0"/>
          </reference>
          <reference field="18" count="1" selected="0">
            <x v="227"/>
          </reference>
          <reference field="19" count="1" selected="0">
            <x v="156"/>
          </reference>
          <reference field="20" count="1">
            <x v="89"/>
          </reference>
        </references>
      </pivotArea>
    </format>
    <format dxfId="7696">
      <pivotArea dataOnly="0" labelOnly="1" outline="0" fieldPosition="0">
        <references count="7">
          <reference field="2" count="1" selected="0">
            <x v="97"/>
          </reference>
          <reference field="4" count="1" selected="0">
            <x v="34"/>
          </reference>
          <reference field="6" count="1" selected="0">
            <x v="139"/>
          </reference>
          <reference field="9" count="1" selected="0">
            <x v="0"/>
          </reference>
          <reference field="18" count="1" selected="0">
            <x v="227"/>
          </reference>
          <reference field="19" count="1" selected="0">
            <x v="156"/>
          </reference>
          <reference field="20" count="1">
            <x v="89"/>
          </reference>
        </references>
      </pivotArea>
    </format>
    <format dxfId="7697">
      <pivotArea dataOnly="0" labelOnly="1" outline="0" fieldPosition="0">
        <references count="7">
          <reference field="2" count="1" selected="0">
            <x v="53"/>
          </reference>
          <reference field="4" count="1" selected="0">
            <x v="34"/>
          </reference>
          <reference field="6" count="1" selected="0">
            <x v="162"/>
          </reference>
          <reference field="9" count="1" selected="0">
            <x v="0"/>
          </reference>
          <reference field="18" count="1" selected="0">
            <x v="4"/>
          </reference>
          <reference field="19" count="1" selected="0">
            <x v="157"/>
          </reference>
          <reference field="20" count="1">
            <x v="49"/>
          </reference>
        </references>
      </pivotArea>
    </format>
    <format dxfId="7698">
      <pivotArea dataOnly="0" labelOnly="1" outline="0" fieldPosition="0">
        <references count="7">
          <reference field="2" count="1" selected="0">
            <x v="97"/>
          </reference>
          <reference field="4" count="1" selected="0">
            <x v="34"/>
          </reference>
          <reference field="6" count="1" selected="0">
            <x v="263"/>
          </reference>
          <reference field="9" count="1" selected="0">
            <x v="0"/>
          </reference>
          <reference field="18" count="1" selected="0">
            <x v="227"/>
          </reference>
          <reference field="19" count="1" selected="0">
            <x v="156"/>
          </reference>
          <reference field="20" count="1">
            <x v="89"/>
          </reference>
        </references>
      </pivotArea>
    </format>
    <format dxfId="7699">
      <pivotArea dataOnly="0" labelOnly="1" outline="0" fieldPosition="0">
        <references count="7">
          <reference field="2" count="1" selected="0">
            <x v="53"/>
          </reference>
          <reference field="4" count="1" selected="0">
            <x v="34"/>
          </reference>
          <reference field="6" count="1" selected="0">
            <x v="314"/>
          </reference>
          <reference field="9" count="1" selected="0">
            <x v="1"/>
          </reference>
          <reference field="18" count="1" selected="0">
            <x v="4"/>
          </reference>
          <reference field="19" count="1" selected="0">
            <x v="157"/>
          </reference>
          <reference field="20" count="1">
            <x v="49"/>
          </reference>
        </references>
      </pivotArea>
    </format>
    <format dxfId="7700">
      <pivotArea dataOnly="0" labelOnly="1" outline="0" fieldPosition="0">
        <references count="7">
          <reference field="2" count="1" selected="0">
            <x v="97"/>
          </reference>
          <reference field="4" count="1" selected="0">
            <x v="34"/>
          </reference>
          <reference field="6" count="1" selected="0">
            <x v="314"/>
          </reference>
          <reference field="9" count="1" selected="0">
            <x v="1"/>
          </reference>
          <reference field="18" count="1" selected="0">
            <x v="227"/>
          </reference>
          <reference field="19" count="1" selected="0">
            <x v="156"/>
          </reference>
          <reference field="20" count="1">
            <x v="89"/>
          </reference>
        </references>
      </pivotArea>
    </format>
    <format dxfId="7701">
      <pivotArea dataOnly="0" labelOnly="1" outline="0" fieldPosition="0">
        <references count="7">
          <reference field="2" count="1" selected="0">
            <x v="97"/>
          </reference>
          <reference field="4" count="1" selected="0">
            <x v="34"/>
          </reference>
          <reference field="6" count="1" selected="0">
            <x v="389"/>
          </reference>
          <reference field="9" count="1" selected="0">
            <x v="0"/>
          </reference>
          <reference field="18" count="1" selected="0">
            <x v="227"/>
          </reference>
          <reference field="19" count="1" selected="0">
            <x v="156"/>
          </reference>
          <reference field="20" count="1">
            <x v="89"/>
          </reference>
        </references>
      </pivotArea>
    </format>
    <format dxfId="7702">
      <pivotArea dataOnly="0" labelOnly="1" outline="0" fieldPosition="0">
        <references count="7">
          <reference field="2" count="1" selected="0">
            <x v="97"/>
          </reference>
          <reference field="4" count="1" selected="0">
            <x v="34"/>
          </reference>
          <reference field="6" count="1" selected="0">
            <x v="394"/>
          </reference>
          <reference field="9" count="1" selected="0">
            <x v="0"/>
          </reference>
          <reference field="18" count="1" selected="0">
            <x v="227"/>
          </reference>
          <reference field="19" count="1" selected="0">
            <x v="156"/>
          </reference>
          <reference field="20" count="1">
            <x v="89"/>
          </reference>
        </references>
      </pivotArea>
    </format>
    <format dxfId="7703">
      <pivotArea dataOnly="0" labelOnly="1" outline="0" fieldPosition="0">
        <references count="7">
          <reference field="2" count="1" selected="0">
            <x v="53"/>
          </reference>
          <reference field="4" count="1" selected="0">
            <x v="34"/>
          </reference>
          <reference field="6" count="1" selected="0">
            <x v="425"/>
          </reference>
          <reference field="9" count="1" selected="0">
            <x v="0"/>
          </reference>
          <reference field="18" count="1" selected="0">
            <x v="4"/>
          </reference>
          <reference field="19" count="1" selected="0">
            <x v="157"/>
          </reference>
          <reference field="20" count="1">
            <x v="49"/>
          </reference>
        </references>
      </pivotArea>
    </format>
    <format dxfId="7704">
      <pivotArea dataOnly="0" labelOnly="1" outline="0" fieldPosition="0">
        <references count="7">
          <reference field="2" count="1" selected="0">
            <x v="97"/>
          </reference>
          <reference field="4" count="1" selected="0">
            <x v="34"/>
          </reference>
          <reference field="6" count="1" selected="0">
            <x v="426"/>
          </reference>
          <reference field="9" count="1" selected="0">
            <x v="0"/>
          </reference>
          <reference field="18" count="1" selected="0">
            <x v="227"/>
          </reference>
          <reference field="19" count="1" selected="0">
            <x v="156"/>
          </reference>
          <reference field="20" count="1">
            <x v="89"/>
          </reference>
        </references>
      </pivotArea>
    </format>
    <format dxfId="7705">
      <pivotArea dataOnly="0" labelOnly="1" outline="0" fieldPosition="0">
        <references count="7">
          <reference field="2" count="1" selected="0">
            <x v="53"/>
          </reference>
          <reference field="4" count="1" selected="0">
            <x v="34"/>
          </reference>
          <reference field="6" count="1" selected="0">
            <x v="430"/>
          </reference>
          <reference field="9" count="1" selected="0">
            <x v="0"/>
          </reference>
          <reference field="18" count="1" selected="0">
            <x v="4"/>
          </reference>
          <reference field="19" count="1" selected="0">
            <x v="157"/>
          </reference>
          <reference field="20" count="1">
            <x v="49"/>
          </reference>
        </references>
      </pivotArea>
    </format>
    <format dxfId="7706">
      <pivotArea dataOnly="0" labelOnly="1" outline="0" fieldPosition="0">
        <references count="7">
          <reference field="2" count="1" selected="0">
            <x v="53"/>
          </reference>
          <reference field="4" count="1" selected="0">
            <x v="34"/>
          </reference>
          <reference field="6" count="1" selected="0">
            <x v="466"/>
          </reference>
          <reference field="9" count="1" selected="0">
            <x v="0"/>
          </reference>
          <reference field="18" count="1" selected="0">
            <x v="4"/>
          </reference>
          <reference field="19" count="1" selected="0">
            <x v="157"/>
          </reference>
          <reference field="20" count="1">
            <x v="49"/>
          </reference>
        </references>
      </pivotArea>
    </format>
    <format dxfId="7707">
      <pivotArea dataOnly="0" labelOnly="1" outline="0" fieldPosition="0">
        <references count="7">
          <reference field="2" count="1" selected="0">
            <x v="53"/>
          </reference>
          <reference field="4" count="1" selected="0">
            <x v="34"/>
          </reference>
          <reference field="6" count="1" selected="0">
            <x v="494"/>
          </reference>
          <reference field="9" count="1" selected="0">
            <x v="0"/>
          </reference>
          <reference field="18" count="1" selected="0">
            <x v="4"/>
          </reference>
          <reference field="19" count="1" selected="0">
            <x v="157"/>
          </reference>
          <reference field="20" count="1">
            <x v="49"/>
          </reference>
        </references>
      </pivotArea>
    </format>
    <format dxfId="7708">
      <pivotArea dataOnly="0" labelOnly="1" outline="0" fieldPosition="0">
        <references count="7">
          <reference field="2" count="1" selected="0">
            <x v="97"/>
          </reference>
          <reference field="4" count="1" selected="0">
            <x v="34"/>
          </reference>
          <reference field="6" count="1" selected="0">
            <x v="495"/>
          </reference>
          <reference field="9" count="1" selected="0">
            <x v="0"/>
          </reference>
          <reference field="18" count="1" selected="0">
            <x v="227"/>
          </reference>
          <reference field="19" count="1" selected="0">
            <x v="156"/>
          </reference>
          <reference field="20" count="1">
            <x v="89"/>
          </reference>
        </references>
      </pivotArea>
    </format>
    <format dxfId="7709">
      <pivotArea dataOnly="0" labelOnly="1" outline="0" fieldPosition="0">
        <references count="7">
          <reference field="2" count="1" selected="0">
            <x v="53"/>
          </reference>
          <reference field="4" count="1" selected="0">
            <x v="34"/>
          </reference>
          <reference field="6" count="1" selected="0">
            <x v="496"/>
          </reference>
          <reference field="9" count="1" selected="0">
            <x v="0"/>
          </reference>
          <reference field="18" count="1" selected="0">
            <x v="4"/>
          </reference>
          <reference field="19" count="1" selected="0">
            <x v="157"/>
          </reference>
          <reference field="20" count="1">
            <x v="49"/>
          </reference>
        </references>
      </pivotArea>
    </format>
    <format dxfId="7710">
      <pivotArea dataOnly="0" labelOnly="1" outline="0" fieldPosition="0">
        <references count="7">
          <reference field="2" count="1" selected="0">
            <x v="53"/>
          </reference>
          <reference field="4" count="1" selected="0">
            <x v="34"/>
          </reference>
          <reference field="6" count="1" selected="0">
            <x v="535"/>
          </reference>
          <reference field="9" count="1" selected="0">
            <x v="0"/>
          </reference>
          <reference field="18" count="1" selected="0">
            <x v="4"/>
          </reference>
          <reference field="19" count="1" selected="0">
            <x v="157"/>
          </reference>
          <reference field="20" count="1">
            <x v="49"/>
          </reference>
        </references>
      </pivotArea>
    </format>
    <format dxfId="7711">
      <pivotArea dataOnly="0" labelOnly="1" outline="0" fieldPosition="0">
        <references count="7">
          <reference field="2" count="1" selected="0">
            <x v="97"/>
          </reference>
          <reference field="4" count="1" selected="0">
            <x v="34"/>
          </reference>
          <reference field="6" count="1" selected="0">
            <x v="547"/>
          </reference>
          <reference field="9" count="1" selected="0">
            <x v="0"/>
          </reference>
          <reference field="18" count="1" selected="0">
            <x v="227"/>
          </reference>
          <reference field="19" count="1" selected="0">
            <x v="156"/>
          </reference>
          <reference field="20" count="1">
            <x v="89"/>
          </reference>
        </references>
      </pivotArea>
    </format>
    <format dxfId="7712">
      <pivotArea dataOnly="0" labelOnly="1" outline="0" fieldPosition="0">
        <references count="7">
          <reference field="2" count="1" selected="0">
            <x v="53"/>
          </reference>
          <reference field="4" count="1" selected="0">
            <x v="34"/>
          </reference>
          <reference field="6" count="1" selected="0">
            <x v="582"/>
          </reference>
          <reference field="9" count="1" selected="0">
            <x v="0"/>
          </reference>
          <reference field="18" count="1" selected="0">
            <x v="4"/>
          </reference>
          <reference field="19" count="1" selected="0">
            <x v="157"/>
          </reference>
          <reference field="20" count="1">
            <x v="49"/>
          </reference>
        </references>
      </pivotArea>
    </format>
    <format dxfId="7713">
      <pivotArea dataOnly="0" labelOnly="1" outline="0" fieldPosition="0">
        <references count="7">
          <reference field="2" count="1" selected="0">
            <x v="53"/>
          </reference>
          <reference field="4" count="1" selected="0">
            <x v="34"/>
          </reference>
          <reference field="6" count="1" selected="0">
            <x v="626"/>
          </reference>
          <reference field="9" count="1" selected="0">
            <x v="1"/>
          </reference>
          <reference field="18" count="1" selected="0">
            <x v="4"/>
          </reference>
          <reference field="19" count="1" selected="0">
            <x v="157"/>
          </reference>
          <reference field="20" count="1">
            <x v="49"/>
          </reference>
        </references>
      </pivotArea>
    </format>
    <format dxfId="7714">
      <pivotArea dataOnly="0" labelOnly="1" outline="0" fieldPosition="0">
        <references count="7">
          <reference field="2" count="1" selected="0">
            <x v="97"/>
          </reference>
          <reference field="4" count="1" selected="0">
            <x v="34"/>
          </reference>
          <reference field="6" count="1" selected="0">
            <x v="626"/>
          </reference>
          <reference field="9" count="1" selected="0">
            <x v="1"/>
          </reference>
          <reference field="18" count="1" selected="0">
            <x v="227"/>
          </reference>
          <reference field="19" count="1" selected="0">
            <x v="156"/>
          </reference>
          <reference field="20" count="1">
            <x v="89"/>
          </reference>
        </references>
      </pivotArea>
    </format>
    <format dxfId="7715">
      <pivotArea dataOnly="0" labelOnly="1" outline="0" fieldPosition="0">
        <references count="7">
          <reference field="2" count="1" selected="0">
            <x v="53"/>
          </reference>
          <reference field="4" count="1" selected="0">
            <x v="34"/>
          </reference>
          <reference field="6" count="1" selected="0">
            <x v="692"/>
          </reference>
          <reference field="9" count="1" selected="0">
            <x v="1"/>
          </reference>
          <reference field="18" count="1" selected="0">
            <x v="4"/>
          </reference>
          <reference field="19" count="1" selected="0">
            <x v="157"/>
          </reference>
          <reference field="20" count="1">
            <x v="49"/>
          </reference>
        </references>
      </pivotArea>
    </format>
    <format dxfId="7716">
      <pivotArea dataOnly="0" labelOnly="1" outline="0" fieldPosition="0">
        <references count="7">
          <reference field="2" count="1" selected="0">
            <x v="97"/>
          </reference>
          <reference field="4" count="1" selected="0">
            <x v="34"/>
          </reference>
          <reference field="6" count="1" selected="0">
            <x v="692"/>
          </reference>
          <reference field="9" count="1" selected="0">
            <x v="1"/>
          </reference>
          <reference field="18" count="1" selected="0">
            <x v="227"/>
          </reference>
          <reference field="19" count="1" selected="0">
            <x v="156"/>
          </reference>
          <reference field="20" count="1">
            <x v="89"/>
          </reference>
        </references>
      </pivotArea>
    </format>
    <format dxfId="7717">
      <pivotArea dataOnly="0" labelOnly="1" outline="0" fieldPosition="0">
        <references count="7">
          <reference field="2" count="1" selected="0">
            <x v="53"/>
          </reference>
          <reference field="4" count="1" selected="0">
            <x v="34"/>
          </reference>
          <reference field="6" count="1" selected="0">
            <x v="706"/>
          </reference>
          <reference field="9" count="1" selected="0">
            <x v="0"/>
          </reference>
          <reference field="18" count="1" selected="0">
            <x v="4"/>
          </reference>
          <reference field="19" count="1" selected="0">
            <x v="157"/>
          </reference>
          <reference field="20" count="1">
            <x v="49"/>
          </reference>
        </references>
      </pivotArea>
    </format>
    <format dxfId="7718">
      <pivotArea dataOnly="0" labelOnly="1" outline="0" fieldPosition="0">
        <references count="7">
          <reference field="2" count="1" selected="0">
            <x v="26"/>
          </reference>
          <reference field="4" count="1" selected="0">
            <x v="35"/>
          </reference>
          <reference field="6" count="1" selected="0">
            <x v="166"/>
          </reference>
          <reference field="9" count="1" selected="0">
            <x v="0"/>
          </reference>
          <reference field="18" count="1" selected="0">
            <x v="90"/>
          </reference>
          <reference field="19" count="1" selected="0">
            <x v="76"/>
          </reference>
          <reference field="20" count="1">
            <x v="22"/>
          </reference>
        </references>
      </pivotArea>
    </format>
    <format dxfId="7719">
      <pivotArea dataOnly="0" labelOnly="1" outline="0" fieldPosition="0">
        <references count="7">
          <reference field="2" count="1" selected="0">
            <x v="26"/>
          </reference>
          <reference field="4" count="1" selected="0">
            <x v="35"/>
          </reference>
          <reference field="6" count="1" selected="0">
            <x v="187"/>
          </reference>
          <reference field="9" count="1" selected="0">
            <x v="0"/>
          </reference>
          <reference field="18" count="1" selected="0">
            <x v="90"/>
          </reference>
          <reference field="19" count="1" selected="0">
            <x v="76"/>
          </reference>
          <reference field="20" count="1">
            <x v="22"/>
          </reference>
        </references>
      </pivotArea>
    </format>
    <format dxfId="7720">
      <pivotArea dataOnly="0" labelOnly="1" outline="0" fieldPosition="0">
        <references count="7">
          <reference field="2" count="1" selected="0">
            <x v="26"/>
          </reference>
          <reference field="4" count="1" selected="0">
            <x v="35"/>
          </reference>
          <reference field="6" count="1" selected="0">
            <x v="196"/>
          </reference>
          <reference field="9" count="1" selected="0">
            <x v="0"/>
          </reference>
          <reference field="18" count="1" selected="0">
            <x v="215"/>
          </reference>
          <reference field="19" count="1" selected="0">
            <x v="75"/>
          </reference>
          <reference field="20" count="1">
            <x v="22"/>
          </reference>
        </references>
      </pivotArea>
    </format>
    <format dxfId="7721">
      <pivotArea dataOnly="0" labelOnly="1" outline="0" fieldPosition="0">
        <references count="7">
          <reference field="2" count="1" selected="0">
            <x v="26"/>
          </reference>
          <reference field="4" count="1" selected="0">
            <x v="35"/>
          </reference>
          <reference field="6" count="1" selected="0">
            <x v="324"/>
          </reference>
          <reference field="9" count="1" selected="0">
            <x v="0"/>
          </reference>
          <reference field="18" count="1" selected="0">
            <x v="12"/>
          </reference>
          <reference field="19" count="1" selected="0">
            <x v="73"/>
          </reference>
          <reference field="20" count="1">
            <x v="22"/>
          </reference>
        </references>
      </pivotArea>
    </format>
    <format dxfId="7722">
      <pivotArea dataOnly="0" labelOnly="1" outline="0" fieldPosition="0">
        <references count="7">
          <reference field="2" count="1" selected="0">
            <x v="26"/>
          </reference>
          <reference field="4" count="1" selected="0">
            <x v="35"/>
          </reference>
          <reference field="6" count="1" selected="0">
            <x v="335"/>
          </reference>
          <reference field="9" count="1" selected="0">
            <x v="0"/>
          </reference>
          <reference field="18" count="1" selected="0">
            <x v="12"/>
          </reference>
          <reference field="19" count="1" selected="0">
            <x v="73"/>
          </reference>
          <reference field="20" count="1">
            <x v="22"/>
          </reference>
        </references>
      </pivotArea>
    </format>
    <format dxfId="7723">
      <pivotArea dataOnly="0" labelOnly="1" outline="0" fieldPosition="0">
        <references count="7">
          <reference field="2" count="1" selected="0">
            <x v="26"/>
          </reference>
          <reference field="4" count="1" selected="0">
            <x v="35"/>
          </reference>
          <reference field="6" count="1" selected="0">
            <x v="368"/>
          </reference>
          <reference field="9" count="1" selected="0">
            <x v="1"/>
          </reference>
          <reference field="18" count="1" selected="0">
            <x v="24"/>
          </reference>
          <reference field="19" count="1" selected="0">
            <x v="74"/>
          </reference>
          <reference field="20" count="1">
            <x v="22"/>
          </reference>
        </references>
      </pivotArea>
    </format>
    <format dxfId="7724">
      <pivotArea dataOnly="0" labelOnly="1" outline="0" fieldPosition="0">
        <references count="7">
          <reference field="2" count="1" selected="0">
            <x v="37"/>
          </reference>
          <reference field="4" count="1" selected="0">
            <x v="35"/>
          </reference>
          <reference field="6" count="1" selected="0">
            <x v="368"/>
          </reference>
          <reference field="9" count="1" selected="0">
            <x v="1"/>
          </reference>
          <reference field="18" count="1" selected="0">
            <x v="6"/>
          </reference>
          <reference field="19" count="1" selected="0">
            <x v="72"/>
          </reference>
          <reference field="20" count="1">
            <x v="34"/>
          </reference>
        </references>
      </pivotArea>
    </format>
    <format dxfId="7725">
      <pivotArea dataOnly="0" labelOnly="1" outline="0" fieldPosition="0">
        <references count="7">
          <reference field="2" count="1" selected="0">
            <x v="26"/>
          </reference>
          <reference field="4" count="1" selected="0">
            <x v="35"/>
          </reference>
          <reference field="6" count="1" selected="0">
            <x v="418"/>
          </reference>
          <reference field="9" count="1" selected="0">
            <x v="0"/>
          </reference>
          <reference field="18" count="1" selected="0">
            <x v="151"/>
          </reference>
          <reference field="19" count="1" selected="0">
            <x v="164"/>
          </reference>
          <reference field="20" count="1">
            <x v="22"/>
          </reference>
        </references>
      </pivotArea>
    </format>
    <format dxfId="7726">
      <pivotArea dataOnly="0" labelOnly="1" outline="0" fieldPosition="0">
        <references count="7">
          <reference field="2" count="1" selected="0">
            <x v="26"/>
          </reference>
          <reference field="4" count="1" selected="0">
            <x v="35"/>
          </reference>
          <reference field="6" count="1" selected="0">
            <x v="462"/>
          </reference>
          <reference field="9" count="1" selected="0">
            <x v="0"/>
          </reference>
          <reference field="18" count="1" selected="0">
            <x v="103"/>
          </reference>
          <reference field="19" count="1" selected="0">
            <x v="0"/>
          </reference>
          <reference field="20" count="1">
            <x v="22"/>
          </reference>
        </references>
      </pivotArea>
    </format>
    <format dxfId="7727">
      <pivotArea dataOnly="0" labelOnly="1" outline="0" fieldPosition="0">
        <references count="7">
          <reference field="2" count="1" selected="0">
            <x v="26"/>
          </reference>
          <reference field="4" count="1" selected="0">
            <x v="35"/>
          </reference>
          <reference field="6" count="1" selected="0">
            <x v="542"/>
          </reference>
          <reference field="9" count="1" selected="0">
            <x v="0"/>
          </reference>
          <reference field="18" count="1" selected="0">
            <x v="151"/>
          </reference>
          <reference field="19" count="1" selected="0">
            <x v="164"/>
          </reference>
          <reference field="20" count="1">
            <x v="22"/>
          </reference>
        </references>
      </pivotArea>
    </format>
    <format dxfId="7728">
      <pivotArea dataOnly="0" labelOnly="1" outline="0" fieldPosition="0">
        <references count="7">
          <reference field="2" count="1" selected="0">
            <x v="26"/>
          </reference>
          <reference field="4" count="1" selected="0">
            <x v="35"/>
          </reference>
          <reference field="6" count="1" selected="0">
            <x v="719"/>
          </reference>
          <reference field="9" count="1" selected="0">
            <x v="0"/>
          </reference>
          <reference field="18" count="1" selected="0">
            <x v="29"/>
          </reference>
          <reference field="19" count="1" selected="0">
            <x v="163"/>
          </reference>
          <reference field="20" count="1">
            <x v="22"/>
          </reference>
        </references>
      </pivotArea>
    </format>
    <format dxfId="7729">
      <pivotArea dataOnly="0" labelOnly="1" outline="0" fieldPosition="0">
        <references count="7">
          <reference field="2" count="1" selected="0">
            <x v="26"/>
          </reference>
          <reference field="4" count="1" selected="0">
            <x v="35"/>
          </reference>
          <reference field="6" count="1" selected="0">
            <x v="759"/>
          </reference>
          <reference field="9" count="1" selected="0">
            <x v="0"/>
          </reference>
          <reference field="18" count="1" selected="0">
            <x v="147"/>
          </reference>
          <reference field="19" count="1" selected="0">
            <x v="165"/>
          </reference>
          <reference field="20" count="1">
            <x v="22"/>
          </reference>
        </references>
      </pivotArea>
    </format>
    <format dxfId="7730">
      <pivotArea dataOnly="0" labelOnly="1" outline="0" fieldPosition="0">
        <references count="7">
          <reference field="2" count="1" selected="0">
            <x v="84"/>
          </reference>
          <reference field="4" count="1" selected="0">
            <x v="36"/>
          </reference>
          <reference field="6" count="1" selected="0">
            <x v="9"/>
          </reference>
          <reference field="9" count="1" selected="0">
            <x v="1"/>
          </reference>
          <reference field="18" count="1" selected="0">
            <x v="124"/>
          </reference>
          <reference field="19" count="1" selected="0">
            <x v="140"/>
          </reference>
          <reference field="20" count="1">
            <x v="79"/>
          </reference>
        </references>
      </pivotArea>
    </format>
    <format dxfId="7731">
      <pivotArea dataOnly="0" labelOnly="1" outline="0" fieldPosition="0">
        <references count="7">
          <reference field="2" count="1" selected="0">
            <x v="86"/>
          </reference>
          <reference field="4" count="1" selected="0">
            <x v="36"/>
          </reference>
          <reference field="6" count="1" selected="0">
            <x v="9"/>
          </reference>
          <reference field="9" count="1" selected="0">
            <x v="1"/>
          </reference>
          <reference field="18" count="1" selected="0">
            <x v="226"/>
          </reference>
          <reference field="19" count="1" selected="0">
            <x v="49"/>
          </reference>
          <reference field="20" count="1">
            <x v="81"/>
          </reference>
        </references>
      </pivotArea>
    </format>
    <format dxfId="7732">
      <pivotArea dataOnly="0" labelOnly="1" outline="0" fieldPosition="0">
        <references count="7">
          <reference field="2" count="1" selected="0">
            <x v="84"/>
          </reference>
          <reference field="4" count="1" selected="0">
            <x v="36"/>
          </reference>
          <reference field="6" count="1" selected="0">
            <x v="20"/>
          </reference>
          <reference field="9" count="1" selected="0">
            <x v="0"/>
          </reference>
          <reference field="18" count="1" selected="0">
            <x v="124"/>
          </reference>
          <reference field="19" count="1" selected="0">
            <x v="140"/>
          </reference>
          <reference field="20" count="1">
            <x v="79"/>
          </reference>
        </references>
      </pivotArea>
    </format>
    <format dxfId="7733">
      <pivotArea dataOnly="0" labelOnly="1" outline="0" fieldPosition="0">
        <references count="7">
          <reference field="2" count="1" selected="0">
            <x v="84"/>
          </reference>
          <reference field="4" count="1" selected="0">
            <x v="36"/>
          </reference>
          <reference field="6" count="1" selected="0">
            <x v="43"/>
          </reference>
          <reference field="9" count="1" selected="0">
            <x v="0"/>
          </reference>
          <reference field="18" count="1" selected="0">
            <x v="124"/>
          </reference>
          <reference field="19" count="1" selected="0">
            <x v="140"/>
          </reference>
          <reference field="20" count="1">
            <x v="79"/>
          </reference>
        </references>
      </pivotArea>
    </format>
    <format dxfId="7734">
      <pivotArea dataOnly="0" labelOnly="1" outline="0" fieldPosition="0">
        <references count="7">
          <reference field="2" count="1" selected="0">
            <x v="85"/>
          </reference>
          <reference field="4" count="1" selected="0">
            <x v="36"/>
          </reference>
          <reference field="6" count="1" selected="0">
            <x v="82"/>
          </reference>
          <reference field="9" count="1" selected="0">
            <x v="0"/>
          </reference>
          <reference field="18" count="1" selected="0">
            <x v="211"/>
          </reference>
          <reference field="19" count="1" selected="0">
            <x v="88"/>
          </reference>
          <reference field="20" count="1">
            <x v="105"/>
          </reference>
        </references>
      </pivotArea>
    </format>
    <format dxfId="7735">
      <pivotArea dataOnly="0" labelOnly="1" outline="0" fieldPosition="0">
        <references count="7">
          <reference field="2" count="1" selected="0">
            <x v="84"/>
          </reference>
          <reference field="4" count="1" selected="0">
            <x v="36"/>
          </reference>
          <reference field="6" count="1" selected="0">
            <x v="94"/>
          </reference>
          <reference field="9" count="1" selected="0">
            <x v="1"/>
          </reference>
          <reference field="18" count="1" selected="0">
            <x v="124"/>
          </reference>
          <reference field="19" count="1" selected="0">
            <x v="140"/>
          </reference>
          <reference field="20" count="1">
            <x v="79"/>
          </reference>
        </references>
      </pivotArea>
    </format>
    <format dxfId="7736">
      <pivotArea dataOnly="0" labelOnly="1" outline="0" fieldPosition="0">
        <references count="7">
          <reference field="2" count="1" selected="0">
            <x v="86"/>
          </reference>
          <reference field="4" count="1" selected="0">
            <x v="36"/>
          </reference>
          <reference field="6" count="1" selected="0">
            <x v="94"/>
          </reference>
          <reference field="9" count="1" selected="0">
            <x v="1"/>
          </reference>
          <reference field="18" count="1" selected="0">
            <x v="226"/>
          </reference>
          <reference field="19" count="1" selected="0">
            <x v="49"/>
          </reference>
          <reference field="20" count="1">
            <x v="81"/>
          </reference>
        </references>
      </pivotArea>
    </format>
    <format dxfId="7737">
      <pivotArea dataOnly="0" labelOnly="1" outline="0" fieldPosition="0">
        <references count="7">
          <reference field="2" count="1" selected="0">
            <x v="21"/>
          </reference>
          <reference field="4" count="1" selected="0">
            <x v="36"/>
          </reference>
          <reference field="6" count="1" selected="0">
            <x v="106"/>
          </reference>
          <reference field="9" count="1" selected="0">
            <x v="0"/>
          </reference>
          <reference field="18" count="1" selected="0">
            <x v="59"/>
          </reference>
          <reference field="19" count="1" selected="0">
            <x v="80"/>
          </reference>
          <reference field="20" count="1">
            <x v="1"/>
          </reference>
        </references>
      </pivotArea>
    </format>
    <format dxfId="7738">
      <pivotArea dataOnly="0" labelOnly="1" outline="0" fieldPosition="0">
        <references count="7">
          <reference field="2" count="1" selected="0">
            <x v="85"/>
          </reference>
          <reference field="4" count="1" selected="0">
            <x v="36"/>
          </reference>
          <reference field="6" count="1" selected="0">
            <x v="117"/>
          </reference>
          <reference field="9" count="1" selected="0">
            <x v="0"/>
          </reference>
          <reference field="18" count="1" selected="0">
            <x v="84"/>
          </reference>
          <reference field="19" count="1" selected="0">
            <x v="106"/>
          </reference>
          <reference field="20" count="1">
            <x v="105"/>
          </reference>
        </references>
      </pivotArea>
    </format>
    <format dxfId="7739">
      <pivotArea dataOnly="0" labelOnly="1" outline="0" fieldPosition="0">
        <references count="7">
          <reference field="2" count="1" selected="0">
            <x v="85"/>
          </reference>
          <reference field="4" count="1" selected="0">
            <x v="36"/>
          </reference>
          <reference field="6" count="1" selected="0">
            <x v="128"/>
          </reference>
          <reference field="9" count="1" selected="0">
            <x v="0"/>
          </reference>
          <reference field="18" count="1" selected="0">
            <x v="211"/>
          </reference>
          <reference field="19" count="1" selected="0">
            <x v="88"/>
          </reference>
          <reference field="20" count="1">
            <x v="105"/>
          </reference>
        </references>
      </pivotArea>
    </format>
    <format dxfId="7740">
      <pivotArea dataOnly="0" labelOnly="1" outline="0" fieldPosition="0">
        <references count="7">
          <reference field="2" count="1" selected="0">
            <x v="84"/>
          </reference>
          <reference field="4" count="1" selected="0">
            <x v="36"/>
          </reference>
          <reference field="6" count="1" selected="0">
            <x v="133"/>
          </reference>
          <reference field="9" count="1" selected="0">
            <x v="0"/>
          </reference>
          <reference field="18" count="1" selected="0">
            <x v="159"/>
          </reference>
          <reference field="19" count="1" selected="0">
            <x v="140"/>
          </reference>
          <reference field="20" count="1">
            <x v="79"/>
          </reference>
        </references>
      </pivotArea>
    </format>
    <format dxfId="7741">
      <pivotArea dataOnly="0" labelOnly="1" outline="0" fieldPosition="0">
        <references count="7">
          <reference field="2" count="1" selected="0">
            <x v="85"/>
          </reference>
          <reference field="4" count="1" selected="0">
            <x v="36"/>
          </reference>
          <reference field="6" count="1" selected="0">
            <x v="140"/>
          </reference>
          <reference field="9" count="1" selected="0">
            <x v="0"/>
          </reference>
          <reference field="18" count="1" selected="0">
            <x v="84"/>
          </reference>
          <reference field="19" count="1" selected="0">
            <x v="106"/>
          </reference>
          <reference field="20" count="1">
            <x v="105"/>
          </reference>
        </references>
      </pivotArea>
    </format>
    <format dxfId="7742">
      <pivotArea dataOnly="0" labelOnly="1" outline="0" fieldPosition="0">
        <references count="7">
          <reference field="2" count="1" selected="0">
            <x v="21"/>
          </reference>
          <reference field="4" count="1" selected="0">
            <x v="36"/>
          </reference>
          <reference field="6" count="1" selected="0">
            <x v="147"/>
          </reference>
          <reference field="9" count="1" selected="0">
            <x v="0"/>
          </reference>
          <reference field="18" count="1" selected="0">
            <x v="59"/>
          </reference>
          <reference field="19" count="1" selected="0">
            <x v="80"/>
          </reference>
          <reference field="20" count="1">
            <x v="1"/>
          </reference>
        </references>
      </pivotArea>
    </format>
    <format dxfId="7743">
      <pivotArea dataOnly="0" labelOnly="1" outline="0" fieldPosition="0">
        <references count="7">
          <reference field="2" count="1" selected="0">
            <x v="84"/>
          </reference>
          <reference field="4" count="1" selected="0">
            <x v="36"/>
          </reference>
          <reference field="6" count="1" selected="0">
            <x v="161"/>
          </reference>
          <reference field="9" count="1" selected="0">
            <x v="0"/>
          </reference>
          <reference field="18" count="1" selected="0">
            <x v="159"/>
          </reference>
          <reference field="19" count="1" selected="0">
            <x v="140"/>
          </reference>
          <reference field="20" count="1">
            <x v="79"/>
          </reference>
        </references>
      </pivotArea>
    </format>
    <format dxfId="7744">
      <pivotArea dataOnly="0" labelOnly="1" outline="0" fieldPosition="0">
        <references count="7">
          <reference field="2" count="1" selected="0">
            <x v="85"/>
          </reference>
          <reference field="4" count="1" selected="0">
            <x v="36"/>
          </reference>
          <reference field="6" count="1" selected="0">
            <x v="174"/>
          </reference>
          <reference field="9" count="1" selected="0">
            <x v="0"/>
          </reference>
          <reference field="18" count="1" selected="0">
            <x v="84"/>
          </reference>
          <reference field="19" count="1" selected="0">
            <x v="106"/>
          </reference>
          <reference field="20" count="1">
            <x v="105"/>
          </reference>
        </references>
      </pivotArea>
    </format>
    <format dxfId="7745">
      <pivotArea dataOnly="0" labelOnly="1" outline="0" fieldPosition="0">
        <references count="7">
          <reference field="2" count="1" selected="0">
            <x v="85"/>
          </reference>
          <reference field="4" count="1" selected="0">
            <x v="36"/>
          </reference>
          <reference field="6" count="1" selected="0">
            <x v="183"/>
          </reference>
          <reference field="9" count="1" selected="0">
            <x v="0"/>
          </reference>
          <reference field="18" count="1" selected="0">
            <x v="211"/>
          </reference>
          <reference field="19" count="1" selected="0">
            <x v="88"/>
          </reference>
          <reference field="20" count="1">
            <x v="105"/>
          </reference>
        </references>
      </pivotArea>
    </format>
    <format dxfId="7746">
      <pivotArea dataOnly="0" labelOnly="1" outline="0" fieldPosition="0">
        <references count="7">
          <reference field="2" count="1" selected="0">
            <x v="84"/>
          </reference>
          <reference field="4" count="1" selected="0">
            <x v="36"/>
          </reference>
          <reference field="6" count="1" selected="0">
            <x v="211"/>
          </reference>
          <reference field="9" count="1" selected="0">
            <x v="0"/>
          </reference>
          <reference field="18" count="1" selected="0">
            <x v="159"/>
          </reference>
          <reference field="19" count="1" selected="0">
            <x v="140"/>
          </reference>
          <reference field="20" count="1">
            <x v="79"/>
          </reference>
        </references>
      </pivotArea>
    </format>
    <format dxfId="7747">
      <pivotArea dataOnly="0" labelOnly="1" outline="0" fieldPosition="0">
        <references count="7">
          <reference field="2" count="1" selected="0">
            <x v="84"/>
          </reference>
          <reference field="4" count="1" selected="0">
            <x v="36"/>
          </reference>
          <reference field="6" count="1" selected="0">
            <x v="219"/>
          </reference>
          <reference field="9" count="1" selected="0">
            <x v="0"/>
          </reference>
          <reference field="18" count="1" selected="0">
            <x v="159"/>
          </reference>
          <reference field="19" count="1" selected="0">
            <x v="140"/>
          </reference>
          <reference field="20" count="1">
            <x v="79"/>
          </reference>
        </references>
      </pivotArea>
    </format>
    <format dxfId="7748">
      <pivotArea dataOnly="0" labelOnly="1" outline="0" fieldPosition="0">
        <references count="7">
          <reference field="2" count="1" selected="0">
            <x v="84"/>
          </reference>
          <reference field="4" count="1" selected="0">
            <x v="36"/>
          </reference>
          <reference field="6" count="1" selected="0">
            <x v="230"/>
          </reference>
          <reference field="9" count="1" selected="0">
            <x v="0"/>
          </reference>
          <reference field="18" count="1" selected="0">
            <x v="124"/>
          </reference>
          <reference field="19" count="1" selected="0">
            <x v="140"/>
          </reference>
          <reference field="20" count="1">
            <x v="79"/>
          </reference>
        </references>
      </pivotArea>
    </format>
    <format dxfId="7749">
      <pivotArea dataOnly="0" labelOnly="1" outline="0" fieldPosition="0">
        <references count="7">
          <reference field="2" count="1" selected="0">
            <x v="84"/>
          </reference>
          <reference field="4" count="1" selected="0">
            <x v="36"/>
          </reference>
          <reference field="6" count="1" selected="0">
            <x v="239"/>
          </reference>
          <reference field="9" count="1" selected="0">
            <x v="0"/>
          </reference>
          <reference field="18" count="1" selected="0">
            <x v="159"/>
          </reference>
          <reference field="19" count="1" selected="0">
            <x v="140"/>
          </reference>
          <reference field="20" count="1">
            <x v="79"/>
          </reference>
        </references>
      </pivotArea>
    </format>
    <format dxfId="7750">
      <pivotArea dataOnly="0" labelOnly="1" outline="0" fieldPosition="0">
        <references count="7">
          <reference field="2" count="1" selected="0">
            <x v="84"/>
          </reference>
          <reference field="4" count="1" selected="0">
            <x v="36"/>
          </reference>
          <reference field="6" count="1" selected="0">
            <x v="272"/>
          </reference>
          <reference field="9" count="1" selected="0">
            <x v="0"/>
          </reference>
          <reference field="18" count="1" selected="0">
            <x v="124"/>
          </reference>
          <reference field="19" count="1" selected="0">
            <x v="140"/>
          </reference>
          <reference field="20" count="1">
            <x v="79"/>
          </reference>
        </references>
      </pivotArea>
    </format>
    <format dxfId="7751">
      <pivotArea dataOnly="0" labelOnly="1" outline="0" fieldPosition="0">
        <references count="7">
          <reference field="2" count="1" selected="0">
            <x v="84"/>
          </reference>
          <reference field="4" count="1" selected="0">
            <x v="36"/>
          </reference>
          <reference field="6" count="1" selected="0">
            <x v="328"/>
          </reference>
          <reference field="9" count="1" selected="0">
            <x v="0"/>
          </reference>
          <reference field="18" count="1" selected="0">
            <x v="159"/>
          </reference>
          <reference field="19" count="1" selected="0">
            <x v="140"/>
          </reference>
          <reference field="20" count="1">
            <x v="79"/>
          </reference>
        </references>
      </pivotArea>
    </format>
    <format dxfId="7752">
      <pivotArea dataOnly="0" labelOnly="1" outline="0" fieldPosition="0">
        <references count="7">
          <reference field="2" count="1" selected="0">
            <x v="85"/>
          </reference>
          <reference field="4" count="1" selected="0">
            <x v="36"/>
          </reference>
          <reference field="6" count="1" selected="0">
            <x v="337"/>
          </reference>
          <reference field="9" count="1" selected="0">
            <x v="0"/>
          </reference>
          <reference field="18" count="1" selected="0">
            <x v="84"/>
          </reference>
          <reference field="19" count="1" selected="0">
            <x v="106"/>
          </reference>
          <reference field="20" count="1">
            <x v="105"/>
          </reference>
        </references>
      </pivotArea>
    </format>
    <format dxfId="7753">
      <pivotArea dataOnly="0" labelOnly="1" outline="0" fieldPosition="0">
        <references count="7">
          <reference field="2" count="1" selected="0">
            <x v="21"/>
          </reference>
          <reference field="4" count="1" selected="0">
            <x v="36"/>
          </reference>
          <reference field="6" count="1" selected="0">
            <x v="360"/>
          </reference>
          <reference field="9" count="1" selected="0">
            <x v="0"/>
          </reference>
          <reference field="18" count="1" selected="0">
            <x v="59"/>
          </reference>
          <reference field="19" count="1" selected="0">
            <x v="80"/>
          </reference>
          <reference field="20" count="1">
            <x v="1"/>
          </reference>
        </references>
      </pivotArea>
    </format>
    <format dxfId="7754">
      <pivotArea dataOnly="0" labelOnly="1" outline="0" fieldPosition="0">
        <references count="7">
          <reference field="2" count="1" selected="0">
            <x v="84"/>
          </reference>
          <reference field="4" count="1" selected="0">
            <x v="36"/>
          </reference>
          <reference field="6" count="1" selected="0">
            <x v="374"/>
          </reference>
          <reference field="9" count="1" selected="0">
            <x v="0"/>
          </reference>
          <reference field="18" count="1" selected="0">
            <x v="124"/>
          </reference>
          <reference field="19" count="1" selected="0">
            <x v="140"/>
          </reference>
          <reference field="20" count="1">
            <x v="79"/>
          </reference>
        </references>
      </pivotArea>
    </format>
    <format dxfId="7755">
      <pivotArea dataOnly="0" labelOnly="1" outline="0" fieldPosition="0">
        <references count="7">
          <reference field="2" count="1" selected="0">
            <x v="85"/>
          </reference>
          <reference field="4" count="1" selected="0">
            <x v="36"/>
          </reference>
          <reference field="6" count="1" selected="0">
            <x v="377"/>
          </reference>
          <reference field="9" count="1" selected="0">
            <x v="0"/>
          </reference>
          <reference field="18" count="1" selected="0">
            <x v="84"/>
          </reference>
          <reference field="19" count="1" selected="0">
            <x v="106"/>
          </reference>
          <reference field="20" count="1">
            <x v="105"/>
          </reference>
        </references>
      </pivotArea>
    </format>
    <format dxfId="7756">
      <pivotArea dataOnly="0" labelOnly="1" outline="0" fieldPosition="0">
        <references count="7">
          <reference field="2" count="1" selected="0">
            <x v="21"/>
          </reference>
          <reference field="4" count="1" selected="0">
            <x v="36"/>
          </reference>
          <reference field="6" count="1" selected="0">
            <x v="401"/>
          </reference>
          <reference field="9" count="1" selected="0">
            <x v="0"/>
          </reference>
          <reference field="18" count="1" selected="0">
            <x v="59"/>
          </reference>
          <reference field="19" count="1" selected="0">
            <x v="80"/>
          </reference>
          <reference field="20" count="1">
            <x v="1"/>
          </reference>
        </references>
      </pivotArea>
    </format>
    <format dxfId="7757">
      <pivotArea dataOnly="0" labelOnly="1" outline="0" fieldPosition="0">
        <references count="7">
          <reference field="2" count="1" selected="0">
            <x v="84"/>
          </reference>
          <reference field="4" count="1" selected="0">
            <x v="36"/>
          </reference>
          <reference field="6" count="1" selected="0">
            <x v="431"/>
          </reference>
          <reference field="9" count="1" selected="0">
            <x v="0"/>
          </reference>
          <reference field="18" count="1" selected="0">
            <x v="159"/>
          </reference>
          <reference field="19" count="1" selected="0">
            <x v="140"/>
          </reference>
          <reference field="20" count="1">
            <x v="79"/>
          </reference>
        </references>
      </pivotArea>
    </format>
    <format dxfId="7758">
      <pivotArea dataOnly="0" labelOnly="1" outline="0" fieldPosition="0">
        <references count="7">
          <reference field="2" count="1" selected="0">
            <x v="84"/>
          </reference>
          <reference field="4" count="1" selected="0">
            <x v="36"/>
          </reference>
          <reference field="6" count="1" selected="0">
            <x v="439"/>
          </reference>
          <reference field="9" count="1" selected="0">
            <x v="0"/>
          </reference>
          <reference field="18" count="1" selected="0">
            <x v="159"/>
          </reference>
          <reference field="19" count="1" selected="0">
            <x v="140"/>
          </reference>
          <reference field="20" count="1">
            <x v="79"/>
          </reference>
        </references>
      </pivotArea>
    </format>
    <format dxfId="7759">
      <pivotArea dataOnly="0" labelOnly="1" outline="0" fieldPosition="0">
        <references count="7">
          <reference field="2" count="1" selected="0">
            <x v="85"/>
          </reference>
          <reference field="4" count="1" selected="0">
            <x v="36"/>
          </reference>
          <reference field="6" count="1" selected="0">
            <x v="442"/>
          </reference>
          <reference field="9" count="1" selected="0">
            <x v="0"/>
          </reference>
          <reference field="18" count="1" selected="0">
            <x v="84"/>
          </reference>
          <reference field="19" count="1" selected="0">
            <x v="106"/>
          </reference>
          <reference field="20" count="1">
            <x v="105"/>
          </reference>
        </references>
      </pivotArea>
    </format>
    <format dxfId="7760">
      <pivotArea dataOnly="0" labelOnly="1" outline="0" fieldPosition="0">
        <references count="7">
          <reference field="2" count="1" selected="0">
            <x v="21"/>
          </reference>
          <reference field="4" count="1" selected="0">
            <x v="36"/>
          </reference>
          <reference field="6" count="1" selected="0">
            <x v="452"/>
          </reference>
          <reference field="9" count="1" selected="0">
            <x v="0"/>
          </reference>
          <reference field="18" count="1" selected="0">
            <x v="59"/>
          </reference>
          <reference field="19" count="1" selected="0">
            <x v="80"/>
          </reference>
          <reference field="20" count="1">
            <x v="1"/>
          </reference>
        </references>
      </pivotArea>
    </format>
    <format dxfId="7761">
      <pivotArea dataOnly="0" labelOnly="1" outline="0" fieldPosition="0">
        <references count="7">
          <reference field="2" count="1" selected="0">
            <x v="85"/>
          </reference>
          <reference field="4" count="1" selected="0">
            <x v="36"/>
          </reference>
          <reference field="6" count="1" selected="0">
            <x v="454"/>
          </reference>
          <reference field="9" count="1" selected="0">
            <x v="0"/>
          </reference>
          <reference field="18" count="1" selected="0">
            <x v="211"/>
          </reference>
          <reference field="19" count="1" selected="0">
            <x v="88"/>
          </reference>
          <reference field="20" count="1">
            <x v="105"/>
          </reference>
        </references>
      </pivotArea>
    </format>
    <format dxfId="7762">
      <pivotArea dataOnly="0" labelOnly="1" outline="0" fieldPosition="0">
        <references count="7">
          <reference field="2" count="1" selected="0">
            <x v="21"/>
          </reference>
          <reference field="4" count="1" selected="0">
            <x v="36"/>
          </reference>
          <reference field="6" count="1" selected="0">
            <x v="455"/>
          </reference>
          <reference field="9" count="1" selected="0">
            <x v="0"/>
          </reference>
          <reference field="18" count="1" selected="0">
            <x v="59"/>
          </reference>
          <reference field="19" count="1" selected="0">
            <x v="80"/>
          </reference>
          <reference field="20" count="1">
            <x v="1"/>
          </reference>
        </references>
      </pivotArea>
    </format>
    <format dxfId="7763">
      <pivotArea dataOnly="0" labelOnly="1" outline="0" fieldPosition="0">
        <references count="7">
          <reference field="2" count="1" selected="0">
            <x v="21"/>
          </reference>
          <reference field="4" count="1" selected="0">
            <x v="36"/>
          </reference>
          <reference field="6" count="1" selected="0">
            <x v="486"/>
          </reference>
          <reference field="9" count="1" selected="0">
            <x v="0"/>
          </reference>
          <reference field="18" count="1" selected="0">
            <x v="59"/>
          </reference>
          <reference field="19" count="1" selected="0">
            <x v="80"/>
          </reference>
          <reference field="20" count="1">
            <x v="1"/>
          </reference>
        </references>
      </pivotArea>
    </format>
    <format dxfId="7764">
      <pivotArea dataOnly="0" labelOnly="1" outline="0" fieldPosition="0">
        <references count="7">
          <reference field="2" count="1" selected="0">
            <x v="85"/>
          </reference>
          <reference field="4" count="1" selected="0">
            <x v="36"/>
          </reference>
          <reference field="6" count="1" selected="0">
            <x v="526"/>
          </reference>
          <reference field="9" count="1" selected="0">
            <x v="0"/>
          </reference>
          <reference field="18" count="1" selected="0">
            <x v="87"/>
          </reference>
          <reference field="19" count="1" selected="0">
            <x v="17"/>
          </reference>
          <reference field="20" count="1">
            <x v="105"/>
          </reference>
        </references>
      </pivotArea>
    </format>
    <format dxfId="7765">
      <pivotArea dataOnly="0" labelOnly="1" outline="0" fieldPosition="0">
        <references count="7">
          <reference field="2" count="1" selected="0">
            <x v="21"/>
          </reference>
          <reference field="4" count="1" selected="0">
            <x v="36"/>
          </reference>
          <reference field="6" count="1" selected="0">
            <x v="530"/>
          </reference>
          <reference field="9" count="1" selected="0">
            <x v="0"/>
          </reference>
          <reference field="18" count="1" selected="0">
            <x v="59"/>
          </reference>
          <reference field="19" count="1" selected="0">
            <x v="80"/>
          </reference>
          <reference field="20" count="1">
            <x v="1"/>
          </reference>
        </references>
      </pivotArea>
    </format>
    <format dxfId="7766">
      <pivotArea dataOnly="0" labelOnly="1" outline="0" fieldPosition="0">
        <references count="7">
          <reference field="2" count="1" selected="0">
            <x v="84"/>
          </reference>
          <reference field="4" count="1" selected="0">
            <x v="36"/>
          </reference>
          <reference field="6" count="1" selected="0">
            <x v="700"/>
          </reference>
          <reference field="9" count="1" selected="0">
            <x v="0"/>
          </reference>
          <reference field="18" count="1" selected="0">
            <x v="159"/>
          </reference>
          <reference field="19" count="1" selected="0">
            <x v="140"/>
          </reference>
          <reference field="20" count="1">
            <x v="79"/>
          </reference>
        </references>
      </pivotArea>
    </format>
    <format dxfId="7767">
      <pivotArea dataOnly="0" labelOnly="1" outline="0" fieldPosition="0">
        <references count="7">
          <reference field="2" count="1" selected="0">
            <x v="84"/>
          </reference>
          <reference field="4" count="1" selected="0">
            <x v="36"/>
          </reference>
          <reference field="6" count="1" selected="0">
            <x v="715"/>
          </reference>
          <reference field="9" count="1" selected="0">
            <x v="0"/>
          </reference>
          <reference field="18" count="1" selected="0">
            <x v="159"/>
          </reference>
          <reference field="19" count="1" selected="0">
            <x v="140"/>
          </reference>
          <reference field="20" count="1">
            <x v="79"/>
          </reference>
        </references>
      </pivotArea>
    </format>
    <format dxfId="7768">
      <pivotArea dataOnly="0" labelOnly="1" outline="0" fieldPosition="0">
        <references count="7">
          <reference field="2" count="1" selected="0">
            <x v="84"/>
          </reference>
          <reference field="4" count="1" selected="0">
            <x v="36"/>
          </reference>
          <reference field="6" count="1" selected="0">
            <x v="719"/>
          </reference>
          <reference field="9" count="1" selected="0">
            <x v="1"/>
          </reference>
          <reference field="18" count="1" selected="0">
            <x v="124"/>
          </reference>
          <reference field="19" count="1" selected="0">
            <x v="140"/>
          </reference>
          <reference field="20" count="1">
            <x v="79"/>
          </reference>
        </references>
      </pivotArea>
    </format>
    <format dxfId="7769">
      <pivotArea dataOnly="0" labelOnly="1" outline="0" fieldPosition="0">
        <references count="7">
          <reference field="2" count="1" selected="0">
            <x v="86"/>
          </reference>
          <reference field="4" count="1" selected="0">
            <x v="36"/>
          </reference>
          <reference field="6" count="1" selected="0">
            <x v="719"/>
          </reference>
          <reference field="9" count="1" selected="0">
            <x v="1"/>
          </reference>
          <reference field="18" count="1" selected="0">
            <x v="226"/>
          </reference>
          <reference field="19" count="1" selected="0">
            <x v="49"/>
          </reference>
          <reference field="20" count="1">
            <x v="81"/>
          </reference>
        </references>
      </pivotArea>
    </format>
    <format dxfId="7770">
      <pivotArea dataOnly="0" labelOnly="1" outline="0" fieldPosition="0">
        <references count="7">
          <reference field="2" count="1" selected="0">
            <x v="21"/>
          </reference>
          <reference field="4" count="1" selected="0">
            <x v="36"/>
          </reference>
          <reference field="6" count="1" selected="0">
            <x v="728"/>
          </reference>
          <reference field="9" count="1" selected="0">
            <x v="0"/>
          </reference>
          <reference field="18" count="1" selected="0">
            <x v="59"/>
          </reference>
          <reference field="19" count="1" selected="0">
            <x v="80"/>
          </reference>
          <reference field="20" count="1">
            <x v="1"/>
          </reference>
        </references>
      </pivotArea>
    </format>
    <format dxfId="7771">
      <pivotArea dataOnly="0" labelOnly="1" outline="0" fieldPosition="0">
        <references count="7">
          <reference field="2" count="1" selected="0">
            <x v="84"/>
          </reference>
          <reference field="4" count="1" selected="0">
            <x v="36"/>
          </reference>
          <reference field="6" count="1" selected="0">
            <x v="735"/>
          </reference>
          <reference field="9" count="1" selected="0">
            <x v="1"/>
          </reference>
          <reference field="18" count="1" selected="0">
            <x v="124"/>
          </reference>
          <reference field="19" count="1" selected="0">
            <x v="140"/>
          </reference>
          <reference field="20" count="1">
            <x v="79"/>
          </reference>
        </references>
      </pivotArea>
    </format>
    <format dxfId="7772">
      <pivotArea dataOnly="0" labelOnly="1" outline="0" fieldPosition="0">
        <references count="7">
          <reference field="2" count="1" selected="0">
            <x v="86"/>
          </reference>
          <reference field="4" count="1" selected="0">
            <x v="36"/>
          </reference>
          <reference field="6" count="1" selected="0">
            <x v="735"/>
          </reference>
          <reference field="9" count="1" selected="0">
            <x v="1"/>
          </reference>
          <reference field="18" count="1" selected="0">
            <x v="226"/>
          </reference>
          <reference field="19" count="1" selected="0">
            <x v="49"/>
          </reference>
          <reference field="20" count="1">
            <x v="81"/>
          </reference>
        </references>
      </pivotArea>
    </format>
    <format dxfId="7773">
      <pivotArea dataOnly="0" labelOnly="1" outline="0" fieldPosition="0">
        <references count="7">
          <reference field="2" count="1" selected="0">
            <x v="21"/>
          </reference>
          <reference field="4" count="1" selected="0">
            <x v="36"/>
          </reference>
          <reference field="6" count="1" selected="0">
            <x v="757"/>
          </reference>
          <reference field="9" count="1" selected="0">
            <x v="0"/>
          </reference>
          <reference field="18" count="1" selected="0">
            <x v="59"/>
          </reference>
          <reference field="19" count="1" selected="0">
            <x v="80"/>
          </reference>
          <reference field="20" count="1">
            <x v="1"/>
          </reference>
        </references>
      </pivotArea>
    </format>
    <format dxfId="7774">
      <pivotArea dataOnly="0" labelOnly="1" outline="0" fieldPosition="0">
        <references count="7">
          <reference field="2" count="1" selected="0">
            <x v="83"/>
          </reference>
          <reference field="4" count="1" selected="0">
            <x v="37"/>
          </reference>
          <reference field="6" count="1" selected="0">
            <x v="74"/>
          </reference>
          <reference field="9" count="1" selected="0">
            <x v="0"/>
          </reference>
          <reference field="18" count="1" selected="0">
            <x v="201"/>
          </reference>
          <reference field="19" count="1" selected="0">
            <x v="118"/>
          </reference>
          <reference field="20" count="1">
            <x v="78"/>
          </reference>
        </references>
      </pivotArea>
    </format>
    <format dxfId="7775">
      <pivotArea dataOnly="0" labelOnly="1" outline="0" fieldPosition="0">
        <references count="7">
          <reference field="2" count="1" selected="0">
            <x v="83"/>
          </reference>
          <reference field="4" count="1" selected="0">
            <x v="37"/>
          </reference>
          <reference field="6" count="1" selected="0">
            <x v="343"/>
          </reference>
          <reference field="9" count="1" selected="0">
            <x v="0"/>
          </reference>
          <reference field="18" count="1" selected="0">
            <x v="201"/>
          </reference>
          <reference field="19" count="1" selected="0">
            <x v="118"/>
          </reference>
          <reference field="20" count="1">
            <x v="78"/>
          </reference>
        </references>
      </pivotArea>
    </format>
    <format dxfId="7776">
      <pivotArea dataOnly="0" labelOnly="1" outline="0" fieldPosition="0">
        <references count="7">
          <reference field="2" count="1" selected="0">
            <x v="83"/>
          </reference>
          <reference field="4" count="1" selected="0">
            <x v="37"/>
          </reference>
          <reference field="6" count="1" selected="0">
            <x v="479"/>
          </reference>
          <reference field="9" count="1" selected="0">
            <x v="0"/>
          </reference>
          <reference field="18" count="1" selected="0">
            <x v="201"/>
          </reference>
          <reference field="19" count="1" selected="0">
            <x v="118"/>
          </reference>
          <reference field="20" count="1">
            <x v="78"/>
          </reference>
        </references>
      </pivotArea>
    </format>
    <format dxfId="7777">
      <pivotArea dataOnly="0" labelOnly="1" outline="0" fieldPosition="0">
        <references count="7">
          <reference field="2" count="1" selected="0">
            <x v="83"/>
          </reference>
          <reference field="4" count="1" selected="0">
            <x v="37"/>
          </reference>
          <reference field="6" count="1" selected="0">
            <x v="557"/>
          </reference>
          <reference field="9" count="1" selected="0">
            <x v="0"/>
          </reference>
          <reference field="18" count="1" selected="0">
            <x v="201"/>
          </reference>
          <reference field="19" count="1" selected="0">
            <x v="118"/>
          </reference>
          <reference field="20" count="1">
            <x v="78"/>
          </reference>
        </references>
      </pivotArea>
    </format>
    <format dxfId="7778">
      <pivotArea dataOnly="0" labelOnly="1" outline="0" fieldPosition="0">
        <references count="7">
          <reference field="2" count="1" selected="0">
            <x v="83"/>
          </reference>
          <reference field="4" count="1" selected="0">
            <x v="37"/>
          </reference>
          <reference field="6" count="1" selected="0">
            <x v="719"/>
          </reference>
          <reference field="9" count="1" selected="0">
            <x v="0"/>
          </reference>
          <reference field="18" count="1" selected="0">
            <x v="201"/>
          </reference>
          <reference field="19" count="1" selected="0">
            <x v="118"/>
          </reference>
          <reference field="20" count="1">
            <x v="78"/>
          </reference>
        </references>
      </pivotArea>
    </format>
    <format dxfId="7779">
      <pivotArea dataOnly="0" labelOnly="1" outline="0" fieldPosition="0">
        <references count="7">
          <reference field="2" count="1" selected="0">
            <x v="41"/>
          </reference>
          <reference field="4" count="1" selected="0">
            <x v="38"/>
          </reference>
          <reference field="6" count="1" selected="0">
            <x v="12"/>
          </reference>
          <reference field="9" count="1" selected="0">
            <x v="0"/>
          </reference>
          <reference field="18" count="1" selected="0">
            <x v="23"/>
          </reference>
          <reference field="19" count="1" selected="0">
            <x v="146"/>
          </reference>
          <reference field="20" count="1">
            <x v="35"/>
          </reference>
        </references>
      </pivotArea>
    </format>
    <format dxfId="7780">
      <pivotArea dataOnly="0" labelOnly="1" outline="0" fieldPosition="0">
        <references count="7">
          <reference field="2" count="1" selected="0">
            <x v="33"/>
          </reference>
          <reference field="4" count="1" selected="0">
            <x v="38"/>
          </reference>
          <reference field="6" count="1" selected="0">
            <x v="225"/>
          </reference>
          <reference field="9" count="1" selected="0">
            <x v="0"/>
          </reference>
          <reference field="18" count="1" selected="0">
            <x v="135"/>
          </reference>
          <reference field="19" count="1" selected="0">
            <x v="119"/>
          </reference>
          <reference field="20" count="1">
            <x v="100"/>
          </reference>
        </references>
      </pivotArea>
    </format>
    <format dxfId="7781">
      <pivotArea dataOnly="0" labelOnly="1" outline="0" fieldPosition="0">
        <references count="7">
          <reference field="2" count="1" selected="0">
            <x v="41"/>
          </reference>
          <reference field="4" count="1" selected="0">
            <x v="38"/>
          </reference>
          <reference field="6" count="1" selected="0">
            <x v="275"/>
          </reference>
          <reference field="9" count="1" selected="0">
            <x v="0"/>
          </reference>
          <reference field="18" count="1" selected="0">
            <x v="23"/>
          </reference>
          <reference field="19" count="1" selected="0">
            <x v="146"/>
          </reference>
          <reference field="20" count="1">
            <x v="35"/>
          </reference>
        </references>
      </pivotArea>
    </format>
    <format dxfId="7782">
      <pivotArea dataOnly="0" labelOnly="1" outline="0" fieldPosition="0">
        <references count="7">
          <reference field="2" count="1" selected="0">
            <x v="33"/>
          </reference>
          <reference field="4" count="1" selected="0">
            <x v="38"/>
          </reference>
          <reference field="6" count="1" selected="0">
            <x v="385"/>
          </reference>
          <reference field="9" count="1" selected="0">
            <x v="0"/>
          </reference>
          <reference field="18" count="1" selected="0">
            <x v="135"/>
          </reference>
          <reference field="19" count="1" selected="0">
            <x v="119"/>
          </reference>
          <reference field="20" count="1">
            <x v="100"/>
          </reference>
        </references>
      </pivotArea>
    </format>
    <format dxfId="7783">
      <pivotArea dataOnly="0" labelOnly="1" outline="0" fieldPosition="0">
        <references count="7">
          <reference field="2" count="1" selected="0">
            <x v="41"/>
          </reference>
          <reference field="4" count="1" selected="0">
            <x v="38"/>
          </reference>
          <reference field="6" count="1" selected="0">
            <x v="490"/>
          </reference>
          <reference field="9" count="1" selected="0">
            <x v="0"/>
          </reference>
          <reference field="18" count="1" selected="0">
            <x v="23"/>
          </reference>
          <reference field="19" count="1" selected="0">
            <x v="146"/>
          </reference>
          <reference field="20" count="1">
            <x v="35"/>
          </reference>
        </references>
      </pivotArea>
    </format>
    <format dxfId="7784">
      <pivotArea dataOnly="0" labelOnly="1" outline="0" fieldPosition="0">
        <references count="7">
          <reference field="2" count="1" selected="0">
            <x v="41"/>
          </reference>
          <reference field="4" count="1" selected="0">
            <x v="38"/>
          </reference>
          <reference field="6" count="1" selected="0">
            <x v="528"/>
          </reference>
          <reference field="9" count="1" selected="0">
            <x v="0"/>
          </reference>
          <reference field="18" count="1" selected="0">
            <x v="23"/>
          </reference>
          <reference field="19" count="1" selected="0">
            <x v="146"/>
          </reference>
          <reference field="20" count="1">
            <x v="35"/>
          </reference>
        </references>
      </pivotArea>
    </format>
    <format dxfId="7785">
      <pivotArea dataOnly="0" labelOnly="1" outline="0" fieldPosition="0">
        <references count="7">
          <reference field="2" count="1" selected="0">
            <x v="33"/>
          </reference>
          <reference field="4" count="1" selected="0">
            <x v="38"/>
          </reference>
          <reference field="6" count="1" selected="0">
            <x v="567"/>
          </reference>
          <reference field="9" count="1" selected="0">
            <x v="0"/>
          </reference>
          <reference field="18" count="1" selected="0">
            <x v="135"/>
          </reference>
          <reference field="19" count="1" selected="0">
            <x v="119"/>
          </reference>
          <reference field="20" count="1">
            <x v="100"/>
          </reference>
        </references>
      </pivotArea>
    </format>
    <format dxfId="7786">
      <pivotArea dataOnly="0" labelOnly="1" outline="0" fieldPosition="0">
        <references count="7">
          <reference field="2" count="1" selected="0">
            <x v="41"/>
          </reference>
          <reference field="4" count="1" selected="0">
            <x v="38"/>
          </reference>
          <reference field="6" count="1" selected="0">
            <x v="639"/>
          </reference>
          <reference field="9" count="1" selected="0">
            <x v="0"/>
          </reference>
          <reference field="18" count="1" selected="0">
            <x v="23"/>
          </reference>
          <reference field="19" count="1" selected="0">
            <x v="146"/>
          </reference>
          <reference field="20" count="1">
            <x v="35"/>
          </reference>
        </references>
      </pivotArea>
    </format>
    <format dxfId="7787">
      <pivotArea dataOnly="0" labelOnly="1" outline="0" fieldPosition="0">
        <references count="7">
          <reference field="2" count="1" selected="0">
            <x v="57"/>
          </reference>
          <reference field="4" count="1" selected="0">
            <x v="39"/>
          </reference>
          <reference field="6" count="1" selected="0">
            <x v="175"/>
          </reference>
          <reference field="9" count="1" selected="0">
            <x v="0"/>
          </reference>
          <reference field="18" count="1" selected="0">
            <x v="160"/>
          </reference>
          <reference field="19" count="1" selected="0">
            <x v="43"/>
          </reference>
          <reference field="20" count="1">
            <x v="55"/>
          </reference>
        </references>
      </pivotArea>
    </format>
    <format dxfId="7788">
      <pivotArea dataOnly="0" labelOnly="1" outline="0" fieldPosition="0">
        <references count="7">
          <reference field="2" count="1" selected="0">
            <x v="6"/>
          </reference>
          <reference field="4" count="1" selected="0">
            <x v="39"/>
          </reference>
          <reference field="6" count="1" selected="0">
            <x v="230"/>
          </reference>
          <reference field="9" count="1" selected="0">
            <x v="0"/>
          </reference>
          <reference field="18" count="1" selected="0">
            <x v="78"/>
          </reference>
          <reference field="19" count="1" selected="0">
            <x v="150"/>
          </reference>
          <reference field="20" count="1">
            <x v="8"/>
          </reference>
        </references>
      </pivotArea>
    </format>
    <format dxfId="7789">
      <pivotArea dataOnly="0" labelOnly="1" outline="0" fieldPosition="0">
        <references count="7">
          <reference field="2" count="1" selected="0">
            <x v="6"/>
          </reference>
          <reference field="4" count="1" selected="0">
            <x v="39"/>
          </reference>
          <reference field="6" count="1" selected="0">
            <x v="630"/>
          </reference>
          <reference field="9" count="1" selected="0">
            <x v="0"/>
          </reference>
          <reference field="18" count="1" selected="0">
            <x v="78"/>
          </reference>
          <reference field="19" count="1" selected="0">
            <x v="150"/>
          </reference>
          <reference field="20" count="1">
            <x v="8"/>
          </reference>
        </references>
      </pivotArea>
    </format>
    <format dxfId="7790">
      <pivotArea dataOnly="0" labelOnly="1" outline="0" fieldPosition="0">
        <references count="7">
          <reference field="2" count="1" selected="0">
            <x v="6"/>
          </reference>
          <reference field="4" count="1" selected="0">
            <x v="39"/>
          </reference>
          <reference field="6" count="1" selected="0">
            <x v="679"/>
          </reference>
          <reference field="9" count="1" selected="0">
            <x v="0"/>
          </reference>
          <reference field="18" count="1" selected="0">
            <x v="78"/>
          </reference>
          <reference field="19" count="1" selected="0">
            <x v="150"/>
          </reference>
          <reference field="20" count="1">
            <x v="8"/>
          </reference>
        </references>
      </pivotArea>
    </format>
    <format dxfId="7791">
      <pivotArea dataOnly="0" labelOnly="1" outline="0" fieldPosition="0">
        <references count="7">
          <reference field="2" count="1" selected="0">
            <x v="68"/>
          </reference>
          <reference field="4" count="1" selected="0">
            <x v="40"/>
          </reference>
          <reference field="6" count="1" selected="0">
            <x v="14"/>
          </reference>
          <reference field="9" count="1" selected="0">
            <x v="0"/>
          </reference>
          <reference field="18" count="1" selected="0">
            <x v="111"/>
          </reference>
          <reference field="19" count="1" selected="0">
            <x v="100"/>
          </reference>
          <reference field="20" count="1">
            <x v="43"/>
          </reference>
        </references>
      </pivotArea>
    </format>
    <format dxfId="7792">
      <pivotArea dataOnly="0" labelOnly="1" outline="0" fieldPosition="0">
        <references count="7">
          <reference field="2" count="1" selected="0">
            <x v="2"/>
          </reference>
          <reference field="4" count="1" selected="0">
            <x v="40"/>
          </reference>
          <reference field="6" count="1" selected="0">
            <x v="28"/>
          </reference>
          <reference field="9" count="1" selected="0">
            <x v="0"/>
          </reference>
          <reference field="18" count="1" selected="0">
            <x v="198"/>
          </reference>
          <reference field="19" count="1" selected="0">
            <x v="136"/>
          </reference>
          <reference field="20" count="1">
            <x v="31"/>
          </reference>
        </references>
      </pivotArea>
    </format>
    <format dxfId="7793">
      <pivotArea dataOnly="0" labelOnly="1" outline="0" fieldPosition="0">
        <references count="7">
          <reference field="2" count="1" selected="0">
            <x v="2"/>
          </reference>
          <reference field="4" count="1" selected="0">
            <x v="40"/>
          </reference>
          <reference field="6" count="1" selected="0">
            <x v="47"/>
          </reference>
          <reference field="9" count="1" selected="0">
            <x v="1"/>
          </reference>
          <reference field="18" count="1" selected="0">
            <x v="198"/>
          </reference>
          <reference field="19" count="1" selected="0">
            <x v="136"/>
          </reference>
          <reference field="20" count="1">
            <x v="31"/>
          </reference>
        </references>
      </pivotArea>
    </format>
    <format dxfId="7794">
      <pivotArea dataOnly="0" labelOnly="1" outline="0" fieldPosition="0">
        <references count="7">
          <reference field="2" count="1" selected="0">
            <x v="68"/>
          </reference>
          <reference field="4" count="1" selected="0">
            <x v="40"/>
          </reference>
          <reference field="6" count="1" selected="0">
            <x v="47"/>
          </reference>
          <reference field="9" count="1" selected="0">
            <x v="1"/>
          </reference>
          <reference field="18" count="1" selected="0">
            <x v="111"/>
          </reference>
          <reference field="19" count="1" selected="0">
            <x v="100"/>
          </reference>
          <reference field="20" count="1">
            <x v="43"/>
          </reference>
        </references>
      </pivotArea>
    </format>
    <format dxfId="7795">
      <pivotArea dataOnly="0" labelOnly="1" outline="0" fieldPosition="0">
        <references count="7">
          <reference field="2" count="1" selected="0">
            <x v="7"/>
          </reference>
          <reference field="4" count="1" selected="0">
            <x v="40"/>
          </reference>
          <reference field="6" count="1" selected="0">
            <x v="54"/>
          </reference>
          <reference field="9" count="1" selected="0">
            <x v="1"/>
          </reference>
          <reference field="18" count="1" selected="0">
            <x v="192"/>
          </reference>
          <reference field="19" count="1" selected="0">
            <x v="7"/>
          </reference>
          <reference field="20" count="1">
            <x v="7"/>
          </reference>
        </references>
      </pivotArea>
    </format>
    <format dxfId="7796">
      <pivotArea dataOnly="0" labelOnly="1" outline="0" fieldPosition="0">
        <references count="7">
          <reference field="2" count="1" selected="0">
            <x v="68"/>
          </reference>
          <reference field="4" count="1" selected="0">
            <x v="40"/>
          </reference>
          <reference field="6" count="1" selected="0">
            <x v="54"/>
          </reference>
          <reference field="9" count="1" selected="0">
            <x v="1"/>
          </reference>
          <reference field="18" count="1" selected="0">
            <x v="111"/>
          </reference>
          <reference field="19" count="1" selected="0">
            <x v="100"/>
          </reference>
          <reference field="20" count="1">
            <x v="43"/>
          </reference>
        </references>
      </pivotArea>
    </format>
    <format dxfId="7797">
      <pivotArea dataOnly="0" labelOnly="1" outline="0" fieldPosition="0">
        <references count="7">
          <reference field="2" count="1" selected="0">
            <x v="2"/>
          </reference>
          <reference field="4" count="1" selected="0">
            <x v="40"/>
          </reference>
          <reference field="6" count="1" selected="0">
            <x v="62"/>
          </reference>
          <reference field="9" count="1" selected="0">
            <x v="0"/>
          </reference>
          <reference field="18" count="1" selected="0">
            <x v="198"/>
          </reference>
          <reference field="19" count="1" selected="0">
            <x v="136"/>
          </reference>
          <reference field="20" count="1">
            <x v="31"/>
          </reference>
        </references>
      </pivotArea>
    </format>
    <format dxfId="7798">
      <pivotArea dataOnly="0" labelOnly="1" outline="0" fieldPosition="0">
        <references count="7">
          <reference field="2" count="1" selected="0">
            <x v="2"/>
          </reference>
          <reference field="4" count="1" selected="0">
            <x v="40"/>
          </reference>
          <reference field="6" count="1" selected="0">
            <x v="69"/>
          </reference>
          <reference field="9" count="1" selected="0">
            <x v="2"/>
          </reference>
          <reference field="18" count="1" selected="0">
            <x v="198"/>
          </reference>
          <reference field="19" count="1" selected="0">
            <x v="136"/>
          </reference>
          <reference field="20" count="1">
            <x v="31"/>
          </reference>
        </references>
      </pivotArea>
    </format>
    <format dxfId="7799">
      <pivotArea dataOnly="0" labelOnly="1" outline="0" fieldPosition="0">
        <references count="7">
          <reference field="2" count="1" selected="0">
            <x v="13"/>
          </reference>
          <reference field="4" count="1" selected="0">
            <x v="40"/>
          </reference>
          <reference field="6" count="1" selected="0">
            <x v="69"/>
          </reference>
          <reference field="9" count="1" selected="0">
            <x v="2"/>
          </reference>
          <reference field="18" count="1" selected="0">
            <x v="86"/>
          </reference>
          <reference field="19" count="1" selected="0">
            <x v="167"/>
          </reference>
          <reference field="20" count="1">
            <x v="68"/>
          </reference>
        </references>
      </pivotArea>
    </format>
    <format dxfId="7800">
      <pivotArea dataOnly="0" labelOnly="1" outline="0" fieldPosition="0">
        <references count="7">
          <reference field="2" count="1" selected="0">
            <x v="68"/>
          </reference>
          <reference field="4" count="1" selected="0">
            <x v="40"/>
          </reference>
          <reference field="6" count="1" selected="0">
            <x v="69"/>
          </reference>
          <reference field="9" count="1" selected="0">
            <x v="2"/>
          </reference>
          <reference field="18" count="1" selected="0">
            <x v="111"/>
          </reference>
          <reference field="19" count="1" selected="0">
            <x v="100"/>
          </reference>
          <reference field="20" count="1">
            <x v="43"/>
          </reference>
        </references>
      </pivotArea>
    </format>
    <format dxfId="7801">
      <pivotArea dataOnly="0" labelOnly="1" outline="0" fieldPosition="0">
        <references count="7">
          <reference field="2" count="1" selected="0">
            <x v="68"/>
          </reference>
          <reference field="4" count="1" selected="0">
            <x v="40"/>
          </reference>
          <reference field="6" count="1" selected="0">
            <x v="70"/>
          </reference>
          <reference field="9" count="1" selected="0">
            <x v="1"/>
          </reference>
          <reference field="18" count="1" selected="0">
            <x v="111"/>
          </reference>
          <reference field="19" count="1" selected="0">
            <x v="100"/>
          </reference>
          <reference field="20" count="1">
            <x v="43"/>
          </reference>
        </references>
      </pivotArea>
    </format>
    <format dxfId="7802">
      <pivotArea dataOnly="0" labelOnly="1" outline="0" fieldPosition="0">
        <references count="7">
          <reference field="2" count="1" selected="0">
            <x v="80"/>
          </reference>
          <reference field="4" count="1" selected="0">
            <x v="40"/>
          </reference>
          <reference field="6" count="1" selected="0">
            <x v="70"/>
          </reference>
          <reference field="9" count="1" selected="0">
            <x v="1"/>
          </reference>
          <reference field="18" count="1" selected="0">
            <x v="150"/>
          </reference>
          <reference field="19" count="1" selected="0">
            <x v="168"/>
          </reference>
          <reference field="20" count="1">
            <x v="56"/>
          </reference>
        </references>
      </pivotArea>
    </format>
    <format dxfId="7803">
      <pivotArea dataOnly="0" labelOnly="1" outline="0" fieldPosition="0">
        <references count="7">
          <reference field="2" count="1" selected="0">
            <x v="2"/>
          </reference>
          <reference field="4" count="1" selected="0">
            <x v="40"/>
          </reference>
          <reference field="6" count="1" selected="0">
            <x v="79"/>
          </reference>
          <reference field="9" count="1" selected="0">
            <x v="0"/>
          </reference>
          <reference field="18" count="1" selected="0">
            <x v="198"/>
          </reference>
          <reference field="19" count="1" selected="0">
            <x v="136"/>
          </reference>
          <reference field="20" count="1">
            <x v="31"/>
          </reference>
        </references>
      </pivotArea>
    </format>
    <format dxfId="7804">
      <pivotArea dataOnly="0" labelOnly="1" outline="0" fieldPosition="0">
        <references count="7">
          <reference field="2" count="1" selected="0">
            <x v="2"/>
          </reference>
          <reference field="4" count="1" selected="0">
            <x v="40"/>
          </reference>
          <reference field="6" count="1" selected="0">
            <x v="90"/>
          </reference>
          <reference field="9" count="1" selected="0">
            <x v="1"/>
          </reference>
          <reference field="18" count="1" selected="0">
            <x v="198"/>
          </reference>
          <reference field="19" count="1" selected="0">
            <x v="136"/>
          </reference>
          <reference field="20" count="1">
            <x v="31"/>
          </reference>
        </references>
      </pivotArea>
    </format>
    <format dxfId="7805">
      <pivotArea dataOnly="0" labelOnly="1" outline="0" fieldPosition="0">
        <references count="7">
          <reference field="2" count="1" selected="0">
            <x v="80"/>
          </reference>
          <reference field="4" count="1" selected="0">
            <x v="40"/>
          </reference>
          <reference field="6" count="1" selected="0">
            <x v="90"/>
          </reference>
          <reference field="9" count="1" selected="0">
            <x v="1"/>
          </reference>
          <reference field="18" count="1" selected="0">
            <x v="150"/>
          </reference>
          <reference field="19" count="1" selected="0">
            <x v="168"/>
          </reference>
          <reference field="20" count="1">
            <x v="56"/>
          </reference>
        </references>
      </pivotArea>
    </format>
    <format dxfId="7806">
      <pivotArea dataOnly="0" labelOnly="1" outline="0" fieldPosition="0">
        <references count="7">
          <reference field="2" count="1" selected="0">
            <x v="2"/>
          </reference>
          <reference field="4" count="1" selected="0">
            <x v="40"/>
          </reference>
          <reference field="6" count="1" selected="0">
            <x v="100"/>
          </reference>
          <reference field="9" count="1" selected="0">
            <x v="0"/>
          </reference>
          <reference field="18" count="1" selected="0">
            <x v="198"/>
          </reference>
          <reference field="19" count="1" selected="0">
            <x v="136"/>
          </reference>
          <reference field="20" count="1">
            <x v="31"/>
          </reference>
        </references>
      </pivotArea>
    </format>
    <format dxfId="7807">
      <pivotArea dataOnly="0" labelOnly="1" outline="0" fieldPosition="0">
        <references count="7">
          <reference field="2" count="1" selected="0">
            <x v="2"/>
          </reference>
          <reference field="4" count="1" selected="0">
            <x v="40"/>
          </reference>
          <reference field="6" count="1" selected="0">
            <x v="119"/>
          </reference>
          <reference field="9" count="1" selected="0">
            <x v="2"/>
          </reference>
          <reference field="18" count="1" selected="0">
            <x v="198"/>
          </reference>
          <reference field="19" count="1" selected="0">
            <x v="136"/>
          </reference>
          <reference field="20" count="1">
            <x v="31"/>
          </reference>
        </references>
      </pivotArea>
    </format>
    <format dxfId="7808">
      <pivotArea dataOnly="0" labelOnly="1" outline="0" fieldPosition="0">
        <references count="7">
          <reference field="2" count="1" selected="0">
            <x v="13"/>
          </reference>
          <reference field="4" count="1" selected="0">
            <x v="40"/>
          </reference>
          <reference field="6" count="1" selected="0">
            <x v="119"/>
          </reference>
          <reference field="9" count="1" selected="0">
            <x v="2"/>
          </reference>
          <reference field="18" count="1" selected="0">
            <x v="86"/>
          </reference>
          <reference field="19" count="1" selected="0">
            <x v="167"/>
          </reference>
          <reference field="20" count="1">
            <x v="68"/>
          </reference>
        </references>
      </pivotArea>
    </format>
    <format dxfId="7809">
      <pivotArea dataOnly="0" labelOnly="1" outline="0" fieldPosition="0">
        <references count="7">
          <reference field="2" count="1" selected="0">
            <x v="68"/>
          </reference>
          <reference field="4" count="1" selected="0">
            <x v="40"/>
          </reference>
          <reference field="6" count="1" selected="0">
            <x v="119"/>
          </reference>
          <reference field="9" count="1" selected="0">
            <x v="2"/>
          </reference>
          <reference field="18" count="1" selected="0">
            <x v="111"/>
          </reference>
          <reference field="19" count="1" selected="0">
            <x v="100"/>
          </reference>
          <reference field="20" count="1">
            <x v="43"/>
          </reference>
        </references>
      </pivotArea>
    </format>
    <format dxfId="7810">
      <pivotArea dataOnly="0" labelOnly="1" outline="0" fieldPosition="0">
        <references count="7">
          <reference field="2" count="1" selected="0">
            <x v="2"/>
          </reference>
          <reference field="4" count="1" selected="0">
            <x v="40"/>
          </reference>
          <reference field="6" count="1" selected="0">
            <x v="143"/>
          </reference>
          <reference field="9" count="1" selected="0">
            <x v="0"/>
          </reference>
          <reference field="18" count="1" selected="0">
            <x v="198"/>
          </reference>
          <reference field="19" count="1" selected="0">
            <x v="136"/>
          </reference>
          <reference field="20" count="1">
            <x v="31"/>
          </reference>
        </references>
      </pivotArea>
    </format>
    <format dxfId="7811">
      <pivotArea dataOnly="0" labelOnly="1" outline="0" fieldPosition="0">
        <references count="7">
          <reference field="2" count="1" selected="0">
            <x v="2"/>
          </reference>
          <reference field="4" count="1" selected="0">
            <x v="40"/>
          </reference>
          <reference field="6" count="1" selected="0">
            <x v="144"/>
          </reference>
          <reference field="9" count="1" selected="0">
            <x v="2"/>
          </reference>
          <reference field="18" count="1" selected="0">
            <x v="198"/>
          </reference>
          <reference field="19" count="1" selected="0">
            <x v="136"/>
          </reference>
          <reference field="20" count="1">
            <x v="31"/>
          </reference>
        </references>
      </pivotArea>
    </format>
    <format dxfId="7812">
      <pivotArea dataOnly="0" labelOnly="1" outline="0" fieldPosition="0">
        <references count="7">
          <reference field="2" count="1" selected="0">
            <x v="7"/>
          </reference>
          <reference field="4" count="1" selected="0">
            <x v="40"/>
          </reference>
          <reference field="6" count="1" selected="0">
            <x v="144"/>
          </reference>
          <reference field="9" count="1" selected="0">
            <x v="2"/>
          </reference>
          <reference field="18" count="1" selected="0">
            <x v="221"/>
          </reference>
          <reference field="19" count="1" selected="0">
            <x v="15"/>
          </reference>
          <reference field="20" count="1">
            <x v="7"/>
          </reference>
        </references>
      </pivotArea>
    </format>
    <format dxfId="7813">
      <pivotArea dataOnly="0" labelOnly="1" outline="0" fieldPosition="0">
        <references count="7">
          <reference field="2" count="1" selected="0">
            <x v="16"/>
          </reference>
          <reference field="4" count="1" selected="0">
            <x v="40"/>
          </reference>
          <reference field="6" count="1" selected="0">
            <x v="144"/>
          </reference>
          <reference field="9" count="1" selected="0">
            <x v="2"/>
          </reference>
          <reference field="18" count="1" selected="0">
            <x v="217"/>
          </reference>
          <reference field="19" count="1" selected="0">
            <x v="16"/>
          </reference>
          <reference field="20" count="1">
            <x v="0"/>
          </reference>
        </references>
      </pivotArea>
    </format>
    <format dxfId="7814">
      <pivotArea dataOnly="0" labelOnly="1" outline="0" fieldPosition="0">
        <references count="7">
          <reference field="2" count="1" selected="0">
            <x v="2"/>
          </reference>
          <reference field="4" count="1" selected="0">
            <x v="40"/>
          </reference>
          <reference field="6" count="1" selected="0">
            <x v="146"/>
          </reference>
          <reference field="9" count="1" selected="0">
            <x v="0"/>
          </reference>
          <reference field="18" count="1" selected="0">
            <x v="198"/>
          </reference>
          <reference field="19" count="1" selected="0">
            <x v="136"/>
          </reference>
          <reference field="20" count="1">
            <x v="31"/>
          </reference>
        </references>
      </pivotArea>
    </format>
    <format dxfId="7815">
      <pivotArea dataOnly="0" labelOnly="1" outline="0" fieldPosition="0">
        <references count="7">
          <reference field="2" count="1" selected="0">
            <x v="2"/>
          </reference>
          <reference field="4" count="1" selected="0">
            <x v="40"/>
          </reference>
          <reference field="6" count="1" selected="0">
            <x v="150"/>
          </reference>
          <reference field="9" count="1" selected="0">
            <x v="0"/>
          </reference>
          <reference field="18" count="1" selected="0">
            <x v="198"/>
          </reference>
          <reference field="19" count="1" selected="0">
            <x v="136"/>
          </reference>
          <reference field="20" count="1">
            <x v="31"/>
          </reference>
        </references>
      </pivotArea>
    </format>
    <format dxfId="7816">
      <pivotArea dataOnly="0" labelOnly="1" outline="0" fieldPosition="0">
        <references count="7">
          <reference field="2" count="1" selected="0">
            <x v="2"/>
          </reference>
          <reference field="4" count="1" selected="0">
            <x v="40"/>
          </reference>
          <reference field="6" count="1" selected="0">
            <x v="155"/>
          </reference>
          <reference field="9" count="1" selected="0">
            <x v="0"/>
          </reference>
          <reference field="18" count="1" selected="0">
            <x v="198"/>
          </reference>
          <reference field="19" count="1" selected="0">
            <x v="136"/>
          </reference>
          <reference field="20" count="1">
            <x v="31"/>
          </reference>
        </references>
      </pivotArea>
    </format>
    <format dxfId="7817">
      <pivotArea dataOnly="0" labelOnly="1" outline="0" fieldPosition="0">
        <references count="7">
          <reference field="2" count="1" selected="0">
            <x v="68"/>
          </reference>
          <reference field="4" count="1" selected="0">
            <x v="40"/>
          </reference>
          <reference field="6" count="1" selected="0">
            <x v="165"/>
          </reference>
          <reference field="9" count="1" selected="0">
            <x v="0"/>
          </reference>
          <reference field="18" count="1" selected="0">
            <x v="111"/>
          </reference>
          <reference field="19" count="1" selected="0">
            <x v="100"/>
          </reference>
          <reference field="20" count="1">
            <x v="43"/>
          </reference>
        </references>
      </pivotArea>
    </format>
    <format dxfId="7818">
      <pivotArea dataOnly="0" labelOnly="1" outline="0" fieldPosition="0">
        <references count="7">
          <reference field="2" count="1" selected="0">
            <x v="7"/>
          </reference>
          <reference field="4" count="1" selected="0">
            <x v="40"/>
          </reference>
          <reference field="6" count="1" selected="0">
            <x v="172"/>
          </reference>
          <reference field="9" count="1" selected="0">
            <x v="3"/>
          </reference>
          <reference field="18" count="1" selected="0">
            <x v="171"/>
          </reference>
          <reference field="19" count="1" selected="0">
            <x v="14"/>
          </reference>
          <reference field="20" count="1">
            <x v="7"/>
          </reference>
        </references>
      </pivotArea>
    </format>
    <format dxfId="7819">
      <pivotArea dataOnly="0" labelOnly="1" outline="0" fieldPosition="0">
        <references count="7">
          <reference field="2" count="1" selected="0">
            <x v="16"/>
          </reference>
          <reference field="4" count="1" selected="0">
            <x v="40"/>
          </reference>
          <reference field="6" count="1" selected="0">
            <x v="172"/>
          </reference>
          <reference field="9" count="1" selected="0">
            <x v="3"/>
          </reference>
          <reference field="18" count="1" selected="0">
            <x v="217"/>
          </reference>
          <reference field="19" count="1" selected="0">
            <x v="16"/>
          </reference>
          <reference field="20" count="1">
            <x v="0"/>
          </reference>
        </references>
      </pivotArea>
    </format>
    <format dxfId="7820">
      <pivotArea dataOnly="0" labelOnly="1" outline="0" fieldPosition="0">
        <references count="7">
          <reference field="2" count="1" selected="0">
            <x v="19"/>
          </reference>
          <reference field="4" count="1" selected="0">
            <x v="40"/>
          </reference>
          <reference field="6" count="1" selected="0">
            <x v="172"/>
          </reference>
          <reference field="9" count="1" selected="0">
            <x v="3"/>
          </reference>
          <reference field="18" count="1" selected="0">
            <x v="185"/>
          </reference>
          <reference field="19" count="1" selected="0">
            <x v="133"/>
          </reference>
          <reference field="20" count="1">
            <x v="15"/>
          </reference>
        </references>
      </pivotArea>
    </format>
    <format dxfId="7821">
      <pivotArea dataOnly="0" labelOnly="1" outline="0" fieldPosition="0">
        <references count="7">
          <reference field="2" count="1" selected="0">
            <x v="99"/>
          </reference>
          <reference field="4" count="1" selected="0">
            <x v="40"/>
          </reference>
          <reference field="6" count="1" selected="0">
            <x v="172"/>
          </reference>
          <reference field="9" count="1" selected="0">
            <x v="3"/>
          </reference>
          <reference field="18" count="1" selected="0">
            <x v="106"/>
          </reference>
          <reference field="19" count="1" selected="0">
            <x v="132"/>
          </reference>
          <reference field="20" count="1">
            <x v="91"/>
          </reference>
        </references>
      </pivotArea>
    </format>
    <format dxfId="7822">
      <pivotArea dataOnly="0" labelOnly="1" outline="0" fieldPosition="0">
        <references count="7">
          <reference field="2" count="1" selected="0">
            <x v="2"/>
          </reference>
          <reference field="4" count="1" selected="0">
            <x v="40"/>
          </reference>
          <reference field="6" count="1" selected="0">
            <x v="184"/>
          </reference>
          <reference field="9" count="1" selected="0">
            <x v="2"/>
          </reference>
          <reference field="18" count="1" selected="0">
            <x v="198"/>
          </reference>
          <reference field="19" count="1" selected="0">
            <x v="136"/>
          </reference>
          <reference field="20" count="1">
            <x v="31"/>
          </reference>
        </references>
      </pivotArea>
    </format>
    <format dxfId="7823">
      <pivotArea dataOnly="0" labelOnly="1" outline="0" fieldPosition="0">
        <references count="7">
          <reference field="2" count="1" selected="0">
            <x v="16"/>
          </reference>
          <reference field="4" count="1" selected="0">
            <x v="40"/>
          </reference>
          <reference field="6" count="1" selected="0">
            <x v="184"/>
          </reference>
          <reference field="9" count="1" selected="0">
            <x v="2"/>
          </reference>
          <reference field="18" count="1" selected="0">
            <x v="217"/>
          </reference>
          <reference field="19" count="1" selected="0">
            <x v="16"/>
          </reference>
          <reference field="20" count="1">
            <x v="0"/>
          </reference>
        </references>
      </pivotArea>
    </format>
    <format dxfId="7824">
      <pivotArea dataOnly="0" labelOnly="1" outline="0" fieldPosition="0">
        <references count="7">
          <reference field="2" count="1" selected="0">
            <x v="19"/>
          </reference>
          <reference field="4" count="1" selected="0">
            <x v="40"/>
          </reference>
          <reference field="6" count="1" selected="0">
            <x v="184"/>
          </reference>
          <reference field="9" count="1" selected="0">
            <x v="2"/>
          </reference>
          <reference field="18" count="1" selected="0">
            <x v="185"/>
          </reference>
          <reference field="19" count="1" selected="0">
            <x v="133"/>
          </reference>
          <reference field="20" count="1">
            <x v="15"/>
          </reference>
        </references>
      </pivotArea>
    </format>
    <format dxfId="7825">
      <pivotArea dataOnly="0" labelOnly="1" outline="0" fieldPosition="0">
        <references count="7">
          <reference field="2" count="1" selected="0">
            <x v="2"/>
          </reference>
          <reference field="4" count="1" selected="0">
            <x v="40"/>
          </reference>
          <reference field="6" count="1" selected="0">
            <x v="206"/>
          </reference>
          <reference field="9" count="1" selected="0">
            <x v="0"/>
          </reference>
          <reference field="18" count="1" selected="0">
            <x v="198"/>
          </reference>
          <reference field="19" count="1" selected="0">
            <x v="136"/>
          </reference>
          <reference field="20" count="1">
            <x v="31"/>
          </reference>
        </references>
      </pivotArea>
    </format>
    <format dxfId="7826">
      <pivotArea dataOnly="0" labelOnly="1" outline="0" fieldPosition="0">
        <references count="7">
          <reference field="2" count="1" selected="0">
            <x v="7"/>
          </reference>
          <reference field="4" count="1" selected="0">
            <x v="40"/>
          </reference>
          <reference field="6" count="1" selected="0">
            <x v="210"/>
          </reference>
          <reference field="9" count="1" selected="0">
            <x v="0"/>
          </reference>
          <reference field="18" count="1" selected="0">
            <x v="190"/>
          </reference>
          <reference field="19" count="1" selected="0">
            <x v="153"/>
          </reference>
          <reference field="20" count="1">
            <x v="7"/>
          </reference>
        </references>
      </pivotArea>
    </format>
    <format dxfId="7827">
      <pivotArea dataOnly="0" labelOnly="1" outline="0" fieldPosition="0">
        <references count="7">
          <reference field="2" count="1" selected="0">
            <x v="2"/>
          </reference>
          <reference field="4" count="1" selected="0">
            <x v="40"/>
          </reference>
          <reference field="6" count="1" selected="0">
            <x v="213"/>
          </reference>
          <reference field="9" count="1" selected="0">
            <x v="1"/>
          </reference>
          <reference field="18" count="1" selected="0">
            <x v="198"/>
          </reference>
          <reference field="19" count="1" selected="0">
            <x v="136"/>
          </reference>
          <reference field="20" count="1">
            <x v="31"/>
          </reference>
        </references>
      </pivotArea>
    </format>
    <format dxfId="7828">
      <pivotArea dataOnly="0" labelOnly="1" outline="0" fieldPosition="0">
        <references count="7">
          <reference field="2" count="1" selected="0">
            <x v="16"/>
          </reference>
          <reference field="4" count="1" selected="0">
            <x v="40"/>
          </reference>
          <reference field="6" count="1" selected="0">
            <x v="213"/>
          </reference>
          <reference field="9" count="1" selected="0">
            <x v="1"/>
          </reference>
          <reference field="18" count="1" selected="0">
            <x v="217"/>
          </reference>
          <reference field="19" count="1" selected="0">
            <x v="16"/>
          </reference>
          <reference field="20" count="1">
            <x v="0"/>
          </reference>
        </references>
      </pivotArea>
    </format>
    <format dxfId="7829">
      <pivotArea dataOnly="0" labelOnly="1" outline="0" fieldPosition="0">
        <references count="7">
          <reference field="2" count="1" selected="0">
            <x v="2"/>
          </reference>
          <reference field="4" count="1" selected="0">
            <x v="40"/>
          </reference>
          <reference field="6" count="1" selected="0">
            <x v="218"/>
          </reference>
          <reference field="9" count="1" selected="0">
            <x v="0"/>
          </reference>
          <reference field="18" count="1" selected="0">
            <x v="198"/>
          </reference>
          <reference field="19" count="1" selected="0">
            <x v="136"/>
          </reference>
          <reference field="20" count="1">
            <x v="31"/>
          </reference>
        </references>
      </pivotArea>
    </format>
    <format dxfId="7830">
      <pivotArea dataOnly="0" labelOnly="1" outline="0" fieldPosition="0">
        <references count="7">
          <reference field="2" count="1" selected="0">
            <x v="2"/>
          </reference>
          <reference field="4" count="1" selected="0">
            <x v="40"/>
          </reference>
          <reference field="6" count="1" selected="0">
            <x v="227"/>
          </reference>
          <reference field="9" count="1" selected="0">
            <x v="0"/>
          </reference>
          <reference field="18" count="1" selected="0">
            <x v="198"/>
          </reference>
          <reference field="19" count="1" selected="0">
            <x v="136"/>
          </reference>
          <reference field="20" count="1">
            <x v="31"/>
          </reference>
        </references>
      </pivotArea>
    </format>
    <format dxfId="7831">
      <pivotArea dataOnly="0" labelOnly="1" outline="0" fieldPosition="0">
        <references count="7">
          <reference field="2" count="1" selected="0">
            <x v="2"/>
          </reference>
          <reference field="4" count="1" selected="0">
            <x v="40"/>
          </reference>
          <reference field="6" count="1" selected="0">
            <x v="233"/>
          </reference>
          <reference field="9" count="1" selected="0">
            <x v="0"/>
          </reference>
          <reference field="18" count="1" selected="0">
            <x v="198"/>
          </reference>
          <reference field="19" count="1" selected="0">
            <x v="136"/>
          </reference>
          <reference field="20" count="1">
            <x v="31"/>
          </reference>
        </references>
      </pivotArea>
    </format>
    <format dxfId="7832">
      <pivotArea dataOnly="0" labelOnly="1" outline="0" fieldPosition="0">
        <references count="7">
          <reference field="2" count="1" selected="0">
            <x v="2"/>
          </reference>
          <reference field="4" count="1" selected="0">
            <x v="40"/>
          </reference>
          <reference field="6" count="1" selected="0">
            <x v="241"/>
          </reference>
          <reference field="9" count="1" selected="0">
            <x v="3"/>
          </reference>
          <reference field="18" count="1" selected="0">
            <x v="198"/>
          </reference>
          <reference field="19" count="1" selected="0">
            <x v="136"/>
          </reference>
          <reference field="20" count="1">
            <x v="31"/>
          </reference>
        </references>
      </pivotArea>
    </format>
    <format dxfId="7833">
      <pivotArea dataOnly="0" labelOnly="1" outline="0" fieldPosition="0">
        <references count="7">
          <reference field="2" count="1" selected="0">
            <x v="13"/>
          </reference>
          <reference field="4" count="1" selected="0">
            <x v="40"/>
          </reference>
          <reference field="6" count="1" selected="0">
            <x v="241"/>
          </reference>
          <reference field="9" count="1" selected="0">
            <x v="3"/>
          </reference>
          <reference field="18" count="1" selected="0">
            <x v="86"/>
          </reference>
          <reference field="19" count="1" selected="0">
            <x v="167"/>
          </reference>
          <reference field="20" count="1">
            <x v="68"/>
          </reference>
        </references>
      </pivotArea>
    </format>
    <format dxfId="7834">
      <pivotArea dataOnly="0" labelOnly="1" outline="0" fieldPosition="0">
        <references count="7">
          <reference field="2" count="1" selected="0">
            <x v="60"/>
          </reference>
          <reference field="4" count="1" selected="0">
            <x v="40"/>
          </reference>
          <reference field="6" count="1" selected="0">
            <x v="241"/>
          </reference>
          <reference field="9" count="1" selected="0">
            <x v="3"/>
          </reference>
          <reference field="18" count="1" selected="0">
            <x v="64"/>
          </reference>
          <reference field="19" count="1" selected="0">
            <x v="101"/>
          </reference>
          <reference field="20" count="1">
            <x v="59"/>
          </reference>
        </references>
      </pivotArea>
    </format>
    <format dxfId="7835">
      <pivotArea dataOnly="0" labelOnly="1" outline="0" fieldPosition="0">
        <references count="7">
          <reference field="2" count="1" selected="0">
            <x v="68"/>
          </reference>
          <reference field="4" count="1" selected="0">
            <x v="40"/>
          </reference>
          <reference field="6" count="1" selected="0">
            <x v="241"/>
          </reference>
          <reference field="9" count="1" selected="0">
            <x v="3"/>
          </reference>
          <reference field="18" count="1" selected="0">
            <x v="111"/>
          </reference>
          <reference field="19" count="1" selected="0">
            <x v="100"/>
          </reference>
          <reference field="20" count="1">
            <x v="43"/>
          </reference>
        </references>
      </pivotArea>
    </format>
    <format dxfId="7836">
      <pivotArea dataOnly="0" labelOnly="1" outline="0" fieldPosition="0">
        <references count="7">
          <reference field="2" count="1" selected="0">
            <x v="2"/>
          </reference>
          <reference field="4" count="1" selected="0">
            <x v="40"/>
          </reference>
          <reference field="6" count="1" selected="0">
            <x v="246"/>
          </reference>
          <reference field="9" count="1" selected="0">
            <x v="0"/>
          </reference>
          <reference field="18" count="1" selected="0">
            <x v="198"/>
          </reference>
          <reference field="19" count="1" selected="0">
            <x v="136"/>
          </reference>
          <reference field="20" count="1">
            <x v="31"/>
          </reference>
        </references>
      </pivotArea>
    </format>
    <format dxfId="7837">
      <pivotArea dataOnly="0" labelOnly="1" outline="0" fieldPosition="0">
        <references count="7">
          <reference field="2" count="1" selected="0">
            <x v="2"/>
          </reference>
          <reference field="4" count="1" selected="0">
            <x v="40"/>
          </reference>
          <reference field="6" count="1" selected="0">
            <x v="251"/>
          </reference>
          <reference field="9" count="1" selected="0">
            <x v="2"/>
          </reference>
          <reference field="18" count="1" selected="0">
            <x v="198"/>
          </reference>
          <reference field="19" count="1" selected="0">
            <x v="136"/>
          </reference>
          <reference field="20" count="1">
            <x v="31"/>
          </reference>
        </references>
      </pivotArea>
    </format>
    <format dxfId="7838">
      <pivotArea dataOnly="0" labelOnly="1" outline="0" fieldPosition="0">
        <references count="7">
          <reference field="2" count="1" selected="0">
            <x v="13"/>
          </reference>
          <reference field="4" count="1" selected="0">
            <x v="40"/>
          </reference>
          <reference field="6" count="1" selected="0">
            <x v="251"/>
          </reference>
          <reference field="9" count="1" selected="0">
            <x v="2"/>
          </reference>
          <reference field="18" count="1" selected="0">
            <x v="86"/>
          </reference>
          <reference field="19" count="1" selected="0">
            <x v="167"/>
          </reference>
          <reference field="20" count="1">
            <x v="68"/>
          </reference>
        </references>
      </pivotArea>
    </format>
    <format dxfId="7839">
      <pivotArea dataOnly="0" labelOnly="1" outline="0" fieldPosition="0">
        <references count="7">
          <reference field="2" count="1" selected="0">
            <x v="68"/>
          </reference>
          <reference field="4" count="1" selected="0">
            <x v="40"/>
          </reference>
          <reference field="6" count="1" selected="0">
            <x v="251"/>
          </reference>
          <reference field="9" count="1" selected="0">
            <x v="2"/>
          </reference>
          <reference field="18" count="1" selected="0">
            <x v="111"/>
          </reference>
          <reference field="19" count="1" selected="0">
            <x v="100"/>
          </reference>
          <reference field="20" count="1">
            <x v="43"/>
          </reference>
        </references>
      </pivotArea>
    </format>
    <format dxfId="7840">
      <pivotArea dataOnly="0" labelOnly="1" outline="0" fieldPosition="0">
        <references count="7">
          <reference field="2" count="1" selected="0">
            <x v="2"/>
          </reference>
          <reference field="4" count="1" selected="0">
            <x v="40"/>
          </reference>
          <reference field="6" count="1" selected="0">
            <x v="276"/>
          </reference>
          <reference field="9" count="1" selected="0">
            <x v="2"/>
          </reference>
          <reference field="18" count="1" selected="0">
            <x v="198"/>
          </reference>
          <reference field="19" count="1" selected="0">
            <x v="136"/>
          </reference>
          <reference field="20" count="1">
            <x v="31"/>
          </reference>
        </references>
      </pivotArea>
    </format>
    <format dxfId="7841">
      <pivotArea dataOnly="0" labelOnly="1" outline="0" fieldPosition="0">
        <references count="7">
          <reference field="2" count="1" selected="0">
            <x v="68"/>
          </reference>
          <reference field="4" count="1" selected="0">
            <x v="40"/>
          </reference>
          <reference field="6" count="1" selected="0">
            <x v="276"/>
          </reference>
          <reference field="9" count="1" selected="0">
            <x v="2"/>
          </reference>
          <reference field="18" count="1" selected="0">
            <x v="111"/>
          </reference>
          <reference field="19" count="1" selected="0">
            <x v="100"/>
          </reference>
          <reference field="20" count="1">
            <x v="43"/>
          </reference>
        </references>
      </pivotArea>
    </format>
    <format dxfId="7842">
      <pivotArea dataOnly="0" labelOnly="1" outline="0" fieldPosition="0">
        <references count="7">
          <reference field="2" count="1" selected="0">
            <x v="80"/>
          </reference>
          <reference field="4" count="1" selected="0">
            <x v="40"/>
          </reference>
          <reference field="6" count="1" selected="0">
            <x v="276"/>
          </reference>
          <reference field="9" count="1" selected="0">
            <x v="2"/>
          </reference>
          <reference field="18" count="1" selected="0">
            <x v="150"/>
          </reference>
          <reference field="19" count="1" selected="0">
            <x v="168"/>
          </reference>
          <reference field="20" count="1">
            <x v="56"/>
          </reference>
        </references>
      </pivotArea>
    </format>
    <format dxfId="7843">
      <pivotArea dataOnly="0" labelOnly="1" outline="0" fieldPosition="0">
        <references count="7">
          <reference field="2" count="1" selected="0">
            <x v="2"/>
          </reference>
          <reference field="4" count="1" selected="0">
            <x v="40"/>
          </reference>
          <reference field="6" count="1" selected="0">
            <x v="280"/>
          </reference>
          <reference field="9" count="1" selected="0">
            <x v="0"/>
          </reference>
          <reference field="18" count="1" selected="0">
            <x v="198"/>
          </reference>
          <reference field="19" count="1" selected="0">
            <x v="136"/>
          </reference>
          <reference field="20" count="1">
            <x v="31"/>
          </reference>
        </references>
      </pivotArea>
    </format>
    <format dxfId="7844">
      <pivotArea dataOnly="0" labelOnly="1" outline="0" fieldPosition="0">
        <references count="7">
          <reference field="2" count="1" selected="0">
            <x v="68"/>
          </reference>
          <reference field="4" count="1" selected="0">
            <x v="40"/>
          </reference>
          <reference field="6" count="1" selected="0">
            <x v="288"/>
          </reference>
          <reference field="9" count="1" selected="0">
            <x v="0"/>
          </reference>
          <reference field="18" count="1" selected="0">
            <x v="111"/>
          </reference>
          <reference field="19" count="1" selected="0">
            <x v="100"/>
          </reference>
          <reference field="20" count="1">
            <x v="43"/>
          </reference>
        </references>
      </pivotArea>
    </format>
    <format dxfId="7845">
      <pivotArea dataOnly="0" labelOnly="1" outline="0" fieldPosition="0">
        <references count="7">
          <reference field="2" count="1" selected="0">
            <x v="2"/>
          </reference>
          <reference field="4" count="1" selected="0">
            <x v="40"/>
          </reference>
          <reference field="6" count="1" selected="0">
            <x v="293"/>
          </reference>
          <reference field="9" count="1" selected="0">
            <x v="2"/>
          </reference>
          <reference field="18" count="1" selected="0">
            <x v="198"/>
          </reference>
          <reference field="19" count="1" selected="0">
            <x v="136"/>
          </reference>
          <reference field="20" count="1">
            <x v="31"/>
          </reference>
        </references>
      </pivotArea>
    </format>
    <format dxfId="7846">
      <pivotArea dataOnly="0" labelOnly="1" outline="0" fieldPosition="0">
        <references count="7">
          <reference field="2" count="1" selected="0">
            <x v="60"/>
          </reference>
          <reference field="4" count="1" selected="0">
            <x v="40"/>
          </reference>
          <reference field="6" count="1" selected="0">
            <x v="293"/>
          </reference>
          <reference field="9" count="1" selected="0">
            <x v="2"/>
          </reference>
          <reference field="18" count="1" selected="0">
            <x v="64"/>
          </reference>
          <reference field="19" count="1" selected="0">
            <x v="101"/>
          </reference>
          <reference field="20" count="1">
            <x v="59"/>
          </reference>
        </references>
      </pivotArea>
    </format>
    <format dxfId="7847">
      <pivotArea dataOnly="0" labelOnly="1" outline="0" fieldPosition="0">
        <references count="7">
          <reference field="2" count="1" selected="0">
            <x v="68"/>
          </reference>
          <reference field="4" count="1" selected="0">
            <x v="40"/>
          </reference>
          <reference field="6" count="1" selected="0">
            <x v="293"/>
          </reference>
          <reference field="9" count="1" selected="0">
            <x v="2"/>
          </reference>
          <reference field="18" count="1" selected="0">
            <x v="111"/>
          </reference>
          <reference field="19" count="1" selected="0">
            <x v="100"/>
          </reference>
          <reference field="20" count="1">
            <x v="43"/>
          </reference>
        </references>
      </pivotArea>
    </format>
    <format dxfId="7848">
      <pivotArea dataOnly="0" labelOnly="1" outline="0" fieldPosition="0">
        <references count="7">
          <reference field="2" count="1" selected="0">
            <x v="2"/>
          </reference>
          <reference field="4" count="1" selected="0">
            <x v="40"/>
          </reference>
          <reference field="6" count="1" selected="0">
            <x v="296"/>
          </reference>
          <reference field="9" count="1" selected="0">
            <x v="0"/>
          </reference>
          <reference field="18" count="1" selected="0">
            <x v="198"/>
          </reference>
          <reference field="19" count="1" selected="0">
            <x v="136"/>
          </reference>
          <reference field="20" count="1">
            <x v="31"/>
          </reference>
        </references>
      </pivotArea>
    </format>
    <format dxfId="7849">
      <pivotArea dataOnly="0" labelOnly="1" outline="0" fieldPosition="0">
        <references count="7">
          <reference field="2" count="1" selected="0">
            <x v="2"/>
          </reference>
          <reference field="4" count="1" selected="0">
            <x v="40"/>
          </reference>
          <reference field="6" count="1" selected="0">
            <x v="306"/>
          </reference>
          <reference field="9" count="1" selected="0">
            <x v="0"/>
          </reference>
          <reference field="18" count="1" selected="0">
            <x v="198"/>
          </reference>
          <reference field="19" count="1" selected="0">
            <x v="136"/>
          </reference>
          <reference field="20" count="1">
            <x v="31"/>
          </reference>
        </references>
      </pivotArea>
    </format>
    <format dxfId="7850">
      <pivotArea dataOnly="0" labelOnly="1" outline="0" fieldPosition="0">
        <references count="7">
          <reference field="2" count="1" selected="0">
            <x v="2"/>
          </reference>
          <reference field="4" count="1" selected="0">
            <x v="40"/>
          </reference>
          <reference field="6" count="1" selected="0">
            <x v="310"/>
          </reference>
          <reference field="9" count="1" selected="0">
            <x v="0"/>
          </reference>
          <reference field="18" count="1" selected="0">
            <x v="198"/>
          </reference>
          <reference field="19" count="1" selected="0">
            <x v="136"/>
          </reference>
          <reference field="20" count="1">
            <x v="31"/>
          </reference>
        </references>
      </pivotArea>
    </format>
    <format dxfId="7851">
      <pivotArea dataOnly="0" labelOnly="1" outline="0" fieldPosition="0">
        <references count="7">
          <reference field="2" count="1" selected="0">
            <x v="2"/>
          </reference>
          <reference field="4" count="1" selected="0">
            <x v="40"/>
          </reference>
          <reference field="6" count="1" selected="0">
            <x v="316"/>
          </reference>
          <reference field="9" count="1" selected="0">
            <x v="0"/>
          </reference>
          <reference field="18" count="1" selected="0">
            <x v="198"/>
          </reference>
          <reference field="19" count="1" selected="0">
            <x v="136"/>
          </reference>
          <reference field="20" count="1">
            <x v="31"/>
          </reference>
        </references>
      </pivotArea>
    </format>
    <format dxfId="7852">
      <pivotArea dataOnly="0" labelOnly="1" outline="0" fieldPosition="0">
        <references count="7">
          <reference field="2" count="1" selected="0">
            <x v="68"/>
          </reference>
          <reference field="4" count="1" selected="0">
            <x v="40"/>
          </reference>
          <reference field="6" count="1" selected="0">
            <x v="326"/>
          </reference>
          <reference field="9" count="1" selected="0">
            <x v="0"/>
          </reference>
          <reference field="18" count="1" selected="0">
            <x v="111"/>
          </reference>
          <reference field="19" count="1" selected="0">
            <x v="100"/>
          </reference>
          <reference field="20" count="1">
            <x v="43"/>
          </reference>
        </references>
      </pivotArea>
    </format>
    <format dxfId="7853">
      <pivotArea dataOnly="0" labelOnly="1" outline="0" fieldPosition="0">
        <references count="7">
          <reference field="2" count="1" selected="0">
            <x v="13"/>
          </reference>
          <reference field="4" count="1" selected="0">
            <x v="40"/>
          </reference>
          <reference field="6" count="1" selected="0">
            <x v="328"/>
          </reference>
          <reference field="9" count="1" selected="0">
            <x v="1"/>
          </reference>
          <reference field="18" count="1" selected="0">
            <x v="86"/>
          </reference>
          <reference field="19" count="1" selected="0">
            <x v="167"/>
          </reference>
          <reference field="20" count="1">
            <x v="68"/>
          </reference>
        </references>
      </pivotArea>
    </format>
    <format dxfId="7854">
      <pivotArea dataOnly="0" labelOnly="1" outline="0" fieldPosition="0">
        <references count="7">
          <reference field="2" count="1" selected="0">
            <x v="68"/>
          </reference>
          <reference field="4" count="1" selected="0">
            <x v="40"/>
          </reference>
          <reference field="6" count="1" selected="0">
            <x v="328"/>
          </reference>
          <reference field="9" count="1" selected="0">
            <x v="1"/>
          </reference>
          <reference field="18" count="1" selected="0">
            <x v="111"/>
          </reference>
          <reference field="19" count="1" selected="0">
            <x v="100"/>
          </reference>
          <reference field="20" count="1">
            <x v="43"/>
          </reference>
        </references>
      </pivotArea>
    </format>
    <format dxfId="7855">
      <pivotArea dataOnly="0" labelOnly="1" outline="0" fieldPosition="0">
        <references count="7">
          <reference field="2" count="1" selected="0">
            <x v="2"/>
          </reference>
          <reference field="4" count="1" selected="0">
            <x v="40"/>
          </reference>
          <reference field="6" count="1" selected="0">
            <x v="332"/>
          </reference>
          <reference field="9" count="1" selected="0">
            <x v="1"/>
          </reference>
          <reference field="18" count="1" selected="0">
            <x v="198"/>
          </reference>
          <reference field="19" count="1" selected="0">
            <x v="136"/>
          </reference>
          <reference field="20" count="1">
            <x v="31"/>
          </reference>
        </references>
      </pivotArea>
    </format>
    <format dxfId="7856">
      <pivotArea dataOnly="0" labelOnly="1" outline="0" fieldPosition="0">
        <references count="7">
          <reference field="2" count="1" selected="0">
            <x v="19"/>
          </reference>
          <reference field="4" count="1" selected="0">
            <x v="40"/>
          </reference>
          <reference field="6" count="1" selected="0">
            <x v="332"/>
          </reference>
          <reference field="9" count="1" selected="0">
            <x v="1"/>
          </reference>
          <reference field="18" count="1" selected="0">
            <x v="185"/>
          </reference>
          <reference field="19" count="1" selected="0">
            <x v="133"/>
          </reference>
          <reference field="20" count="1">
            <x v="15"/>
          </reference>
        </references>
      </pivotArea>
    </format>
    <format dxfId="7857">
      <pivotArea dataOnly="0" labelOnly="1" outline="0" fieldPosition="0">
        <references count="7">
          <reference field="2" count="1" selected="0">
            <x v="2"/>
          </reference>
          <reference field="4" count="1" selected="0">
            <x v="40"/>
          </reference>
          <reference field="6" count="1" selected="0">
            <x v="334"/>
          </reference>
          <reference field="9" count="1" selected="0">
            <x v="0"/>
          </reference>
          <reference field="18" count="1" selected="0">
            <x v="198"/>
          </reference>
          <reference field="19" count="1" selected="0">
            <x v="136"/>
          </reference>
          <reference field="20" count="1">
            <x v="31"/>
          </reference>
        </references>
      </pivotArea>
    </format>
    <format dxfId="7858">
      <pivotArea dataOnly="0" labelOnly="1" outline="0" fieldPosition="0">
        <references count="7">
          <reference field="2" count="1" selected="0">
            <x v="2"/>
          </reference>
          <reference field="4" count="1" selected="0">
            <x v="40"/>
          </reference>
          <reference field="6" count="1" selected="0">
            <x v="341"/>
          </reference>
          <reference field="9" count="1" selected="0">
            <x v="1"/>
          </reference>
          <reference field="18" count="1" selected="0">
            <x v="198"/>
          </reference>
          <reference field="19" count="1" selected="0">
            <x v="136"/>
          </reference>
          <reference field="20" count="1">
            <x v="31"/>
          </reference>
        </references>
      </pivotArea>
    </format>
    <format dxfId="7859">
      <pivotArea dataOnly="0" labelOnly="1" outline="0" fieldPosition="0">
        <references count="7">
          <reference field="2" count="1" selected="0">
            <x v="16"/>
          </reference>
          <reference field="4" count="1" selected="0">
            <x v="40"/>
          </reference>
          <reference field="6" count="1" selected="0">
            <x v="341"/>
          </reference>
          <reference field="9" count="1" selected="0">
            <x v="1"/>
          </reference>
          <reference field="18" count="1" selected="0">
            <x v="217"/>
          </reference>
          <reference field="19" count="1" selected="0">
            <x v="16"/>
          </reference>
          <reference field="20" count="1">
            <x v="0"/>
          </reference>
        </references>
      </pivotArea>
    </format>
    <format dxfId="7860">
      <pivotArea dataOnly="0" labelOnly="1" outline="0" fieldPosition="0">
        <references count="7">
          <reference field="2" count="1" selected="0">
            <x v="2"/>
          </reference>
          <reference field="4" count="1" selected="0">
            <x v="40"/>
          </reference>
          <reference field="6" count="1" selected="0">
            <x v="343"/>
          </reference>
          <reference field="9" count="1" selected="0">
            <x v="0"/>
          </reference>
          <reference field="18" count="1" selected="0">
            <x v="198"/>
          </reference>
          <reference field="19" count="1" selected="0">
            <x v="136"/>
          </reference>
          <reference field="20" count="1">
            <x v="31"/>
          </reference>
        </references>
      </pivotArea>
    </format>
    <format dxfId="7861">
      <pivotArea dataOnly="0" labelOnly="1" outline="0" fieldPosition="0">
        <references count="7">
          <reference field="2" count="1" selected="0">
            <x v="2"/>
          </reference>
          <reference field="4" count="1" selected="0">
            <x v="40"/>
          </reference>
          <reference field="6" count="1" selected="0">
            <x v="356"/>
          </reference>
          <reference field="9" count="1" selected="0">
            <x v="0"/>
          </reference>
          <reference field="18" count="1" selected="0">
            <x v="198"/>
          </reference>
          <reference field="19" count="1" selected="0">
            <x v="136"/>
          </reference>
          <reference field="20" count="1">
            <x v="31"/>
          </reference>
        </references>
      </pivotArea>
    </format>
    <format dxfId="7862">
      <pivotArea dataOnly="0" labelOnly="1" outline="0" fieldPosition="0">
        <references count="7">
          <reference field="2" count="1" selected="0">
            <x v="2"/>
          </reference>
          <reference field="4" count="1" selected="0">
            <x v="40"/>
          </reference>
          <reference field="6" count="1" selected="0">
            <x v="366"/>
          </reference>
          <reference field="9" count="1" selected="0">
            <x v="0"/>
          </reference>
          <reference field="18" count="1" selected="0">
            <x v="198"/>
          </reference>
          <reference field="19" count="1" selected="0">
            <x v="136"/>
          </reference>
          <reference field="20" count="1">
            <x v="31"/>
          </reference>
        </references>
      </pivotArea>
    </format>
    <format dxfId="7863">
      <pivotArea dataOnly="0" labelOnly="1" outline="0" fieldPosition="0">
        <references count="7">
          <reference field="2" count="1" selected="0">
            <x v="2"/>
          </reference>
          <reference field="4" count="1" selected="0">
            <x v="40"/>
          </reference>
          <reference field="6" count="1" selected="0">
            <x v="379"/>
          </reference>
          <reference field="9" count="1" selected="0">
            <x v="1"/>
          </reference>
          <reference field="18" count="1" selected="0">
            <x v="198"/>
          </reference>
          <reference field="19" count="1" selected="0">
            <x v="136"/>
          </reference>
          <reference field="20" count="1">
            <x v="31"/>
          </reference>
        </references>
      </pivotArea>
    </format>
    <format dxfId="7864">
      <pivotArea dataOnly="0" labelOnly="1" outline="0" fieldPosition="0">
        <references count="7">
          <reference field="2" count="1" selected="0">
            <x v="80"/>
          </reference>
          <reference field="4" count="1" selected="0">
            <x v="40"/>
          </reference>
          <reference field="6" count="1" selected="0">
            <x v="379"/>
          </reference>
          <reference field="9" count="1" selected="0">
            <x v="1"/>
          </reference>
          <reference field="18" count="1" selected="0">
            <x v="150"/>
          </reference>
          <reference field="19" count="1" selected="0">
            <x v="168"/>
          </reference>
          <reference field="20" count="1">
            <x v="56"/>
          </reference>
        </references>
      </pivotArea>
    </format>
    <format dxfId="7865">
      <pivotArea dataOnly="0" labelOnly="1" outline="0" fieldPosition="0">
        <references count="7">
          <reference field="2" count="1" selected="0">
            <x v="2"/>
          </reference>
          <reference field="4" count="1" selected="0">
            <x v="40"/>
          </reference>
          <reference field="6" count="1" selected="0">
            <x v="386"/>
          </reference>
          <reference field="9" count="1" selected="0">
            <x v="1"/>
          </reference>
          <reference field="18" count="1" selected="0">
            <x v="198"/>
          </reference>
          <reference field="19" count="1" selected="0">
            <x v="136"/>
          </reference>
          <reference field="20" count="1">
            <x v="31"/>
          </reference>
        </references>
      </pivotArea>
    </format>
    <format dxfId="7866">
      <pivotArea dataOnly="0" labelOnly="1" outline="0" fieldPosition="0">
        <references count="7">
          <reference field="2" count="1" selected="0">
            <x v="68"/>
          </reference>
          <reference field="4" count="1" selected="0">
            <x v="40"/>
          </reference>
          <reference field="6" count="1" selected="0">
            <x v="386"/>
          </reference>
          <reference field="9" count="1" selected="0">
            <x v="1"/>
          </reference>
          <reference field="18" count="1" selected="0">
            <x v="111"/>
          </reference>
          <reference field="19" count="1" selected="0">
            <x v="100"/>
          </reference>
          <reference field="20" count="1">
            <x v="43"/>
          </reference>
        </references>
      </pivotArea>
    </format>
    <format dxfId="7867">
      <pivotArea dataOnly="0" labelOnly="1" outline="0" fieldPosition="0">
        <references count="7">
          <reference field="2" count="1" selected="0">
            <x v="2"/>
          </reference>
          <reference field="4" count="1" selected="0">
            <x v="40"/>
          </reference>
          <reference field="6" count="1" selected="0">
            <x v="388"/>
          </reference>
          <reference field="9" count="1" selected="0">
            <x v="0"/>
          </reference>
          <reference field="18" count="1" selected="0">
            <x v="198"/>
          </reference>
          <reference field="19" count="1" selected="0">
            <x v="136"/>
          </reference>
          <reference field="20" count="1">
            <x v="31"/>
          </reference>
        </references>
      </pivotArea>
    </format>
    <format dxfId="7868">
      <pivotArea dataOnly="0" labelOnly="1" outline="0" fieldPosition="0">
        <references count="7">
          <reference field="2" count="1" selected="0">
            <x v="80"/>
          </reference>
          <reference field="4" count="1" selected="0">
            <x v="40"/>
          </reference>
          <reference field="6" count="1" selected="0">
            <x v="407"/>
          </reference>
          <reference field="9" count="1" selected="0">
            <x v="0"/>
          </reference>
          <reference field="18" count="1" selected="0">
            <x v="150"/>
          </reference>
          <reference field="19" count="1" selected="0">
            <x v="168"/>
          </reference>
          <reference field="20" count="1">
            <x v="56"/>
          </reference>
        </references>
      </pivotArea>
    </format>
    <format dxfId="7869">
      <pivotArea dataOnly="0" labelOnly="1" outline="0" fieldPosition="0">
        <references count="7">
          <reference field="2" count="1" selected="0">
            <x v="2"/>
          </reference>
          <reference field="4" count="1" selected="0">
            <x v="40"/>
          </reference>
          <reference field="6" count="1" selected="0">
            <x v="423"/>
          </reference>
          <reference field="9" count="1" selected="0">
            <x v="2"/>
          </reference>
          <reference field="18" count="1" selected="0">
            <x v="198"/>
          </reference>
          <reference field="19" count="1" selected="0">
            <x v="136"/>
          </reference>
          <reference field="20" count="1">
            <x v="31"/>
          </reference>
        </references>
      </pivotArea>
    </format>
    <format dxfId="7870">
      <pivotArea dataOnly="0" labelOnly="1" outline="0" fieldPosition="0">
        <references count="7">
          <reference field="2" count="1" selected="0">
            <x v="13"/>
          </reference>
          <reference field="4" count="1" selected="0">
            <x v="40"/>
          </reference>
          <reference field="6" count="1" selected="0">
            <x v="423"/>
          </reference>
          <reference field="9" count="1" selected="0">
            <x v="2"/>
          </reference>
          <reference field="18" count="1" selected="0">
            <x v="86"/>
          </reference>
          <reference field="19" count="1" selected="0">
            <x v="167"/>
          </reference>
          <reference field="20" count="1">
            <x v="68"/>
          </reference>
        </references>
      </pivotArea>
    </format>
    <format dxfId="7871">
      <pivotArea dataOnly="0" labelOnly="1" outline="0" fieldPosition="0">
        <references count="7">
          <reference field="2" count="1" selected="0">
            <x v="68"/>
          </reference>
          <reference field="4" count="1" selected="0">
            <x v="40"/>
          </reference>
          <reference field="6" count="1" selected="0">
            <x v="423"/>
          </reference>
          <reference field="9" count="1" selected="0">
            <x v="2"/>
          </reference>
          <reference field="18" count="1" selected="0">
            <x v="111"/>
          </reference>
          <reference field="19" count="1" selected="0">
            <x v="100"/>
          </reference>
          <reference field="20" count="1">
            <x v="43"/>
          </reference>
        </references>
      </pivotArea>
    </format>
    <format dxfId="7872">
      <pivotArea dataOnly="0" labelOnly="1" outline="0" fieldPosition="0">
        <references count="7">
          <reference field="2" count="1" selected="0">
            <x v="2"/>
          </reference>
          <reference field="4" count="1" selected="0">
            <x v="40"/>
          </reference>
          <reference field="6" count="1" selected="0">
            <x v="435"/>
          </reference>
          <reference field="9" count="1" selected="0">
            <x v="0"/>
          </reference>
          <reference field="18" count="1" selected="0">
            <x v="198"/>
          </reference>
          <reference field="19" count="1" selected="0">
            <x v="136"/>
          </reference>
          <reference field="20" count="1">
            <x v="31"/>
          </reference>
        </references>
      </pivotArea>
    </format>
    <format dxfId="7873">
      <pivotArea dataOnly="0" labelOnly="1" outline="0" fieldPosition="0">
        <references count="7">
          <reference field="2" count="1" selected="0">
            <x v="2"/>
          </reference>
          <reference field="4" count="1" selected="0">
            <x v="40"/>
          </reference>
          <reference field="6" count="1" selected="0">
            <x v="443"/>
          </reference>
          <reference field="9" count="1" selected="0">
            <x v="0"/>
          </reference>
          <reference field="18" count="1" selected="0">
            <x v="198"/>
          </reference>
          <reference field="19" count="1" selected="0">
            <x v="136"/>
          </reference>
          <reference field="20" count="1">
            <x v="31"/>
          </reference>
        </references>
      </pivotArea>
    </format>
    <format dxfId="7874">
      <pivotArea dataOnly="0" labelOnly="1" outline="0" fieldPosition="0">
        <references count="7">
          <reference field="2" count="1" selected="0">
            <x v="2"/>
          </reference>
          <reference field="4" count="1" selected="0">
            <x v="40"/>
          </reference>
          <reference field="6" count="1" selected="0">
            <x v="445"/>
          </reference>
          <reference field="9" count="1" selected="0">
            <x v="0"/>
          </reference>
          <reference field="18" count="1" selected="0">
            <x v="198"/>
          </reference>
          <reference field="19" count="1" selected="0">
            <x v="136"/>
          </reference>
          <reference field="20" count="1">
            <x v="31"/>
          </reference>
        </references>
      </pivotArea>
    </format>
    <format dxfId="7875">
      <pivotArea dataOnly="0" labelOnly="1" outline="0" fieldPosition="0">
        <references count="7">
          <reference field="2" count="1" selected="0">
            <x v="2"/>
          </reference>
          <reference field="4" count="1" selected="0">
            <x v="40"/>
          </reference>
          <reference field="6" count="1" selected="0">
            <x v="449"/>
          </reference>
          <reference field="9" count="1" selected="0">
            <x v="0"/>
          </reference>
          <reference field="18" count="1" selected="0">
            <x v="198"/>
          </reference>
          <reference field="19" count="1" selected="0">
            <x v="136"/>
          </reference>
          <reference field="20" count="1">
            <x v="31"/>
          </reference>
        </references>
      </pivotArea>
    </format>
    <format dxfId="7876">
      <pivotArea dataOnly="0" labelOnly="1" outline="0" fieldPosition="0">
        <references count="7">
          <reference field="2" count="1" selected="0">
            <x v="2"/>
          </reference>
          <reference field="4" count="1" selected="0">
            <x v="40"/>
          </reference>
          <reference field="6" count="1" selected="0">
            <x v="454"/>
          </reference>
          <reference field="9" count="1" selected="0">
            <x v="2"/>
          </reference>
          <reference field="18" count="1" selected="0">
            <x v="198"/>
          </reference>
          <reference field="19" count="1" selected="0">
            <x v="136"/>
          </reference>
          <reference field="20" count="1">
            <x v="31"/>
          </reference>
        </references>
      </pivotArea>
    </format>
    <format dxfId="7877">
      <pivotArea dataOnly="0" labelOnly="1" outline="0" fieldPosition="0">
        <references count="7">
          <reference field="2" count="1" selected="0">
            <x v="60"/>
          </reference>
          <reference field="4" count="1" selected="0">
            <x v="40"/>
          </reference>
          <reference field="6" count="1" selected="0">
            <x v="454"/>
          </reference>
          <reference field="9" count="1" selected="0">
            <x v="2"/>
          </reference>
          <reference field="18" count="1" selected="0">
            <x v="64"/>
          </reference>
          <reference field="19" count="1" selected="0">
            <x v="101"/>
          </reference>
          <reference field="20" count="1">
            <x v="59"/>
          </reference>
        </references>
      </pivotArea>
    </format>
    <format dxfId="7878">
      <pivotArea dataOnly="0" labelOnly="1" outline="0" fieldPosition="0">
        <references count="7">
          <reference field="2" count="1" selected="0">
            <x v="68"/>
          </reference>
          <reference field="4" count="1" selected="0">
            <x v="40"/>
          </reference>
          <reference field="6" count="1" selected="0">
            <x v="454"/>
          </reference>
          <reference field="9" count="1" selected="0">
            <x v="2"/>
          </reference>
          <reference field="18" count="1" selected="0">
            <x v="111"/>
          </reference>
          <reference field="19" count="1" selected="0">
            <x v="100"/>
          </reference>
          <reference field="20" count="1">
            <x v="43"/>
          </reference>
        </references>
      </pivotArea>
    </format>
    <format dxfId="7879">
      <pivotArea dataOnly="0" labelOnly="1" outline="0" fieldPosition="0">
        <references count="7">
          <reference field="2" count="1" selected="0">
            <x v="68"/>
          </reference>
          <reference field="4" count="1" selected="0">
            <x v="40"/>
          </reference>
          <reference field="6" count="1" selected="0">
            <x v="467"/>
          </reference>
          <reference field="9" count="1" selected="0">
            <x v="0"/>
          </reference>
          <reference field="18" count="1" selected="0">
            <x v="111"/>
          </reference>
          <reference field="19" count="1" selected="0">
            <x v="100"/>
          </reference>
          <reference field="20" count="1">
            <x v="43"/>
          </reference>
        </references>
      </pivotArea>
    </format>
    <format dxfId="7880">
      <pivotArea dataOnly="0" labelOnly="1" outline="0" fieldPosition="0">
        <references count="7">
          <reference field="2" count="1" selected="0">
            <x v="2"/>
          </reference>
          <reference field="4" count="1" selected="0">
            <x v="40"/>
          </reference>
          <reference field="6" count="1" selected="0">
            <x v="471"/>
          </reference>
          <reference field="9" count="1" selected="0">
            <x v="0"/>
          </reference>
          <reference field="18" count="1" selected="0">
            <x v="198"/>
          </reference>
          <reference field="19" count="1" selected="0">
            <x v="136"/>
          </reference>
          <reference field="20" count="1">
            <x v="31"/>
          </reference>
        </references>
      </pivotArea>
    </format>
    <format dxfId="7881">
      <pivotArea dataOnly="0" labelOnly="1" outline="0" fieldPosition="0">
        <references count="7">
          <reference field="2" count="1" selected="0">
            <x v="2"/>
          </reference>
          <reference field="4" count="1" selected="0">
            <x v="40"/>
          </reference>
          <reference field="6" count="1" selected="0">
            <x v="484"/>
          </reference>
          <reference field="9" count="1" selected="0">
            <x v="0"/>
          </reference>
          <reference field="18" count="1" selected="0">
            <x v="198"/>
          </reference>
          <reference field="19" count="1" selected="0">
            <x v="136"/>
          </reference>
          <reference field="20" count="1">
            <x v="31"/>
          </reference>
        </references>
      </pivotArea>
    </format>
    <format dxfId="7882">
      <pivotArea dataOnly="0" labelOnly="1" outline="0" fieldPosition="0">
        <references count="7">
          <reference field="2" count="1" selected="0">
            <x v="68"/>
          </reference>
          <reference field="4" count="1" selected="0">
            <x v="40"/>
          </reference>
          <reference field="6" count="1" selected="0">
            <x v="487"/>
          </reference>
          <reference field="9" count="1" selected="0">
            <x v="0"/>
          </reference>
          <reference field="18" count="1" selected="0">
            <x v="111"/>
          </reference>
          <reference field="19" count="1" selected="0">
            <x v="100"/>
          </reference>
          <reference field="20" count="1">
            <x v="43"/>
          </reference>
        </references>
      </pivotArea>
    </format>
    <format dxfId="7883">
      <pivotArea dataOnly="0" labelOnly="1" outline="0" fieldPosition="0">
        <references count="7">
          <reference field="2" count="1" selected="0">
            <x v="68"/>
          </reference>
          <reference field="4" count="1" selected="0">
            <x v="40"/>
          </reference>
          <reference field="6" count="1" selected="0">
            <x v="500"/>
          </reference>
          <reference field="9" count="1" selected="0">
            <x v="0"/>
          </reference>
          <reference field="18" count="1" selected="0">
            <x v="111"/>
          </reference>
          <reference field="19" count="1" selected="0">
            <x v="100"/>
          </reference>
          <reference field="20" count="1">
            <x v="43"/>
          </reference>
        </references>
      </pivotArea>
    </format>
    <format dxfId="7884">
      <pivotArea dataOnly="0" labelOnly="1" outline="0" fieldPosition="0">
        <references count="7">
          <reference field="2" count="1" selected="0">
            <x v="2"/>
          </reference>
          <reference field="4" count="1" selected="0">
            <x v="40"/>
          </reference>
          <reference field="6" count="1" selected="0">
            <x v="512"/>
          </reference>
          <reference field="9" count="1" selected="0">
            <x v="0"/>
          </reference>
          <reference field="18" count="1" selected="0">
            <x v="198"/>
          </reference>
          <reference field="19" count="1" selected="0">
            <x v="136"/>
          </reference>
          <reference field="20" count="1">
            <x v="31"/>
          </reference>
        </references>
      </pivotArea>
    </format>
    <format dxfId="7885">
      <pivotArea dataOnly="0" labelOnly="1" outline="0" fieldPosition="0">
        <references count="7">
          <reference field="2" count="1" selected="0">
            <x v="2"/>
          </reference>
          <reference field="4" count="1" selected="0">
            <x v="40"/>
          </reference>
          <reference field="6" count="1" selected="0">
            <x v="514"/>
          </reference>
          <reference field="9" count="1" selected="0">
            <x v="1"/>
          </reference>
          <reference field="18" count="1" selected="0">
            <x v="198"/>
          </reference>
          <reference field="19" count="1" selected="0">
            <x v="136"/>
          </reference>
          <reference field="20" count="1">
            <x v="31"/>
          </reference>
        </references>
      </pivotArea>
    </format>
    <format dxfId="7886">
      <pivotArea dataOnly="0" labelOnly="1" outline="0" fieldPosition="0">
        <references count="7">
          <reference field="2" count="1" selected="0">
            <x v="19"/>
          </reference>
          <reference field="4" count="1" selected="0">
            <x v="40"/>
          </reference>
          <reference field="6" count="1" selected="0">
            <x v="514"/>
          </reference>
          <reference field="9" count="1" selected="0">
            <x v="1"/>
          </reference>
          <reference field="18" count="1" selected="0">
            <x v="185"/>
          </reference>
          <reference field="19" count="1" selected="0">
            <x v="133"/>
          </reference>
          <reference field="20" count="1">
            <x v="15"/>
          </reference>
        </references>
      </pivotArea>
    </format>
    <format dxfId="7887">
      <pivotArea dataOnly="0" labelOnly="1" outline="0" fieldPosition="0">
        <references count="7">
          <reference field="2" count="1" selected="0">
            <x v="68"/>
          </reference>
          <reference field="4" count="1" selected="0">
            <x v="40"/>
          </reference>
          <reference field="6" count="1" selected="0">
            <x v="542"/>
          </reference>
          <reference field="9" count="1" selected="0">
            <x v="0"/>
          </reference>
          <reference field="18" count="1" selected="0">
            <x v="111"/>
          </reference>
          <reference field="19" count="1" selected="0">
            <x v="100"/>
          </reference>
          <reference field="20" count="1">
            <x v="43"/>
          </reference>
        </references>
      </pivotArea>
    </format>
    <format dxfId="7888">
      <pivotArea dataOnly="0" labelOnly="1" outline="0" fieldPosition="0">
        <references count="7">
          <reference field="2" count="1" selected="0">
            <x v="80"/>
          </reference>
          <reference field="4" count="1" selected="0">
            <x v="40"/>
          </reference>
          <reference field="6" count="1" selected="0">
            <x v="575"/>
          </reference>
          <reference field="9" count="1" selected="0">
            <x v="0"/>
          </reference>
          <reference field="18" count="1" selected="0">
            <x v="150"/>
          </reference>
          <reference field="19" count="1" selected="0">
            <x v="168"/>
          </reference>
          <reference field="20" count="1">
            <x v="56"/>
          </reference>
        </references>
      </pivotArea>
    </format>
    <format dxfId="7889">
      <pivotArea dataOnly="0" labelOnly="1" outline="0" fieldPosition="0">
        <references count="7">
          <reference field="2" count="1" selected="0">
            <x v="2"/>
          </reference>
          <reference field="4" count="1" selected="0">
            <x v="40"/>
          </reference>
          <reference field="6" count="1" selected="0">
            <x v="581"/>
          </reference>
          <reference field="9" count="1" selected="0">
            <x v="2"/>
          </reference>
          <reference field="18" count="1" selected="0">
            <x v="198"/>
          </reference>
          <reference field="19" count="1" selected="0">
            <x v="136"/>
          </reference>
          <reference field="20" count="1">
            <x v="31"/>
          </reference>
        </references>
      </pivotArea>
    </format>
    <format dxfId="7890">
      <pivotArea dataOnly="0" labelOnly="1" outline="0" fieldPosition="0">
        <references count="7">
          <reference field="2" count="1" selected="0">
            <x v="7"/>
          </reference>
          <reference field="4" count="1" selected="0">
            <x v="40"/>
          </reference>
          <reference field="6" count="1" selected="0">
            <x v="581"/>
          </reference>
          <reference field="9" count="1" selected="0">
            <x v="2"/>
          </reference>
          <reference field="18" count="1" selected="0">
            <x v="222"/>
          </reference>
          <reference field="19" count="1" selected="0">
            <x v="15"/>
          </reference>
          <reference field="20" count="1">
            <x v="7"/>
          </reference>
        </references>
      </pivotArea>
    </format>
    <format dxfId="7891">
      <pivotArea dataOnly="0" labelOnly="1" outline="0" fieldPosition="0">
        <references count="7">
          <reference field="2" count="1" selected="0">
            <x v="16"/>
          </reference>
          <reference field="4" count="1" selected="0">
            <x v="40"/>
          </reference>
          <reference field="6" count="1" selected="0">
            <x v="581"/>
          </reference>
          <reference field="9" count="1" selected="0">
            <x v="2"/>
          </reference>
          <reference field="18" count="1" selected="0">
            <x v="217"/>
          </reference>
          <reference field="19" count="1" selected="0">
            <x v="16"/>
          </reference>
          <reference field="20" count="1">
            <x v="0"/>
          </reference>
        </references>
      </pivotArea>
    </format>
    <format dxfId="7892">
      <pivotArea dataOnly="0" labelOnly="1" outline="0" fieldPosition="0">
        <references count="7">
          <reference field="2" count="1" selected="0">
            <x v="2"/>
          </reference>
          <reference field="4" count="1" selected="0">
            <x v="40"/>
          </reference>
          <reference field="6" count="1" selected="0">
            <x v="587"/>
          </reference>
          <reference field="9" count="1" selected="0">
            <x v="0"/>
          </reference>
          <reference field="18" count="1" selected="0">
            <x v="198"/>
          </reference>
          <reference field="19" count="1" selected="0">
            <x v="136"/>
          </reference>
          <reference field="20" count="1">
            <x v="31"/>
          </reference>
        </references>
      </pivotArea>
    </format>
    <format dxfId="7893">
      <pivotArea dataOnly="0" labelOnly="1" outline="0" fieldPosition="0">
        <references count="7">
          <reference field="2" count="1" selected="0">
            <x v="68"/>
          </reference>
          <reference field="4" count="1" selected="0">
            <x v="40"/>
          </reference>
          <reference field="6" count="1" selected="0">
            <x v="592"/>
          </reference>
          <reference field="9" count="1" selected="0">
            <x v="0"/>
          </reference>
          <reference field="18" count="1" selected="0">
            <x v="111"/>
          </reference>
          <reference field="19" count="1" selected="0">
            <x v="100"/>
          </reference>
          <reference field="20" count="1">
            <x v="43"/>
          </reference>
        </references>
      </pivotArea>
    </format>
    <format dxfId="7894">
      <pivotArea dataOnly="0" labelOnly="1" outline="0" fieldPosition="0">
        <references count="7">
          <reference field="2" count="1" selected="0">
            <x v="68"/>
          </reference>
          <reference field="4" count="1" selected="0">
            <x v="40"/>
          </reference>
          <reference field="6" count="1" selected="0">
            <x v="604"/>
          </reference>
          <reference field="9" count="1" selected="0">
            <x v="0"/>
          </reference>
          <reference field="18" count="1" selected="0">
            <x v="111"/>
          </reference>
          <reference field="19" count="1" selected="0">
            <x v="100"/>
          </reference>
          <reference field="20" count="1">
            <x v="43"/>
          </reference>
        </references>
      </pivotArea>
    </format>
    <format dxfId="7895">
      <pivotArea dataOnly="0" labelOnly="1" outline="0" fieldPosition="0">
        <references count="7">
          <reference field="2" count="1" selected="0">
            <x v="2"/>
          </reference>
          <reference field="4" count="1" selected="0">
            <x v="40"/>
          </reference>
          <reference field="6" count="1" selected="0">
            <x v="609"/>
          </reference>
          <reference field="9" count="1" selected="0">
            <x v="0"/>
          </reference>
          <reference field="18" count="1" selected="0">
            <x v="198"/>
          </reference>
          <reference field="19" count="1" selected="0">
            <x v="136"/>
          </reference>
          <reference field="20" count="1">
            <x v="31"/>
          </reference>
        </references>
      </pivotArea>
    </format>
    <format dxfId="7896">
      <pivotArea dataOnly="0" labelOnly="1" outline="0" fieldPosition="0">
        <references count="7">
          <reference field="2" count="1" selected="0">
            <x v="2"/>
          </reference>
          <reference field="4" count="1" selected="0">
            <x v="40"/>
          </reference>
          <reference field="6" count="1" selected="0">
            <x v="624"/>
          </reference>
          <reference field="9" count="1" selected="0">
            <x v="0"/>
          </reference>
          <reference field="18" count="1" selected="0">
            <x v="198"/>
          </reference>
          <reference field="19" count="1" selected="0">
            <x v="136"/>
          </reference>
          <reference field="20" count="1">
            <x v="31"/>
          </reference>
        </references>
      </pivotArea>
    </format>
    <format dxfId="7897">
      <pivotArea dataOnly="0" labelOnly="1" outline="0" fieldPosition="0">
        <references count="7">
          <reference field="2" count="1" selected="0">
            <x v="2"/>
          </reference>
          <reference field="4" count="1" selected="0">
            <x v="40"/>
          </reference>
          <reference field="6" count="1" selected="0">
            <x v="627"/>
          </reference>
          <reference field="9" count="1" selected="0">
            <x v="0"/>
          </reference>
          <reference field="18" count="1" selected="0">
            <x v="198"/>
          </reference>
          <reference field="19" count="1" selected="0">
            <x v="136"/>
          </reference>
          <reference field="20" count="1">
            <x v="31"/>
          </reference>
        </references>
      </pivotArea>
    </format>
    <format dxfId="7898">
      <pivotArea dataOnly="0" labelOnly="1" outline="0" fieldPosition="0">
        <references count="7">
          <reference field="2" count="1" selected="0">
            <x v="68"/>
          </reference>
          <reference field="4" count="1" selected="0">
            <x v="40"/>
          </reference>
          <reference field="6" count="1" selected="0">
            <x v="630"/>
          </reference>
          <reference field="9" count="1" selected="0">
            <x v="0"/>
          </reference>
          <reference field="18" count="1" selected="0">
            <x v="111"/>
          </reference>
          <reference field="19" count="1" selected="0">
            <x v="100"/>
          </reference>
          <reference field="20" count="1">
            <x v="43"/>
          </reference>
        </references>
      </pivotArea>
    </format>
    <format dxfId="7899">
      <pivotArea dataOnly="0" labelOnly="1" outline="0" fieldPosition="0">
        <references count="7">
          <reference field="2" count="1" selected="0">
            <x v="2"/>
          </reference>
          <reference field="4" count="1" selected="0">
            <x v="40"/>
          </reference>
          <reference field="6" count="1" selected="0">
            <x v="638"/>
          </reference>
          <reference field="9" count="1" selected="0">
            <x v="0"/>
          </reference>
          <reference field="18" count="1" selected="0">
            <x v="198"/>
          </reference>
          <reference field="19" count="1" selected="0">
            <x v="136"/>
          </reference>
          <reference field="20" count="1">
            <x v="31"/>
          </reference>
        </references>
      </pivotArea>
    </format>
    <format dxfId="7900">
      <pivotArea dataOnly="0" labelOnly="1" outline="0" fieldPosition="0">
        <references count="7">
          <reference field="2" count="1" selected="0">
            <x v="2"/>
          </reference>
          <reference field="4" count="1" selected="0">
            <x v="40"/>
          </reference>
          <reference field="6" count="1" selected="0">
            <x v="657"/>
          </reference>
          <reference field="9" count="1" selected="0">
            <x v="0"/>
          </reference>
          <reference field="18" count="1" selected="0">
            <x v="198"/>
          </reference>
          <reference field="19" count="1" selected="0">
            <x v="136"/>
          </reference>
          <reference field="20" count="1">
            <x v="31"/>
          </reference>
        </references>
      </pivotArea>
    </format>
    <format dxfId="7901">
      <pivotArea dataOnly="0" labelOnly="1" outline="0" fieldPosition="0">
        <references count="7">
          <reference field="2" count="1" selected="0">
            <x v="2"/>
          </reference>
          <reference field="4" count="1" selected="0">
            <x v="40"/>
          </reference>
          <reference field="6" count="1" selected="0">
            <x v="659"/>
          </reference>
          <reference field="9" count="1" selected="0">
            <x v="0"/>
          </reference>
          <reference field="18" count="1" selected="0">
            <x v="198"/>
          </reference>
          <reference field="19" count="1" selected="0">
            <x v="136"/>
          </reference>
          <reference field="20" count="1">
            <x v="31"/>
          </reference>
        </references>
      </pivotArea>
    </format>
    <format dxfId="7902">
      <pivotArea dataOnly="0" labelOnly="1" outline="0" fieldPosition="0">
        <references count="7">
          <reference field="2" count="1" selected="0">
            <x v="7"/>
          </reference>
          <reference field="4" count="1" selected="0">
            <x v="40"/>
          </reference>
          <reference field="6" count="1" selected="0">
            <x v="673"/>
          </reference>
          <reference field="9" count="1" selected="0">
            <x v="3"/>
          </reference>
          <reference field="18" count="1" selected="0">
            <x v="158"/>
          </reference>
          <reference field="19" count="1" selected="0">
            <x v="131"/>
          </reference>
          <reference field="20" count="1">
            <x v="7"/>
          </reference>
        </references>
      </pivotArea>
    </format>
    <format dxfId="7903">
      <pivotArea dataOnly="0" labelOnly="1" outline="0" fieldPosition="0">
        <references count="7">
          <reference field="2" count="1" selected="0">
            <x v="16"/>
          </reference>
          <reference field="4" count="1" selected="0">
            <x v="40"/>
          </reference>
          <reference field="6" count="1" selected="0">
            <x v="673"/>
          </reference>
          <reference field="9" count="1" selected="0">
            <x v="3"/>
          </reference>
          <reference field="18" count="1" selected="0">
            <x v="217"/>
          </reference>
          <reference field="19" count="1" selected="0">
            <x v="16"/>
          </reference>
          <reference field="20" count="1">
            <x v="0"/>
          </reference>
        </references>
      </pivotArea>
    </format>
    <format dxfId="7904">
      <pivotArea dataOnly="0" labelOnly="1" outline="0" fieldPosition="0">
        <references count="7">
          <reference field="2" count="1" selected="0">
            <x v="19"/>
          </reference>
          <reference field="4" count="1" selected="0">
            <x v="40"/>
          </reference>
          <reference field="6" count="1" selected="0">
            <x v="673"/>
          </reference>
          <reference field="9" count="1" selected="0">
            <x v="3"/>
          </reference>
          <reference field="18" count="1" selected="0">
            <x v="185"/>
          </reference>
          <reference field="19" count="1" selected="0">
            <x v="133"/>
          </reference>
          <reference field="20" count="1">
            <x v="15"/>
          </reference>
        </references>
      </pivotArea>
    </format>
    <format dxfId="7905">
      <pivotArea dataOnly="0" labelOnly="1" outline="0" fieldPosition="0">
        <references count="7">
          <reference field="2" count="1" selected="0">
            <x v="99"/>
          </reference>
          <reference field="4" count="1" selected="0">
            <x v="40"/>
          </reference>
          <reference field="6" count="1" selected="0">
            <x v="673"/>
          </reference>
          <reference field="9" count="1" selected="0">
            <x v="3"/>
          </reference>
          <reference field="18" count="1" selected="0">
            <x v="106"/>
          </reference>
          <reference field="19" count="1" selected="0">
            <x v="132"/>
          </reference>
          <reference field="20" count="1">
            <x v="91"/>
          </reference>
        </references>
      </pivotArea>
    </format>
    <format dxfId="7906">
      <pivotArea dataOnly="0" labelOnly="1" outline="0" fieldPosition="0">
        <references count="7">
          <reference field="2" count="1" selected="0">
            <x v="2"/>
          </reference>
          <reference field="4" count="1" selected="0">
            <x v="40"/>
          </reference>
          <reference field="6" count="1" selected="0">
            <x v="674"/>
          </reference>
          <reference field="9" count="1" selected="0">
            <x v="0"/>
          </reference>
          <reference field="18" count="1" selected="0">
            <x v="198"/>
          </reference>
          <reference field="19" count="1" selected="0">
            <x v="136"/>
          </reference>
          <reference field="20" count="1">
            <x v="31"/>
          </reference>
        </references>
      </pivotArea>
    </format>
    <format dxfId="7907">
      <pivotArea dataOnly="0" labelOnly="1" outline="0" fieldPosition="0">
        <references count="7">
          <reference field="2" count="1" selected="0">
            <x v="2"/>
          </reference>
          <reference field="4" count="1" selected="0">
            <x v="40"/>
          </reference>
          <reference field="6" count="1" selected="0">
            <x v="677"/>
          </reference>
          <reference field="9" count="1" selected="0">
            <x v="0"/>
          </reference>
          <reference field="18" count="1" selected="0">
            <x v="198"/>
          </reference>
          <reference field="19" count="1" selected="0">
            <x v="136"/>
          </reference>
          <reference field="20" count="1">
            <x v="31"/>
          </reference>
        </references>
      </pivotArea>
    </format>
    <format dxfId="7908">
      <pivotArea dataOnly="0" labelOnly="1" outline="0" fieldPosition="0">
        <references count="7">
          <reference field="2" count="1" selected="0">
            <x v="68"/>
          </reference>
          <reference field="4" count="1" selected="0">
            <x v="40"/>
          </reference>
          <reference field="6" count="1" selected="0">
            <x v="682"/>
          </reference>
          <reference field="9" count="1" selected="0">
            <x v="0"/>
          </reference>
          <reference field="18" count="1" selected="0">
            <x v="111"/>
          </reference>
          <reference field="19" count="1" selected="0">
            <x v="100"/>
          </reference>
          <reference field="20" count="1">
            <x v="43"/>
          </reference>
        </references>
      </pivotArea>
    </format>
    <format dxfId="7909">
      <pivotArea dataOnly="0" labelOnly="1" outline="0" fieldPosition="0">
        <references count="7">
          <reference field="2" count="1" selected="0">
            <x v="7"/>
          </reference>
          <reference field="4" count="1" selected="0">
            <x v="40"/>
          </reference>
          <reference field="6" count="1" selected="0">
            <x v="687"/>
          </reference>
          <reference field="9" count="1" selected="0">
            <x v="1"/>
          </reference>
          <reference field="18" count="1" selected="0">
            <x v="113"/>
          </reference>
          <reference field="19" count="1" selected="0">
            <x v="66"/>
          </reference>
          <reference field="20" count="1">
            <x v="7"/>
          </reference>
        </references>
      </pivotArea>
    </format>
    <format dxfId="7910">
      <pivotArea dataOnly="0" labelOnly="1" outline="0" fieldPosition="0">
        <references count="7">
          <reference field="2" count="1" selected="0">
            <x v="68"/>
          </reference>
          <reference field="4" count="1" selected="0">
            <x v="40"/>
          </reference>
          <reference field="6" count="1" selected="0">
            <x v="687"/>
          </reference>
          <reference field="9" count="1" selected="0">
            <x v="1"/>
          </reference>
          <reference field="18" count="1" selected="0">
            <x v="111"/>
          </reference>
          <reference field="19" count="1" selected="0">
            <x v="100"/>
          </reference>
          <reference field="20" count="1">
            <x v="43"/>
          </reference>
        </references>
      </pivotArea>
    </format>
    <format dxfId="7911">
      <pivotArea dataOnly="0" labelOnly="1" outline="0" fieldPosition="0">
        <references count="7">
          <reference field="2" count="1" selected="0">
            <x v="68"/>
          </reference>
          <reference field="4" count="1" selected="0">
            <x v="40"/>
          </reference>
          <reference field="6" count="1" selected="0">
            <x v="689"/>
          </reference>
          <reference field="9" count="1" selected="0">
            <x v="0"/>
          </reference>
          <reference field="18" count="1" selected="0">
            <x v="111"/>
          </reference>
          <reference field="19" count="1" selected="0">
            <x v="100"/>
          </reference>
          <reference field="20" count="1">
            <x v="43"/>
          </reference>
        </references>
      </pivotArea>
    </format>
    <format dxfId="7912">
      <pivotArea dataOnly="0" labelOnly="1" outline="0" fieldPosition="0">
        <references count="7">
          <reference field="2" count="1" selected="0">
            <x v="68"/>
          </reference>
          <reference field="4" count="1" selected="0">
            <x v="40"/>
          </reference>
          <reference field="6" count="1" selected="0">
            <x v="693"/>
          </reference>
          <reference field="9" count="1" selected="0">
            <x v="0"/>
          </reference>
          <reference field="18" count="1" selected="0">
            <x v="111"/>
          </reference>
          <reference field="19" count="1" selected="0">
            <x v="100"/>
          </reference>
          <reference field="20" count="1">
            <x v="43"/>
          </reference>
        </references>
      </pivotArea>
    </format>
    <format dxfId="7913">
      <pivotArea dataOnly="0" labelOnly="1" outline="0" fieldPosition="0">
        <references count="7">
          <reference field="2" count="1" selected="0">
            <x v="68"/>
          </reference>
          <reference field="4" count="1" selected="0">
            <x v="40"/>
          </reference>
          <reference field="6" count="1" selected="0">
            <x v="703"/>
          </reference>
          <reference field="9" count="1" selected="0">
            <x v="0"/>
          </reference>
          <reference field="18" count="1" selected="0">
            <x v="111"/>
          </reference>
          <reference field="19" count="1" selected="0">
            <x v="100"/>
          </reference>
          <reference field="20" count="1">
            <x v="43"/>
          </reference>
        </references>
      </pivotArea>
    </format>
    <format dxfId="7914">
      <pivotArea dataOnly="0" labelOnly="1" outline="0" fieldPosition="0">
        <references count="7">
          <reference field="2" count="1" selected="0">
            <x v="2"/>
          </reference>
          <reference field="4" count="1" selected="0">
            <x v="40"/>
          </reference>
          <reference field="6" count="1" selected="0">
            <x v="709"/>
          </reference>
          <reference field="9" count="1" selected="0">
            <x v="1"/>
          </reference>
          <reference field="18" count="1" selected="0">
            <x v="198"/>
          </reference>
          <reference field="19" count="1" selected="0">
            <x v="136"/>
          </reference>
          <reference field="20" count="1">
            <x v="31"/>
          </reference>
        </references>
      </pivotArea>
    </format>
    <format dxfId="7915">
      <pivotArea dataOnly="0" labelOnly="1" outline="0" fieldPosition="0">
        <references count="7">
          <reference field="2" count="1" selected="0">
            <x v="68"/>
          </reference>
          <reference field="4" count="1" selected="0">
            <x v="40"/>
          </reference>
          <reference field="6" count="1" selected="0">
            <x v="709"/>
          </reference>
          <reference field="9" count="1" selected="0">
            <x v="1"/>
          </reference>
          <reference field="18" count="1" selected="0">
            <x v="111"/>
          </reference>
          <reference field="19" count="1" selected="0">
            <x v="100"/>
          </reference>
          <reference field="20" count="1">
            <x v="43"/>
          </reference>
        </references>
      </pivotArea>
    </format>
    <format dxfId="7916">
      <pivotArea dataOnly="0" labelOnly="1" outline="0" fieldPosition="0">
        <references count="7">
          <reference field="2" count="1" selected="0">
            <x v="2"/>
          </reference>
          <reference field="4" count="1" selected="0">
            <x v="40"/>
          </reference>
          <reference field="6" count="1" selected="0">
            <x v="711"/>
          </reference>
          <reference field="9" count="1" selected="0">
            <x v="1"/>
          </reference>
          <reference field="18" count="1" selected="0">
            <x v="198"/>
          </reference>
          <reference field="19" count="1" selected="0">
            <x v="136"/>
          </reference>
          <reference field="20" count="1">
            <x v="31"/>
          </reference>
        </references>
      </pivotArea>
    </format>
    <format dxfId="7917">
      <pivotArea dataOnly="0" labelOnly="1" outline="0" fieldPosition="0">
        <references count="7">
          <reference field="2" count="1" selected="0">
            <x v="68"/>
          </reference>
          <reference field="4" count="1" selected="0">
            <x v="40"/>
          </reference>
          <reference field="6" count="1" selected="0">
            <x v="711"/>
          </reference>
          <reference field="9" count="1" selected="0">
            <x v="1"/>
          </reference>
          <reference field="18" count="1" selected="0">
            <x v="111"/>
          </reference>
          <reference field="19" count="1" selected="0">
            <x v="100"/>
          </reference>
          <reference field="20" count="1">
            <x v="43"/>
          </reference>
        </references>
      </pivotArea>
    </format>
    <format dxfId="7918">
      <pivotArea dataOnly="0" labelOnly="1" outline="0" fieldPosition="0">
        <references count="7">
          <reference field="2" count="1" selected="0">
            <x v="2"/>
          </reference>
          <reference field="4" count="1" selected="0">
            <x v="40"/>
          </reference>
          <reference field="6" count="1" selected="0">
            <x v="719"/>
          </reference>
          <reference field="9" count="1" selected="0">
            <x v="2"/>
          </reference>
          <reference field="18" count="1" selected="0">
            <x v="198"/>
          </reference>
          <reference field="19" count="1" selected="0">
            <x v="136"/>
          </reference>
          <reference field="20" count="1">
            <x v="31"/>
          </reference>
        </references>
      </pivotArea>
    </format>
    <format dxfId="7919">
      <pivotArea dataOnly="0" labelOnly="1" outline="0" fieldPosition="0">
        <references count="7">
          <reference field="2" count="1" selected="0">
            <x v="68"/>
          </reference>
          <reference field="4" count="1" selected="0">
            <x v="40"/>
          </reference>
          <reference field="6" count="1" selected="0">
            <x v="719"/>
          </reference>
          <reference field="9" count="1" selected="0">
            <x v="2"/>
          </reference>
          <reference field="18" count="1" selected="0">
            <x v="111"/>
          </reference>
          <reference field="19" count="1" selected="0">
            <x v="100"/>
          </reference>
          <reference field="20" count="1">
            <x v="43"/>
          </reference>
        </references>
      </pivotArea>
    </format>
    <format dxfId="7920">
      <pivotArea dataOnly="0" labelOnly="1" outline="0" fieldPosition="0">
        <references count="7">
          <reference field="2" count="1" selected="0">
            <x v="80"/>
          </reference>
          <reference field="4" count="1" selected="0">
            <x v="40"/>
          </reference>
          <reference field="6" count="1" selected="0">
            <x v="719"/>
          </reference>
          <reference field="9" count="1" selected="0">
            <x v="2"/>
          </reference>
          <reference field="18" count="1" selected="0">
            <x v="150"/>
          </reference>
          <reference field="19" count="1" selected="0">
            <x v="168"/>
          </reference>
          <reference field="20" count="1">
            <x v="56"/>
          </reference>
        </references>
      </pivotArea>
    </format>
    <format dxfId="7921">
      <pivotArea dataOnly="0" labelOnly="1" outline="0" fieldPosition="0">
        <references count="7">
          <reference field="2" count="1" selected="0">
            <x v="2"/>
          </reference>
          <reference field="4" count="1" selected="0">
            <x v="40"/>
          </reference>
          <reference field="6" count="1" selected="0">
            <x v="737"/>
          </reference>
          <reference field="9" count="1" selected="0">
            <x v="1"/>
          </reference>
          <reference field="18" count="1" selected="0">
            <x v="198"/>
          </reference>
          <reference field="19" count="1" selected="0">
            <x v="136"/>
          </reference>
          <reference field="20" count="1">
            <x v="31"/>
          </reference>
        </references>
      </pivotArea>
    </format>
    <format dxfId="7922">
      <pivotArea dataOnly="0" labelOnly="1" outline="0" fieldPosition="0">
        <references count="7">
          <reference field="2" count="1" selected="0">
            <x v="68"/>
          </reference>
          <reference field="4" count="1" selected="0">
            <x v="40"/>
          </reference>
          <reference field="6" count="1" selected="0">
            <x v="737"/>
          </reference>
          <reference field="9" count="1" selected="0">
            <x v="1"/>
          </reference>
          <reference field="18" count="1" selected="0">
            <x v="111"/>
          </reference>
          <reference field="19" count="1" selected="0">
            <x v="100"/>
          </reference>
          <reference field="20" count="1">
            <x v="43"/>
          </reference>
        </references>
      </pivotArea>
    </format>
    <format dxfId="7923">
      <pivotArea dataOnly="0" labelOnly="1" outline="0" fieldPosition="0">
        <references count="7">
          <reference field="2" count="1" selected="0">
            <x v="2"/>
          </reference>
          <reference field="4" count="1" selected="0">
            <x v="40"/>
          </reference>
          <reference field="6" count="1" selected="0">
            <x v="749"/>
          </reference>
          <reference field="9" count="1" selected="0">
            <x v="0"/>
          </reference>
          <reference field="18" count="1" selected="0">
            <x v="198"/>
          </reference>
          <reference field="19" count="1" selected="0">
            <x v="136"/>
          </reference>
          <reference field="20" count="1">
            <x v="31"/>
          </reference>
        </references>
      </pivotArea>
    </format>
    <format dxfId="7924">
      <pivotArea dataOnly="0" labelOnly="1" outline="0" fieldPosition="0">
        <references count="7">
          <reference field="2" count="1" selected="0">
            <x v="8"/>
          </reference>
          <reference field="4" count="1" selected="0">
            <x v="41"/>
          </reference>
          <reference field="6" count="1" selected="0">
            <x v="598"/>
          </reference>
          <reference field="9" count="1" selected="0">
            <x v="0"/>
          </reference>
          <reference field="18" count="1" selected="0">
            <x v="1"/>
          </reference>
          <reference field="19" count="1" selected="0">
            <x v="122"/>
          </reference>
          <reference field="20" count="1">
            <x v="9"/>
          </reference>
        </references>
      </pivotArea>
    </format>
    <format dxfId="7925">
      <pivotArea dataOnly="0" labelOnly="1" outline="0" fieldPosition="0">
        <references count="7">
          <reference field="2" count="1" selected="0">
            <x v="27"/>
          </reference>
          <reference field="4" count="1" selected="0">
            <x v="42"/>
          </reference>
          <reference field="6" count="1" selected="0">
            <x v="4"/>
          </reference>
          <reference field="9" count="1" selected="0">
            <x v="2"/>
          </reference>
          <reference field="18" count="1" selected="0">
            <x v="46"/>
          </reference>
          <reference field="19" count="1" selected="0">
            <x v="25"/>
          </reference>
          <reference field="20" count="1">
            <x v="20"/>
          </reference>
        </references>
      </pivotArea>
    </format>
    <format dxfId="7926">
      <pivotArea dataOnly="0" labelOnly="1" outline="0" fieldPosition="0">
        <references count="7">
          <reference field="2" count="1" selected="0">
            <x v="35"/>
          </reference>
          <reference field="4" count="1" selected="0">
            <x v="42"/>
          </reference>
          <reference field="6" count="1" selected="0">
            <x v="4"/>
          </reference>
          <reference field="9" count="1" selected="0">
            <x v="2"/>
          </reference>
          <reference field="18" count="1" selected="0">
            <x v="174"/>
          </reference>
          <reference field="19" count="1" selected="0">
            <x v="1"/>
          </reference>
          <reference field="20" count="1">
            <x v="30"/>
          </reference>
        </references>
      </pivotArea>
    </format>
    <format dxfId="7927">
      <pivotArea dataOnly="0" labelOnly="1" outline="0" fieldPosition="0">
        <references count="7">
          <reference field="2" count="1" selected="0">
            <x v="70"/>
          </reference>
          <reference field="4" count="1" selected="0">
            <x v="42"/>
          </reference>
          <reference field="6" count="1" selected="0">
            <x v="8"/>
          </reference>
          <reference field="9" count="1" selected="0">
            <x v="0"/>
          </reference>
          <reference field="18" count="1" selected="0">
            <x v="28"/>
          </reference>
          <reference field="19" count="1" selected="0">
            <x v="71"/>
          </reference>
          <reference field="20" count="1">
            <x v="66"/>
          </reference>
        </references>
      </pivotArea>
    </format>
    <format dxfId="7928">
      <pivotArea dataOnly="0" labelOnly="1" outline="0" fieldPosition="0">
        <references count="7">
          <reference field="2" count="1" selected="0">
            <x v="27"/>
          </reference>
          <reference field="4" count="1" selected="0">
            <x v="42"/>
          </reference>
          <reference field="6" count="1" selected="0">
            <x v="19"/>
          </reference>
          <reference field="9" count="1" selected="0">
            <x v="2"/>
          </reference>
          <reference field="18" count="1" selected="0">
            <x v="46"/>
          </reference>
          <reference field="19" count="1" selected="0">
            <x v="25"/>
          </reference>
          <reference field="20" count="1">
            <x v="20"/>
          </reference>
        </references>
      </pivotArea>
    </format>
    <format dxfId="7929">
      <pivotArea dataOnly="0" labelOnly="1" outline="0" fieldPosition="0">
        <references count="7">
          <reference field="2" count="1" selected="0">
            <x v="35"/>
          </reference>
          <reference field="4" count="1" selected="0">
            <x v="42"/>
          </reference>
          <reference field="6" count="1" selected="0">
            <x v="19"/>
          </reference>
          <reference field="9" count="1" selected="0">
            <x v="2"/>
          </reference>
          <reference field="18" count="1" selected="0">
            <x v="174"/>
          </reference>
          <reference field="19" count="1" selected="0">
            <x v="1"/>
          </reference>
          <reference field="20" count="1">
            <x v="30"/>
          </reference>
        </references>
      </pivotArea>
    </format>
    <format dxfId="7930">
      <pivotArea dataOnly="0" labelOnly="1" outline="0" fieldPosition="0">
        <references count="7">
          <reference field="2" count="1" selected="0">
            <x v="70"/>
          </reference>
          <reference field="4" count="1" selected="0">
            <x v="42"/>
          </reference>
          <reference field="6" count="1" selected="0">
            <x v="41"/>
          </reference>
          <reference field="9" count="1" selected="0">
            <x v="0"/>
          </reference>
          <reference field="18" count="1" selected="0">
            <x v="28"/>
          </reference>
          <reference field="19" count="1" selected="0">
            <x v="71"/>
          </reference>
          <reference field="20" count="1">
            <x v="66"/>
          </reference>
        </references>
      </pivotArea>
    </format>
    <format dxfId="7931">
      <pivotArea dataOnly="0" labelOnly="1" outline="0" fieldPosition="0">
        <references count="7">
          <reference field="2" count="1" selected="0">
            <x v="70"/>
          </reference>
          <reference field="4" count="1" selected="0">
            <x v="42"/>
          </reference>
          <reference field="6" count="1" selected="0">
            <x v="45"/>
          </reference>
          <reference field="9" count="1" selected="0">
            <x v="0"/>
          </reference>
          <reference field="18" count="1" selected="0">
            <x v="28"/>
          </reference>
          <reference field="19" count="1" selected="0">
            <x v="71"/>
          </reference>
          <reference field="20" count="1">
            <x v="66"/>
          </reference>
        </references>
      </pivotArea>
    </format>
    <format dxfId="7932">
      <pivotArea dataOnly="0" labelOnly="1" outline="0" fieldPosition="0">
        <references count="7">
          <reference field="2" count="1" selected="0">
            <x v="70"/>
          </reference>
          <reference field="4" count="1" selected="0">
            <x v="42"/>
          </reference>
          <reference field="6" count="1" selected="0">
            <x v="83"/>
          </reference>
          <reference field="9" count="1" selected="0">
            <x v="0"/>
          </reference>
          <reference field="18" count="1" selected="0">
            <x v="28"/>
          </reference>
          <reference field="19" count="1" selected="0">
            <x v="71"/>
          </reference>
          <reference field="20" count="1">
            <x v="66"/>
          </reference>
        </references>
      </pivotArea>
    </format>
    <format dxfId="7933">
      <pivotArea dataOnly="0" labelOnly="1" outline="0" fieldPosition="0">
        <references count="7">
          <reference field="2" count="1" selected="0">
            <x v="35"/>
          </reference>
          <reference field="4" count="1" selected="0">
            <x v="42"/>
          </reference>
          <reference field="6" count="1" selected="0">
            <x v="108"/>
          </reference>
          <reference field="9" count="1" selected="0">
            <x v="0"/>
          </reference>
          <reference field="18" count="1" selected="0">
            <x v="174"/>
          </reference>
          <reference field="19" count="1" selected="0">
            <x v="1"/>
          </reference>
          <reference field="20" count="1">
            <x v="30"/>
          </reference>
        </references>
      </pivotArea>
    </format>
    <format dxfId="7934">
      <pivotArea dataOnly="0" labelOnly="1" outline="0" fieldPosition="0">
        <references count="7">
          <reference field="2" count="1" selected="0">
            <x v="34"/>
          </reference>
          <reference field="4" count="1" selected="0">
            <x v="42"/>
          </reference>
          <reference field="6" count="1" selected="0">
            <x v="120"/>
          </reference>
          <reference field="9" count="1" selected="0">
            <x v="0"/>
          </reference>
          <reference field="18" count="1" selected="0">
            <x v="154"/>
          </reference>
          <reference field="19" count="1" selected="0">
            <x v="120"/>
          </reference>
          <reference field="20" count="1">
            <x v="2"/>
          </reference>
        </references>
      </pivotArea>
    </format>
    <format dxfId="7935">
      <pivotArea dataOnly="0" labelOnly="1" outline="0" fieldPosition="0">
        <references count="7">
          <reference field="2" count="1" selected="0">
            <x v="34"/>
          </reference>
          <reference field="4" count="1" selected="0">
            <x v="42"/>
          </reference>
          <reference field="6" count="1" selected="0">
            <x v="129"/>
          </reference>
          <reference field="9" count="1" selected="0">
            <x v="0"/>
          </reference>
          <reference field="18" count="1" selected="0">
            <x v="154"/>
          </reference>
          <reference field="19" count="1" selected="0">
            <x v="120"/>
          </reference>
          <reference field="20" count="1">
            <x v="2"/>
          </reference>
        </references>
      </pivotArea>
    </format>
    <format dxfId="7936">
      <pivotArea dataOnly="0" labelOnly="1" outline="0" fieldPosition="0">
        <references count="7">
          <reference field="2" count="1" selected="0">
            <x v="34"/>
          </reference>
          <reference field="4" count="1" selected="0">
            <x v="42"/>
          </reference>
          <reference field="6" count="1" selected="0">
            <x v="145"/>
          </reference>
          <reference field="9" count="1" selected="0">
            <x v="0"/>
          </reference>
          <reference field="18" count="1" selected="0">
            <x v="154"/>
          </reference>
          <reference field="19" count="1" selected="0">
            <x v="120"/>
          </reference>
          <reference field="20" count="1">
            <x v="2"/>
          </reference>
        </references>
      </pivotArea>
    </format>
    <format dxfId="7937">
      <pivotArea dataOnly="0" labelOnly="1" outline="0" fieldPosition="0">
        <references count="7">
          <reference field="2" count="1" selected="0">
            <x v="70"/>
          </reference>
          <reference field="4" count="1" selected="0">
            <x v="42"/>
          </reference>
          <reference field="6" count="1" selected="0">
            <x v="157"/>
          </reference>
          <reference field="9" count="1" selected="0">
            <x v="0"/>
          </reference>
          <reference field="18" count="1" selected="0">
            <x v="28"/>
          </reference>
          <reference field="19" count="1" selected="0">
            <x v="71"/>
          </reference>
          <reference field="20" count="1">
            <x v="66"/>
          </reference>
        </references>
      </pivotArea>
    </format>
    <format dxfId="7938">
      <pivotArea dataOnly="0" labelOnly="1" outline="0" fieldPosition="0">
        <references count="7">
          <reference field="2" count="1" selected="0">
            <x v="70"/>
          </reference>
          <reference field="4" count="1" selected="0">
            <x v="42"/>
          </reference>
          <reference field="6" count="1" selected="0">
            <x v="160"/>
          </reference>
          <reference field="9" count="1" selected="0">
            <x v="0"/>
          </reference>
          <reference field="18" count="1" selected="0">
            <x v="28"/>
          </reference>
          <reference field="19" count="1" selected="0">
            <x v="71"/>
          </reference>
          <reference field="20" count="1">
            <x v="66"/>
          </reference>
        </references>
      </pivotArea>
    </format>
    <format dxfId="7939">
      <pivotArea dataOnly="0" labelOnly="1" outline="0" fieldPosition="0">
        <references count="7">
          <reference field="2" count="1" selected="0">
            <x v="34"/>
          </reference>
          <reference field="4" count="1" selected="0">
            <x v="42"/>
          </reference>
          <reference field="6" count="1" selected="0">
            <x v="190"/>
          </reference>
          <reference field="9" count="1" selected="0">
            <x v="0"/>
          </reference>
          <reference field="18" count="1" selected="0">
            <x v="154"/>
          </reference>
          <reference field="19" count="1" selected="0">
            <x v="120"/>
          </reference>
          <reference field="20" count="1">
            <x v="2"/>
          </reference>
        </references>
      </pivotArea>
    </format>
    <format dxfId="7940">
      <pivotArea dataOnly="0" labelOnly="1" outline="0" fieldPosition="0">
        <references count="7">
          <reference field="2" count="1" selected="0">
            <x v="34"/>
          </reference>
          <reference field="4" count="1" selected="0">
            <x v="42"/>
          </reference>
          <reference field="6" count="1" selected="0">
            <x v="217"/>
          </reference>
          <reference field="9" count="1" selected="0">
            <x v="0"/>
          </reference>
          <reference field="18" count="1" selected="0">
            <x v="154"/>
          </reference>
          <reference field="19" count="1" selected="0">
            <x v="120"/>
          </reference>
          <reference field="20" count="1">
            <x v="2"/>
          </reference>
        </references>
      </pivotArea>
    </format>
    <format dxfId="7941">
      <pivotArea dataOnly="0" labelOnly="1" outline="0" fieldPosition="0">
        <references count="7">
          <reference field="2" count="1" selected="0">
            <x v="27"/>
          </reference>
          <reference field="4" count="1" selected="0">
            <x v="42"/>
          </reference>
          <reference field="6" count="1" selected="0">
            <x v="223"/>
          </reference>
          <reference field="9" count="1" selected="0">
            <x v="1"/>
          </reference>
          <reference field="18" count="1" selected="0">
            <x v="46"/>
          </reference>
          <reference field="19" count="1" selected="0">
            <x v="25"/>
          </reference>
          <reference field="20" count="1">
            <x v="20"/>
          </reference>
        </references>
      </pivotArea>
    </format>
    <format dxfId="7942">
      <pivotArea dataOnly="0" labelOnly="1" outline="0" fieldPosition="0">
        <references count="7">
          <reference field="2" count="1" selected="0">
            <x v="35"/>
          </reference>
          <reference field="4" count="1" selected="0">
            <x v="42"/>
          </reference>
          <reference field="6" count="1" selected="0">
            <x v="223"/>
          </reference>
          <reference field="9" count="1" selected="0">
            <x v="1"/>
          </reference>
          <reference field="18" count="1" selected="0">
            <x v="174"/>
          </reference>
          <reference field="19" count="1" selected="0">
            <x v="1"/>
          </reference>
          <reference field="20" count="1">
            <x v="30"/>
          </reference>
        </references>
      </pivotArea>
    </format>
    <format dxfId="7943">
      <pivotArea dataOnly="0" labelOnly="1" outline="0" fieldPosition="0">
        <references count="7">
          <reference field="2" count="1" selected="0">
            <x v="27"/>
          </reference>
          <reference field="4" count="1" selected="0">
            <x v="42"/>
          </reference>
          <reference field="6" count="1" selected="0">
            <x v="224"/>
          </reference>
          <reference field="9" count="1" selected="0">
            <x v="2"/>
          </reference>
          <reference field="18" count="1" selected="0">
            <x v="46"/>
          </reference>
          <reference field="19" count="1" selected="0">
            <x v="25"/>
          </reference>
          <reference field="20" count="1">
            <x v="20"/>
          </reference>
        </references>
      </pivotArea>
    </format>
    <format dxfId="7944">
      <pivotArea dataOnly="0" labelOnly="1" outline="0" fieldPosition="0">
        <references count="7">
          <reference field="2" count="1" selected="0">
            <x v="35"/>
          </reference>
          <reference field="4" count="1" selected="0">
            <x v="42"/>
          </reference>
          <reference field="6" count="1" selected="0">
            <x v="224"/>
          </reference>
          <reference field="9" count="1" selected="0">
            <x v="2"/>
          </reference>
          <reference field="18" count="1" selected="0">
            <x v="174"/>
          </reference>
          <reference field="19" count="1" selected="0">
            <x v="1"/>
          </reference>
          <reference field="20" count="1">
            <x v="30"/>
          </reference>
        </references>
      </pivotArea>
    </format>
    <format dxfId="7945">
      <pivotArea dataOnly="0" labelOnly="1" outline="0" fieldPosition="0">
        <references count="7">
          <reference field="2" count="1" selected="0">
            <x v="27"/>
          </reference>
          <reference field="4" count="1" selected="0">
            <x v="42"/>
          </reference>
          <reference field="6" count="1" selected="0">
            <x v="226"/>
          </reference>
          <reference field="9" count="1" selected="0">
            <x v="1"/>
          </reference>
          <reference field="18" count="1" selected="0">
            <x v="46"/>
          </reference>
          <reference field="19" count="1" selected="0">
            <x v="25"/>
          </reference>
          <reference field="20" count="1">
            <x v="20"/>
          </reference>
        </references>
      </pivotArea>
    </format>
    <format dxfId="7946">
      <pivotArea dataOnly="0" labelOnly="1" outline="0" fieldPosition="0">
        <references count="7">
          <reference field="2" count="1" selected="0">
            <x v="35"/>
          </reference>
          <reference field="4" count="1" selected="0">
            <x v="42"/>
          </reference>
          <reference field="6" count="1" selected="0">
            <x v="226"/>
          </reference>
          <reference field="9" count="1" selected="0">
            <x v="1"/>
          </reference>
          <reference field="18" count="1" selected="0">
            <x v="174"/>
          </reference>
          <reference field="19" count="1" selected="0">
            <x v="1"/>
          </reference>
          <reference field="20" count="1">
            <x v="30"/>
          </reference>
        </references>
      </pivotArea>
    </format>
    <format dxfId="7947">
      <pivotArea dataOnly="0" labelOnly="1" outline="0" fieldPosition="0">
        <references count="7">
          <reference field="2" count="1" selected="0">
            <x v="27"/>
          </reference>
          <reference field="4" count="1" selected="0">
            <x v="42"/>
          </reference>
          <reference field="6" count="1" selected="0">
            <x v="229"/>
          </reference>
          <reference field="9" count="1" selected="0">
            <x v="0"/>
          </reference>
          <reference field="18" count="1" selected="0">
            <x v="46"/>
          </reference>
          <reference field="19" count="1" selected="0">
            <x v="25"/>
          </reference>
          <reference field="20" count="1">
            <x v="20"/>
          </reference>
        </references>
      </pivotArea>
    </format>
    <format dxfId="7948">
      <pivotArea dataOnly="0" labelOnly="1" outline="0" fieldPosition="0">
        <references count="7">
          <reference field="2" count="1" selected="0">
            <x v="70"/>
          </reference>
          <reference field="4" count="1" selected="0">
            <x v="42"/>
          </reference>
          <reference field="6" count="1" selected="0">
            <x v="242"/>
          </reference>
          <reference field="9" count="1" selected="0">
            <x v="0"/>
          </reference>
          <reference field="18" count="1" selected="0">
            <x v="28"/>
          </reference>
          <reference field="19" count="1" selected="0">
            <x v="71"/>
          </reference>
          <reference field="20" count="1">
            <x v="66"/>
          </reference>
        </references>
      </pivotArea>
    </format>
    <format dxfId="7949">
      <pivotArea dataOnly="0" labelOnly="1" outline="0" fieldPosition="0">
        <references count="7">
          <reference field="2" count="1" selected="0">
            <x v="35"/>
          </reference>
          <reference field="4" count="1" selected="0">
            <x v="42"/>
          </reference>
          <reference field="6" count="1" selected="0">
            <x v="244"/>
          </reference>
          <reference field="9" count="1" selected="0">
            <x v="0"/>
          </reference>
          <reference field="18" count="1" selected="0">
            <x v="174"/>
          </reference>
          <reference field="19" count="1" selected="0">
            <x v="1"/>
          </reference>
          <reference field="20" count="1">
            <x v="30"/>
          </reference>
        </references>
      </pivotArea>
    </format>
    <format dxfId="7950">
      <pivotArea dataOnly="0" labelOnly="1" outline="0" fieldPosition="0">
        <references count="7">
          <reference field="2" count="1" selected="0">
            <x v="34"/>
          </reference>
          <reference field="4" count="1" selected="0">
            <x v="42"/>
          </reference>
          <reference field="6" count="1" selected="0">
            <x v="273"/>
          </reference>
          <reference field="9" count="1" selected="0">
            <x v="0"/>
          </reference>
          <reference field="18" count="1" selected="0">
            <x v="154"/>
          </reference>
          <reference field="19" count="1" selected="0">
            <x v="120"/>
          </reference>
          <reference field="20" count="1">
            <x v="2"/>
          </reference>
        </references>
      </pivotArea>
    </format>
    <format dxfId="7951">
      <pivotArea dataOnly="0" labelOnly="1" outline="0" fieldPosition="0">
        <references count="7">
          <reference field="2" count="1" selected="0">
            <x v="34"/>
          </reference>
          <reference field="4" count="1" selected="0">
            <x v="42"/>
          </reference>
          <reference field="6" count="1" selected="0">
            <x v="283"/>
          </reference>
          <reference field="9" count="1" selected="0">
            <x v="0"/>
          </reference>
          <reference field="18" count="1" selected="0">
            <x v="154"/>
          </reference>
          <reference field="19" count="1" selected="0">
            <x v="120"/>
          </reference>
          <reference field="20" count="1">
            <x v="2"/>
          </reference>
        </references>
      </pivotArea>
    </format>
    <format dxfId="7952">
      <pivotArea dataOnly="0" labelOnly="1" outline="0" fieldPosition="0">
        <references count="7">
          <reference field="2" count="1" selected="0">
            <x v="34"/>
          </reference>
          <reference field="4" count="1" selected="0">
            <x v="42"/>
          </reference>
          <reference field="6" count="1" selected="0">
            <x v="285"/>
          </reference>
          <reference field="9" count="1" selected="0">
            <x v="0"/>
          </reference>
          <reference field="18" count="1" selected="0">
            <x v="154"/>
          </reference>
          <reference field="19" count="1" selected="0">
            <x v="120"/>
          </reference>
          <reference field="20" count="1">
            <x v="2"/>
          </reference>
        </references>
      </pivotArea>
    </format>
    <format dxfId="7953">
      <pivotArea dataOnly="0" labelOnly="1" outline="0" fieldPosition="0">
        <references count="7">
          <reference field="2" count="1" selected="0">
            <x v="34"/>
          </reference>
          <reference field="4" count="1" selected="0">
            <x v="42"/>
          </reference>
          <reference field="6" count="1" selected="0">
            <x v="302"/>
          </reference>
          <reference field="9" count="1" selected="0">
            <x v="0"/>
          </reference>
          <reference field="18" count="1" selected="0">
            <x v="154"/>
          </reference>
          <reference field="19" count="1" selected="0">
            <x v="120"/>
          </reference>
          <reference field="20" count="1">
            <x v="2"/>
          </reference>
        </references>
      </pivotArea>
    </format>
    <format dxfId="7954">
      <pivotArea dataOnly="0" labelOnly="1" outline="0" fieldPosition="0">
        <references count="7">
          <reference field="2" count="1" selected="0">
            <x v="34"/>
          </reference>
          <reference field="4" count="1" selected="0">
            <x v="42"/>
          </reference>
          <reference field="6" count="1" selected="0">
            <x v="311"/>
          </reference>
          <reference field="9" count="1" selected="0">
            <x v="0"/>
          </reference>
          <reference field="18" count="1" selected="0">
            <x v="154"/>
          </reference>
          <reference field="19" count="1" selected="0">
            <x v="120"/>
          </reference>
          <reference field="20" count="1">
            <x v="2"/>
          </reference>
        </references>
      </pivotArea>
    </format>
    <format dxfId="7955">
      <pivotArea dataOnly="0" labelOnly="1" outline="0" fieldPosition="0">
        <references count="7">
          <reference field="2" count="1" selected="0">
            <x v="34"/>
          </reference>
          <reference field="4" count="1" selected="0">
            <x v="42"/>
          </reference>
          <reference field="6" count="1" selected="0">
            <x v="325"/>
          </reference>
          <reference field="9" count="1" selected="0">
            <x v="0"/>
          </reference>
          <reference field="18" count="1" selected="0">
            <x v="154"/>
          </reference>
          <reference field="19" count="1" selected="0">
            <x v="120"/>
          </reference>
          <reference field="20" count="1">
            <x v="2"/>
          </reference>
        </references>
      </pivotArea>
    </format>
    <format dxfId="7956">
      <pivotArea dataOnly="0" labelOnly="1" outline="0" fieldPosition="0">
        <references count="7">
          <reference field="2" count="1" selected="0">
            <x v="34"/>
          </reference>
          <reference field="4" count="1" selected="0">
            <x v="42"/>
          </reference>
          <reference field="6" count="1" selected="0">
            <x v="348"/>
          </reference>
          <reference field="9" count="1" selected="0">
            <x v="0"/>
          </reference>
          <reference field="18" count="1" selected="0">
            <x v="154"/>
          </reference>
          <reference field="19" count="1" selected="0">
            <x v="120"/>
          </reference>
          <reference field="20" count="1">
            <x v="2"/>
          </reference>
        </references>
      </pivotArea>
    </format>
    <format dxfId="7957">
      <pivotArea dataOnly="0" labelOnly="1" outline="0" fieldPosition="0">
        <references count="7">
          <reference field="2" count="1" selected="0">
            <x v="35"/>
          </reference>
          <reference field="4" count="1" selected="0">
            <x v="42"/>
          </reference>
          <reference field="6" count="1" selected="0">
            <x v="350"/>
          </reference>
          <reference field="9" count="1" selected="0">
            <x v="0"/>
          </reference>
          <reference field="18" count="1" selected="0">
            <x v="174"/>
          </reference>
          <reference field="19" count="1" selected="0">
            <x v="1"/>
          </reference>
          <reference field="20" count="1">
            <x v="30"/>
          </reference>
        </references>
      </pivotArea>
    </format>
    <format dxfId="7958">
      <pivotArea dataOnly="0" labelOnly="1" outline="0" fieldPosition="0">
        <references count="7">
          <reference field="2" count="1" selected="0">
            <x v="34"/>
          </reference>
          <reference field="4" count="1" selected="0">
            <x v="42"/>
          </reference>
          <reference field="6" count="1" selected="0">
            <x v="351"/>
          </reference>
          <reference field="9" count="1" selected="0">
            <x v="0"/>
          </reference>
          <reference field="18" count="1" selected="0">
            <x v="154"/>
          </reference>
          <reference field="19" count="1" selected="0">
            <x v="120"/>
          </reference>
          <reference field="20" count="1">
            <x v="2"/>
          </reference>
        </references>
      </pivotArea>
    </format>
    <format dxfId="7959">
      <pivotArea dataOnly="0" labelOnly="1" outline="0" fieldPosition="0">
        <references count="7">
          <reference field="2" count="1" selected="0">
            <x v="70"/>
          </reference>
          <reference field="4" count="1" selected="0">
            <x v="42"/>
          </reference>
          <reference field="6" count="1" selected="0">
            <x v="384"/>
          </reference>
          <reference field="9" count="1" selected="0">
            <x v="0"/>
          </reference>
          <reference field="18" count="1" selected="0">
            <x v="28"/>
          </reference>
          <reference field="19" count="1" selected="0">
            <x v="71"/>
          </reference>
          <reference field="20" count="1">
            <x v="66"/>
          </reference>
        </references>
      </pivotArea>
    </format>
    <format dxfId="7960">
      <pivotArea dataOnly="0" labelOnly="1" outline="0" fieldPosition="0">
        <references count="7">
          <reference field="2" count="1" selected="0">
            <x v="27"/>
          </reference>
          <reference field="4" count="1" selected="0">
            <x v="42"/>
          </reference>
          <reference field="6" count="1" selected="0">
            <x v="397"/>
          </reference>
          <reference field="9" count="1" selected="0">
            <x v="1"/>
          </reference>
          <reference field="18" count="1" selected="0">
            <x v="46"/>
          </reference>
          <reference field="19" count="1" selected="0">
            <x v="25"/>
          </reference>
          <reference field="20" count="1">
            <x v="20"/>
          </reference>
        </references>
      </pivotArea>
    </format>
    <format dxfId="7961">
      <pivotArea dataOnly="0" labelOnly="1" outline="0" fieldPosition="0">
        <references count="7">
          <reference field="2" count="1" selected="0">
            <x v="35"/>
          </reference>
          <reference field="4" count="1" selected="0">
            <x v="42"/>
          </reference>
          <reference field="6" count="1" selected="0">
            <x v="397"/>
          </reference>
          <reference field="9" count="1" selected="0">
            <x v="1"/>
          </reference>
          <reference field="18" count="1" selected="0">
            <x v="174"/>
          </reference>
          <reference field="19" count="1" selected="0">
            <x v="1"/>
          </reference>
          <reference field="20" count="1">
            <x v="30"/>
          </reference>
        </references>
      </pivotArea>
    </format>
    <format dxfId="7962">
      <pivotArea dataOnly="0" labelOnly="1" outline="0" fieldPosition="0">
        <references count="7">
          <reference field="2" count="1" selected="0">
            <x v="70"/>
          </reference>
          <reference field="4" count="1" selected="0">
            <x v="42"/>
          </reference>
          <reference field="6" count="1" selected="0">
            <x v="402"/>
          </reference>
          <reference field="9" count="1" selected="0">
            <x v="0"/>
          </reference>
          <reference field="18" count="1" selected="0">
            <x v="28"/>
          </reference>
          <reference field="19" count="1" selected="0">
            <x v="71"/>
          </reference>
          <reference field="20" count="1">
            <x v="66"/>
          </reference>
        </references>
      </pivotArea>
    </format>
    <format dxfId="7963">
      <pivotArea dataOnly="0" labelOnly="1" outline="0" fieldPosition="0">
        <references count="7">
          <reference field="2" count="1" selected="0">
            <x v="27"/>
          </reference>
          <reference field="4" count="1" selected="0">
            <x v="42"/>
          </reference>
          <reference field="6" count="1" selected="0">
            <x v="410"/>
          </reference>
          <reference field="9" count="1" selected="0">
            <x v="1"/>
          </reference>
          <reference field="18" count="1" selected="0">
            <x v="46"/>
          </reference>
          <reference field="19" count="1" selected="0">
            <x v="25"/>
          </reference>
          <reference field="20" count="1">
            <x v="20"/>
          </reference>
        </references>
      </pivotArea>
    </format>
    <format dxfId="7964">
      <pivotArea dataOnly="0" labelOnly="1" outline="0" fieldPosition="0">
        <references count="7">
          <reference field="2" count="1" selected="0">
            <x v="35"/>
          </reference>
          <reference field="4" count="1" selected="0">
            <x v="42"/>
          </reference>
          <reference field="6" count="1" selected="0">
            <x v="410"/>
          </reference>
          <reference field="9" count="1" selected="0">
            <x v="1"/>
          </reference>
          <reference field="18" count="1" selected="0">
            <x v="174"/>
          </reference>
          <reference field="19" count="1" selected="0">
            <x v="1"/>
          </reference>
          <reference field="20" count="1">
            <x v="30"/>
          </reference>
        </references>
      </pivotArea>
    </format>
    <format dxfId="7965">
      <pivotArea dataOnly="0" labelOnly="1" outline="0" fieldPosition="0">
        <references count="7">
          <reference field="2" count="1" selected="0">
            <x v="27"/>
          </reference>
          <reference field="4" count="1" selected="0">
            <x v="42"/>
          </reference>
          <reference field="6" count="1" selected="0">
            <x v="411"/>
          </reference>
          <reference field="9" count="1" selected="0">
            <x v="1"/>
          </reference>
          <reference field="18" count="1" selected="0">
            <x v="46"/>
          </reference>
          <reference field="19" count="1" selected="0">
            <x v="25"/>
          </reference>
          <reference field="20" count="1">
            <x v="20"/>
          </reference>
        </references>
      </pivotArea>
    </format>
    <format dxfId="7966">
      <pivotArea dataOnly="0" labelOnly="1" outline="0" fieldPosition="0">
        <references count="7">
          <reference field="2" count="1" selected="0">
            <x v="35"/>
          </reference>
          <reference field="4" count="1" selected="0">
            <x v="42"/>
          </reference>
          <reference field="6" count="1" selected="0">
            <x v="411"/>
          </reference>
          <reference field="9" count="1" selected="0">
            <x v="1"/>
          </reference>
          <reference field="18" count="1" selected="0">
            <x v="174"/>
          </reference>
          <reference field="19" count="1" selected="0">
            <x v="1"/>
          </reference>
          <reference field="20" count="1">
            <x v="30"/>
          </reference>
        </references>
      </pivotArea>
    </format>
    <format dxfId="7967">
      <pivotArea dataOnly="0" labelOnly="1" outline="0" fieldPosition="0">
        <references count="7">
          <reference field="2" count="1" selected="0">
            <x v="70"/>
          </reference>
          <reference field="4" count="1" selected="0">
            <x v="42"/>
          </reference>
          <reference field="6" count="1" selected="0">
            <x v="454"/>
          </reference>
          <reference field="9" count="1" selected="0">
            <x v="0"/>
          </reference>
          <reference field="18" count="1" selected="0">
            <x v="28"/>
          </reference>
          <reference field="19" count="1" selected="0">
            <x v="71"/>
          </reference>
          <reference field="20" count="1">
            <x v="66"/>
          </reference>
        </references>
      </pivotArea>
    </format>
    <format dxfId="7968">
      <pivotArea dataOnly="0" labelOnly="1" outline="0" fieldPosition="0">
        <references count="7">
          <reference field="2" count="1" selected="0">
            <x v="34"/>
          </reference>
          <reference field="4" count="1" selected="0">
            <x v="42"/>
          </reference>
          <reference field="6" count="1" selected="0">
            <x v="476"/>
          </reference>
          <reference field="9" count="1" selected="0">
            <x v="0"/>
          </reference>
          <reference field="18" count="1" selected="0">
            <x v="154"/>
          </reference>
          <reference field="19" count="1" selected="0">
            <x v="120"/>
          </reference>
          <reference field="20" count="1">
            <x v="2"/>
          </reference>
        </references>
      </pivotArea>
    </format>
    <format dxfId="7969">
      <pivotArea dataOnly="0" labelOnly="1" outline="0" fieldPosition="0">
        <references count="7">
          <reference field="2" count="1" selected="0">
            <x v="34"/>
          </reference>
          <reference field="4" count="1" selected="0">
            <x v="42"/>
          </reference>
          <reference field="6" count="1" selected="0">
            <x v="480"/>
          </reference>
          <reference field="9" count="1" selected="0">
            <x v="0"/>
          </reference>
          <reference field="18" count="1" selected="0">
            <x v="154"/>
          </reference>
          <reference field="19" count="1" selected="0">
            <x v="120"/>
          </reference>
          <reference field="20" count="1">
            <x v="2"/>
          </reference>
        </references>
      </pivotArea>
    </format>
    <format dxfId="7970">
      <pivotArea dataOnly="0" labelOnly="1" outline="0" fieldPosition="0">
        <references count="7">
          <reference field="2" count="1" selected="0">
            <x v="34"/>
          </reference>
          <reference field="4" count="1" selected="0">
            <x v="42"/>
          </reference>
          <reference field="6" count="1" selected="0">
            <x v="525"/>
          </reference>
          <reference field="9" count="1" selected="0">
            <x v="0"/>
          </reference>
          <reference field="18" count="1" selected="0">
            <x v="154"/>
          </reference>
          <reference field="19" count="1" selected="0">
            <x v="120"/>
          </reference>
          <reference field="20" count="1">
            <x v="2"/>
          </reference>
        </references>
      </pivotArea>
    </format>
    <format dxfId="7971">
      <pivotArea dataOnly="0" labelOnly="1" outline="0" fieldPosition="0">
        <references count="7">
          <reference field="2" count="1" selected="0">
            <x v="34"/>
          </reference>
          <reference field="4" count="1" selected="0">
            <x v="42"/>
          </reference>
          <reference field="6" count="1" selected="0">
            <x v="544"/>
          </reference>
          <reference field="9" count="1" selected="0">
            <x v="0"/>
          </reference>
          <reference field="18" count="1" selected="0">
            <x v="154"/>
          </reference>
          <reference field="19" count="1" selected="0">
            <x v="120"/>
          </reference>
          <reference field="20" count="1">
            <x v="2"/>
          </reference>
        </references>
      </pivotArea>
    </format>
    <format dxfId="7972">
      <pivotArea dataOnly="0" labelOnly="1" outline="0" fieldPosition="0">
        <references count="7">
          <reference field="2" count="1" selected="0">
            <x v="34"/>
          </reference>
          <reference field="4" count="1" selected="0">
            <x v="42"/>
          </reference>
          <reference field="6" count="1" selected="0">
            <x v="554"/>
          </reference>
          <reference field="9" count="1" selected="0">
            <x v="0"/>
          </reference>
          <reference field="18" count="1" selected="0">
            <x v="154"/>
          </reference>
          <reference field="19" count="1" selected="0">
            <x v="120"/>
          </reference>
          <reference field="20" count="1">
            <x v="2"/>
          </reference>
        </references>
      </pivotArea>
    </format>
    <format dxfId="7973">
      <pivotArea dataOnly="0" labelOnly="1" outline="0" fieldPosition="0">
        <references count="7">
          <reference field="2" count="1" selected="0">
            <x v="27"/>
          </reference>
          <reference field="4" count="1" selected="0">
            <x v="42"/>
          </reference>
          <reference field="6" count="1" selected="0">
            <x v="556"/>
          </reference>
          <reference field="9" count="1" selected="0">
            <x v="2"/>
          </reference>
          <reference field="18" count="1" selected="0">
            <x v="46"/>
          </reference>
          <reference field="19" count="1" selected="0">
            <x v="25"/>
          </reference>
          <reference field="20" count="1">
            <x v="20"/>
          </reference>
        </references>
      </pivotArea>
    </format>
    <format dxfId="7974">
      <pivotArea dataOnly="0" labelOnly="1" outline="0" fieldPosition="0">
        <references count="7">
          <reference field="2" count="1" selected="0">
            <x v="35"/>
          </reference>
          <reference field="4" count="1" selected="0">
            <x v="42"/>
          </reference>
          <reference field="6" count="1" selected="0">
            <x v="556"/>
          </reference>
          <reference field="9" count="1" selected="0">
            <x v="2"/>
          </reference>
          <reference field="18" count="1" selected="0">
            <x v="174"/>
          </reference>
          <reference field="19" count="1" selected="0">
            <x v="1"/>
          </reference>
          <reference field="20" count="1">
            <x v="30"/>
          </reference>
        </references>
      </pivotArea>
    </format>
    <format dxfId="7975">
      <pivotArea dataOnly="0" labelOnly="1" outline="0" fieldPosition="0">
        <references count="7">
          <reference field="2" count="1" selected="0">
            <x v="34"/>
          </reference>
          <reference field="4" count="1" selected="0">
            <x v="42"/>
          </reference>
          <reference field="6" count="1" selected="0">
            <x v="568"/>
          </reference>
          <reference field="9" count="1" selected="0">
            <x v="1"/>
          </reference>
          <reference field="18" count="1" selected="0">
            <x v="154"/>
          </reference>
          <reference field="19" count="1" selected="0">
            <x v="120"/>
          </reference>
          <reference field="20" count="1">
            <x v="2"/>
          </reference>
        </references>
      </pivotArea>
    </format>
    <format dxfId="7976">
      <pivotArea dataOnly="0" labelOnly="1" outline="0" fieldPosition="0">
        <references count="7">
          <reference field="2" count="1" selected="0">
            <x v="58"/>
          </reference>
          <reference field="4" count="1" selected="0">
            <x v="42"/>
          </reference>
          <reference field="6" count="1" selected="0">
            <x v="568"/>
          </reference>
          <reference field="9" count="1" selected="0">
            <x v="1"/>
          </reference>
          <reference field="18" count="1" selected="0">
            <x v="153"/>
          </reference>
          <reference field="19" count="1" selected="0">
            <x v="121"/>
          </reference>
          <reference field="20" count="1">
            <x v="57"/>
          </reference>
        </references>
      </pivotArea>
    </format>
    <format dxfId="7977">
      <pivotArea dataOnly="0" labelOnly="1" outline="0" fieldPosition="0">
        <references count="7">
          <reference field="2" count="1" selected="0">
            <x v="70"/>
          </reference>
          <reference field="4" count="1" selected="0">
            <x v="42"/>
          </reference>
          <reference field="6" count="1" selected="0">
            <x v="573"/>
          </reference>
          <reference field="9" count="1" selected="0">
            <x v="0"/>
          </reference>
          <reference field="18" count="1" selected="0">
            <x v="28"/>
          </reference>
          <reference field="19" count="1" selected="0">
            <x v="71"/>
          </reference>
          <reference field="20" count="1">
            <x v="66"/>
          </reference>
        </references>
      </pivotArea>
    </format>
    <format dxfId="7978">
      <pivotArea dataOnly="0" labelOnly="1" outline="0" fieldPosition="0">
        <references count="7">
          <reference field="2" count="1" selected="0">
            <x v="70"/>
          </reference>
          <reference field="4" count="1" selected="0">
            <x v="42"/>
          </reference>
          <reference field="6" count="1" selected="0">
            <x v="574"/>
          </reference>
          <reference field="9" count="1" selected="0">
            <x v="0"/>
          </reference>
          <reference field="18" count="1" selected="0">
            <x v="28"/>
          </reference>
          <reference field="19" count="1" selected="0">
            <x v="71"/>
          </reference>
          <reference field="20" count="1">
            <x v="66"/>
          </reference>
        </references>
      </pivotArea>
    </format>
    <format dxfId="7979">
      <pivotArea dataOnly="0" labelOnly="1" outline="0" fieldPosition="0">
        <references count="7">
          <reference field="2" count="1" selected="0">
            <x v="70"/>
          </reference>
          <reference field="4" count="1" selected="0">
            <x v="42"/>
          </reference>
          <reference field="6" count="1" selected="0">
            <x v="596"/>
          </reference>
          <reference field="9" count="1" selected="0">
            <x v="0"/>
          </reference>
          <reference field="18" count="1" selected="0">
            <x v="28"/>
          </reference>
          <reference field="19" count="1" selected="0">
            <x v="71"/>
          </reference>
          <reference field="20" count="1">
            <x v="66"/>
          </reference>
        </references>
      </pivotArea>
    </format>
    <format dxfId="7980">
      <pivotArea dataOnly="0" labelOnly="1" outline="0" fieldPosition="0">
        <references count="7">
          <reference field="2" count="1" selected="0">
            <x v="35"/>
          </reference>
          <reference field="4" count="1" selected="0">
            <x v="42"/>
          </reference>
          <reference field="6" count="1" selected="0">
            <x v="641"/>
          </reference>
          <reference field="9" count="1" selected="0">
            <x v="0"/>
          </reference>
          <reference field="18" count="1" selected="0">
            <x v="174"/>
          </reference>
          <reference field="19" count="1" selected="0">
            <x v="1"/>
          </reference>
          <reference field="20" count="1">
            <x v="30"/>
          </reference>
        </references>
      </pivotArea>
    </format>
    <format dxfId="7981">
      <pivotArea dataOnly="0" labelOnly="1" outline="0" fieldPosition="0">
        <references count="7">
          <reference field="2" count="1" selected="0">
            <x v="27"/>
          </reference>
          <reference field="4" count="1" selected="0">
            <x v="42"/>
          </reference>
          <reference field="6" count="1" selected="0">
            <x v="652"/>
          </reference>
          <reference field="9" count="1" selected="0">
            <x v="1"/>
          </reference>
          <reference field="18" count="1" selected="0">
            <x v="46"/>
          </reference>
          <reference field="19" count="1" selected="0">
            <x v="25"/>
          </reference>
          <reference field="20" count="1">
            <x v="20"/>
          </reference>
        </references>
      </pivotArea>
    </format>
    <format dxfId="7982">
      <pivotArea dataOnly="0" labelOnly="1" outline="0" fieldPosition="0">
        <references count="7">
          <reference field="2" count="1" selected="0">
            <x v="35"/>
          </reference>
          <reference field="4" count="1" selected="0">
            <x v="42"/>
          </reference>
          <reference field="6" count="1" selected="0">
            <x v="652"/>
          </reference>
          <reference field="9" count="1" selected="0">
            <x v="1"/>
          </reference>
          <reference field="18" count="1" selected="0">
            <x v="174"/>
          </reference>
          <reference field="19" count="1" selected="0">
            <x v="1"/>
          </reference>
          <reference field="20" count="1">
            <x v="30"/>
          </reference>
        </references>
      </pivotArea>
    </format>
    <format dxfId="7983">
      <pivotArea dataOnly="0" labelOnly="1" outline="0" fieldPosition="0">
        <references count="7">
          <reference field="2" count="1" selected="0">
            <x v="34"/>
          </reference>
          <reference field="4" count="1" selected="0">
            <x v="42"/>
          </reference>
          <reference field="6" count="1" selected="0">
            <x v="742"/>
          </reference>
          <reference field="9" count="1" selected="0">
            <x v="0"/>
          </reference>
          <reference field="18" count="1" selected="0">
            <x v="154"/>
          </reference>
          <reference field="19" count="1" selected="0">
            <x v="120"/>
          </reference>
          <reference field="20" count="1">
            <x v="2"/>
          </reference>
        </references>
      </pivotArea>
    </format>
    <format dxfId="7984">
      <pivotArea dataOnly="0" labelOnly="1" outline="0" fieldPosition="0">
        <references count="7">
          <reference field="2" count="1" selected="0">
            <x v="34"/>
          </reference>
          <reference field="4" count="1" selected="0">
            <x v="42"/>
          </reference>
          <reference field="6" count="1" selected="0">
            <x v="764"/>
          </reference>
          <reference field="9" count="1" selected="0">
            <x v="0"/>
          </reference>
          <reference field="18" count="1" selected="0">
            <x v="154"/>
          </reference>
          <reference field="19" count="1" selected="0">
            <x v="120"/>
          </reference>
          <reference field="20" count="1">
            <x v="2"/>
          </reference>
        </references>
      </pivotArea>
    </format>
    <format dxfId="7985">
      <pivotArea dataOnly="0" labelOnly="1" outline="0" fieldPosition="0">
        <references count="7">
          <reference field="2" count="1" selected="0">
            <x v="72"/>
          </reference>
          <reference field="4" count="1" selected="0">
            <x v="43"/>
          </reference>
          <reference field="6" count="1" selected="0">
            <x v="2"/>
          </reference>
          <reference field="9" count="1" selected="0">
            <x v="0"/>
          </reference>
          <reference field="18" count="1" selected="0">
            <x v="138"/>
          </reference>
          <reference field="19" count="1" selected="0">
            <x v="166"/>
          </reference>
          <reference field="20" count="1">
            <x v="12"/>
          </reference>
        </references>
      </pivotArea>
    </format>
    <format dxfId="7986">
      <pivotArea dataOnly="0" labelOnly="1" outline="0" fieldPosition="0">
        <references count="7">
          <reference field="2" count="1" selected="0">
            <x v="72"/>
          </reference>
          <reference field="4" count="1" selected="0">
            <x v="43"/>
          </reference>
          <reference field="6" count="1" selected="0">
            <x v="48"/>
          </reference>
          <reference field="9" count="1" selected="0">
            <x v="0"/>
          </reference>
          <reference field="18" count="1" selected="0">
            <x v="138"/>
          </reference>
          <reference field="19" count="1" selected="0">
            <x v="166"/>
          </reference>
          <reference field="20" count="1">
            <x v="12"/>
          </reference>
        </references>
      </pivotArea>
    </format>
    <format dxfId="7987">
      <pivotArea dataOnly="0" labelOnly="1" outline="0" fieldPosition="0">
        <references count="7">
          <reference field="2" count="1" selected="0">
            <x v="72"/>
          </reference>
          <reference field="4" count="1" selected="0">
            <x v="43"/>
          </reference>
          <reference field="6" count="1" selected="0">
            <x v="99"/>
          </reference>
          <reference field="9" count="1" selected="0">
            <x v="0"/>
          </reference>
          <reference field="18" count="1" selected="0">
            <x v="138"/>
          </reference>
          <reference field="19" count="1" selected="0">
            <x v="166"/>
          </reference>
          <reference field="20" count="1">
            <x v="12"/>
          </reference>
        </references>
      </pivotArea>
    </format>
    <format dxfId="7988">
      <pivotArea dataOnly="0" labelOnly="1" outline="0" fieldPosition="0">
        <references count="7">
          <reference field="2" count="1" selected="0">
            <x v="72"/>
          </reference>
          <reference field="4" count="1" selected="0">
            <x v="43"/>
          </reference>
          <reference field="6" count="1" selected="0">
            <x v="132"/>
          </reference>
          <reference field="9" count="1" selected="0">
            <x v="0"/>
          </reference>
          <reference field="18" count="1" selected="0">
            <x v="138"/>
          </reference>
          <reference field="19" count="1" selected="0">
            <x v="166"/>
          </reference>
          <reference field="20" count="1">
            <x v="12"/>
          </reference>
        </references>
      </pivotArea>
    </format>
    <format dxfId="7989">
      <pivotArea dataOnly="0" labelOnly="1" outline="0" fieldPosition="0">
        <references count="7">
          <reference field="2" count="1" selected="0">
            <x v="72"/>
          </reference>
          <reference field="4" count="1" selected="0">
            <x v="43"/>
          </reference>
          <reference field="6" count="1" selected="0">
            <x v="221"/>
          </reference>
          <reference field="9" count="1" selected="0">
            <x v="0"/>
          </reference>
          <reference field="18" count="1" selected="0">
            <x v="138"/>
          </reference>
          <reference field="19" count="1" selected="0">
            <x v="166"/>
          </reference>
          <reference field="20" count="1">
            <x v="12"/>
          </reference>
        </references>
      </pivotArea>
    </format>
    <format dxfId="7990">
      <pivotArea dataOnly="0" labelOnly="1" outline="0" fieldPosition="0">
        <references count="7">
          <reference field="2" count="1" selected="0">
            <x v="72"/>
          </reference>
          <reference field="4" count="1" selected="0">
            <x v="43"/>
          </reference>
          <reference field="6" count="1" selected="0">
            <x v="242"/>
          </reference>
          <reference field="9" count="1" selected="0">
            <x v="0"/>
          </reference>
          <reference field="18" count="1" selected="0">
            <x v="138"/>
          </reference>
          <reference field="19" count="1" selected="0">
            <x v="166"/>
          </reference>
          <reference field="20" count="1">
            <x v="12"/>
          </reference>
        </references>
      </pivotArea>
    </format>
    <format dxfId="7991">
      <pivotArea dataOnly="0" labelOnly="1" outline="0" fieldPosition="0">
        <references count="7">
          <reference field="2" count="1" selected="0">
            <x v="72"/>
          </reference>
          <reference field="4" count="1" selected="0">
            <x v="43"/>
          </reference>
          <reference field="6" count="1" selected="0">
            <x v="267"/>
          </reference>
          <reference field="9" count="1" selected="0">
            <x v="0"/>
          </reference>
          <reference field="18" count="1" selected="0">
            <x v="138"/>
          </reference>
          <reference field="19" count="1" selected="0">
            <x v="166"/>
          </reference>
          <reference field="20" count="1">
            <x v="12"/>
          </reference>
        </references>
      </pivotArea>
    </format>
    <format dxfId="7992">
      <pivotArea dataOnly="0" labelOnly="1" outline="0" fieldPosition="0">
        <references count="7">
          <reference field="2" count="1" selected="0">
            <x v="72"/>
          </reference>
          <reference field="4" count="1" selected="0">
            <x v="43"/>
          </reference>
          <reference field="6" count="1" selected="0">
            <x v="365"/>
          </reference>
          <reference field="9" count="1" selected="0">
            <x v="0"/>
          </reference>
          <reference field="18" count="1" selected="0">
            <x v="138"/>
          </reference>
          <reference field="19" count="1" selected="0">
            <x v="166"/>
          </reference>
          <reference field="20" count="1">
            <x v="12"/>
          </reference>
        </references>
      </pivotArea>
    </format>
    <format dxfId="7993">
      <pivotArea dataOnly="0" labelOnly="1" outline="0" fieldPosition="0">
        <references count="7">
          <reference field="2" count="1" selected="0">
            <x v="72"/>
          </reference>
          <reference field="4" count="1" selected="0">
            <x v="43"/>
          </reference>
          <reference field="6" count="1" selected="0">
            <x v="500"/>
          </reference>
          <reference field="9" count="1" selected="0">
            <x v="0"/>
          </reference>
          <reference field="18" count="1" selected="0">
            <x v="138"/>
          </reference>
          <reference field="19" count="1" selected="0">
            <x v="166"/>
          </reference>
          <reference field="20" count="1">
            <x v="12"/>
          </reference>
        </references>
      </pivotArea>
    </format>
    <format dxfId="7994">
      <pivotArea dataOnly="0" labelOnly="1" outline="0" fieldPosition="0">
        <references count="7">
          <reference field="2" count="1" selected="0">
            <x v="72"/>
          </reference>
          <reference field="4" count="1" selected="0">
            <x v="43"/>
          </reference>
          <reference field="6" count="1" selected="0">
            <x v="501"/>
          </reference>
          <reference field="9" count="1" selected="0">
            <x v="0"/>
          </reference>
          <reference field="18" count="1" selected="0">
            <x v="138"/>
          </reference>
          <reference field="19" count="1" selected="0">
            <x v="166"/>
          </reference>
          <reference field="20" count="1">
            <x v="12"/>
          </reference>
        </references>
      </pivotArea>
    </format>
    <format dxfId="7995">
      <pivotArea dataOnly="0" labelOnly="1" outline="0" fieldPosition="0">
        <references count="7">
          <reference field="2" count="1" selected="0">
            <x v="72"/>
          </reference>
          <reference field="4" count="1" selected="0">
            <x v="43"/>
          </reference>
          <reference field="6" count="1" selected="0">
            <x v="591"/>
          </reference>
          <reference field="9" count="1" selected="0">
            <x v="0"/>
          </reference>
          <reference field="18" count="1" selected="0">
            <x v="138"/>
          </reference>
          <reference field="19" count="1" selected="0">
            <x v="166"/>
          </reference>
          <reference field="20" count="1">
            <x v="12"/>
          </reference>
        </references>
      </pivotArea>
    </format>
    <format dxfId="7996">
      <pivotArea dataOnly="0" labelOnly="1" outline="0" fieldPosition="0">
        <references count="7">
          <reference field="2" count="1" selected="0">
            <x v="72"/>
          </reference>
          <reference field="4" count="1" selected="0">
            <x v="43"/>
          </reference>
          <reference field="6" count="1" selected="0">
            <x v="719"/>
          </reference>
          <reference field="9" count="1" selected="0">
            <x v="0"/>
          </reference>
          <reference field="18" count="1" selected="0">
            <x v="138"/>
          </reference>
          <reference field="19" count="1" selected="0">
            <x v="166"/>
          </reference>
          <reference field="20" count="1">
            <x v="12"/>
          </reference>
        </references>
      </pivotArea>
    </format>
    <format dxfId="7997">
      <pivotArea dataOnly="0" labelOnly="1" outline="0" fieldPosition="0">
        <references count="7">
          <reference field="2" count="1" selected="0">
            <x v="72"/>
          </reference>
          <reference field="4" count="1" selected="0">
            <x v="43"/>
          </reference>
          <reference field="6" count="1" selected="0">
            <x v="743"/>
          </reference>
          <reference field="9" count="1" selected="0">
            <x v="0"/>
          </reference>
          <reference field="18" count="1" selected="0">
            <x v="138"/>
          </reference>
          <reference field="19" count="1" selected="0">
            <x v="166"/>
          </reference>
          <reference field="20" count="1">
            <x v="12"/>
          </reference>
        </references>
      </pivotArea>
    </format>
    <format dxfId="7998">
      <pivotArea dataOnly="0" labelOnly="1" outline="0" fieldPosition="0">
        <references count="7">
          <reference field="2" count="1" selected="0">
            <x v="72"/>
          </reference>
          <reference field="4" count="1" selected="0">
            <x v="43"/>
          </reference>
          <reference field="6" count="1" selected="0">
            <x v="744"/>
          </reference>
          <reference field="9" count="1" selected="0">
            <x v="0"/>
          </reference>
          <reference field="18" count="1" selected="0">
            <x v="138"/>
          </reference>
          <reference field="19" count="1" selected="0">
            <x v="166"/>
          </reference>
          <reference field="20" count="1">
            <x v="12"/>
          </reference>
        </references>
      </pivotArea>
    </format>
    <format dxfId="7999">
      <pivotArea dataOnly="0" labelOnly="1" outline="0" fieldPosition="0">
        <references count="7">
          <reference field="2" count="1" selected="0">
            <x v="55"/>
          </reference>
          <reference field="4" count="1" selected="0">
            <x v="44"/>
          </reference>
          <reference field="6" count="1" selected="0">
            <x v="1"/>
          </reference>
          <reference field="9" count="1" selected="0">
            <x v="0"/>
          </reference>
          <reference field="18" count="1" selected="0">
            <x v="132"/>
          </reference>
          <reference field="19" count="1" selected="0">
            <x v="64"/>
          </reference>
          <reference field="20" count="1">
            <x v="54"/>
          </reference>
        </references>
      </pivotArea>
    </format>
    <format dxfId="8000">
      <pivotArea dataOnly="0" labelOnly="1" outline="0" fieldPosition="0">
        <references count="7">
          <reference field="2" count="1" selected="0">
            <x v="55"/>
          </reference>
          <reference field="4" count="1" selected="0">
            <x v="44"/>
          </reference>
          <reference field="6" count="1" selected="0">
            <x v="50"/>
          </reference>
          <reference field="9" count="1" selected="0">
            <x v="0"/>
          </reference>
          <reference field="18" count="1" selected="0">
            <x v="196"/>
          </reference>
          <reference field="19" count="1" selected="0">
            <x v="65"/>
          </reference>
          <reference field="20" count="1">
            <x v="54"/>
          </reference>
        </references>
      </pivotArea>
    </format>
    <format dxfId="8001">
      <pivotArea dataOnly="0" labelOnly="1" outline="0" fieldPosition="0">
        <references count="7">
          <reference field="2" count="1" selected="0">
            <x v="55"/>
          </reference>
          <reference field="4" count="1" selected="0">
            <x v="44"/>
          </reference>
          <reference field="6" count="1" selected="0">
            <x v="125"/>
          </reference>
          <reference field="9" count="1" selected="0">
            <x v="0"/>
          </reference>
          <reference field="18" count="1" selected="0">
            <x v="112"/>
          </reference>
          <reference field="19" count="1" selected="0">
            <x v="63"/>
          </reference>
          <reference field="20" count="1">
            <x v="54"/>
          </reference>
        </references>
      </pivotArea>
    </format>
    <format dxfId="8002">
      <pivotArea dataOnly="0" labelOnly="1" outline="0" fieldPosition="0">
        <references count="7">
          <reference field="2" count="1" selected="0">
            <x v="55"/>
          </reference>
          <reference field="4" count="1" selected="0">
            <x v="44"/>
          </reference>
          <reference field="6" count="1" selected="0">
            <x v="196"/>
          </reference>
          <reference field="9" count="1" selected="0">
            <x v="0"/>
          </reference>
          <reference field="18" count="1" selected="0">
            <x v="112"/>
          </reference>
          <reference field="19" count="1" selected="0">
            <x v="63"/>
          </reference>
          <reference field="20" count="1">
            <x v="54"/>
          </reference>
        </references>
      </pivotArea>
    </format>
    <format dxfId="8003">
      <pivotArea dataOnly="0" labelOnly="1" outline="0" fieldPosition="0">
        <references count="7">
          <reference field="2" count="1" selected="0">
            <x v="55"/>
          </reference>
          <reference field="4" count="1" selected="0">
            <x v="44"/>
          </reference>
          <reference field="6" count="1" selected="0">
            <x v="242"/>
          </reference>
          <reference field="9" count="1" selected="0">
            <x v="0"/>
          </reference>
          <reference field="18" count="1" selected="0">
            <x v="205"/>
          </reference>
          <reference field="19" count="1" selected="0">
            <x v="62"/>
          </reference>
          <reference field="20" count="1">
            <x v="54"/>
          </reference>
        </references>
      </pivotArea>
    </format>
    <format dxfId="8004">
      <pivotArea dataOnly="0" labelOnly="1" outline="0" fieldPosition="0">
        <references count="7">
          <reference field="2" count="1" selected="0">
            <x v="55"/>
          </reference>
          <reference field="4" count="1" selected="0">
            <x v="44"/>
          </reference>
          <reference field="6" count="1" selected="0">
            <x v="268"/>
          </reference>
          <reference field="9" count="1" selected="0">
            <x v="0"/>
          </reference>
          <reference field="18" count="1" selected="0">
            <x v="132"/>
          </reference>
          <reference field="19" count="1" selected="0">
            <x v="64"/>
          </reference>
          <reference field="20" count="1">
            <x v="54"/>
          </reference>
        </references>
      </pivotArea>
    </format>
    <format dxfId="8005">
      <pivotArea dataOnly="0" labelOnly="1" outline="0" fieldPosition="0">
        <references count="7">
          <reference field="2" count="1" selected="0">
            <x v="89"/>
          </reference>
          <reference field="4" count="1" selected="0">
            <x v="44"/>
          </reference>
          <reference field="6" count="1" selected="0">
            <x v="323"/>
          </reference>
          <reference field="9" count="1" selected="0">
            <x v="0"/>
          </reference>
          <reference field="18" count="1" selected="0">
            <x v="193"/>
          </reference>
          <reference field="19" count="1" selected="0">
            <x v="53"/>
          </reference>
          <reference field="20" count="1">
            <x v="92"/>
          </reference>
        </references>
      </pivotArea>
    </format>
    <format dxfId="8006">
      <pivotArea dataOnly="0" labelOnly="1" outline="0" fieldPosition="0">
        <references count="7">
          <reference field="2" count="1" selected="0">
            <x v="89"/>
          </reference>
          <reference field="4" count="1" selected="0">
            <x v="44"/>
          </reference>
          <reference field="6" count="1" selected="0">
            <x v="328"/>
          </reference>
          <reference field="9" count="1" selected="0">
            <x v="0"/>
          </reference>
          <reference field="18" count="1" selected="0">
            <x v="193"/>
          </reference>
          <reference field="19" count="1" selected="0">
            <x v="53"/>
          </reference>
          <reference field="20" count="1">
            <x v="92"/>
          </reference>
        </references>
      </pivotArea>
    </format>
    <format dxfId="8007">
      <pivotArea dataOnly="0" labelOnly="1" outline="0" fieldPosition="0">
        <references count="7">
          <reference field="2" count="1" selected="0">
            <x v="89"/>
          </reference>
          <reference field="4" count="1" selected="0">
            <x v="44"/>
          </reference>
          <reference field="6" count="1" selected="0">
            <x v="349"/>
          </reference>
          <reference field="9" count="1" selected="0">
            <x v="0"/>
          </reference>
          <reference field="18" count="1" selected="0">
            <x v="193"/>
          </reference>
          <reference field="19" count="1" selected="0">
            <x v="53"/>
          </reference>
          <reference field="20" count="1">
            <x v="92"/>
          </reference>
        </references>
      </pivotArea>
    </format>
    <format dxfId="8008">
      <pivotArea dataOnly="0" labelOnly="1" outline="0" fieldPosition="0">
        <references count="7">
          <reference field="2" count="1" selected="0">
            <x v="89"/>
          </reference>
          <reference field="4" count="1" selected="0">
            <x v="44"/>
          </reference>
          <reference field="6" count="1" selected="0">
            <x v="353"/>
          </reference>
          <reference field="9" count="1" selected="0">
            <x v="0"/>
          </reference>
          <reference field="18" count="1" selected="0">
            <x v="193"/>
          </reference>
          <reference field="19" count="1" selected="0">
            <x v="53"/>
          </reference>
          <reference field="20" count="1">
            <x v="92"/>
          </reference>
        </references>
      </pivotArea>
    </format>
    <format dxfId="8009">
      <pivotArea dataOnly="0" labelOnly="1" outline="0" fieldPosition="0">
        <references count="7">
          <reference field="2" count="1" selected="0">
            <x v="55"/>
          </reference>
          <reference field="4" count="1" selected="0">
            <x v="44"/>
          </reference>
          <reference field="6" count="1" selected="0">
            <x v="354"/>
          </reference>
          <reference field="9" count="1" selected="0">
            <x v="0"/>
          </reference>
          <reference field="18" count="1" selected="0">
            <x v="19"/>
          </reference>
          <reference field="19" count="1" selected="0">
            <x v="60"/>
          </reference>
          <reference field="20" count="1">
            <x v="54"/>
          </reference>
        </references>
      </pivotArea>
    </format>
    <format dxfId="8010">
      <pivotArea dataOnly="0" labelOnly="1" outline="0" fieldPosition="0">
        <references count="7">
          <reference field="2" count="1" selected="0">
            <x v="89"/>
          </reference>
          <reference field="4" count="1" selected="0">
            <x v="44"/>
          </reference>
          <reference field="6" count="1" selected="0">
            <x v="422"/>
          </reference>
          <reference field="9" count="1" selected="0">
            <x v="0"/>
          </reference>
          <reference field="18" count="1" selected="0">
            <x v="193"/>
          </reference>
          <reference field="19" count="1" selected="0">
            <x v="53"/>
          </reference>
          <reference field="20" count="1">
            <x v="92"/>
          </reference>
        </references>
      </pivotArea>
    </format>
    <format dxfId="8011">
      <pivotArea dataOnly="0" labelOnly="1" outline="0" fieldPosition="0">
        <references count="7">
          <reference field="2" count="1" selected="0">
            <x v="89"/>
          </reference>
          <reference field="4" count="1" selected="0">
            <x v="44"/>
          </reference>
          <reference field="6" count="1" selected="0">
            <x v="529"/>
          </reference>
          <reference field="9" count="1" selected="0">
            <x v="0"/>
          </reference>
          <reference field="18" count="1" selected="0">
            <x v="193"/>
          </reference>
          <reference field="19" count="1" selected="0">
            <x v="53"/>
          </reference>
          <reference field="20" count="1">
            <x v="92"/>
          </reference>
        </references>
      </pivotArea>
    </format>
    <format dxfId="8012">
      <pivotArea dataOnly="0" labelOnly="1" outline="0" fieldPosition="0">
        <references count="7">
          <reference field="2" count="1" selected="0">
            <x v="89"/>
          </reference>
          <reference field="4" count="1" selected="0">
            <x v="44"/>
          </reference>
          <reference field="6" count="1" selected="0">
            <x v="678"/>
          </reference>
          <reference field="9" count="1" selected="0">
            <x v="0"/>
          </reference>
          <reference field="18" count="1" selected="0">
            <x v="193"/>
          </reference>
          <reference field="19" count="1" selected="0">
            <x v="53"/>
          </reference>
          <reference field="20" count="1">
            <x v="92"/>
          </reference>
        </references>
      </pivotArea>
    </format>
    <format dxfId="8013">
      <pivotArea dataOnly="0" labelOnly="1" outline="0" fieldPosition="0">
        <references count="7">
          <reference field="2" count="1" selected="0">
            <x v="55"/>
          </reference>
          <reference field="4" count="1" selected="0">
            <x v="44"/>
          </reference>
          <reference field="6" count="1" selected="0">
            <x v="710"/>
          </reference>
          <reference field="9" count="1" selected="0">
            <x v="0"/>
          </reference>
          <reference field="18" count="1" selected="0">
            <x v="52"/>
          </reference>
          <reference field="19" count="1" selected="0">
            <x v="60"/>
          </reference>
          <reference field="20" count="1">
            <x v="54"/>
          </reference>
        </references>
      </pivotArea>
    </format>
    <format dxfId="8014">
      <pivotArea dataOnly="0" labelOnly="1" outline="0" fieldPosition="0">
        <references count="7">
          <reference field="2" count="1" selected="0">
            <x v="55"/>
          </reference>
          <reference field="4" count="1" selected="0">
            <x v="44"/>
          </reference>
          <reference field="6" count="1" selected="0">
            <x v="758"/>
          </reference>
          <reference field="9" count="1" selected="0">
            <x v="0"/>
          </reference>
          <reference field="18" count="1" selected="0">
            <x v="58"/>
          </reference>
          <reference field="19" count="1" selected="0">
            <x v="61"/>
          </reference>
          <reference field="20" count="1">
            <x v="54"/>
          </reference>
        </references>
      </pivotArea>
    </format>
    <format dxfId="8015">
      <pivotArea dataOnly="0" labelOnly="1" outline="0" fieldPosition="0">
        <references count="7">
          <reference field="2" count="1" selected="0">
            <x v="103"/>
          </reference>
          <reference field="4" count="1" selected="0">
            <x v="45"/>
          </reference>
          <reference field="6" count="1" selected="0">
            <x v="1"/>
          </reference>
          <reference field="9" count="1" selected="0">
            <x v="0"/>
          </reference>
          <reference field="18" count="1" selected="0">
            <x v="157"/>
          </reference>
          <reference field="19" count="1" selected="0">
            <x v="148"/>
          </reference>
          <reference field="20" count="1">
            <x v="97"/>
          </reference>
        </references>
      </pivotArea>
    </format>
    <format dxfId="8016">
      <pivotArea dataOnly="0" labelOnly="1" outline="0" fieldPosition="0">
        <references count="7">
          <reference field="2" count="1" selected="0">
            <x v="103"/>
          </reference>
          <reference field="4" count="1" selected="0">
            <x v="45"/>
          </reference>
          <reference field="6" count="1" selected="0">
            <x v="24"/>
          </reference>
          <reference field="9" count="1" selected="0">
            <x v="0"/>
          </reference>
          <reference field="18" count="1" selected="0">
            <x v="164"/>
          </reference>
          <reference field="19" count="1" selected="0">
            <x v="148"/>
          </reference>
          <reference field="20" count="1">
            <x v="97"/>
          </reference>
        </references>
      </pivotArea>
    </format>
    <format dxfId="8017">
      <pivotArea dataOnly="0" labelOnly="1" outline="0" fieldPosition="0">
        <references count="7">
          <reference field="2" count="1" selected="0">
            <x v="89"/>
          </reference>
          <reference field="4" count="1" selected="0">
            <x v="45"/>
          </reference>
          <reference field="6" count="1" selected="0">
            <x v="38"/>
          </reference>
          <reference field="9" count="1" selected="0">
            <x v="1"/>
          </reference>
          <reference field="18" count="1" selected="0">
            <x v="36"/>
          </reference>
          <reference field="19" count="1" selected="0">
            <x v="103"/>
          </reference>
          <reference field="20" count="1">
            <x v="92"/>
          </reference>
        </references>
      </pivotArea>
    </format>
    <format dxfId="8018">
      <pivotArea dataOnly="0" labelOnly="1" outline="0" fieldPosition="0">
        <references count="7">
          <reference field="2" count="1" selected="0">
            <x v="103"/>
          </reference>
          <reference field="4" count="1" selected="0">
            <x v="45"/>
          </reference>
          <reference field="6" count="1" selected="0">
            <x v="38"/>
          </reference>
          <reference field="9" count="1" selected="0">
            <x v="1"/>
          </reference>
          <reference field="18" count="1" selected="0">
            <x v="139"/>
          </reference>
          <reference field="19" count="1" selected="0">
            <x v="148"/>
          </reference>
          <reference field="20" count="1">
            <x v="97"/>
          </reference>
        </references>
      </pivotArea>
    </format>
    <format dxfId="8019">
      <pivotArea dataOnly="0" labelOnly="1" outline="0" fieldPosition="0">
        <references count="7">
          <reference field="2" count="1" selected="0">
            <x v="103"/>
          </reference>
          <reference field="4" count="1" selected="0">
            <x v="45"/>
          </reference>
          <reference field="6" count="1" selected="0">
            <x v="42"/>
          </reference>
          <reference field="9" count="1" selected="0">
            <x v="0"/>
          </reference>
          <reference field="18" count="1" selected="0">
            <x v="157"/>
          </reference>
          <reference field="19" count="1" selected="0">
            <x v="148"/>
          </reference>
          <reference field="20" count="1">
            <x v="97"/>
          </reference>
        </references>
      </pivotArea>
    </format>
    <format dxfId="8020">
      <pivotArea dataOnly="0" labelOnly="1" outline="0" fieldPosition="0">
        <references count="7">
          <reference field="2" count="1" selected="0">
            <x v="89"/>
          </reference>
          <reference field="4" count="1" selected="0">
            <x v="45"/>
          </reference>
          <reference field="6" count="1" selected="0">
            <x v="79"/>
          </reference>
          <reference field="9" count="1" selected="0">
            <x v="0"/>
          </reference>
          <reference field="18" count="1" selected="0">
            <x v="165"/>
          </reference>
          <reference field="19" count="1" selected="0">
            <x v="158"/>
          </reference>
          <reference field="20" count="1">
            <x v="92"/>
          </reference>
        </references>
      </pivotArea>
    </format>
    <format dxfId="8021">
      <pivotArea dataOnly="0" labelOnly="1" outline="0" fieldPosition="0">
        <references count="7">
          <reference field="2" count="1" selected="0">
            <x v="89"/>
          </reference>
          <reference field="4" count="1" selected="0">
            <x v="45"/>
          </reference>
          <reference field="6" count="1" selected="0">
            <x v="85"/>
          </reference>
          <reference field="9" count="1" selected="0">
            <x v="1"/>
          </reference>
          <reference field="18" count="1" selected="0">
            <x v="36"/>
          </reference>
          <reference field="19" count="1" selected="0">
            <x v="103"/>
          </reference>
          <reference field="20" count="1">
            <x v="92"/>
          </reference>
        </references>
      </pivotArea>
    </format>
    <format dxfId="8022">
      <pivotArea dataOnly="0" labelOnly="1" outline="0" fieldPosition="0">
        <references count="7">
          <reference field="2" count="1" selected="0">
            <x v="103"/>
          </reference>
          <reference field="4" count="1" selected="0">
            <x v="45"/>
          </reference>
          <reference field="6" count="1" selected="0">
            <x v="85"/>
          </reference>
          <reference field="9" count="1" selected="0">
            <x v="1"/>
          </reference>
          <reference field="18" count="1" selected="0">
            <x v="157"/>
          </reference>
          <reference field="19" count="1" selected="0">
            <x v="148"/>
          </reference>
          <reference field="20" count="1">
            <x v="97"/>
          </reference>
        </references>
      </pivotArea>
    </format>
    <format dxfId="8023">
      <pivotArea dataOnly="0" labelOnly="1" outline="0" fieldPosition="0">
        <references count="7">
          <reference field="2" count="1" selected="0">
            <x v="103"/>
          </reference>
          <reference field="4" count="1" selected="0">
            <x v="45"/>
          </reference>
          <reference field="6" count="1" selected="0">
            <x v="92"/>
          </reference>
          <reference field="9" count="1" selected="0">
            <x v="0"/>
          </reference>
          <reference field="18" count="1" selected="0">
            <x v="107"/>
          </reference>
          <reference field="19" count="1" selected="0">
            <x v="148"/>
          </reference>
          <reference field="20" count="1">
            <x v="97"/>
          </reference>
        </references>
      </pivotArea>
    </format>
    <format dxfId="8024">
      <pivotArea dataOnly="0" labelOnly="1" outline="0" fieldPosition="0">
        <references count="7">
          <reference field="2" count="1" selected="0">
            <x v="89"/>
          </reference>
          <reference field="4" count="1" selected="0">
            <x v="45"/>
          </reference>
          <reference field="6" count="1" selected="0">
            <x v="101"/>
          </reference>
          <reference field="9" count="1" selected="0">
            <x v="0"/>
          </reference>
          <reference field="18" count="1" selected="0">
            <x v="165"/>
          </reference>
          <reference field="19" count="1" selected="0">
            <x v="158"/>
          </reference>
          <reference field="20" count="1">
            <x v="92"/>
          </reference>
        </references>
      </pivotArea>
    </format>
    <format dxfId="8025">
      <pivotArea dataOnly="0" labelOnly="1" outline="0" fieldPosition="0">
        <references count="7">
          <reference field="2" count="1" selected="0">
            <x v="89"/>
          </reference>
          <reference field="4" count="1" selected="0">
            <x v="45"/>
          </reference>
          <reference field="6" count="1" selected="0">
            <x v="131"/>
          </reference>
          <reference field="9" count="1" selected="0">
            <x v="1"/>
          </reference>
          <reference field="18" count="1" selected="0">
            <x v="36"/>
          </reference>
          <reference field="19" count="1" selected="0">
            <x v="103"/>
          </reference>
          <reference field="20" count="1">
            <x v="92"/>
          </reference>
        </references>
      </pivotArea>
    </format>
    <format dxfId="8026">
      <pivotArea dataOnly="0" labelOnly="1" outline="0" fieldPosition="0">
        <references count="7">
          <reference field="2" count="1" selected="0">
            <x v="103"/>
          </reference>
          <reference field="4" count="1" selected="0">
            <x v="45"/>
          </reference>
          <reference field="6" count="1" selected="0">
            <x v="131"/>
          </reference>
          <reference field="9" count="1" selected="0">
            <x v="1"/>
          </reference>
          <reference field="18" count="1" selected="0">
            <x v="157"/>
          </reference>
          <reference field="19" count="1" selected="0">
            <x v="148"/>
          </reference>
          <reference field="20" count="1">
            <x v="97"/>
          </reference>
        </references>
      </pivotArea>
    </format>
    <format dxfId="8027">
      <pivotArea dataOnly="0" labelOnly="1" outline="0" fieldPosition="0">
        <references count="7">
          <reference field="2" count="1" selected="0">
            <x v="89"/>
          </reference>
          <reference field="4" count="1" selected="0">
            <x v="45"/>
          </reference>
          <reference field="6" count="1" selected="0">
            <x v="134"/>
          </reference>
          <reference field="9" count="1" selected="0">
            <x v="1"/>
          </reference>
          <reference field="18" count="1" selected="0">
            <x v="36"/>
          </reference>
          <reference field="19" count="1" selected="0">
            <x v="103"/>
          </reference>
          <reference field="20" count="1">
            <x v="92"/>
          </reference>
        </references>
      </pivotArea>
    </format>
    <format dxfId="8028">
      <pivotArea dataOnly="0" labelOnly="1" outline="0" fieldPosition="0">
        <references count="7">
          <reference field="2" count="1" selected="0">
            <x v="103"/>
          </reference>
          <reference field="4" count="1" selected="0">
            <x v="45"/>
          </reference>
          <reference field="6" count="1" selected="0">
            <x v="134"/>
          </reference>
          <reference field="9" count="1" selected="0">
            <x v="1"/>
          </reference>
          <reference field="18" count="1" selected="0">
            <x v="178"/>
          </reference>
          <reference field="19" count="1" selected="0">
            <x v="148"/>
          </reference>
          <reference field="20" count="1">
            <x v="97"/>
          </reference>
        </references>
      </pivotArea>
    </format>
    <format dxfId="8029">
      <pivotArea dataOnly="0" labelOnly="1" outline="0" fieldPosition="0">
        <references count="7">
          <reference field="2" count="1" selected="0">
            <x v="89"/>
          </reference>
          <reference field="4" count="1" selected="0">
            <x v="45"/>
          </reference>
          <reference field="6" count="1" selected="0">
            <x v="147"/>
          </reference>
          <reference field="9" count="1" selected="0">
            <x v="0"/>
          </reference>
          <reference field="18" count="1" selected="0">
            <x v="114"/>
          </reference>
          <reference field="19" count="1" selected="0">
            <x v="87"/>
          </reference>
          <reference field="20" count="1">
            <x v="92"/>
          </reference>
        </references>
      </pivotArea>
    </format>
    <format dxfId="8030">
      <pivotArea dataOnly="0" labelOnly="1" outline="0" fieldPosition="0">
        <references count="7">
          <reference field="2" count="1" selected="0">
            <x v="89"/>
          </reference>
          <reference field="4" count="1" selected="0">
            <x v="45"/>
          </reference>
          <reference field="6" count="1" selected="0">
            <x v="161"/>
          </reference>
          <reference field="9" count="1" selected="0">
            <x v="1"/>
          </reference>
          <reference field="18" count="1" selected="0">
            <x v="101"/>
          </reference>
          <reference field="19" count="1" selected="0">
            <x v="103"/>
          </reference>
          <reference field="20" count="1">
            <x v="92"/>
          </reference>
        </references>
      </pivotArea>
    </format>
    <format dxfId="8031">
      <pivotArea dataOnly="0" labelOnly="1" outline="0" fieldPosition="0">
        <references count="7">
          <reference field="2" count="1" selected="0">
            <x v="103"/>
          </reference>
          <reference field="4" count="1" selected="0">
            <x v="45"/>
          </reference>
          <reference field="6" count="1" selected="0">
            <x v="161"/>
          </reference>
          <reference field="9" count="1" selected="0">
            <x v="1"/>
          </reference>
          <reference field="18" count="1" selected="0">
            <x v="157"/>
          </reference>
          <reference field="19" count="1" selected="0">
            <x v="148"/>
          </reference>
          <reference field="20" count="1">
            <x v="97"/>
          </reference>
        </references>
      </pivotArea>
    </format>
    <format dxfId="8032">
      <pivotArea dataOnly="0" labelOnly="1" outline="0" fieldPosition="0">
        <references count="7">
          <reference field="2" count="1" selected="0">
            <x v="89"/>
          </reference>
          <reference field="4" count="1" selected="0">
            <x v="45"/>
          </reference>
          <reference field="6" count="1" selected="0">
            <x v="173"/>
          </reference>
          <reference field="9" count="1" selected="0">
            <x v="0"/>
          </reference>
          <reference field="18" count="1" selected="0">
            <x v="114"/>
          </reference>
          <reference field="19" count="1" selected="0">
            <x v="87"/>
          </reference>
          <reference field="20" count="1">
            <x v="92"/>
          </reference>
        </references>
      </pivotArea>
    </format>
    <format dxfId="8033">
      <pivotArea dataOnly="0" labelOnly="1" outline="0" fieldPosition="0">
        <references count="7">
          <reference field="2" count="1" selected="0">
            <x v="89"/>
          </reference>
          <reference field="4" count="1" selected="0">
            <x v="45"/>
          </reference>
          <reference field="6" count="1" selected="0">
            <x v="193"/>
          </reference>
          <reference field="9" count="1" selected="0">
            <x v="0"/>
          </reference>
          <reference field="18" count="1" selected="0">
            <x v="114"/>
          </reference>
          <reference field="19" count="1" selected="0">
            <x v="87"/>
          </reference>
          <reference field="20" count="1">
            <x v="92"/>
          </reference>
        </references>
      </pivotArea>
    </format>
    <format dxfId="8034">
      <pivotArea dataOnly="0" labelOnly="1" outline="0" fieldPosition="0">
        <references count="7">
          <reference field="2" count="1" selected="0">
            <x v="89"/>
          </reference>
          <reference field="4" count="1" selected="0">
            <x v="45"/>
          </reference>
          <reference field="6" count="1" selected="0">
            <x v="194"/>
          </reference>
          <reference field="9" count="1" selected="0">
            <x v="0"/>
          </reference>
          <reference field="18" count="1" selected="0">
            <x v="165"/>
          </reference>
          <reference field="19" count="1" selected="0">
            <x v="158"/>
          </reference>
          <reference field="20" count="1">
            <x v="92"/>
          </reference>
        </references>
      </pivotArea>
    </format>
    <format dxfId="8035">
      <pivotArea dataOnly="0" labelOnly="1" outline="0" fieldPosition="0">
        <references count="7">
          <reference field="2" count="1" selected="0">
            <x v="89"/>
          </reference>
          <reference field="4" count="1" selected="0">
            <x v="45"/>
          </reference>
          <reference field="6" count="1" selected="0">
            <x v="196"/>
          </reference>
          <reference field="9" count="1" selected="0">
            <x v="1"/>
          </reference>
          <reference field="18" count="1" selected="0">
            <x v="189"/>
          </reference>
          <reference field="19" count="1" selected="0">
            <x v="104"/>
          </reference>
          <reference field="20" count="1">
            <x v="92"/>
          </reference>
        </references>
      </pivotArea>
    </format>
    <format dxfId="8036">
      <pivotArea dataOnly="0" labelOnly="1" outline="0" fieldPosition="0">
        <references count="7">
          <reference field="2" count="1" selected="0">
            <x v="103"/>
          </reference>
          <reference field="4" count="1" selected="0">
            <x v="45"/>
          </reference>
          <reference field="6" count="1" selected="0">
            <x v="196"/>
          </reference>
          <reference field="9" count="1" selected="0">
            <x v="1"/>
          </reference>
          <reference field="18" count="1" selected="0">
            <x v="70"/>
          </reference>
          <reference field="19" count="1" selected="0">
            <x v="148"/>
          </reference>
          <reference field="20" count="1">
            <x v="97"/>
          </reference>
        </references>
      </pivotArea>
    </format>
    <format dxfId="8037">
      <pivotArea dataOnly="0" labelOnly="1" outline="0" fieldPosition="0">
        <references count="7">
          <reference field="2" count="1" selected="0">
            <x v="89"/>
          </reference>
          <reference field="4" count="1" selected="0">
            <x v="45"/>
          </reference>
          <reference field="6" count="1" selected="0">
            <x v="200"/>
          </reference>
          <reference field="9" count="1" selected="0">
            <x v="1"/>
          </reference>
          <reference field="18" count="1" selected="0">
            <x v="37"/>
          </reference>
          <reference field="19" count="1" selected="0">
            <x v="104"/>
          </reference>
          <reference field="20" count="1">
            <x v="92"/>
          </reference>
        </references>
      </pivotArea>
    </format>
    <format dxfId="8038">
      <pivotArea dataOnly="0" labelOnly="1" outline="0" fieldPosition="0">
        <references count="7">
          <reference field="2" count="1" selected="0">
            <x v="103"/>
          </reference>
          <reference field="4" count="1" selected="0">
            <x v="45"/>
          </reference>
          <reference field="6" count="1" selected="0">
            <x v="200"/>
          </reference>
          <reference field="9" count="1" selected="0">
            <x v="1"/>
          </reference>
          <reference field="18" count="1" selected="0">
            <x v="157"/>
          </reference>
          <reference field="19" count="1" selected="0">
            <x v="148"/>
          </reference>
          <reference field="20" count="1">
            <x v="97"/>
          </reference>
        </references>
      </pivotArea>
    </format>
    <format dxfId="8039">
      <pivotArea dataOnly="0" labelOnly="1" outline="0" fieldPosition="0">
        <references count="7">
          <reference field="2" count="1" selected="0">
            <x v="89"/>
          </reference>
          <reference field="4" count="1" selected="0">
            <x v="45"/>
          </reference>
          <reference field="6" count="1" selected="0">
            <x v="208"/>
          </reference>
          <reference field="9" count="1" selected="0">
            <x v="1"/>
          </reference>
          <reference field="18" count="1" selected="0">
            <x v="36"/>
          </reference>
          <reference field="19" count="1" selected="0">
            <x v="103"/>
          </reference>
          <reference field="20" count="1">
            <x v="92"/>
          </reference>
        </references>
      </pivotArea>
    </format>
    <format dxfId="8040">
      <pivotArea dataOnly="0" labelOnly="1" outline="0" fieldPosition="0">
        <references count="7">
          <reference field="2" count="1" selected="0">
            <x v="103"/>
          </reference>
          <reference field="4" count="1" selected="0">
            <x v="45"/>
          </reference>
          <reference field="6" count="1" selected="0">
            <x v="208"/>
          </reference>
          <reference field="9" count="1" selected="0">
            <x v="1"/>
          </reference>
          <reference field="18" count="1" selected="0">
            <x v="97"/>
          </reference>
          <reference field="19" count="1" selected="0">
            <x v="148"/>
          </reference>
          <reference field="20" count="1">
            <x v="97"/>
          </reference>
        </references>
      </pivotArea>
    </format>
    <format dxfId="8041">
      <pivotArea dataOnly="0" labelOnly="1" outline="0" fieldPosition="0">
        <references count="7">
          <reference field="2" count="1" selected="0">
            <x v="103"/>
          </reference>
          <reference field="4" count="1" selected="0">
            <x v="45"/>
          </reference>
          <reference field="6" count="1" selected="0">
            <x v="236"/>
          </reference>
          <reference field="9" count="1" selected="0">
            <x v="0"/>
          </reference>
          <reference field="18" count="1" selected="0">
            <x v="157"/>
          </reference>
          <reference field="19" count="1" selected="0">
            <x v="148"/>
          </reference>
          <reference field="20" count="1">
            <x v="97"/>
          </reference>
        </references>
      </pivotArea>
    </format>
    <format dxfId="8042">
      <pivotArea dataOnly="0" labelOnly="1" outline="0" fieldPosition="0">
        <references count="7">
          <reference field="2" count="1" selected="0">
            <x v="89"/>
          </reference>
          <reference field="4" count="1" selected="0">
            <x v="45"/>
          </reference>
          <reference field="6" count="1" selected="0">
            <x v="238"/>
          </reference>
          <reference field="9" count="1" selected="0">
            <x v="0"/>
          </reference>
          <reference field="18" count="1" selected="0">
            <x v="165"/>
          </reference>
          <reference field="19" count="1" selected="0">
            <x v="158"/>
          </reference>
          <reference field="20" count="1">
            <x v="92"/>
          </reference>
        </references>
      </pivotArea>
    </format>
    <format dxfId="8043">
      <pivotArea dataOnly="0" labelOnly="1" outline="0" fieldPosition="0">
        <references count="7">
          <reference field="2" count="1" selected="0">
            <x v="103"/>
          </reference>
          <reference field="4" count="1" selected="0">
            <x v="45"/>
          </reference>
          <reference field="6" count="1" selected="0">
            <x v="239"/>
          </reference>
          <reference field="9" count="1" selected="0">
            <x v="0"/>
          </reference>
          <reference field="18" count="1" selected="0">
            <x v="157"/>
          </reference>
          <reference field="19" count="1" selected="0">
            <x v="148"/>
          </reference>
          <reference field="20" count="1">
            <x v="97"/>
          </reference>
        </references>
      </pivotArea>
    </format>
    <format dxfId="8044">
      <pivotArea dataOnly="0" labelOnly="1" outline="0" fieldPosition="0">
        <references count="7">
          <reference field="2" count="1" selected="0">
            <x v="103"/>
          </reference>
          <reference field="4" count="1" selected="0">
            <x v="45"/>
          </reference>
          <reference field="6" count="1" selected="0">
            <x v="268"/>
          </reference>
          <reference field="9" count="1" selected="0">
            <x v="0"/>
          </reference>
          <reference field="18" count="1" selected="0">
            <x v="157"/>
          </reference>
          <reference field="19" count="1" selected="0">
            <x v="148"/>
          </reference>
          <reference field="20" count="1">
            <x v="97"/>
          </reference>
        </references>
      </pivotArea>
    </format>
    <format dxfId="8045">
      <pivotArea dataOnly="0" labelOnly="1" outline="0" fieldPosition="0">
        <references count="7">
          <reference field="2" count="1" selected="0">
            <x v="89"/>
          </reference>
          <reference field="4" count="1" selected="0">
            <x v="45"/>
          </reference>
          <reference field="6" count="1" selected="0">
            <x v="269"/>
          </reference>
          <reference field="9" count="1" selected="0">
            <x v="0"/>
          </reference>
          <reference field="18" count="1" selected="0">
            <x v="114"/>
          </reference>
          <reference field="19" count="1" selected="0">
            <x v="87"/>
          </reference>
          <reference field="20" count="1">
            <x v="92"/>
          </reference>
        </references>
      </pivotArea>
    </format>
    <format dxfId="8046">
      <pivotArea dataOnly="0" labelOnly="1" outline="0" fieldPosition="0">
        <references count="7">
          <reference field="2" count="1" selected="0">
            <x v="89"/>
          </reference>
          <reference field="4" count="1" selected="0">
            <x v="45"/>
          </reference>
          <reference field="6" count="1" selected="0">
            <x v="270"/>
          </reference>
          <reference field="9" count="1" selected="0">
            <x v="0"/>
          </reference>
          <reference field="18" count="1" selected="0">
            <x v="165"/>
          </reference>
          <reference field="19" count="1" selected="0">
            <x v="158"/>
          </reference>
          <reference field="20" count="1">
            <x v="92"/>
          </reference>
        </references>
      </pivotArea>
    </format>
    <format dxfId="8047">
      <pivotArea dataOnly="0" labelOnly="1" outline="0" fieldPosition="0">
        <references count="7">
          <reference field="2" count="1" selected="0">
            <x v="89"/>
          </reference>
          <reference field="4" count="1" selected="0">
            <x v="45"/>
          </reference>
          <reference field="6" count="1" selected="0">
            <x v="320"/>
          </reference>
          <reference field="9" count="1" selected="0">
            <x v="0"/>
          </reference>
          <reference field="18" count="1" selected="0">
            <x v="114"/>
          </reference>
          <reference field="19" count="1" selected="0">
            <x v="87"/>
          </reference>
          <reference field="20" count="1">
            <x v="92"/>
          </reference>
        </references>
      </pivotArea>
    </format>
    <format dxfId="8048">
      <pivotArea dataOnly="0" labelOnly="1" outline="0" fieldPosition="0">
        <references count="7">
          <reference field="2" count="1" selected="0">
            <x v="103"/>
          </reference>
          <reference field="4" count="1" selected="0">
            <x v="45"/>
          </reference>
          <reference field="6" count="1" selected="0">
            <x v="322"/>
          </reference>
          <reference field="9" count="1" selected="0">
            <x v="0"/>
          </reference>
          <reference field="18" count="1" selected="0">
            <x v="157"/>
          </reference>
          <reference field="19" count="1" selected="0">
            <x v="148"/>
          </reference>
          <reference field="20" count="1">
            <x v="97"/>
          </reference>
        </references>
      </pivotArea>
    </format>
    <format dxfId="8049">
      <pivotArea dataOnly="0" labelOnly="1" outline="0" fieldPosition="0">
        <references count="7">
          <reference field="2" count="1" selected="0">
            <x v="89"/>
          </reference>
          <reference field="4" count="1" selected="0">
            <x v="45"/>
          </reference>
          <reference field="6" count="1" selected="0">
            <x v="324"/>
          </reference>
          <reference field="9" count="1" selected="0">
            <x v="1"/>
          </reference>
          <reference field="18" count="1" selected="0">
            <x v="37"/>
          </reference>
          <reference field="19" count="1" selected="0">
            <x v="104"/>
          </reference>
          <reference field="20" count="1">
            <x v="92"/>
          </reference>
        </references>
      </pivotArea>
    </format>
    <format dxfId="8050">
      <pivotArea dataOnly="0" labelOnly="1" outline="0" fieldPosition="0">
        <references count="7">
          <reference field="2" count="1" selected="0">
            <x v="103"/>
          </reference>
          <reference field="4" count="1" selected="0">
            <x v="45"/>
          </reference>
          <reference field="6" count="1" selected="0">
            <x v="324"/>
          </reference>
          <reference field="9" count="1" selected="0">
            <x v="1"/>
          </reference>
          <reference field="18" count="1" selected="0">
            <x v="157"/>
          </reference>
          <reference field="19" count="1" selected="0">
            <x v="148"/>
          </reference>
          <reference field="20" count="1">
            <x v="97"/>
          </reference>
        </references>
      </pivotArea>
    </format>
    <format dxfId="8051">
      <pivotArea dataOnly="0" labelOnly="1" outline="0" fieldPosition="0">
        <references count="7">
          <reference field="2" count="1" selected="0">
            <x v="89"/>
          </reference>
          <reference field="4" count="1" selected="0">
            <x v="45"/>
          </reference>
          <reference field="6" count="1" selected="0">
            <x v="328"/>
          </reference>
          <reference field="9" count="1" selected="0">
            <x v="0"/>
          </reference>
          <reference field="18" count="1" selected="0">
            <x v="114"/>
          </reference>
          <reference field="19" count="1" selected="0">
            <x v="87"/>
          </reference>
          <reference field="20" count="1">
            <x v="92"/>
          </reference>
        </references>
      </pivotArea>
    </format>
    <format dxfId="8052">
      <pivotArea dataOnly="0" labelOnly="1" outline="0" fieldPosition="0">
        <references count="7">
          <reference field="2" count="1" selected="0">
            <x v="103"/>
          </reference>
          <reference field="4" count="1" selected="0">
            <x v="45"/>
          </reference>
          <reference field="6" count="1" selected="0">
            <x v="336"/>
          </reference>
          <reference field="9" count="1" selected="0">
            <x v="0"/>
          </reference>
          <reference field="18" count="1" selected="0">
            <x v="157"/>
          </reference>
          <reference field="19" count="1" selected="0">
            <x v="148"/>
          </reference>
          <reference field="20" count="1">
            <x v="97"/>
          </reference>
        </references>
      </pivotArea>
    </format>
    <format dxfId="8053">
      <pivotArea dataOnly="0" labelOnly="1" outline="0" fieldPosition="0">
        <references count="7">
          <reference field="2" count="1" selected="0">
            <x v="89"/>
          </reference>
          <reference field="4" count="1" selected="0">
            <x v="45"/>
          </reference>
          <reference field="6" count="1" selected="0">
            <x v="347"/>
          </reference>
          <reference field="9" count="1" selected="0">
            <x v="0"/>
          </reference>
          <reference field="18" count="1" selected="0">
            <x v="165"/>
          </reference>
          <reference field="19" count="1" selected="0">
            <x v="158"/>
          </reference>
          <reference field="20" count="1">
            <x v="92"/>
          </reference>
        </references>
      </pivotArea>
    </format>
    <format dxfId="8054">
      <pivotArea dataOnly="0" labelOnly="1" outline="0" fieldPosition="0">
        <references count="7">
          <reference field="2" count="1" selected="0">
            <x v="89"/>
          </reference>
          <reference field="4" count="1" selected="0">
            <x v="45"/>
          </reference>
          <reference field="6" count="1" selected="0">
            <x v="358"/>
          </reference>
          <reference field="9" count="1" selected="0">
            <x v="1"/>
          </reference>
          <reference field="18" count="1" selected="0">
            <x v="101"/>
          </reference>
          <reference field="19" count="1" selected="0">
            <x v="103"/>
          </reference>
          <reference field="20" count="1">
            <x v="92"/>
          </reference>
        </references>
      </pivotArea>
    </format>
    <format dxfId="8055">
      <pivotArea dataOnly="0" labelOnly="1" outline="0" fieldPosition="0">
        <references count="7">
          <reference field="2" count="1" selected="0">
            <x v="103"/>
          </reference>
          <reference field="4" count="1" selected="0">
            <x v="45"/>
          </reference>
          <reference field="6" count="1" selected="0">
            <x v="358"/>
          </reference>
          <reference field="9" count="1" selected="0">
            <x v="1"/>
          </reference>
          <reference field="18" count="1" selected="0">
            <x v="157"/>
          </reference>
          <reference field="19" count="1" selected="0">
            <x v="148"/>
          </reference>
          <reference field="20" count="1">
            <x v="97"/>
          </reference>
        </references>
      </pivotArea>
    </format>
    <format dxfId="8056">
      <pivotArea dataOnly="0" labelOnly="1" outline="0" fieldPosition="0">
        <references count="7">
          <reference field="2" count="1" selected="0">
            <x v="89"/>
          </reference>
          <reference field="4" count="1" selected="0">
            <x v="45"/>
          </reference>
          <reference field="6" count="1" selected="0">
            <x v="361"/>
          </reference>
          <reference field="9" count="1" selected="0">
            <x v="0"/>
          </reference>
          <reference field="18" count="1" selected="0">
            <x v="114"/>
          </reference>
          <reference field="19" count="1" selected="0">
            <x v="87"/>
          </reference>
          <reference field="20" count="1">
            <x v="92"/>
          </reference>
        </references>
      </pivotArea>
    </format>
    <format dxfId="8057">
      <pivotArea dataOnly="0" labelOnly="1" outline="0" fieldPosition="0">
        <references count="7">
          <reference field="2" count="1" selected="0">
            <x v="103"/>
          </reference>
          <reference field="4" count="1" selected="0">
            <x v="45"/>
          </reference>
          <reference field="6" count="1" selected="0">
            <x v="369"/>
          </reference>
          <reference field="9" count="1" selected="0">
            <x v="0"/>
          </reference>
          <reference field="18" count="1" selected="0">
            <x v="157"/>
          </reference>
          <reference field="19" count="1" selected="0">
            <x v="148"/>
          </reference>
          <reference field="20" count="1">
            <x v="97"/>
          </reference>
        </references>
      </pivotArea>
    </format>
    <format dxfId="8058">
      <pivotArea dataOnly="0" labelOnly="1" outline="0" fieldPosition="0">
        <references count="7">
          <reference field="2" count="1" selected="0">
            <x v="103"/>
          </reference>
          <reference field="4" count="1" selected="0">
            <x v="45"/>
          </reference>
          <reference field="6" count="1" selected="0">
            <x v="389"/>
          </reference>
          <reference field="9" count="1" selected="0">
            <x v="0"/>
          </reference>
          <reference field="18" count="1" selected="0">
            <x v="157"/>
          </reference>
          <reference field="19" count="1" selected="0">
            <x v="148"/>
          </reference>
          <reference field="20" count="1">
            <x v="97"/>
          </reference>
        </references>
      </pivotArea>
    </format>
    <format dxfId="8059">
      <pivotArea dataOnly="0" labelOnly="1" outline="0" fieldPosition="0">
        <references count="7">
          <reference field="2" count="1" selected="0">
            <x v="89"/>
          </reference>
          <reference field="4" count="1" selected="0">
            <x v="45"/>
          </reference>
          <reference field="6" count="1" selected="0">
            <x v="413"/>
          </reference>
          <reference field="9" count="1" selected="0">
            <x v="0"/>
          </reference>
          <reference field="18" count="1" selected="0">
            <x v="165"/>
          </reference>
          <reference field="19" count="1" selected="0">
            <x v="158"/>
          </reference>
          <reference field="20" count="1">
            <x v="92"/>
          </reference>
        </references>
      </pivotArea>
    </format>
    <format dxfId="8060">
      <pivotArea dataOnly="0" labelOnly="1" outline="0" fieldPosition="0">
        <references count="7">
          <reference field="2" count="1" selected="0">
            <x v="103"/>
          </reference>
          <reference field="4" count="1" selected="0">
            <x v="45"/>
          </reference>
          <reference field="6" count="1" selected="0">
            <x v="414"/>
          </reference>
          <reference field="9" count="1" selected="0">
            <x v="0"/>
          </reference>
          <reference field="18" count="1" selected="0">
            <x v="157"/>
          </reference>
          <reference field="19" count="1" selected="0">
            <x v="148"/>
          </reference>
          <reference field="20" count="1">
            <x v="97"/>
          </reference>
        </references>
      </pivotArea>
    </format>
    <format dxfId="8061">
      <pivotArea dataOnly="0" labelOnly="1" outline="0" fieldPosition="0">
        <references count="7">
          <reference field="2" count="1" selected="0">
            <x v="89"/>
          </reference>
          <reference field="4" count="1" selected="0">
            <x v="45"/>
          </reference>
          <reference field="6" count="1" selected="0">
            <x v="417"/>
          </reference>
          <reference field="9" count="1" selected="0">
            <x v="0"/>
          </reference>
          <reference field="18" count="1" selected="0">
            <x v="165"/>
          </reference>
          <reference field="19" count="1" selected="0">
            <x v="158"/>
          </reference>
          <reference field="20" count="1">
            <x v="92"/>
          </reference>
        </references>
      </pivotArea>
    </format>
    <format dxfId="8062">
      <pivotArea dataOnly="0" labelOnly="1" outline="0" fieldPosition="0">
        <references count="7">
          <reference field="2" count="1" selected="0">
            <x v="89"/>
          </reference>
          <reference field="4" count="1" selected="0">
            <x v="45"/>
          </reference>
          <reference field="6" count="1" selected="0">
            <x v="419"/>
          </reference>
          <reference field="9" count="1" selected="0">
            <x v="0"/>
          </reference>
          <reference field="18" count="1" selected="0">
            <x v="165"/>
          </reference>
          <reference field="19" count="1" selected="0">
            <x v="158"/>
          </reference>
          <reference field="20" count="1">
            <x v="92"/>
          </reference>
        </references>
      </pivotArea>
    </format>
    <format dxfId="8063">
      <pivotArea dataOnly="0" labelOnly="1" outline="0" fieldPosition="0">
        <references count="7">
          <reference field="2" count="1" selected="0">
            <x v="89"/>
          </reference>
          <reference field="4" count="1" selected="0">
            <x v="45"/>
          </reference>
          <reference field="6" count="1" selected="0">
            <x v="438"/>
          </reference>
          <reference field="9" count="1" selected="0">
            <x v="0"/>
          </reference>
          <reference field="18" count="1" selected="0">
            <x v="165"/>
          </reference>
          <reference field="19" count="1" selected="0">
            <x v="158"/>
          </reference>
          <reference field="20" count="1">
            <x v="92"/>
          </reference>
        </references>
      </pivotArea>
    </format>
    <format dxfId="8064">
      <pivotArea dataOnly="0" labelOnly="1" outline="0" fieldPosition="0">
        <references count="7">
          <reference field="2" count="1" selected="0">
            <x v="15"/>
          </reference>
          <reference field="4" count="1" selected="0">
            <x v="45"/>
          </reference>
          <reference field="6" count="1" selected="0">
            <x v="446"/>
          </reference>
          <reference field="9" count="1" selected="0">
            <x v="0"/>
          </reference>
          <reference field="18" count="1" selected="0">
            <x v="144"/>
          </reference>
          <reference field="19" count="1" selected="0">
            <x v="50"/>
          </reference>
          <reference field="20" count="1">
            <x v="19"/>
          </reference>
        </references>
      </pivotArea>
    </format>
    <format dxfId="8065">
      <pivotArea dataOnly="0" labelOnly="1" outline="0" fieldPosition="0">
        <references count="7">
          <reference field="2" count="1" selected="0">
            <x v="89"/>
          </reference>
          <reference field="4" count="1" selected="0">
            <x v="45"/>
          </reference>
          <reference field="6" count="1" selected="0">
            <x v="452"/>
          </reference>
          <reference field="9" count="1" selected="0">
            <x v="1"/>
          </reference>
          <reference field="18" count="1" selected="0">
            <x v="101"/>
          </reference>
          <reference field="19" count="1" selected="0">
            <x v="103"/>
          </reference>
          <reference field="20" count="1">
            <x v="92"/>
          </reference>
        </references>
      </pivotArea>
    </format>
    <format dxfId="8066">
      <pivotArea dataOnly="0" labelOnly="1" outline="0" fieldPosition="0">
        <references count="7">
          <reference field="2" count="1" selected="0">
            <x v="103"/>
          </reference>
          <reference field="4" count="1" selected="0">
            <x v="45"/>
          </reference>
          <reference field="6" count="1" selected="0">
            <x v="452"/>
          </reference>
          <reference field="9" count="1" selected="0">
            <x v="1"/>
          </reference>
          <reference field="18" count="1" selected="0">
            <x v="157"/>
          </reference>
          <reference field="19" count="1" selected="0">
            <x v="148"/>
          </reference>
          <reference field="20" count="1">
            <x v="97"/>
          </reference>
        </references>
      </pivotArea>
    </format>
    <format dxfId="8067">
      <pivotArea dataOnly="0" labelOnly="1" outline="0" fieldPosition="0">
        <references count="7">
          <reference field="2" count="1" selected="0">
            <x v="89"/>
          </reference>
          <reference field="4" count="1" selected="0">
            <x v="45"/>
          </reference>
          <reference field="6" count="1" selected="0">
            <x v="491"/>
          </reference>
          <reference field="9" count="1" selected="0">
            <x v="0"/>
          </reference>
          <reference field="18" count="1" selected="0">
            <x v="165"/>
          </reference>
          <reference field="19" count="1" selected="0">
            <x v="158"/>
          </reference>
          <reference field="20" count="1">
            <x v="92"/>
          </reference>
        </references>
      </pivotArea>
    </format>
    <format dxfId="8068">
      <pivotArea dataOnly="0" labelOnly="1" outline="0" fieldPosition="0">
        <references count="7">
          <reference field="2" count="1" selected="0">
            <x v="103"/>
          </reference>
          <reference field="4" count="1" selected="0">
            <x v="45"/>
          </reference>
          <reference field="6" count="1" selected="0">
            <x v="498"/>
          </reference>
          <reference field="9" count="1" selected="0">
            <x v="0"/>
          </reference>
          <reference field="18" count="1" selected="0">
            <x v="157"/>
          </reference>
          <reference field="19" count="1" selected="0">
            <x v="148"/>
          </reference>
          <reference field="20" count="1">
            <x v="97"/>
          </reference>
        </references>
      </pivotArea>
    </format>
    <format dxfId="8069">
      <pivotArea dataOnly="0" labelOnly="1" outline="0" fieldPosition="0">
        <references count="7">
          <reference field="2" count="1" selected="0">
            <x v="89"/>
          </reference>
          <reference field="4" count="1" selected="0">
            <x v="45"/>
          </reference>
          <reference field="6" count="1" selected="0">
            <x v="506"/>
          </reference>
          <reference field="9" count="1" selected="0">
            <x v="0"/>
          </reference>
          <reference field="18" count="1" selected="0">
            <x v="165"/>
          </reference>
          <reference field="19" count="1" selected="0">
            <x v="158"/>
          </reference>
          <reference field="20" count="1">
            <x v="92"/>
          </reference>
        </references>
      </pivotArea>
    </format>
    <format dxfId="8070">
      <pivotArea dataOnly="0" labelOnly="1" outline="0" fieldPosition="0">
        <references count="7">
          <reference field="2" count="1" selected="0">
            <x v="89"/>
          </reference>
          <reference field="4" count="1" selected="0">
            <x v="45"/>
          </reference>
          <reference field="6" count="1" selected="0">
            <x v="509"/>
          </reference>
          <reference field="9" count="1" selected="0">
            <x v="0"/>
          </reference>
          <reference field="18" count="1" selected="0">
            <x v="165"/>
          </reference>
          <reference field="19" count="1" selected="0">
            <x v="158"/>
          </reference>
          <reference field="20" count="1">
            <x v="92"/>
          </reference>
        </references>
      </pivotArea>
    </format>
    <format dxfId="8071">
      <pivotArea dataOnly="0" labelOnly="1" outline="0" fieldPosition="0">
        <references count="7">
          <reference field="2" count="1" selected="0">
            <x v="89"/>
          </reference>
          <reference field="4" count="1" selected="0">
            <x v="45"/>
          </reference>
          <reference field="6" count="1" selected="0">
            <x v="523"/>
          </reference>
          <reference field="9" count="1" selected="0">
            <x v="1"/>
          </reference>
          <reference field="18" count="1" selected="0">
            <x v="37"/>
          </reference>
          <reference field="19" count="1" selected="0">
            <x v="104"/>
          </reference>
          <reference field="20" count="1">
            <x v="92"/>
          </reference>
        </references>
      </pivotArea>
    </format>
    <format dxfId="8072">
      <pivotArea dataOnly="0" labelOnly="1" outline="0" fieldPosition="0">
        <references count="7">
          <reference field="2" count="1" selected="0">
            <x v="103"/>
          </reference>
          <reference field="4" count="1" selected="0">
            <x v="45"/>
          </reference>
          <reference field="6" count="1" selected="0">
            <x v="523"/>
          </reference>
          <reference field="9" count="1" selected="0">
            <x v="1"/>
          </reference>
          <reference field="18" count="1" selected="0">
            <x v="157"/>
          </reference>
          <reference field="19" count="1" selected="0">
            <x v="148"/>
          </reference>
          <reference field="20" count="1">
            <x v="97"/>
          </reference>
        </references>
      </pivotArea>
    </format>
    <format dxfId="8073">
      <pivotArea dataOnly="0" labelOnly="1" outline="0" fieldPosition="0">
        <references count="7">
          <reference field="2" count="1" selected="0">
            <x v="89"/>
          </reference>
          <reference field="4" count="1" selected="0">
            <x v="45"/>
          </reference>
          <reference field="6" count="1" selected="0">
            <x v="529"/>
          </reference>
          <reference field="9" count="1" selected="0">
            <x v="1"/>
          </reference>
          <reference field="18" count="1" selected="0">
            <x v="67"/>
          </reference>
          <reference field="19" count="1" selected="0">
            <x v="105"/>
          </reference>
          <reference field="20" count="1">
            <x v="92"/>
          </reference>
        </references>
      </pivotArea>
    </format>
    <format dxfId="8074">
      <pivotArea dataOnly="0" labelOnly="1" outline="0" fieldPosition="0">
        <references count="7">
          <reference field="2" count="1" selected="0">
            <x v="103"/>
          </reference>
          <reference field="4" count="1" selected="0">
            <x v="45"/>
          </reference>
          <reference field="6" count="1" selected="0">
            <x v="529"/>
          </reference>
          <reference field="9" count="1" selected="0">
            <x v="1"/>
          </reference>
          <reference field="18" count="1" selected="0">
            <x v="88"/>
          </reference>
          <reference field="19" count="1" selected="0">
            <x v="148"/>
          </reference>
          <reference field="20" count="1">
            <x v="97"/>
          </reference>
        </references>
      </pivotArea>
    </format>
    <format dxfId="8075">
      <pivotArea dataOnly="0" labelOnly="1" outline="0" fieldPosition="0">
        <references count="7">
          <reference field="2" count="1" selected="0">
            <x v="89"/>
          </reference>
          <reference field="4" count="1" selected="0">
            <x v="45"/>
          </reference>
          <reference field="6" count="1" selected="0">
            <x v="542"/>
          </reference>
          <reference field="9" count="1" selected="0">
            <x v="1"/>
          </reference>
          <reference field="18" count="1" selected="0">
            <x v="67"/>
          </reference>
          <reference field="19" count="1" selected="0">
            <x v="105"/>
          </reference>
          <reference field="20" count="1">
            <x v="92"/>
          </reference>
        </references>
      </pivotArea>
    </format>
    <format dxfId="8076">
      <pivotArea dataOnly="0" labelOnly="1" outline="0" fieldPosition="0">
        <references count="7">
          <reference field="2" count="1" selected="0">
            <x v="103"/>
          </reference>
          <reference field="4" count="1" selected="0">
            <x v="45"/>
          </reference>
          <reference field="6" count="1" selected="0">
            <x v="542"/>
          </reference>
          <reference field="9" count="1" selected="0">
            <x v="1"/>
          </reference>
          <reference field="18" count="1" selected="0">
            <x v="156"/>
          </reference>
          <reference field="19" count="1" selected="0">
            <x v="148"/>
          </reference>
          <reference field="20" count="1">
            <x v="97"/>
          </reference>
        </references>
      </pivotArea>
    </format>
    <format dxfId="8077">
      <pivotArea dataOnly="0" labelOnly="1" outline="0" fieldPosition="0">
        <references count="7">
          <reference field="2" count="1" selected="0">
            <x v="103"/>
          </reference>
          <reference field="4" count="1" selected="0">
            <x v="45"/>
          </reference>
          <reference field="6" count="1" selected="0">
            <x v="545"/>
          </reference>
          <reference field="9" count="1" selected="0">
            <x v="0"/>
          </reference>
          <reference field="18" count="1" selected="0">
            <x v="157"/>
          </reference>
          <reference field="19" count="1" selected="0">
            <x v="148"/>
          </reference>
          <reference field="20" count="1">
            <x v="97"/>
          </reference>
        </references>
      </pivotArea>
    </format>
    <format dxfId="8078">
      <pivotArea dataOnly="0" labelOnly="1" outline="0" fieldPosition="0">
        <references count="7">
          <reference field="2" count="1" selected="0">
            <x v="103"/>
          </reference>
          <reference field="4" count="1" selected="0">
            <x v="45"/>
          </reference>
          <reference field="6" count="1" selected="0">
            <x v="553"/>
          </reference>
          <reference field="9" count="1" selected="0">
            <x v="0"/>
          </reference>
          <reference field="18" count="1" selected="0">
            <x v="35"/>
          </reference>
          <reference field="19" count="1" selected="0">
            <x v="148"/>
          </reference>
          <reference field="20" count="1">
            <x v="97"/>
          </reference>
        </references>
      </pivotArea>
    </format>
    <format dxfId="8079">
      <pivotArea dataOnly="0" labelOnly="1" outline="0" fieldPosition="0">
        <references count="7">
          <reference field="2" count="1" selected="0">
            <x v="103"/>
          </reference>
          <reference field="4" count="1" selected="0">
            <x v="45"/>
          </reference>
          <reference field="6" count="1" selected="0">
            <x v="567"/>
          </reference>
          <reference field="9" count="1" selected="0">
            <x v="0"/>
          </reference>
          <reference field="18" count="1" selected="0">
            <x v="157"/>
          </reference>
          <reference field="19" count="1" selected="0">
            <x v="148"/>
          </reference>
          <reference field="20" count="1">
            <x v="97"/>
          </reference>
        </references>
      </pivotArea>
    </format>
    <format dxfId="8080">
      <pivotArea dataOnly="0" labelOnly="1" outline="0" fieldPosition="0">
        <references count="7">
          <reference field="2" count="1" selected="0">
            <x v="89"/>
          </reference>
          <reference field="4" count="1" selected="0">
            <x v="45"/>
          </reference>
          <reference field="6" count="1" selected="0">
            <x v="577"/>
          </reference>
          <reference field="9" count="1" selected="0">
            <x v="0"/>
          </reference>
          <reference field="18" count="1" selected="0">
            <x v="114"/>
          </reference>
          <reference field="19" count="1" selected="0">
            <x v="87"/>
          </reference>
          <reference field="20" count="1">
            <x v="92"/>
          </reference>
        </references>
      </pivotArea>
    </format>
    <format dxfId="8081">
      <pivotArea dataOnly="0" labelOnly="1" outline="0" fieldPosition="0">
        <references count="7">
          <reference field="2" count="1" selected="0">
            <x v="89"/>
          </reference>
          <reference field="4" count="1" selected="0">
            <x v="45"/>
          </reference>
          <reference field="6" count="1" selected="0">
            <x v="588"/>
          </reference>
          <reference field="9" count="1" selected="0">
            <x v="1"/>
          </reference>
          <reference field="18" count="1" selected="0">
            <x v="36"/>
          </reference>
          <reference field="19" count="1" selected="0">
            <x v="103"/>
          </reference>
          <reference field="20" count="1">
            <x v="92"/>
          </reference>
        </references>
      </pivotArea>
    </format>
    <format dxfId="8082">
      <pivotArea dataOnly="0" labelOnly="1" outline="0" fieldPosition="0">
        <references count="7">
          <reference field="2" count="1" selected="0">
            <x v="103"/>
          </reference>
          <reference field="4" count="1" selected="0">
            <x v="45"/>
          </reference>
          <reference field="6" count="1" selected="0">
            <x v="588"/>
          </reference>
          <reference field="9" count="1" selected="0">
            <x v="1"/>
          </reference>
          <reference field="18" count="1" selected="0">
            <x v="2"/>
          </reference>
          <reference field="19" count="1" selected="0">
            <x v="148"/>
          </reference>
          <reference field="20" count="1">
            <x v="97"/>
          </reference>
        </references>
      </pivotArea>
    </format>
    <format dxfId="8083">
      <pivotArea dataOnly="0" labelOnly="1" outline="0" fieldPosition="0">
        <references count="7">
          <reference field="2" count="1" selected="0">
            <x v="89"/>
          </reference>
          <reference field="4" count="1" selected="0">
            <x v="45"/>
          </reference>
          <reference field="6" count="1" selected="0">
            <x v="619"/>
          </reference>
          <reference field="9" count="1" selected="0">
            <x v="0"/>
          </reference>
          <reference field="18" count="1" selected="0">
            <x v="114"/>
          </reference>
          <reference field="19" count="1" selected="0">
            <x v="87"/>
          </reference>
          <reference field="20" count="1">
            <x v="92"/>
          </reference>
        </references>
      </pivotArea>
    </format>
    <format dxfId="8084">
      <pivotArea dataOnly="0" labelOnly="1" outline="0" fieldPosition="0">
        <references count="7">
          <reference field="2" count="1" selected="0">
            <x v="103"/>
          </reference>
          <reference field="4" count="1" selected="0">
            <x v="45"/>
          </reference>
          <reference field="6" count="1" selected="0">
            <x v="621"/>
          </reference>
          <reference field="9" count="1" selected="0">
            <x v="0"/>
          </reference>
          <reference field="18" count="1" selected="0">
            <x v="56"/>
          </reference>
          <reference field="19" count="1" selected="0">
            <x v="148"/>
          </reference>
          <reference field="20" count="1">
            <x v="97"/>
          </reference>
        </references>
      </pivotArea>
    </format>
    <format dxfId="8085">
      <pivotArea dataOnly="0" labelOnly="1" outline="0" fieldPosition="0">
        <references count="7">
          <reference field="2" count="1" selected="0">
            <x v="89"/>
          </reference>
          <reference field="4" count="1" selected="0">
            <x v="45"/>
          </reference>
          <reference field="6" count="1" selected="0">
            <x v="628"/>
          </reference>
          <reference field="9" count="1" selected="0">
            <x v="0"/>
          </reference>
          <reference field="18" count="1" selected="0">
            <x v="165"/>
          </reference>
          <reference field="19" count="1" selected="0">
            <x v="158"/>
          </reference>
          <reference field="20" count="1">
            <x v="92"/>
          </reference>
        </references>
      </pivotArea>
    </format>
    <format dxfId="8086">
      <pivotArea dataOnly="0" labelOnly="1" outline="0" fieldPosition="0">
        <references count="7">
          <reference field="2" count="1" selected="0">
            <x v="89"/>
          </reference>
          <reference field="4" count="1" selected="0">
            <x v="45"/>
          </reference>
          <reference field="6" count="1" selected="0">
            <x v="629"/>
          </reference>
          <reference field="9" count="1" selected="0">
            <x v="0"/>
          </reference>
          <reference field="18" count="1" selected="0">
            <x v="165"/>
          </reference>
          <reference field="19" count="1" selected="0">
            <x v="158"/>
          </reference>
          <reference field="20" count="1">
            <x v="92"/>
          </reference>
        </references>
      </pivotArea>
    </format>
    <format dxfId="8087">
      <pivotArea dataOnly="0" labelOnly="1" outline="0" fieldPosition="0">
        <references count="7">
          <reference field="2" count="1" selected="0">
            <x v="89"/>
          </reference>
          <reference field="4" count="1" selected="0">
            <x v="45"/>
          </reference>
          <reference field="6" count="1" selected="0">
            <x v="645"/>
          </reference>
          <reference field="9" count="1" selected="0">
            <x v="1"/>
          </reference>
          <reference field="18" count="1" selected="0">
            <x v="67"/>
          </reference>
          <reference field="19" count="1" selected="0">
            <x v="105"/>
          </reference>
          <reference field="20" count="1">
            <x v="92"/>
          </reference>
        </references>
      </pivotArea>
    </format>
    <format dxfId="8088">
      <pivotArea dataOnly="0" labelOnly="1" outline="0" fieldPosition="0">
        <references count="7">
          <reference field="2" count="1" selected="0">
            <x v="103"/>
          </reference>
          <reference field="4" count="1" selected="0">
            <x v="45"/>
          </reference>
          <reference field="6" count="1" selected="0">
            <x v="645"/>
          </reference>
          <reference field="9" count="1" selected="0">
            <x v="1"/>
          </reference>
          <reference field="18" count="1" selected="0">
            <x v="88"/>
          </reference>
          <reference field="19" count="1" selected="0">
            <x v="148"/>
          </reference>
          <reference field="20" count="1">
            <x v="97"/>
          </reference>
        </references>
      </pivotArea>
    </format>
    <format dxfId="8089">
      <pivotArea dataOnly="0" labelOnly="1" outline="0" fieldPosition="0">
        <references count="7">
          <reference field="2" count="1" selected="0">
            <x v="103"/>
          </reference>
          <reference field="4" count="1" selected="0">
            <x v="45"/>
          </reference>
          <reference field="6" count="1" selected="0">
            <x v="674"/>
          </reference>
          <reference field="9" count="1" selected="0">
            <x v="0"/>
          </reference>
          <reference field="18" count="1" selected="0">
            <x v="179"/>
          </reference>
          <reference field="19" count="1" selected="0">
            <x v="148"/>
          </reference>
          <reference field="20" count="1">
            <x v="97"/>
          </reference>
        </references>
      </pivotArea>
    </format>
    <format dxfId="8090">
      <pivotArea dataOnly="0" labelOnly="1" outline="0" fieldPosition="0">
        <references count="7">
          <reference field="2" count="1" selected="0">
            <x v="89"/>
          </reference>
          <reference field="4" count="1" selected="0">
            <x v="45"/>
          </reference>
          <reference field="6" count="1" selected="0">
            <x v="688"/>
          </reference>
          <reference field="9" count="1" selected="0">
            <x v="1"/>
          </reference>
          <reference field="18" count="1" selected="0">
            <x v="38"/>
          </reference>
          <reference field="19" count="1" selected="0">
            <x v="103"/>
          </reference>
          <reference field="20" count="1">
            <x v="92"/>
          </reference>
        </references>
      </pivotArea>
    </format>
    <format dxfId="8091">
      <pivotArea dataOnly="0" labelOnly="1" outline="0" fieldPosition="0">
        <references count="7">
          <reference field="2" count="1" selected="0">
            <x v="103"/>
          </reference>
          <reference field="4" count="1" selected="0">
            <x v="45"/>
          </reference>
          <reference field="6" count="1" selected="0">
            <x v="688"/>
          </reference>
          <reference field="9" count="1" selected="0">
            <x v="1"/>
          </reference>
          <reference field="18" count="1" selected="0">
            <x v="157"/>
          </reference>
          <reference field="19" count="1" selected="0">
            <x v="148"/>
          </reference>
          <reference field="20" count="1">
            <x v="97"/>
          </reference>
        </references>
      </pivotArea>
    </format>
    <format dxfId="8092">
      <pivotArea dataOnly="0" labelOnly="1" outline="0" fieldPosition="0">
        <references count="7">
          <reference field="2" count="1" selected="0">
            <x v="89"/>
          </reference>
          <reference field="4" count="1" selected="0">
            <x v="45"/>
          </reference>
          <reference field="6" count="1" selected="0">
            <x v="702"/>
          </reference>
          <reference field="9" count="1" selected="0">
            <x v="1"/>
          </reference>
          <reference field="18" count="1" selected="0">
            <x v="101"/>
          </reference>
          <reference field="19" count="1" selected="0">
            <x v="103"/>
          </reference>
          <reference field="20" count="1">
            <x v="92"/>
          </reference>
        </references>
      </pivotArea>
    </format>
    <format dxfId="8093">
      <pivotArea dataOnly="0" labelOnly="1" outline="0" fieldPosition="0">
        <references count="7">
          <reference field="2" count="1" selected="0">
            <x v="103"/>
          </reference>
          <reference field="4" count="1" selected="0">
            <x v="45"/>
          </reference>
          <reference field="6" count="1" selected="0">
            <x v="702"/>
          </reference>
          <reference field="9" count="1" selected="0">
            <x v="1"/>
          </reference>
          <reference field="18" count="1" selected="0">
            <x v="157"/>
          </reference>
          <reference field="19" count="1" selected="0">
            <x v="148"/>
          </reference>
          <reference field="20" count="1">
            <x v="97"/>
          </reference>
        </references>
      </pivotArea>
    </format>
    <format dxfId="8094">
      <pivotArea dataOnly="0" labelOnly="1" outline="0" fieldPosition="0">
        <references count="7">
          <reference field="2" count="1" selected="0">
            <x v="103"/>
          </reference>
          <reference field="4" count="1" selected="0">
            <x v="45"/>
          </reference>
          <reference field="6" count="1" selected="0">
            <x v="704"/>
          </reference>
          <reference field="9" count="1" selected="0">
            <x v="0"/>
          </reference>
          <reference field="18" count="1" selected="0">
            <x v="157"/>
          </reference>
          <reference field="19" count="1" selected="0">
            <x v="148"/>
          </reference>
          <reference field="20" count="1">
            <x v="97"/>
          </reference>
        </references>
      </pivotArea>
    </format>
    <format dxfId="8095">
      <pivotArea dataOnly="0" labelOnly="1" outline="0" fieldPosition="0">
        <references count="7">
          <reference field="2" count="1" selected="0">
            <x v="103"/>
          </reference>
          <reference field="4" count="1" selected="0">
            <x v="45"/>
          </reference>
          <reference field="6" count="1" selected="0">
            <x v="718"/>
          </reference>
          <reference field="9" count="1" selected="0">
            <x v="0"/>
          </reference>
          <reference field="18" count="1" selected="0">
            <x v="157"/>
          </reference>
          <reference field="19" count="1" selected="0">
            <x v="148"/>
          </reference>
          <reference field="20" count="1">
            <x v="97"/>
          </reference>
        </references>
      </pivotArea>
    </format>
    <format dxfId="8096">
      <pivotArea dataOnly="0" labelOnly="1" outline="0" fieldPosition="0">
        <references count="7">
          <reference field="2" count="1" selected="0">
            <x v="89"/>
          </reference>
          <reference field="4" count="1" selected="0">
            <x v="45"/>
          </reference>
          <reference field="6" count="1" selected="0">
            <x v="719"/>
          </reference>
          <reference field="9" count="1" selected="0">
            <x v="0"/>
          </reference>
          <reference field="18" count="1" selected="0">
            <x v="165"/>
          </reference>
          <reference field="19" count="1" selected="0">
            <x v="158"/>
          </reference>
          <reference field="20" count="1">
            <x v="92"/>
          </reference>
        </references>
      </pivotArea>
    </format>
    <format dxfId="8097">
      <pivotArea dataOnly="0" labelOnly="1" outline="0" fieldPosition="0">
        <references count="7">
          <reference field="2" count="1" selected="0">
            <x v="15"/>
          </reference>
          <reference field="4" count="1" selected="0">
            <x v="45"/>
          </reference>
          <reference field="6" count="1" selected="0">
            <x v="725"/>
          </reference>
          <reference field="9" count="1" selected="0">
            <x v="0"/>
          </reference>
          <reference field="18" count="1" selected="0">
            <x v="207"/>
          </reference>
          <reference field="19" count="1" selected="0">
            <x v="51"/>
          </reference>
          <reference field="20" count="1">
            <x v="19"/>
          </reference>
        </references>
      </pivotArea>
    </format>
    <format dxfId="8098">
      <pivotArea dataOnly="0" labelOnly="1" outline="0" fieldPosition="0">
        <references count="7">
          <reference field="2" count="1" selected="0">
            <x v="89"/>
          </reference>
          <reference field="4" count="1" selected="0">
            <x v="45"/>
          </reference>
          <reference field="6" count="1" selected="0">
            <x v="726"/>
          </reference>
          <reference field="9" count="1" selected="0">
            <x v="0"/>
          </reference>
          <reference field="18" count="1" selected="0">
            <x v="165"/>
          </reference>
          <reference field="19" count="1" selected="0">
            <x v="158"/>
          </reference>
          <reference field="20" count="1">
            <x v="92"/>
          </reference>
        </references>
      </pivotArea>
    </format>
    <format dxfId="8099">
      <pivotArea dataOnly="0" labelOnly="1" outline="0" fieldPosition="0">
        <references count="7">
          <reference field="2" count="1" selected="0">
            <x v="89"/>
          </reference>
          <reference field="4" count="1" selected="0">
            <x v="45"/>
          </reference>
          <reference field="6" count="1" selected="0">
            <x v="727"/>
          </reference>
          <reference field="9" count="1" selected="0">
            <x v="0"/>
          </reference>
          <reference field="18" count="1" selected="0">
            <x v="165"/>
          </reference>
          <reference field="19" count="1" selected="0">
            <x v="158"/>
          </reference>
          <reference field="20" count="1">
            <x v="92"/>
          </reference>
        </references>
      </pivotArea>
    </format>
    <format dxfId="8100">
      <pivotArea dataOnly="0" labelOnly="1" outline="0" fieldPosition="0">
        <references count="7">
          <reference field="2" count="1" selected="0">
            <x v="89"/>
          </reference>
          <reference field="4" count="1" selected="0">
            <x v="45"/>
          </reference>
          <reference field="6" count="1" selected="0">
            <x v="745"/>
          </reference>
          <reference field="9" count="1" selected="0">
            <x v="0"/>
          </reference>
          <reference field="18" count="1" selected="0">
            <x v="165"/>
          </reference>
          <reference field="19" count="1" selected="0">
            <x v="158"/>
          </reference>
          <reference field="20" count="1">
            <x v="92"/>
          </reference>
        </references>
      </pivotArea>
    </format>
    <format dxfId="8101">
      <pivotArea dataOnly="0" labelOnly="1" outline="0" fieldPosition="0">
        <references count="7">
          <reference field="2" count="1" selected="0">
            <x v="103"/>
          </reference>
          <reference field="4" count="1" selected="0">
            <x v="45"/>
          </reference>
          <reference field="6" count="1" selected="0">
            <x v="751"/>
          </reference>
          <reference field="9" count="1" selected="0">
            <x v="0"/>
          </reference>
          <reference field="18" count="1" selected="0">
            <x v="157"/>
          </reference>
          <reference field="19" count="1" selected="0">
            <x v="148"/>
          </reference>
          <reference field="20" count="1">
            <x v="97"/>
          </reference>
        </references>
      </pivotArea>
    </format>
    <format dxfId="8102">
      <pivotArea dataOnly="0" labelOnly="1" outline="0" fieldPosition="0">
        <references count="7">
          <reference field="2" count="1" selected="0">
            <x v="29"/>
          </reference>
          <reference field="4" count="1" selected="0">
            <x v="46"/>
          </reference>
          <reference field="6" count="1" selected="0">
            <x v="35"/>
          </reference>
          <reference field="9" count="1" selected="0">
            <x v="0"/>
          </reference>
          <reference field="18" count="1" selected="0">
            <x v="127"/>
          </reference>
          <reference field="19" count="1" selected="0">
            <x v="29"/>
          </reference>
          <reference field="20" count="1">
            <x v="21"/>
          </reference>
        </references>
      </pivotArea>
    </format>
    <format dxfId="8103">
      <pivotArea dataOnly="0" labelOnly="1" outline="0" fieldPosition="0">
        <references count="7">
          <reference field="2" count="1" selected="0">
            <x v="29"/>
          </reference>
          <reference field="4" count="1" selected="0">
            <x v="46"/>
          </reference>
          <reference field="6" count="1" selected="0">
            <x v="51"/>
          </reference>
          <reference field="9" count="1" selected="0">
            <x v="0"/>
          </reference>
          <reference field="18" count="1" selected="0">
            <x v="108"/>
          </reference>
          <reference field="19" count="1" selected="0">
            <x v="29"/>
          </reference>
          <reference field="20" count="1">
            <x v="21"/>
          </reference>
        </references>
      </pivotArea>
    </format>
    <format dxfId="8104">
      <pivotArea dataOnly="0" labelOnly="1" outline="0" fieldPosition="0">
        <references count="7">
          <reference field="2" count="1" selected="0">
            <x v="29"/>
          </reference>
          <reference field="4" count="1" selected="0">
            <x v="46"/>
          </reference>
          <reference field="6" count="1" selected="0">
            <x v="68"/>
          </reference>
          <reference field="9" count="1" selected="0">
            <x v="0"/>
          </reference>
          <reference field="18" count="1" selected="0">
            <x v="125"/>
          </reference>
          <reference field="19" count="1" selected="0">
            <x v="29"/>
          </reference>
          <reference field="20" count="1">
            <x v="21"/>
          </reference>
        </references>
      </pivotArea>
    </format>
    <format dxfId="8105">
      <pivotArea dataOnly="0" labelOnly="1" outline="0" fieldPosition="0">
        <references count="7">
          <reference field="2" count="1" selected="0">
            <x v="29"/>
          </reference>
          <reference field="4" count="1" selected="0">
            <x v="46"/>
          </reference>
          <reference field="6" count="1" selected="0">
            <x v="77"/>
          </reference>
          <reference field="9" count="1" selected="0">
            <x v="0"/>
          </reference>
          <reference field="18" count="1" selected="0">
            <x v="133"/>
          </reference>
          <reference field="19" count="1" selected="0">
            <x v="29"/>
          </reference>
          <reference field="20" count="1">
            <x v="21"/>
          </reference>
        </references>
      </pivotArea>
    </format>
    <format dxfId="8106">
      <pivotArea dataOnly="0" labelOnly="1" outline="0" fieldPosition="0">
        <references count="7">
          <reference field="2" count="1" selected="0">
            <x v="29"/>
          </reference>
          <reference field="4" count="1" selected="0">
            <x v="46"/>
          </reference>
          <reference field="6" count="1" selected="0">
            <x v="100"/>
          </reference>
          <reference field="9" count="1" selected="0">
            <x v="0"/>
          </reference>
          <reference field="18" count="1" selected="0">
            <x v="45"/>
          </reference>
          <reference field="19" count="1" selected="0">
            <x v="29"/>
          </reference>
          <reference field="20" count="1">
            <x v="21"/>
          </reference>
        </references>
      </pivotArea>
    </format>
    <format dxfId="8107">
      <pivotArea dataOnly="0" labelOnly="1" outline="0" fieldPosition="0">
        <references count="7">
          <reference field="2" count="1" selected="0">
            <x v="29"/>
          </reference>
          <reference field="4" count="1" selected="0">
            <x v="46"/>
          </reference>
          <reference field="6" count="1" selected="0">
            <x v="192"/>
          </reference>
          <reference field="9" count="1" selected="0">
            <x v="0"/>
          </reference>
          <reference field="18" count="1" selected="0">
            <x v="129"/>
          </reference>
          <reference field="19" count="1" selected="0">
            <x v="29"/>
          </reference>
          <reference field="20" count="1">
            <x v="21"/>
          </reference>
        </references>
      </pivotArea>
    </format>
    <format dxfId="8108">
      <pivotArea dataOnly="0" labelOnly="1" outline="0" fieldPosition="0">
        <references count="7">
          <reference field="2" count="1" selected="0">
            <x v="29"/>
          </reference>
          <reference field="4" count="1" selected="0">
            <x v="46"/>
          </reference>
          <reference field="6" count="1" selected="0">
            <x v="258"/>
          </reference>
          <reference field="9" count="1" selected="0">
            <x v="0"/>
          </reference>
          <reference field="18" count="1" selected="0">
            <x v="126"/>
          </reference>
          <reference field="19" count="1" selected="0">
            <x v="29"/>
          </reference>
          <reference field="20" count="1">
            <x v="21"/>
          </reference>
        </references>
      </pivotArea>
    </format>
    <format dxfId="8109">
      <pivotArea dataOnly="0" labelOnly="1" outline="0" fieldPosition="0">
        <references count="7">
          <reference field="2" count="1" selected="0">
            <x v="29"/>
          </reference>
          <reference field="4" count="1" selected="0">
            <x v="46"/>
          </reference>
          <reference field="6" count="1" selected="0">
            <x v="268"/>
          </reference>
          <reference field="9" count="1" selected="0">
            <x v="0"/>
          </reference>
          <reference field="18" count="1" selected="0">
            <x v="95"/>
          </reference>
          <reference field="19" count="1" selected="0">
            <x v="29"/>
          </reference>
          <reference field="20" count="1">
            <x v="21"/>
          </reference>
        </references>
      </pivotArea>
    </format>
    <format dxfId="8110">
      <pivotArea dataOnly="0" labelOnly="1" outline="0" fieldPosition="0">
        <references count="7">
          <reference field="2" count="1" selected="0">
            <x v="29"/>
          </reference>
          <reference field="4" count="1" selected="0">
            <x v="46"/>
          </reference>
          <reference field="6" count="1" selected="0">
            <x v="271"/>
          </reference>
          <reference field="9" count="1" selected="0">
            <x v="0"/>
          </reference>
          <reference field="18" count="1" selected="0">
            <x v="83"/>
          </reference>
          <reference field="19" count="1" selected="0">
            <x v="29"/>
          </reference>
          <reference field="20" count="1">
            <x v="21"/>
          </reference>
        </references>
      </pivotArea>
    </format>
    <format dxfId="8111">
      <pivotArea dataOnly="0" labelOnly="1" outline="0" fieldPosition="0">
        <references count="7">
          <reference field="2" count="1" selected="0">
            <x v="29"/>
          </reference>
          <reference field="4" count="1" selected="0">
            <x v="46"/>
          </reference>
          <reference field="6" count="1" selected="0">
            <x v="282"/>
          </reference>
          <reference field="9" count="1" selected="0">
            <x v="0"/>
          </reference>
          <reference field="18" count="1" selected="0">
            <x v="5"/>
          </reference>
          <reference field="19" count="1" selected="0">
            <x v="29"/>
          </reference>
          <reference field="20" count="1">
            <x v="21"/>
          </reference>
        </references>
      </pivotArea>
    </format>
    <format dxfId="8112">
      <pivotArea dataOnly="0" labelOnly="1" outline="0" fieldPosition="0">
        <references count="7">
          <reference field="2" count="1" selected="0">
            <x v="29"/>
          </reference>
          <reference field="4" count="1" selected="0">
            <x v="46"/>
          </reference>
          <reference field="6" count="1" selected="0">
            <x v="284"/>
          </reference>
          <reference field="9" count="1" selected="0">
            <x v="0"/>
          </reference>
          <reference field="18" count="1" selected="0">
            <x v="133"/>
          </reference>
          <reference field="19" count="1" selected="0">
            <x v="29"/>
          </reference>
          <reference field="20" count="1">
            <x v="21"/>
          </reference>
        </references>
      </pivotArea>
    </format>
    <format dxfId="8113">
      <pivotArea dataOnly="0" labelOnly="1" outline="0" fieldPosition="0">
        <references count="7">
          <reference field="2" count="1" selected="0">
            <x v="29"/>
          </reference>
          <reference field="4" count="1" selected="0">
            <x v="46"/>
          </reference>
          <reference field="6" count="1" selected="0">
            <x v="289"/>
          </reference>
          <reference field="9" count="1" selected="0">
            <x v="0"/>
          </reference>
          <reference field="18" count="1" selected="0">
            <x v="96"/>
          </reference>
          <reference field="19" count="1" selected="0">
            <x v="29"/>
          </reference>
          <reference field="20" count="1">
            <x v="21"/>
          </reference>
        </references>
      </pivotArea>
    </format>
    <format dxfId="8114">
      <pivotArea dataOnly="0" labelOnly="1" outline="0" fieldPosition="0">
        <references count="7">
          <reference field="2" count="1" selected="0">
            <x v="29"/>
          </reference>
          <reference field="4" count="1" selected="0">
            <x v="46"/>
          </reference>
          <reference field="6" count="1" selected="0">
            <x v="294"/>
          </reference>
          <reference field="9" count="1" selected="0">
            <x v="0"/>
          </reference>
          <reference field="18" count="1" selected="0">
            <x v="127"/>
          </reference>
          <reference field="19" count="1" selected="0">
            <x v="29"/>
          </reference>
          <reference field="20" count="1">
            <x v="21"/>
          </reference>
        </references>
      </pivotArea>
    </format>
    <format dxfId="8115">
      <pivotArea dataOnly="0" labelOnly="1" outline="0" fieldPosition="0">
        <references count="7">
          <reference field="2" count="1" selected="0">
            <x v="29"/>
          </reference>
          <reference field="4" count="1" selected="0">
            <x v="46"/>
          </reference>
          <reference field="6" count="1" selected="0">
            <x v="328"/>
          </reference>
          <reference field="9" count="1" selected="0">
            <x v="0"/>
          </reference>
          <reference field="18" count="1" selected="0">
            <x v="108"/>
          </reference>
          <reference field="19" count="1" selected="0">
            <x v="29"/>
          </reference>
          <reference field="20" count="1">
            <x v="21"/>
          </reference>
        </references>
      </pivotArea>
    </format>
    <format dxfId="8116">
      <pivotArea dataOnly="0" labelOnly="1" outline="0" fieldPosition="0">
        <references count="7">
          <reference field="2" count="1" selected="0">
            <x v="29"/>
          </reference>
          <reference field="4" count="1" selected="0">
            <x v="46"/>
          </reference>
          <reference field="6" count="1" selected="0">
            <x v="383"/>
          </reference>
          <reference field="9" count="1" selected="0">
            <x v="0"/>
          </reference>
          <reference field="18" count="1" selected="0">
            <x v="127"/>
          </reference>
          <reference field="19" count="1" selected="0">
            <x v="29"/>
          </reference>
          <reference field="20" count="1">
            <x v="21"/>
          </reference>
        </references>
      </pivotArea>
    </format>
    <format dxfId="8117">
      <pivotArea dataOnly="0" labelOnly="1" outline="0" fieldPosition="0">
        <references count="7">
          <reference field="2" count="1" selected="0">
            <x v="29"/>
          </reference>
          <reference field="4" count="1" selected="0">
            <x v="46"/>
          </reference>
          <reference field="6" count="1" selected="0">
            <x v="418"/>
          </reference>
          <reference field="9" count="1" selected="0">
            <x v="0"/>
          </reference>
          <reference field="18" count="1" selected="0">
            <x v="127"/>
          </reference>
          <reference field="19" count="1" selected="0">
            <x v="29"/>
          </reference>
          <reference field="20" count="1">
            <x v="21"/>
          </reference>
        </references>
      </pivotArea>
    </format>
    <format dxfId="8118">
      <pivotArea dataOnly="0" labelOnly="1" outline="0" fieldPosition="0">
        <references count="7">
          <reference field="2" count="1" selected="0">
            <x v="29"/>
          </reference>
          <reference field="4" count="1" selected="0">
            <x v="46"/>
          </reference>
          <reference field="6" count="1" selected="0">
            <x v="420"/>
          </reference>
          <reference field="9" count="1" selected="0">
            <x v="0"/>
          </reference>
          <reference field="18" count="1" selected="0">
            <x v="49"/>
          </reference>
          <reference field="19" count="1" selected="0">
            <x v="29"/>
          </reference>
          <reference field="20" count="1">
            <x v="21"/>
          </reference>
        </references>
      </pivotArea>
    </format>
    <format dxfId="8119">
      <pivotArea dataOnly="0" labelOnly="1" outline="0" fieldPosition="0">
        <references count="7">
          <reference field="2" count="1" selected="0">
            <x v="29"/>
          </reference>
          <reference field="4" count="1" selected="0">
            <x v="46"/>
          </reference>
          <reference field="6" count="1" selected="0">
            <x v="447"/>
          </reference>
          <reference field="9" count="1" selected="0">
            <x v="0"/>
          </reference>
          <reference field="18" count="1" selected="0">
            <x v="5"/>
          </reference>
          <reference field="19" count="1" selected="0">
            <x v="29"/>
          </reference>
          <reference field="20" count="1">
            <x v="21"/>
          </reference>
        </references>
      </pivotArea>
    </format>
    <format dxfId="8120">
      <pivotArea dataOnly="0" labelOnly="1" outline="0" fieldPosition="0">
        <references count="7">
          <reference field="2" count="1" selected="0">
            <x v="29"/>
          </reference>
          <reference field="4" count="1" selected="0">
            <x v="46"/>
          </reference>
          <reference field="6" count="1" selected="0">
            <x v="451"/>
          </reference>
          <reference field="9" count="1" selected="0">
            <x v="0"/>
          </reference>
          <reference field="18" count="1" selected="0">
            <x v="127"/>
          </reference>
          <reference field="19" count="1" selected="0">
            <x v="29"/>
          </reference>
          <reference field="20" count="1">
            <x v="21"/>
          </reference>
        </references>
      </pivotArea>
    </format>
    <format dxfId="8121">
      <pivotArea dataOnly="0" labelOnly="1" outline="0" fieldPosition="0">
        <references count="7">
          <reference field="2" count="1" selected="0">
            <x v="29"/>
          </reference>
          <reference field="4" count="1" selected="0">
            <x v="46"/>
          </reference>
          <reference field="6" count="1" selected="0">
            <x v="452"/>
          </reference>
          <reference field="9" count="1" selected="0">
            <x v="0"/>
          </reference>
          <reference field="18" count="1" selected="0">
            <x v="83"/>
          </reference>
          <reference field="19" count="1" selected="0">
            <x v="29"/>
          </reference>
          <reference field="20" count="1">
            <x v="21"/>
          </reference>
        </references>
      </pivotArea>
    </format>
    <format dxfId="8122">
      <pivotArea dataOnly="0" labelOnly="1" outline="0" fieldPosition="0">
        <references count="7">
          <reference field="2" count="1" selected="0">
            <x v="29"/>
          </reference>
          <reference field="4" count="1" selected="0">
            <x v="46"/>
          </reference>
          <reference field="6" count="1" selected="0">
            <x v="457"/>
          </reference>
          <reference field="9" count="1" selected="0">
            <x v="0"/>
          </reference>
          <reference field="18" count="1" selected="0">
            <x v="108"/>
          </reference>
          <reference field="19" count="1" selected="0">
            <x v="29"/>
          </reference>
          <reference field="20" count="1">
            <x v="21"/>
          </reference>
        </references>
      </pivotArea>
    </format>
    <format dxfId="8123">
      <pivotArea dataOnly="0" labelOnly="1" outline="0" fieldPosition="0">
        <references count="7">
          <reference field="2" count="1" selected="0">
            <x v="29"/>
          </reference>
          <reference field="4" count="1" selected="0">
            <x v="46"/>
          </reference>
          <reference field="6" count="1" selected="0">
            <x v="492"/>
          </reference>
          <reference field="9" count="1" selected="0">
            <x v="0"/>
          </reference>
          <reference field="18" count="1" selected="0">
            <x v="49"/>
          </reference>
          <reference field="19" count="1" selected="0">
            <x v="29"/>
          </reference>
          <reference field="20" count="1">
            <x v="21"/>
          </reference>
        </references>
      </pivotArea>
    </format>
    <format dxfId="8124">
      <pivotArea dataOnly="0" labelOnly="1" outline="0" fieldPosition="0">
        <references count="7">
          <reference field="2" count="1" selected="0">
            <x v="29"/>
          </reference>
          <reference field="4" count="1" selected="0">
            <x v="46"/>
          </reference>
          <reference field="6" count="1" selected="0">
            <x v="521"/>
          </reference>
          <reference field="9" count="1" selected="0">
            <x v="0"/>
          </reference>
          <reference field="18" count="1" selected="0">
            <x v="94"/>
          </reference>
          <reference field="19" count="1" selected="0">
            <x v="29"/>
          </reference>
          <reference field="20" count="1">
            <x v="21"/>
          </reference>
        </references>
      </pivotArea>
    </format>
    <format dxfId="8125">
      <pivotArea dataOnly="0" labelOnly="1" outline="0" fieldPosition="0">
        <references count="7">
          <reference field="2" count="1" selected="0">
            <x v="29"/>
          </reference>
          <reference field="4" count="1" selected="0">
            <x v="46"/>
          </reference>
          <reference field="6" count="1" selected="0">
            <x v="538"/>
          </reference>
          <reference field="9" count="1" selected="0">
            <x v="0"/>
          </reference>
          <reference field="18" count="1" selected="0">
            <x v="45"/>
          </reference>
          <reference field="19" count="1" selected="0">
            <x v="29"/>
          </reference>
          <reference field="20" count="1">
            <x v="21"/>
          </reference>
        </references>
      </pivotArea>
    </format>
    <format dxfId="8126">
      <pivotArea dataOnly="0" labelOnly="1" outline="0" fieldPosition="0">
        <references count="7">
          <reference field="2" count="1" selected="0">
            <x v="29"/>
          </reference>
          <reference field="4" count="1" selected="0">
            <x v="46"/>
          </reference>
          <reference field="6" count="1" selected="0">
            <x v="540"/>
          </reference>
          <reference field="9" count="1" selected="0">
            <x v="0"/>
          </reference>
          <reference field="18" count="1" selected="0">
            <x v="130"/>
          </reference>
          <reference field="19" count="1" selected="0">
            <x v="29"/>
          </reference>
          <reference field="20" count="1">
            <x v="21"/>
          </reference>
        </references>
      </pivotArea>
    </format>
    <format dxfId="8127">
      <pivotArea dataOnly="0" labelOnly="1" outline="0" fieldPosition="0">
        <references count="7">
          <reference field="2" count="1" selected="0">
            <x v="29"/>
          </reference>
          <reference field="4" count="1" selected="0">
            <x v="46"/>
          </reference>
          <reference field="6" count="1" selected="0">
            <x v="552"/>
          </reference>
          <reference field="9" count="1" selected="0">
            <x v="0"/>
          </reference>
          <reference field="18" count="1" selected="0">
            <x v="47"/>
          </reference>
          <reference field="19" count="1" selected="0">
            <x v="29"/>
          </reference>
          <reference field="20" count="1">
            <x v="21"/>
          </reference>
        </references>
      </pivotArea>
    </format>
    <format dxfId="8128">
      <pivotArea dataOnly="0" labelOnly="1" outline="0" fieldPosition="0">
        <references count="7">
          <reference field="2" count="1" selected="0">
            <x v="29"/>
          </reference>
          <reference field="4" count="1" selected="0">
            <x v="46"/>
          </reference>
          <reference field="6" count="1" selected="0">
            <x v="562"/>
          </reference>
          <reference field="9" count="1" selected="0">
            <x v="0"/>
          </reference>
          <reference field="18" count="1" selected="0">
            <x v="128"/>
          </reference>
          <reference field="19" count="1" selected="0">
            <x v="29"/>
          </reference>
          <reference field="20" count="1">
            <x v="21"/>
          </reference>
        </references>
      </pivotArea>
    </format>
    <format dxfId="8129">
      <pivotArea dataOnly="0" labelOnly="1" outline="0" fieldPosition="0">
        <references count="7">
          <reference field="2" count="1" selected="0">
            <x v="29"/>
          </reference>
          <reference field="4" count="1" selected="0">
            <x v="46"/>
          </reference>
          <reference field="6" count="1" selected="0">
            <x v="571"/>
          </reference>
          <reference field="9" count="1" selected="0">
            <x v="0"/>
          </reference>
          <reference field="18" count="1" selected="0">
            <x v="129"/>
          </reference>
          <reference field="19" count="1" selected="0">
            <x v="29"/>
          </reference>
          <reference field="20" count="1">
            <x v="21"/>
          </reference>
        </references>
      </pivotArea>
    </format>
    <format dxfId="8130">
      <pivotArea dataOnly="0" labelOnly="1" outline="0" fieldPosition="0">
        <references count="7">
          <reference field="2" count="1" selected="0">
            <x v="29"/>
          </reference>
          <reference field="4" count="1" selected="0">
            <x v="46"/>
          </reference>
          <reference field="6" count="1" selected="0">
            <x v="674"/>
          </reference>
          <reference field="9" count="1" selected="0">
            <x v="0"/>
          </reference>
          <reference field="18" count="1" selected="0">
            <x v="127"/>
          </reference>
          <reference field="19" count="1" selected="0">
            <x v="29"/>
          </reference>
          <reference field="20" count="1">
            <x v="21"/>
          </reference>
        </references>
      </pivotArea>
    </format>
    <format dxfId="8131">
      <pivotArea dataOnly="0" labelOnly="1" outline="0" fieldPosition="0">
        <references count="7">
          <reference field="2" count="1" selected="0">
            <x v="29"/>
          </reference>
          <reference field="4" count="1" selected="0">
            <x v="46"/>
          </reference>
          <reference field="6" count="1" selected="0">
            <x v="690"/>
          </reference>
          <reference field="9" count="1" selected="0">
            <x v="0"/>
          </reference>
          <reference field="18" count="1" selected="0">
            <x v="128"/>
          </reference>
          <reference field="19" count="1" selected="0">
            <x v="29"/>
          </reference>
          <reference field="20" count="1">
            <x v="21"/>
          </reference>
        </references>
      </pivotArea>
    </format>
    <format dxfId="8132">
      <pivotArea dataOnly="0" labelOnly="1" outline="0" fieldPosition="0">
        <references count="7">
          <reference field="2" count="1" selected="0">
            <x v="29"/>
          </reference>
          <reference field="4" count="1" selected="0">
            <x v="46"/>
          </reference>
          <reference field="6" count="1" selected="0">
            <x v="693"/>
          </reference>
          <reference field="9" count="1" selected="0">
            <x v="0"/>
          </reference>
          <reference field="18" count="1" selected="0">
            <x v="48"/>
          </reference>
          <reference field="19" count="1" selected="0">
            <x v="29"/>
          </reference>
          <reference field="20" count="1">
            <x v="21"/>
          </reference>
        </references>
      </pivotArea>
    </format>
    <format dxfId="8133">
      <pivotArea dataOnly="0" labelOnly="1" outline="0" fieldPosition="0">
        <references count="7">
          <reference field="2" count="1" selected="0">
            <x v="29"/>
          </reference>
          <reference field="4" count="1" selected="0">
            <x v="46"/>
          </reference>
          <reference field="6" count="1" selected="0">
            <x v="695"/>
          </reference>
          <reference field="9" count="1" selected="0">
            <x v="0"/>
          </reference>
          <reference field="18" count="1" selected="0">
            <x v="127"/>
          </reference>
          <reference field="19" count="1" selected="0">
            <x v="29"/>
          </reference>
          <reference field="20" count="1">
            <x v="21"/>
          </reference>
        </references>
      </pivotArea>
    </format>
    <format dxfId="8134">
      <pivotArea dataOnly="0" labelOnly="1" outline="0" fieldPosition="0">
        <references count="7">
          <reference field="2" count="1" selected="0">
            <x v="29"/>
          </reference>
          <reference field="4" count="1" selected="0">
            <x v="46"/>
          </reference>
          <reference field="6" count="1" selected="0">
            <x v="729"/>
          </reference>
          <reference field="9" count="1" selected="0">
            <x v="0"/>
          </reference>
          <reference field="18" count="1" selected="0">
            <x v="125"/>
          </reference>
          <reference field="19" count="1" selected="0">
            <x v="29"/>
          </reference>
          <reference field="20" count="1">
            <x v="21"/>
          </reference>
        </references>
      </pivotArea>
    </format>
    <format dxfId="8135">
      <pivotArea dataOnly="0" labelOnly="1" outline="0" fieldPosition="0">
        <references count="7">
          <reference field="2" count="1" selected="0">
            <x v="29"/>
          </reference>
          <reference field="4" count="1" selected="0">
            <x v="46"/>
          </reference>
          <reference field="6" count="1" selected="0">
            <x v="736"/>
          </reference>
          <reference field="9" count="1" selected="0">
            <x v="0"/>
          </reference>
          <reference field="18" count="1" selected="0">
            <x v="48"/>
          </reference>
          <reference field="19" count="1" selected="0">
            <x v="29"/>
          </reference>
          <reference field="20" count="1">
            <x v="21"/>
          </reference>
        </references>
      </pivotArea>
    </format>
    <format dxfId="8136">
      <pivotArea dataOnly="0" labelOnly="1" outline="0" fieldPosition="0">
        <references count="7">
          <reference field="2" count="1" selected="0">
            <x v="29"/>
          </reference>
          <reference field="4" count="1" selected="0">
            <x v="46"/>
          </reference>
          <reference field="6" count="1" selected="0">
            <x v="748"/>
          </reference>
          <reference field="9" count="1" selected="0">
            <x v="0"/>
          </reference>
          <reference field="18" count="1" selected="0">
            <x v="45"/>
          </reference>
          <reference field="19" count="1" selected="0">
            <x v="29"/>
          </reference>
          <reference field="20" count="1">
            <x v="21"/>
          </reference>
        </references>
      </pivotArea>
    </format>
    <format dxfId="8137">
      <pivotArea dataOnly="0" labelOnly="1" outline="0" fieldPosition="0">
        <references count="7">
          <reference field="2" count="1" selected="0">
            <x v="29"/>
          </reference>
          <reference field="4" count="1" selected="0">
            <x v="46"/>
          </reference>
          <reference field="6" count="1" selected="0">
            <x v="751"/>
          </reference>
          <reference field="9" count="1" selected="0">
            <x v="0"/>
          </reference>
          <reference field="18" count="1" selected="0">
            <x v="45"/>
          </reference>
          <reference field="19" count="1" selected="0">
            <x v="29"/>
          </reference>
          <reference field="20" count="1">
            <x v="21"/>
          </reference>
        </references>
      </pivotArea>
    </format>
    <format dxfId="8138">
      <pivotArea dataOnly="0" labelOnly="1" outline="0" fieldPosition="0">
        <references count="5">
          <reference field="2" count="1" selected="0">
            <x v="3"/>
          </reference>
          <reference field="4" count="1" selected="0">
            <x v="0"/>
          </reference>
          <reference field="6" count="1" selected="0">
            <x v="29"/>
          </reference>
          <reference field="9" count="1" selected="0">
            <x v="0"/>
          </reference>
          <reference field="19" count="1">
            <x v="40"/>
          </reference>
        </references>
      </pivotArea>
    </format>
    <format dxfId="8139">
      <pivotArea dataOnly="0" labelOnly="1" outline="0" fieldPosition="0">
        <references count="5">
          <reference field="2" count="1" selected="0">
            <x v="3"/>
          </reference>
          <reference field="4" count="1" selected="0">
            <x v="0"/>
          </reference>
          <reference field="6" count="1" selected="0">
            <x v="328"/>
          </reference>
          <reference field="9" count="1" selected="0">
            <x v="0"/>
          </reference>
          <reference field="19" count="1">
            <x v="4"/>
          </reference>
        </references>
      </pivotArea>
    </format>
    <format dxfId="8140">
      <pivotArea dataOnly="0" labelOnly="1" outline="0" fieldPosition="0">
        <references count="5">
          <reference field="2" count="1" selected="0">
            <x v="67"/>
          </reference>
          <reference field="4" count="1" selected="0">
            <x v="0"/>
          </reference>
          <reference field="6" count="1" selected="0">
            <x v="378"/>
          </reference>
          <reference field="9" count="1" selected="0">
            <x v="0"/>
          </reference>
          <reference field="19" count="1">
            <x v="41"/>
          </reference>
        </references>
      </pivotArea>
    </format>
    <format dxfId="8141">
      <pivotArea dataOnly="0" labelOnly="1" outline="0" fieldPosition="0">
        <references count="5">
          <reference field="2" count="1" selected="0">
            <x v="3"/>
          </reference>
          <reference field="4" count="1" selected="0">
            <x v="0"/>
          </reference>
          <reference field="6" count="1" selected="0">
            <x v="399"/>
          </reference>
          <reference field="9" count="1" selected="0">
            <x v="0"/>
          </reference>
          <reference field="19" count="1">
            <x v="40"/>
          </reference>
        </references>
      </pivotArea>
    </format>
    <format dxfId="8142">
      <pivotArea dataOnly="0" labelOnly="1" outline="0" fieldPosition="0">
        <references count="5">
          <reference field="2" count="1" selected="0">
            <x v="67"/>
          </reference>
          <reference field="4" count="1" selected="0">
            <x v="0"/>
          </reference>
          <reference field="6" count="1" selected="0">
            <x v="405"/>
          </reference>
          <reference field="9" count="1" selected="0">
            <x v="0"/>
          </reference>
          <reference field="19" count="1">
            <x v="41"/>
          </reference>
        </references>
      </pivotArea>
    </format>
    <format dxfId="8143">
      <pivotArea dataOnly="0" labelOnly="1" outline="0" fieldPosition="0">
        <references count="5">
          <reference field="2" count="1" selected="0">
            <x v="3"/>
          </reference>
          <reference field="4" count="1" selected="0">
            <x v="0"/>
          </reference>
          <reference field="6" count="1" selected="0">
            <x v="454"/>
          </reference>
          <reference field="9" count="1" selected="0">
            <x v="0"/>
          </reference>
          <reference field="19" count="1">
            <x v="40"/>
          </reference>
        </references>
      </pivotArea>
    </format>
    <format dxfId="8144">
      <pivotArea dataOnly="0" labelOnly="1" outline="0" fieldPosition="0">
        <references count="5">
          <reference field="2" count="1" selected="0">
            <x v="67"/>
          </reference>
          <reference field="4" count="1" selected="0">
            <x v="0"/>
          </reference>
          <reference field="6" count="1" selected="0">
            <x v="589"/>
          </reference>
          <reference field="9" count="1" selected="0">
            <x v="0"/>
          </reference>
          <reference field="19" count="1">
            <x v="41"/>
          </reference>
        </references>
      </pivotArea>
    </format>
    <format dxfId="8145">
      <pivotArea dataOnly="0" labelOnly="1" outline="0" fieldPosition="0">
        <references count="5">
          <reference field="2" count="1" selected="0">
            <x v="6"/>
          </reference>
          <reference field="4" count="1" selected="0">
            <x v="1"/>
          </reference>
          <reference field="6" count="1" selected="0">
            <x v="164"/>
          </reference>
          <reference field="9" count="1" selected="0">
            <x v="0"/>
          </reference>
          <reference field="19" count="1">
            <x v="150"/>
          </reference>
        </references>
      </pivotArea>
    </format>
    <format dxfId="8146">
      <pivotArea dataOnly="0" labelOnly="1" outline="0" fieldPosition="0">
        <references count="5">
          <reference field="2" count="1" selected="0">
            <x v="63"/>
          </reference>
          <reference field="4" count="1" selected="0">
            <x v="1"/>
          </reference>
          <reference field="6" count="1" selected="0">
            <x v="558"/>
          </reference>
          <reference field="9" count="1" selected="0">
            <x v="0"/>
          </reference>
          <reference field="19" count="1">
            <x v="56"/>
          </reference>
        </references>
      </pivotArea>
    </format>
    <format dxfId="8147">
      <pivotArea dataOnly="0" labelOnly="1" outline="0" fieldPosition="0">
        <references count="5">
          <reference field="2" count="1" selected="0">
            <x v="32"/>
          </reference>
          <reference field="4" count="1" selected="0">
            <x v="2"/>
          </reference>
          <reference field="6" count="1" selected="0">
            <x v="142"/>
          </reference>
          <reference field="9" count="1" selected="0">
            <x v="0"/>
          </reference>
          <reference field="19" count="1">
            <x v="8"/>
          </reference>
        </references>
      </pivotArea>
    </format>
    <format dxfId="8148">
      <pivotArea dataOnly="0" labelOnly="1" outline="0" fieldPosition="0">
        <references count="5">
          <reference field="2" count="1" selected="0">
            <x v="8"/>
          </reference>
          <reference field="4" count="1" selected="0">
            <x v="2"/>
          </reference>
          <reference field="6" count="1" selected="0">
            <x v="415"/>
          </reference>
          <reference field="9" count="1" selected="0">
            <x v="2"/>
          </reference>
          <reference field="19" count="1">
            <x v="122"/>
          </reference>
        </references>
      </pivotArea>
    </format>
    <format dxfId="8149">
      <pivotArea dataOnly="0" labelOnly="1" outline="0" fieldPosition="0">
        <references count="5">
          <reference field="2" count="1" selected="0">
            <x v="76"/>
          </reference>
          <reference field="4" count="1" selected="0">
            <x v="2"/>
          </reference>
          <reference field="6" count="1" selected="0">
            <x v="415"/>
          </reference>
          <reference field="9" count="1" selected="0">
            <x v="2"/>
          </reference>
          <reference field="19" count="1">
            <x v="82"/>
          </reference>
        </references>
      </pivotArea>
    </format>
    <format dxfId="8150">
      <pivotArea dataOnly="0" labelOnly="1" outline="0" fieldPosition="0">
        <references count="5">
          <reference field="2" count="1" selected="0">
            <x v="81"/>
          </reference>
          <reference field="4" count="1" selected="0">
            <x v="2"/>
          </reference>
          <reference field="6" count="1" selected="0">
            <x v="415"/>
          </reference>
          <reference field="9" count="1" selected="0">
            <x v="2"/>
          </reference>
          <reference field="19" count="1">
            <x v="81"/>
          </reference>
        </references>
      </pivotArea>
    </format>
    <format dxfId="8151">
      <pivotArea dataOnly="0" labelOnly="1" outline="0" fieldPosition="0">
        <references count="5">
          <reference field="2" count="1" selected="0">
            <x v="32"/>
          </reference>
          <reference field="4" count="1" selected="0">
            <x v="2"/>
          </reference>
          <reference field="6" count="1" selected="0">
            <x v="531"/>
          </reference>
          <reference field="9" count="1" selected="0">
            <x v="0"/>
          </reference>
          <reference field="19" count="1">
            <x v="70"/>
          </reference>
        </references>
      </pivotArea>
    </format>
    <format dxfId="8152">
      <pivotArea dataOnly="0" labelOnly="1" outline="0" fieldPosition="0">
        <references count="5">
          <reference field="2" count="1" selected="0">
            <x v="77"/>
          </reference>
          <reference field="4" count="1" selected="0">
            <x v="2"/>
          </reference>
          <reference field="6" count="1" selected="0">
            <x v="761"/>
          </reference>
          <reference field="9" count="1" selected="0">
            <x v="0"/>
          </reference>
          <reference field="19" count="1">
            <x v="160"/>
          </reference>
        </references>
      </pivotArea>
    </format>
    <format dxfId="8153">
      <pivotArea dataOnly="0" labelOnly="1" outline="0" fieldPosition="0">
        <references count="5">
          <reference field="2" count="1" selected="0">
            <x v="4"/>
          </reference>
          <reference field="4" count="1" selected="0">
            <x v="3"/>
          </reference>
          <reference field="6" count="1" selected="0">
            <x v="3"/>
          </reference>
          <reference field="9" count="1" selected="0">
            <x v="2"/>
          </reference>
          <reference field="19" count="1">
            <x v="79"/>
          </reference>
        </references>
      </pivotArea>
    </format>
    <format dxfId="8154">
      <pivotArea dataOnly="0" labelOnly="1" outline="0" fieldPosition="0">
        <references count="5">
          <reference field="2" count="1" selected="0">
            <x v="47"/>
          </reference>
          <reference field="4" count="1" selected="0">
            <x v="3"/>
          </reference>
          <reference field="6" count="1" selected="0">
            <x v="3"/>
          </reference>
          <reference field="9" count="1" selected="0">
            <x v="2"/>
          </reference>
          <reference field="19" count="1">
            <x v="149"/>
          </reference>
        </references>
      </pivotArea>
    </format>
    <format dxfId="8155">
      <pivotArea dataOnly="0" labelOnly="1" outline="0" fieldPosition="0">
        <references count="5">
          <reference field="2" count="1" selected="0">
            <x v="65"/>
          </reference>
          <reference field="4" count="1" selected="0">
            <x v="3"/>
          </reference>
          <reference field="6" count="1" selected="0">
            <x v="3"/>
          </reference>
          <reference field="9" count="1" selected="0">
            <x v="2"/>
          </reference>
          <reference field="19" count="1">
            <x v="52"/>
          </reference>
        </references>
      </pivotArea>
    </format>
    <format dxfId="8156">
      <pivotArea dataOnly="0" labelOnly="1" outline="0" fieldPosition="0">
        <references count="5">
          <reference field="2" count="1" selected="0">
            <x v="47"/>
          </reference>
          <reference field="4" count="1" selected="0">
            <x v="3"/>
          </reference>
          <reference field="6" count="1" selected="0">
            <x v="11"/>
          </reference>
          <reference field="9" count="1" selected="0">
            <x v="1"/>
          </reference>
          <reference field="19" count="1">
            <x v="143"/>
          </reference>
        </references>
      </pivotArea>
    </format>
    <format dxfId="8157">
      <pivotArea dataOnly="0" labelOnly="1" outline="0" fieldPosition="0">
        <references count="5">
          <reference field="2" count="1" selected="0">
            <x v="89"/>
          </reference>
          <reference field="4" count="1" selected="0">
            <x v="3"/>
          </reference>
          <reference field="6" count="1" selected="0">
            <x v="11"/>
          </reference>
          <reference field="9" count="1" selected="0">
            <x v="1"/>
          </reference>
          <reference field="19" count="1">
            <x v="5"/>
          </reference>
        </references>
      </pivotArea>
    </format>
    <format dxfId="8158">
      <pivotArea dataOnly="0" labelOnly="1" outline="0" fieldPosition="0">
        <references count="5">
          <reference field="2" count="1" selected="0">
            <x v="92"/>
          </reference>
          <reference field="4" count="1" selected="0">
            <x v="3"/>
          </reference>
          <reference field="6" count="1" selected="0">
            <x v="95"/>
          </reference>
          <reference field="9" count="1" selected="0">
            <x v="0"/>
          </reference>
          <reference field="19" count="1">
            <x v="154"/>
          </reference>
        </references>
      </pivotArea>
    </format>
    <format dxfId="8159">
      <pivotArea dataOnly="0" labelOnly="1" outline="0" fieldPosition="0">
        <references count="5">
          <reference field="2" count="1" selected="0">
            <x v="89"/>
          </reference>
          <reference field="4" count="1" selected="0">
            <x v="3"/>
          </reference>
          <reference field="6" count="1" selected="0">
            <x v="97"/>
          </reference>
          <reference field="9" count="1" selected="0">
            <x v="0"/>
          </reference>
          <reference field="19" count="1">
            <x v="5"/>
          </reference>
        </references>
      </pivotArea>
    </format>
    <format dxfId="8160">
      <pivotArea dataOnly="0" labelOnly="1" outline="0" fieldPosition="0">
        <references count="5">
          <reference field="2" count="1" selected="0">
            <x v="92"/>
          </reference>
          <reference field="4" count="1" selected="0">
            <x v="3"/>
          </reference>
          <reference field="6" count="1" selected="0">
            <x v="149"/>
          </reference>
          <reference field="9" count="1" selected="0">
            <x v="0"/>
          </reference>
          <reference field="19" count="1">
            <x v="154"/>
          </reference>
        </references>
      </pivotArea>
    </format>
    <format dxfId="8161">
      <pivotArea dataOnly="0" labelOnly="1" outline="0" fieldPosition="0">
        <references count="5">
          <reference field="2" count="1" selected="0">
            <x v="4"/>
          </reference>
          <reference field="4" count="1" selected="0">
            <x v="3"/>
          </reference>
          <reference field="6" count="1" selected="0">
            <x v="152"/>
          </reference>
          <reference field="9" count="1" selected="0">
            <x v="2"/>
          </reference>
          <reference field="19" count="1">
            <x v="79"/>
          </reference>
        </references>
      </pivotArea>
    </format>
    <format dxfId="8162">
      <pivotArea dataOnly="0" labelOnly="1" outline="0" fieldPosition="0">
        <references count="5">
          <reference field="2" count="1" selected="0">
            <x v="47"/>
          </reference>
          <reference field="4" count="1" selected="0">
            <x v="3"/>
          </reference>
          <reference field="6" count="1" selected="0">
            <x v="152"/>
          </reference>
          <reference field="9" count="1" selected="0">
            <x v="2"/>
          </reference>
          <reference field="19" count="1">
            <x v="159"/>
          </reference>
        </references>
      </pivotArea>
    </format>
    <format dxfId="8163">
      <pivotArea dataOnly="0" labelOnly="1" outline="0" fieldPosition="0">
        <references count="5">
          <reference field="2" count="1" selected="0">
            <x v="65"/>
          </reference>
          <reference field="4" count="1" selected="0">
            <x v="3"/>
          </reference>
          <reference field="6" count="1" selected="0">
            <x v="152"/>
          </reference>
          <reference field="9" count="1" selected="0">
            <x v="2"/>
          </reference>
          <reference field="19" count="1">
            <x v="52"/>
          </reference>
        </references>
      </pivotArea>
    </format>
    <format dxfId="8164">
      <pivotArea dataOnly="0" labelOnly="1" outline="0" fieldPosition="0">
        <references count="5">
          <reference field="2" count="1" selected="0">
            <x v="89"/>
          </reference>
          <reference field="4" count="1" selected="0">
            <x v="3"/>
          </reference>
          <reference field="6" count="1" selected="0">
            <x v="248"/>
          </reference>
          <reference field="9" count="1" selected="0">
            <x v="1"/>
          </reference>
          <reference field="19" count="1">
            <x v="77"/>
          </reference>
        </references>
      </pivotArea>
    </format>
    <format dxfId="8165">
      <pivotArea dataOnly="0" labelOnly="1" outline="0" fieldPosition="0">
        <references count="5">
          <reference field="2" count="1" selected="0">
            <x v="100"/>
          </reference>
          <reference field="4" count="1" selected="0">
            <x v="3"/>
          </reference>
          <reference field="6" count="1" selected="0">
            <x v="248"/>
          </reference>
          <reference field="9" count="1" selected="0">
            <x v="1"/>
          </reference>
          <reference field="19" count="1">
            <x v="78"/>
          </reference>
        </references>
      </pivotArea>
    </format>
    <format dxfId="8166">
      <pivotArea dataOnly="0" labelOnly="1" outline="0" fieldPosition="0">
        <references count="5">
          <reference field="2" count="1" selected="0">
            <x v="87"/>
          </reference>
          <reference field="4" count="1" selected="0">
            <x v="3"/>
          </reference>
          <reference field="6" count="1" selected="0">
            <x v="318"/>
          </reference>
          <reference field="9" count="1" selected="0">
            <x v="0"/>
          </reference>
          <reference field="19" count="1">
            <x v="95"/>
          </reference>
        </references>
      </pivotArea>
    </format>
    <format dxfId="8167">
      <pivotArea dataOnly="0" labelOnly="1" outline="0" fieldPosition="0">
        <references count="5">
          <reference field="2" count="1" selected="0">
            <x v="89"/>
          </reference>
          <reference field="4" count="1" selected="0">
            <x v="3"/>
          </reference>
          <reference field="6" count="1" selected="0">
            <x v="346"/>
          </reference>
          <reference field="9" count="1" selected="0">
            <x v="0"/>
          </reference>
          <reference field="19" count="1">
            <x v="99"/>
          </reference>
        </references>
      </pivotArea>
    </format>
    <format dxfId="8168">
      <pivotArea dataOnly="0" labelOnly="1" outline="0" fieldPosition="0">
        <references count="5">
          <reference field="2" count="1" selected="0">
            <x v="48"/>
          </reference>
          <reference field="4" count="1" selected="0">
            <x v="3"/>
          </reference>
          <reference field="6" count="1" selected="0">
            <x v="396"/>
          </reference>
          <reference field="9" count="1" selected="0">
            <x v="4"/>
          </reference>
          <reference field="19" count="1">
            <x v="38"/>
          </reference>
        </references>
      </pivotArea>
    </format>
    <format dxfId="8169">
      <pivotArea dataOnly="0" labelOnly="1" outline="0" fieldPosition="0">
        <references count="5">
          <reference field="2" count="1" selected="0">
            <x v="49"/>
          </reference>
          <reference field="4" count="1" selected="0">
            <x v="3"/>
          </reference>
          <reference field="6" count="1" selected="0">
            <x v="396"/>
          </reference>
          <reference field="9" count="1" selected="0">
            <x v="4"/>
          </reference>
          <reference field="19" count="1">
            <x v="11"/>
          </reference>
        </references>
      </pivotArea>
    </format>
    <format dxfId="8170">
      <pivotArea dataOnly="0" labelOnly="1" outline="0" fieldPosition="0">
        <references count="5">
          <reference field="2" count="1" selected="0">
            <x v="56"/>
          </reference>
          <reference field="4" count="1" selected="0">
            <x v="3"/>
          </reference>
          <reference field="6" count="1" selected="0">
            <x v="396"/>
          </reference>
          <reference field="9" count="1" selected="0">
            <x v="4"/>
          </reference>
          <reference field="19" count="1">
            <x v="37"/>
          </reference>
        </references>
      </pivotArea>
    </format>
    <format dxfId="8171">
      <pivotArea dataOnly="0" labelOnly="1" outline="0" fieldPosition="0">
        <references count="5">
          <reference field="2" count="1" selected="0">
            <x v="69"/>
          </reference>
          <reference field="4" count="1" selected="0">
            <x v="3"/>
          </reference>
          <reference field="6" count="1" selected="0">
            <x v="396"/>
          </reference>
          <reference field="9" count="1" selected="0">
            <x v="4"/>
          </reference>
          <reference field="19" count="2">
            <x v="30"/>
            <x v="36"/>
          </reference>
        </references>
      </pivotArea>
    </format>
    <format dxfId="8172">
      <pivotArea dataOnly="0" labelOnly="1" outline="0" fieldPosition="0">
        <references count="5">
          <reference field="2" count="1" selected="0">
            <x v="74"/>
          </reference>
          <reference field="4" count="1" selected="0">
            <x v="3"/>
          </reference>
          <reference field="6" count="1" selected="0">
            <x v="396"/>
          </reference>
          <reference field="9" count="1" selected="0">
            <x v="4"/>
          </reference>
          <reference field="19" count="1">
            <x v="31"/>
          </reference>
        </references>
      </pivotArea>
    </format>
    <format dxfId="8173">
      <pivotArea dataOnly="0" labelOnly="1" outline="0" fieldPosition="0">
        <references count="5">
          <reference field="2" count="1" selected="0">
            <x v="94"/>
          </reference>
          <reference field="4" count="1" selected="0">
            <x v="3"/>
          </reference>
          <reference field="6" count="1" selected="0">
            <x v="396"/>
          </reference>
          <reference field="9" count="1" selected="0">
            <x v="4"/>
          </reference>
          <reference field="19" count="2">
            <x v="12"/>
            <x v="13"/>
          </reference>
        </references>
      </pivotArea>
    </format>
    <format dxfId="8174">
      <pivotArea dataOnly="0" labelOnly="1" outline="0" fieldPosition="0">
        <references count="5">
          <reference field="2" count="1" selected="0">
            <x v="89"/>
          </reference>
          <reference field="4" count="1" selected="0">
            <x v="3"/>
          </reference>
          <reference field="6" count="1" selected="0">
            <x v="406"/>
          </reference>
          <reference field="9" count="1" selected="0">
            <x v="1"/>
          </reference>
          <reference field="19" count="1">
            <x v="77"/>
          </reference>
        </references>
      </pivotArea>
    </format>
    <format dxfId="8175">
      <pivotArea dataOnly="0" labelOnly="1" outline="0" fieldPosition="0">
        <references count="5">
          <reference field="2" count="1" selected="0">
            <x v="100"/>
          </reference>
          <reference field="4" count="1" selected="0">
            <x v="3"/>
          </reference>
          <reference field="6" count="1" selected="0">
            <x v="406"/>
          </reference>
          <reference field="9" count="1" selected="0">
            <x v="1"/>
          </reference>
          <reference field="19" count="1">
            <x v="78"/>
          </reference>
        </references>
      </pivotArea>
    </format>
    <format dxfId="8176">
      <pivotArea dataOnly="0" labelOnly="1" outline="0" fieldPosition="0">
        <references count="5">
          <reference field="2" count="1" selected="0">
            <x v="4"/>
          </reference>
          <reference field="4" count="1" selected="0">
            <x v="3"/>
          </reference>
          <reference field="6" count="1" selected="0">
            <x v="416"/>
          </reference>
          <reference field="9" count="1" selected="0">
            <x v="0"/>
          </reference>
          <reference field="19" count="1">
            <x v="79"/>
          </reference>
        </references>
      </pivotArea>
    </format>
    <format dxfId="8177">
      <pivotArea dataOnly="0" labelOnly="1" outline="0" fieldPosition="0">
        <references count="5">
          <reference field="2" count="1" selected="0">
            <x v="89"/>
          </reference>
          <reference field="4" count="1" selected="0">
            <x v="3"/>
          </reference>
          <reference field="6" count="1" selected="0">
            <x v="453"/>
          </reference>
          <reference field="9" count="1" selected="0">
            <x v="0"/>
          </reference>
          <reference field="19" count="1">
            <x v="135"/>
          </reference>
        </references>
      </pivotArea>
    </format>
    <format dxfId="8178">
      <pivotArea dataOnly="0" labelOnly="1" outline="0" fieldPosition="0">
        <references count="5">
          <reference field="2" count="1" selected="0">
            <x v="4"/>
          </reference>
          <reference field="4" count="1" selected="0">
            <x v="3"/>
          </reference>
          <reference field="6" count="1" selected="0">
            <x v="469"/>
          </reference>
          <reference field="9" count="1" selected="0">
            <x v="0"/>
          </reference>
          <reference field="19" count="1">
            <x v="79"/>
          </reference>
        </references>
      </pivotArea>
    </format>
    <format dxfId="8179">
      <pivotArea dataOnly="0" labelOnly="1" outline="0" fieldPosition="0">
        <references count="5">
          <reference field="2" count="1" selected="0">
            <x v="92"/>
          </reference>
          <reference field="4" count="1" selected="0">
            <x v="3"/>
          </reference>
          <reference field="6" count="1" selected="0">
            <x v="472"/>
          </reference>
          <reference field="9" count="1" selected="0">
            <x v="0"/>
          </reference>
          <reference field="19" count="1">
            <x v="154"/>
          </reference>
        </references>
      </pivotArea>
    </format>
    <format dxfId="8180">
      <pivotArea dataOnly="0" labelOnly="1" outline="0" fieldPosition="0">
        <references count="5">
          <reference field="2" count="1" selected="0">
            <x v="4"/>
          </reference>
          <reference field="4" count="1" selected="0">
            <x v="3"/>
          </reference>
          <reference field="6" count="1" selected="0">
            <x v="500"/>
          </reference>
          <reference field="9" count="1" selected="0">
            <x v="3"/>
          </reference>
          <reference field="19" count="1">
            <x v="79"/>
          </reference>
        </references>
      </pivotArea>
    </format>
    <format dxfId="8181">
      <pivotArea dataOnly="0" labelOnly="1" outline="0" fieldPosition="0">
        <references count="5">
          <reference field="2" count="1" selected="0">
            <x v="39"/>
          </reference>
          <reference field="4" count="1" selected="0">
            <x v="3"/>
          </reference>
          <reference field="6" count="1" selected="0">
            <x v="500"/>
          </reference>
          <reference field="9" count="1" selected="0">
            <x v="3"/>
          </reference>
          <reference field="19" count="1">
            <x v="102"/>
          </reference>
        </references>
      </pivotArea>
    </format>
    <format dxfId="8182">
      <pivotArea dataOnly="0" labelOnly="1" outline="0" fieldPosition="0">
        <references count="5">
          <reference field="2" count="1" selected="0">
            <x v="48"/>
          </reference>
          <reference field="4" count="1" selected="0">
            <x v="3"/>
          </reference>
          <reference field="6" count="1" selected="0">
            <x v="500"/>
          </reference>
          <reference field="9" count="1" selected="0">
            <x v="3"/>
          </reference>
          <reference field="19" count="1">
            <x v="38"/>
          </reference>
        </references>
      </pivotArea>
    </format>
    <format dxfId="8183">
      <pivotArea dataOnly="0" labelOnly="1" outline="0" fieldPosition="0">
        <references count="5">
          <reference field="2" count="1" selected="0">
            <x v="69"/>
          </reference>
          <reference field="4" count="1" selected="0">
            <x v="3"/>
          </reference>
          <reference field="6" count="1" selected="0">
            <x v="500"/>
          </reference>
          <reference field="9" count="1" selected="0">
            <x v="3"/>
          </reference>
          <reference field="19" count="1">
            <x v="36"/>
          </reference>
        </references>
      </pivotArea>
    </format>
    <format dxfId="8184">
      <pivotArea dataOnly="0" labelOnly="1" outline="0" fieldPosition="0">
        <references count="5">
          <reference field="2" count="1" selected="0">
            <x v="92"/>
          </reference>
          <reference field="4" count="1" selected="0">
            <x v="3"/>
          </reference>
          <reference field="6" count="1" selected="0">
            <x v="536"/>
          </reference>
          <reference field="9" count="1" selected="0">
            <x v="0"/>
          </reference>
          <reference field="19" count="1">
            <x v="154"/>
          </reference>
        </references>
      </pivotArea>
    </format>
    <format dxfId="8185">
      <pivotArea dataOnly="0" labelOnly="1" outline="0" fieldPosition="0">
        <references count="5">
          <reference field="2" count="1" selected="0">
            <x v="4"/>
          </reference>
          <reference field="4" count="1" selected="0">
            <x v="3"/>
          </reference>
          <reference field="6" count="1" selected="0">
            <x v="572"/>
          </reference>
          <reference field="9" count="1" selected="0">
            <x v="3"/>
          </reference>
          <reference field="19" count="1">
            <x v="79"/>
          </reference>
        </references>
      </pivotArea>
    </format>
    <format dxfId="8186">
      <pivotArea dataOnly="0" labelOnly="1" outline="0" fieldPosition="0">
        <references count="5">
          <reference field="2" count="1" selected="0">
            <x v="31"/>
          </reference>
          <reference field="4" count="1" selected="0">
            <x v="3"/>
          </reference>
          <reference field="6" count="1" selected="0">
            <x v="572"/>
          </reference>
          <reference field="9" count="1" selected="0">
            <x v="3"/>
          </reference>
          <reference field="19" count="1">
            <x v="116"/>
          </reference>
        </references>
      </pivotArea>
    </format>
    <format dxfId="8187">
      <pivotArea dataOnly="0" labelOnly="1" outline="0" fieldPosition="0">
        <references count="5">
          <reference field="2" count="1" selected="0">
            <x v="69"/>
          </reference>
          <reference field="4" count="1" selected="0">
            <x v="3"/>
          </reference>
          <reference field="6" count="1" selected="0">
            <x v="572"/>
          </reference>
          <reference field="9" count="1" selected="0">
            <x v="3"/>
          </reference>
          <reference field="19" count="1">
            <x v="36"/>
          </reference>
        </references>
      </pivotArea>
    </format>
    <format dxfId="8188">
      <pivotArea dataOnly="0" labelOnly="1" outline="0" fieldPosition="0">
        <references count="5">
          <reference field="2" count="1" selected="0">
            <x v="75"/>
          </reference>
          <reference field="4" count="1" selected="0">
            <x v="3"/>
          </reference>
          <reference field="6" count="1" selected="0">
            <x v="572"/>
          </reference>
          <reference field="9" count="1" selected="0">
            <x v="3"/>
          </reference>
          <reference field="19" count="1">
            <x v="161"/>
          </reference>
        </references>
      </pivotArea>
    </format>
    <format dxfId="8189">
      <pivotArea dataOnly="0" labelOnly="1" outline="0" fieldPosition="0">
        <references count="5">
          <reference field="2" count="1" selected="0">
            <x v="47"/>
          </reference>
          <reference field="4" count="1" selected="0">
            <x v="3"/>
          </reference>
          <reference field="6" count="1" selected="0">
            <x v="594"/>
          </reference>
          <reference field="9" count="1" selected="0">
            <x v="1"/>
          </reference>
          <reference field="19" count="1">
            <x v="143"/>
          </reference>
        </references>
      </pivotArea>
    </format>
    <format dxfId="8190">
      <pivotArea dataOnly="0" labelOnly="1" outline="0" fieldPosition="0">
        <references count="5">
          <reference field="2" count="1" selected="0">
            <x v="92"/>
          </reference>
          <reference field="4" count="1" selected="0">
            <x v="3"/>
          </reference>
          <reference field="6" count="1" selected="0">
            <x v="594"/>
          </reference>
          <reference field="9" count="1" selected="0">
            <x v="1"/>
          </reference>
          <reference field="19" count="1">
            <x v="154"/>
          </reference>
        </references>
      </pivotArea>
    </format>
    <format dxfId="8191">
      <pivotArea dataOnly="0" labelOnly="1" outline="0" fieldPosition="0">
        <references count="5">
          <reference field="2" count="1" selected="0">
            <x v="89"/>
          </reference>
          <reference field="4" count="1" selected="0">
            <x v="3"/>
          </reference>
          <reference field="6" count="1" selected="0">
            <x v="600"/>
          </reference>
          <reference field="9" count="1" selected="0">
            <x v="0"/>
          </reference>
          <reference field="19" count="1">
            <x v="135"/>
          </reference>
        </references>
      </pivotArea>
    </format>
    <format dxfId="8192">
      <pivotArea dataOnly="0" labelOnly="1" outline="0" fieldPosition="0">
        <references count="5">
          <reference field="2" count="1" selected="0">
            <x v="4"/>
          </reference>
          <reference field="4" count="1" selected="0">
            <x v="3"/>
          </reference>
          <reference field="6" count="1" selected="0">
            <x v="601"/>
          </reference>
          <reference field="9" count="1" selected="0">
            <x v="3"/>
          </reference>
          <reference field="19" count="1">
            <x v="79"/>
          </reference>
        </references>
      </pivotArea>
    </format>
    <format dxfId="8193">
      <pivotArea dataOnly="0" labelOnly="1" outline="0" fieldPosition="0">
        <references count="5">
          <reference field="2" count="1" selected="0">
            <x v="31"/>
          </reference>
          <reference field="4" count="1" selected="0">
            <x v="3"/>
          </reference>
          <reference field="6" count="1" selected="0">
            <x v="601"/>
          </reference>
          <reference field="9" count="1" selected="0">
            <x v="3"/>
          </reference>
          <reference field="19" count="1">
            <x v="116"/>
          </reference>
        </references>
      </pivotArea>
    </format>
    <format dxfId="8194">
      <pivotArea dataOnly="0" labelOnly="1" outline="0" fieldPosition="0">
        <references count="5">
          <reference field="2" count="1" selected="0">
            <x v="69"/>
          </reference>
          <reference field="4" count="1" selected="0">
            <x v="3"/>
          </reference>
          <reference field="6" count="1" selected="0">
            <x v="601"/>
          </reference>
          <reference field="9" count="1" selected="0">
            <x v="3"/>
          </reference>
          <reference field="19" count="1">
            <x v="36"/>
          </reference>
        </references>
      </pivotArea>
    </format>
    <format dxfId="8195">
      <pivotArea dataOnly="0" labelOnly="1" outline="0" fieldPosition="0">
        <references count="5">
          <reference field="2" count="1" selected="0">
            <x v="75"/>
          </reference>
          <reference field="4" count="1" selected="0">
            <x v="3"/>
          </reference>
          <reference field="6" count="1" selected="0">
            <x v="601"/>
          </reference>
          <reference field="9" count="1" selected="0">
            <x v="3"/>
          </reference>
          <reference field="19" count="1">
            <x v="161"/>
          </reference>
        </references>
      </pivotArea>
    </format>
    <format dxfId="8196">
      <pivotArea dataOnly="0" labelOnly="1" outline="0" fieldPosition="0">
        <references count="5">
          <reference field="2" count="1" selected="0">
            <x v="1"/>
          </reference>
          <reference field="4" count="1" selected="0">
            <x v="3"/>
          </reference>
          <reference field="6" count="1" selected="0">
            <x v="602"/>
          </reference>
          <reference field="9" count="1" selected="0">
            <x v="3"/>
          </reference>
          <reference field="19" count="1">
            <x v="94"/>
          </reference>
        </references>
      </pivotArea>
    </format>
    <format dxfId="8197">
      <pivotArea dataOnly="0" labelOnly="1" outline="0" fieldPosition="0">
        <references count="5">
          <reference field="2" count="1" selected="0">
            <x v="56"/>
          </reference>
          <reference field="4" count="1" selected="0">
            <x v="3"/>
          </reference>
          <reference field="6" count="1" selected="0">
            <x v="602"/>
          </reference>
          <reference field="9" count="1" selected="0">
            <x v="3"/>
          </reference>
          <reference field="19" count="1">
            <x v="96"/>
          </reference>
        </references>
      </pivotArea>
    </format>
    <format dxfId="8198">
      <pivotArea dataOnly="0" labelOnly="1" outline="0" fieldPosition="0">
        <references count="5">
          <reference field="2" count="1" selected="0">
            <x v="87"/>
          </reference>
          <reference field="4" count="1" selected="0">
            <x v="3"/>
          </reference>
          <reference field="6" count="1" selected="0">
            <x v="602"/>
          </reference>
          <reference field="9" count="1" selected="0">
            <x v="3"/>
          </reference>
          <reference field="19" count="1">
            <x v="95"/>
          </reference>
        </references>
      </pivotArea>
    </format>
    <format dxfId="8199">
      <pivotArea dataOnly="0" labelOnly="1" outline="0" fieldPosition="0">
        <references count="5">
          <reference field="2" count="1" selected="0">
            <x v="4"/>
          </reference>
          <reference field="4" count="1" selected="0">
            <x v="3"/>
          </reference>
          <reference field="6" count="1" selected="0">
            <x v="603"/>
          </reference>
          <reference field="9" count="1" selected="0">
            <x v="1"/>
          </reference>
          <reference field="19" count="1">
            <x v="79"/>
          </reference>
        </references>
      </pivotArea>
    </format>
    <format dxfId="8200">
      <pivotArea dataOnly="0" labelOnly="1" outline="0" fieldPosition="0">
        <references count="5">
          <reference field="2" count="1" selected="0">
            <x v="65"/>
          </reference>
          <reference field="4" count="1" selected="0">
            <x v="3"/>
          </reference>
          <reference field="6" count="1" selected="0">
            <x v="603"/>
          </reference>
          <reference field="9" count="1" selected="0">
            <x v="1"/>
          </reference>
          <reference field="19" count="1">
            <x v="52"/>
          </reference>
        </references>
      </pivotArea>
    </format>
    <format dxfId="8201">
      <pivotArea dataOnly="0" labelOnly="1" outline="0" fieldPosition="0">
        <references count="5">
          <reference field="2" count="1" selected="0">
            <x v="89"/>
          </reference>
          <reference field="4" count="1" selected="0">
            <x v="3"/>
          </reference>
          <reference field="6" count="1" selected="0">
            <x v="605"/>
          </reference>
          <reference field="9" count="1" selected="0">
            <x v="1"/>
          </reference>
          <reference field="19" count="1">
            <x v="5"/>
          </reference>
        </references>
      </pivotArea>
    </format>
    <format dxfId="8202">
      <pivotArea dataOnly="0" labelOnly="1" outline="0" fieldPosition="0">
        <references count="5">
          <reference field="2" count="1" selected="0">
            <x v="100"/>
          </reference>
          <reference field="4" count="1" selected="0">
            <x v="3"/>
          </reference>
          <reference field="6" count="1" selected="0">
            <x v="605"/>
          </reference>
          <reference field="9" count="1" selected="0">
            <x v="1"/>
          </reference>
          <reference field="19" count="1">
            <x v="6"/>
          </reference>
        </references>
      </pivotArea>
    </format>
    <format dxfId="8203">
      <pivotArea dataOnly="0" labelOnly="1" outline="0" fieldPosition="0">
        <references count="5">
          <reference field="2" count="1" selected="0">
            <x v="89"/>
          </reference>
          <reference field="4" count="1" selected="0">
            <x v="3"/>
          </reference>
          <reference field="6" count="1" selected="0">
            <x v="607"/>
          </reference>
          <reference field="9" count="1" selected="0">
            <x v="0"/>
          </reference>
          <reference field="19" count="1">
            <x v="123"/>
          </reference>
        </references>
      </pivotArea>
    </format>
    <format dxfId="8204">
      <pivotArea dataOnly="0" labelOnly="1" outline="0" fieldPosition="0">
        <references count="5">
          <reference field="2" count="1" selected="0">
            <x v="65"/>
          </reference>
          <reference field="4" count="1" selected="0">
            <x v="3"/>
          </reference>
          <reference field="6" count="1" selected="0">
            <x v="608"/>
          </reference>
          <reference field="9" count="1" selected="0">
            <x v="0"/>
          </reference>
          <reference field="19" count="1">
            <x v="52"/>
          </reference>
        </references>
      </pivotArea>
    </format>
    <format dxfId="8205">
      <pivotArea dataOnly="0" labelOnly="1" outline="0" fieldPosition="0">
        <references count="5">
          <reference field="2" count="1" selected="0">
            <x v="49"/>
          </reference>
          <reference field="4" count="1" selected="0">
            <x v="3"/>
          </reference>
          <reference field="6" count="1" selected="0">
            <x v="612"/>
          </reference>
          <reference field="9" count="1" selected="0">
            <x v="2"/>
          </reference>
          <reference field="19" count="1">
            <x v="11"/>
          </reference>
        </references>
      </pivotArea>
    </format>
    <format dxfId="8206">
      <pivotArea dataOnly="0" labelOnly="1" outline="0" fieldPosition="0">
        <references count="5">
          <reference field="2" count="1" selected="0">
            <x v="69"/>
          </reference>
          <reference field="4" count="1" selected="0">
            <x v="3"/>
          </reference>
          <reference field="6" count="1" selected="0">
            <x v="612"/>
          </reference>
          <reference field="9" count="1" selected="0">
            <x v="2"/>
          </reference>
          <reference field="19" count="1">
            <x v="30"/>
          </reference>
        </references>
      </pivotArea>
    </format>
    <format dxfId="8207">
      <pivotArea dataOnly="0" labelOnly="1" outline="0" fieldPosition="0">
        <references count="5">
          <reference field="2" count="1" selected="0">
            <x v="89"/>
          </reference>
          <reference field="4" count="1" selected="0">
            <x v="3"/>
          </reference>
          <reference field="6" count="1" selected="0">
            <x v="612"/>
          </reference>
          <reference field="9" count="1" selected="0">
            <x v="2"/>
          </reference>
          <reference field="19" count="1">
            <x v="123"/>
          </reference>
        </references>
      </pivotArea>
    </format>
    <format dxfId="8208">
      <pivotArea dataOnly="0" labelOnly="1" outline="0" fieldPosition="0">
        <references count="5">
          <reference field="2" count="1" selected="0">
            <x v="42"/>
          </reference>
          <reference field="4" count="1" selected="0">
            <x v="3"/>
          </reference>
          <reference field="6" count="1" selected="0">
            <x v="613"/>
          </reference>
          <reference field="9" count="1" selected="0">
            <x v="1"/>
          </reference>
          <reference field="19" count="1">
            <x v="47"/>
          </reference>
        </references>
      </pivotArea>
    </format>
    <format dxfId="8209">
      <pivotArea dataOnly="0" labelOnly="1" outline="0" fieldPosition="0">
        <references count="5">
          <reference field="2" count="1" selected="0">
            <x v="65"/>
          </reference>
          <reference field="4" count="1" selected="0">
            <x v="3"/>
          </reference>
          <reference field="6" count="1" selected="0">
            <x v="613"/>
          </reference>
          <reference field="9" count="1" selected="0">
            <x v="1"/>
          </reference>
          <reference field="19" count="1">
            <x v="52"/>
          </reference>
        </references>
      </pivotArea>
    </format>
    <format dxfId="8210">
      <pivotArea dataOnly="0" labelOnly="1" outline="0" fieldPosition="0">
        <references count="5">
          <reference field="2" count="1" selected="0">
            <x v="89"/>
          </reference>
          <reference field="4" count="1" selected="0">
            <x v="3"/>
          </reference>
          <reference field="6" count="1" selected="0">
            <x v="614"/>
          </reference>
          <reference field="9" count="1" selected="0">
            <x v="0"/>
          </reference>
          <reference field="19" count="1">
            <x v="135"/>
          </reference>
        </references>
      </pivotArea>
    </format>
    <format dxfId="8211">
      <pivotArea dataOnly="0" labelOnly="1" outline="0" fieldPosition="0">
        <references count="5">
          <reference field="2" count="1" selected="0">
            <x v="4"/>
          </reference>
          <reference field="4" count="1" selected="0">
            <x v="3"/>
          </reference>
          <reference field="6" count="1" selected="0">
            <x v="636"/>
          </reference>
          <reference field="9" count="1" selected="0">
            <x v="2"/>
          </reference>
          <reference field="19" count="1">
            <x v="79"/>
          </reference>
        </references>
      </pivotArea>
    </format>
    <format dxfId="8212">
      <pivotArea dataOnly="0" labelOnly="1" outline="0" fieldPosition="0">
        <references count="5">
          <reference field="2" count="1" selected="0">
            <x v="47"/>
          </reference>
          <reference field="4" count="1" selected="0">
            <x v="3"/>
          </reference>
          <reference field="6" count="1" selected="0">
            <x v="636"/>
          </reference>
          <reference field="9" count="1" selected="0">
            <x v="2"/>
          </reference>
          <reference field="19" count="1">
            <x v="143"/>
          </reference>
        </references>
      </pivotArea>
    </format>
    <format dxfId="8213">
      <pivotArea dataOnly="0" labelOnly="1" outline="0" fieldPosition="0">
        <references count="5">
          <reference field="2" count="1" selected="0">
            <x v="65"/>
          </reference>
          <reference field="4" count="1" selected="0">
            <x v="3"/>
          </reference>
          <reference field="6" count="1" selected="0">
            <x v="636"/>
          </reference>
          <reference field="9" count="1" selected="0">
            <x v="2"/>
          </reference>
          <reference field="19" count="1">
            <x v="52"/>
          </reference>
        </references>
      </pivotArea>
    </format>
    <format dxfId="8214">
      <pivotArea dataOnly="0" labelOnly="1" outline="0" fieldPosition="0">
        <references count="5">
          <reference field="2" count="1" selected="0">
            <x v="89"/>
          </reference>
          <reference field="4" count="1" selected="0">
            <x v="3"/>
          </reference>
          <reference field="6" count="1" selected="0">
            <x v="653"/>
          </reference>
          <reference field="9" count="1" selected="0">
            <x v="0"/>
          </reference>
          <reference field="19" count="1">
            <x v="5"/>
          </reference>
        </references>
      </pivotArea>
    </format>
    <format dxfId="8215">
      <pivotArea dataOnly="0" labelOnly="1" outline="0" fieldPosition="0">
        <references count="5">
          <reference field="2" count="1" selected="0">
            <x v="92"/>
          </reference>
          <reference field="4" count="1" selected="0">
            <x v="3"/>
          </reference>
          <reference field="6" count="1" selected="0">
            <x v="668"/>
          </reference>
          <reference field="9" count="1" selected="0">
            <x v="0"/>
          </reference>
          <reference field="19" count="1">
            <x v="154"/>
          </reference>
        </references>
      </pivotArea>
    </format>
    <format dxfId="8216">
      <pivotArea dataOnly="0" labelOnly="1" outline="0" fieldPosition="0">
        <references count="5">
          <reference field="2" count="1" selected="0">
            <x v="89"/>
          </reference>
          <reference field="4" count="1" selected="0">
            <x v="3"/>
          </reference>
          <reference field="6" count="1" selected="0">
            <x v="691"/>
          </reference>
          <reference field="9" count="1" selected="0">
            <x v="0"/>
          </reference>
          <reference field="19" count="1">
            <x v="99"/>
          </reference>
        </references>
      </pivotArea>
    </format>
    <format dxfId="8217">
      <pivotArea dataOnly="0" labelOnly="1" outline="0" fieldPosition="0">
        <references count="5">
          <reference field="2" count="1" selected="0">
            <x v="49"/>
          </reference>
          <reference field="4" count="1" selected="0">
            <x v="3"/>
          </reference>
          <reference field="6" count="1" selected="0">
            <x v="701"/>
          </reference>
          <reference field="9" count="1" selected="0">
            <x v="2"/>
          </reference>
          <reference field="19" count="1">
            <x v="11"/>
          </reference>
        </references>
      </pivotArea>
    </format>
    <format dxfId="8218">
      <pivotArea dataOnly="0" labelOnly="1" outline="0" fieldPosition="0">
        <references count="5">
          <reference field="2" count="1" selected="0">
            <x v="69"/>
          </reference>
          <reference field="4" count="1" selected="0">
            <x v="3"/>
          </reference>
          <reference field="6" count="1" selected="0">
            <x v="701"/>
          </reference>
          <reference field="9" count="1" selected="0">
            <x v="2"/>
          </reference>
          <reference field="19" count="1">
            <x v="30"/>
          </reference>
        </references>
      </pivotArea>
    </format>
    <format dxfId="8219">
      <pivotArea dataOnly="0" labelOnly="1" outline="0" fieldPosition="0">
        <references count="5">
          <reference field="2" count="1" selected="0">
            <x v="89"/>
          </reference>
          <reference field="4" count="1" selected="0">
            <x v="3"/>
          </reference>
          <reference field="6" count="1" selected="0">
            <x v="701"/>
          </reference>
          <reference field="9" count="1" selected="0">
            <x v="2"/>
          </reference>
          <reference field="19" count="1">
            <x v="123"/>
          </reference>
        </references>
      </pivotArea>
    </format>
    <format dxfId="8220">
      <pivotArea dataOnly="0" labelOnly="1" outline="0" fieldPosition="0">
        <references count="5">
          <reference field="2" count="1" selected="0">
            <x v="92"/>
          </reference>
          <reference field="4" count="1" selected="0">
            <x v="3"/>
          </reference>
          <reference field="6" count="1" selected="0">
            <x v="765"/>
          </reference>
          <reference field="9" count="1" selected="0">
            <x v="0"/>
          </reference>
          <reference field="19" count="1">
            <x v="154"/>
          </reference>
        </references>
      </pivotArea>
    </format>
    <format dxfId="8221">
      <pivotArea dataOnly="0" labelOnly="1" outline="0" fieldPosition="0">
        <references count="5">
          <reference field="2" count="1" selected="0">
            <x v="90"/>
          </reference>
          <reference field="4" count="1" selected="0">
            <x v="4"/>
          </reference>
          <reference field="6" count="1" selected="0">
            <x v="1"/>
          </reference>
          <reference field="9" count="1" selected="0">
            <x v="0"/>
          </reference>
          <reference field="19" count="1">
            <x v="112"/>
          </reference>
        </references>
      </pivotArea>
    </format>
    <format dxfId="8222">
      <pivotArea dataOnly="0" labelOnly="1" outline="0" fieldPosition="0">
        <references count="5">
          <reference field="2" count="1" selected="0">
            <x v="24"/>
          </reference>
          <reference field="4" count="1" selected="0">
            <x v="4"/>
          </reference>
          <reference field="6" count="1" selected="0">
            <x v="18"/>
          </reference>
          <reference field="9" count="1" selected="0">
            <x v="1"/>
          </reference>
          <reference field="19" count="1">
            <x v="28"/>
          </reference>
        </references>
      </pivotArea>
    </format>
    <format dxfId="8223">
      <pivotArea dataOnly="0" labelOnly="1" outline="0" fieldPosition="0">
        <references count="5">
          <reference field="2" count="1" selected="0">
            <x v="90"/>
          </reference>
          <reference field="4" count="1" selected="0">
            <x v="4"/>
          </reference>
          <reference field="6" count="1" selected="0">
            <x v="18"/>
          </reference>
          <reference field="9" count="1" selected="0">
            <x v="1"/>
          </reference>
          <reference field="19" count="1">
            <x v="112"/>
          </reference>
        </references>
      </pivotArea>
    </format>
    <format dxfId="8224">
      <pivotArea dataOnly="0" labelOnly="1" outline="0" fieldPosition="0">
        <references count="5">
          <reference field="2" count="1" selected="0">
            <x v="82"/>
          </reference>
          <reference field="4" count="1" selected="0">
            <x v="4"/>
          </reference>
          <reference field="6" count="1" selected="0">
            <x v="64"/>
          </reference>
          <reference field="9" count="1" selected="0">
            <x v="1"/>
          </reference>
          <reference field="19" count="1">
            <x v="162"/>
          </reference>
        </references>
      </pivotArea>
    </format>
    <format dxfId="8225">
      <pivotArea dataOnly="0" labelOnly="1" outline="0" fieldPosition="0">
        <references count="5">
          <reference field="2" count="1" selected="0">
            <x v="90"/>
          </reference>
          <reference field="4" count="1" selected="0">
            <x v="4"/>
          </reference>
          <reference field="6" count="1" selected="0">
            <x v="64"/>
          </reference>
          <reference field="9" count="1" selected="0">
            <x v="1"/>
          </reference>
          <reference field="19" count="1">
            <x v="112"/>
          </reference>
        </references>
      </pivotArea>
    </format>
    <format dxfId="8226">
      <pivotArea dataOnly="0" labelOnly="1" outline="0" fieldPosition="0">
        <references count="5">
          <reference field="2" count="1" selected="0">
            <x v="20"/>
          </reference>
          <reference field="4" count="1" selected="0">
            <x v="4"/>
          </reference>
          <reference field="6" count="1" selected="0">
            <x v="185"/>
          </reference>
          <reference field="9" count="1" selected="0">
            <x v="1"/>
          </reference>
          <reference field="19" count="1">
            <x v="27"/>
          </reference>
        </references>
      </pivotArea>
    </format>
    <format dxfId="8227">
      <pivotArea dataOnly="0" labelOnly="1" outline="0" fieldPosition="0">
        <references count="5">
          <reference field="2" count="1" selected="0">
            <x v="90"/>
          </reference>
          <reference field="4" count="1" selected="0">
            <x v="4"/>
          </reference>
          <reference field="6" count="1" selected="0">
            <x v="185"/>
          </reference>
          <reference field="9" count="1" selected="0">
            <x v="1"/>
          </reference>
          <reference field="19" count="1">
            <x v="112"/>
          </reference>
        </references>
      </pivotArea>
    </format>
    <format dxfId="8228">
      <pivotArea dataOnly="0" labelOnly="1" outline="0" fieldPosition="0">
        <references count="5">
          <reference field="2" count="1" selected="0">
            <x v="24"/>
          </reference>
          <reference field="4" count="1" selected="0">
            <x v="4"/>
          </reference>
          <reference field="6" count="1" selected="0">
            <x v="196"/>
          </reference>
          <reference field="9" count="1" selected="0">
            <x v="1"/>
          </reference>
          <reference field="19" count="1">
            <x v="28"/>
          </reference>
        </references>
      </pivotArea>
    </format>
    <format dxfId="8229">
      <pivotArea dataOnly="0" labelOnly="1" outline="0" fieldPosition="0">
        <references count="5">
          <reference field="2" count="1" selected="0">
            <x v="90"/>
          </reference>
          <reference field="4" count="1" selected="0">
            <x v="4"/>
          </reference>
          <reference field="6" count="1" selected="0">
            <x v="196"/>
          </reference>
          <reference field="9" count="1" selected="0">
            <x v="1"/>
          </reference>
          <reference field="19" count="1">
            <x v="112"/>
          </reference>
        </references>
      </pivotArea>
    </format>
    <format dxfId="8230">
      <pivotArea dataOnly="0" labelOnly="1" outline="0" fieldPosition="0">
        <references count="5">
          <reference field="2" count="1" selected="0">
            <x v="90"/>
          </reference>
          <reference field="4" count="1" selected="0">
            <x v="4"/>
          </reference>
          <reference field="6" count="1" selected="0">
            <x v="210"/>
          </reference>
          <reference field="9" count="1" selected="0">
            <x v="0"/>
          </reference>
          <reference field="19" count="1">
            <x v="111"/>
          </reference>
        </references>
      </pivotArea>
    </format>
    <format dxfId="8231">
      <pivotArea dataOnly="0" labelOnly="1" outline="0" fieldPosition="0">
        <references count="5">
          <reference field="2" count="1" selected="0">
            <x v="90"/>
          </reference>
          <reference field="4" count="1" selected="0">
            <x v="4"/>
          </reference>
          <reference field="6" count="1" selected="0">
            <x v="328"/>
          </reference>
          <reference field="9" count="1" selected="0">
            <x v="0"/>
          </reference>
          <reference field="19" count="1">
            <x v="112"/>
          </reference>
        </references>
      </pivotArea>
    </format>
    <format dxfId="8232">
      <pivotArea dataOnly="0" labelOnly="1" outline="0" fieldPosition="0">
        <references count="5">
          <reference field="2" count="1" selected="0">
            <x v="82"/>
          </reference>
          <reference field="4" count="1" selected="0">
            <x v="4"/>
          </reference>
          <reference field="6" count="1" selected="0">
            <x v="371"/>
          </reference>
          <reference field="9" count="1" selected="0">
            <x v="0"/>
          </reference>
          <reference field="19" count="1">
            <x v="162"/>
          </reference>
        </references>
      </pivotArea>
    </format>
    <format dxfId="8233">
      <pivotArea dataOnly="0" labelOnly="1" outline="0" fieldPosition="0">
        <references count="5">
          <reference field="2" count="1" selected="0">
            <x v="43"/>
          </reference>
          <reference field="4" count="1" selected="0">
            <x v="5"/>
          </reference>
          <reference field="6" count="1" selected="0">
            <x v="225"/>
          </reference>
          <reference field="9" count="1" selected="0">
            <x v="0"/>
          </reference>
          <reference field="19" count="1">
            <x v="3"/>
          </reference>
        </references>
      </pivotArea>
    </format>
    <format dxfId="8234">
      <pivotArea dataOnly="0" labelOnly="1" outline="0" fieldPosition="0">
        <references count="5">
          <reference field="2" count="1" selected="0">
            <x v="83"/>
          </reference>
          <reference field="4" count="1" selected="0">
            <x v="5"/>
          </reference>
          <reference field="6" count="1" selected="0">
            <x v="295"/>
          </reference>
          <reference field="9" count="1" selected="0">
            <x v="0"/>
          </reference>
          <reference field="19" count="1">
            <x v="118"/>
          </reference>
        </references>
      </pivotArea>
    </format>
    <format dxfId="8235">
      <pivotArea dataOnly="0" labelOnly="1" outline="0" fieldPosition="0">
        <references count="5">
          <reference field="2" count="1" selected="0">
            <x v="27"/>
          </reference>
          <reference field="4" count="1" selected="0">
            <x v="6"/>
          </reference>
          <reference field="6" count="1" selected="0">
            <x v="191"/>
          </reference>
          <reference field="9" count="1" selected="0">
            <x v="3"/>
          </reference>
          <reference field="19" count="1">
            <x v="25"/>
          </reference>
        </references>
      </pivotArea>
    </format>
    <format dxfId="8236">
      <pivotArea dataOnly="0" labelOnly="1" outline="0" fieldPosition="0">
        <references count="5">
          <reference field="2" count="1" selected="0">
            <x v="35"/>
          </reference>
          <reference field="4" count="1" selected="0">
            <x v="6"/>
          </reference>
          <reference field="6" count="1" selected="0">
            <x v="191"/>
          </reference>
          <reference field="9" count="1" selected="0">
            <x v="3"/>
          </reference>
          <reference field="19" count="1">
            <x v="1"/>
          </reference>
        </references>
      </pivotArea>
    </format>
    <format dxfId="8237">
      <pivotArea dataOnly="0" labelOnly="1" outline="0" fieldPosition="0">
        <references count="5">
          <reference field="2" count="1" selected="0">
            <x v="78"/>
          </reference>
          <reference field="4" count="1" selected="0">
            <x v="6"/>
          </reference>
          <reference field="6" count="1" selected="0">
            <x v="191"/>
          </reference>
          <reference field="9" count="1" selected="0">
            <x v="3"/>
          </reference>
          <reference field="19" count="1">
            <x v="2"/>
          </reference>
        </references>
      </pivotArea>
    </format>
    <format dxfId="8238">
      <pivotArea dataOnly="0" labelOnly="1" outline="0" fieldPosition="0">
        <references count="5">
          <reference field="2" count="1" selected="0">
            <x v="85"/>
          </reference>
          <reference field="4" count="1" selected="0">
            <x v="7"/>
          </reference>
          <reference field="6" count="1" selected="0">
            <x v="343"/>
          </reference>
          <reference field="9" count="1" selected="0">
            <x v="0"/>
          </reference>
          <reference field="19" count="1">
            <x v="26"/>
          </reference>
        </references>
      </pivotArea>
    </format>
    <format dxfId="8239">
      <pivotArea dataOnly="0" labelOnly="1" outline="0" fieldPosition="0">
        <references count="5">
          <reference field="2" count="1" selected="0">
            <x v="89"/>
          </reference>
          <reference field="4" count="1" selected="0">
            <x v="8"/>
          </reference>
          <reference field="6" count="1" selected="0">
            <x v="73"/>
          </reference>
          <reference field="9" count="1" selected="0">
            <x v="0"/>
          </reference>
          <reference field="19" count="1">
            <x v="129"/>
          </reference>
        </references>
      </pivotArea>
    </format>
    <format dxfId="8240">
      <pivotArea dataOnly="0" labelOnly="1" outline="0" fieldPosition="0">
        <references count="5">
          <reference field="2" count="1" selected="0">
            <x v="18"/>
          </reference>
          <reference field="4" count="1" selected="0">
            <x v="8"/>
          </reference>
          <reference field="6" count="1" selected="0">
            <x v="203"/>
          </reference>
          <reference field="9" count="1" selected="0">
            <x v="0"/>
          </reference>
          <reference field="19" count="1">
            <x v="151"/>
          </reference>
        </references>
      </pivotArea>
    </format>
    <format dxfId="8241">
      <pivotArea dataOnly="0" labelOnly="1" outline="0" fieldPosition="0">
        <references count="5">
          <reference field="2" count="1" selected="0">
            <x v="32"/>
          </reference>
          <reference field="4" count="1" selected="0">
            <x v="8"/>
          </reference>
          <reference field="6" count="1" selected="0">
            <x v="220"/>
          </reference>
          <reference field="9" count="1" selected="0">
            <x v="0"/>
          </reference>
          <reference field="19" count="1">
            <x v="141"/>
          </reference>
        </references>
      </pivotArea>
    </format>
    <format dxfId="8242">
      <pivotArea dataOnly="0" labelOnly="1" outline="0" fieldPosition="0">
        <references count="5">
          <reference field="2" count="1" selected="0">
            <x v="66"/>
          </reference>
          <reference field="4" count="1" selected="0">
            <x v="8"/>
          </reference>
          <reference field="6" count="1" selected="0">
            <x v="287"/>
          </reference>
          <reference field="9" count="1" selected="0">
            <x v="1"/>
          </reference>
          <reference field="19" count="1">
            <x v="127"/>
          </reference>
        </references>
      </pivotArea>
    </format>
    <format dxfId="8243">
      <pivotArea dataOnly="0" labelOnly="1" outline="0" fieldPosition="0">
        <references count="5">
          <reference field="2" count="1" selected="0">
            <x v="89"/>
          </reference>
          <reference field="4" count="1" selected="0">
            <x v="8"/>
          </reference>
          <reference field="6" count="1" selected="0">
            <x v="287"/>
          </reference>
          <reference field="9" count="1" selected="0">
            <x v="1"/>
          </reference>
          <reference field="19" count="1">
            <x v="129"/>
          </reference>
        </references>
      </pivotArea>
    </format>
    <format dxfId="8244">
      <pivotArea dataOnly="0" labelOnly="1" outline="0" fieldPosition="0">
        <references count="5">
          <reference field="2" count="1" selected="0">
            <x v="66"/>
          </reference>
          <reference field="4" count="1" selected="0">
            <x v="8"/>
          </reference>
          <reference field="6" count="1" selected="0">
            <x v="304"/>
          </reference>
          <reference field="9" count="1" selected="0">
            <x v="0"/>
          </reference>
          <reference field="19" count="1">
            <x v="127"/>
          </reference>
        </references>
      </pivotArea>
    </format>
    <format dxfId="8245">
      <pivotArea dataOnly="0" labelOnly="1" outline="0" fieldPosition="0">
        <references count="5">
          <reference field="2" count="1" selected="0">
            <x v="89"/>
          </reference>
          <reference field="4" count="1" selected="0">
            <x v="8"/>
          </reference>
          <reference field="6" count="1" selected="0">
            <x v="307"/>
          </reference>
          <reference field="9" count="1" selected="0">
            <x v="1"/>
          </reference>
          <reference field="19" count="1">
            <x v="129"/>
          </reference>
        </references>
      </pivotArea>
    </format>
    <format dxfId="8246">
      <pivotArea dataOnly="0" labelOnly="1" outline="0" fieldPosition="0">
        <references count="5">
          <reference field="2" count="1" selected="0">
            <x v="89"/>
          </reference>
          <reference field="4" count="1" selected="0">
            <x v="8"/>
          </reference>
          <reference field="6" count="1" selected="0">
            <x v="412"/>
          </reference>
          <reference field="9" count="1" selected="0">
            <x v="0"/>
          </reference>
          <reference field="19" count="1">
            <x v="128"/>
          </reference>
        </references>
      </pivotArea>
    </format>
    <format dxfId="8247">
      <pivotArea dataOnly="0" labelOnly="1" outline="0" fieldPosition="0">
        <references count="5">
          <reference field="2" count="1" selected="0">
            <x v="32"/>
          </reference>
          <reference field="4" count="1" selected="0">
            <x v="8"/>
          </reference>
          <reference field="6" count="1" selected="0">
            <x v="493"/>
          </reference>
          <reference field="9" count="1" selected="0">
            <x v="0"/>
          </reference>
          <reference field="19" count="1">
            <x v="141"/>
          </reference>
        </references>
      </pivotArea>
    </format>
    <format dxfId="8248">
      <pivotArea dataOnly="0" labelOnly="1" outline="0" fieldPosition="0">
        <references count="5">
          <reference field="2" count="1" selected="0">
            <x v="59"/>
          </reference>
          <reference field="4" count="1" selected="0">
            <x v="8"/>
          </reference>
          <reference field="6" count="1" selected="0">
            <x v="500"/>
          </reference>
          <reference field="9" count="1" selected="0">
            <x v="1"/>
          </reference>
          <reference field="19" count="1">
            <x v="147"/>
          </reference>
        </references>
      </pivotArea>
    </format>
    <format dxfId="8249">
      <pivotArea dataOnly="0" labelOnly="1" outline="0" fieldPosition="0">
        <references count="5">
          <reference field="2" count="1" selected="0">
            <x v="89"/>
          </reference>
          <reference field="4" count="1" selected="0">
            <x v="8"/>
          </reference>
          <reference field="6" count="1" selected="0">
            <x v="500"/>
          </reference>
          <reference field="9" count="1" selected="0">
            <x v="1"/>
          </reference>
          <reference field="19" count="1">
            <x v="129"/>
          </reference>
        </references>
      </pivotArea>
    </format>
    <format dxfId="8250">
      <pivotArea dataOnly="0" labelOnly="1" outline="0" fieldPosition="0">
        <references count="5">
          <reference field="2" count="1" selected="0">
            <x v="59"/>
          </reference>
          <reference field="4" count="1" selected="0">
            <x v="8"/>
          </reference>
          <reference field="6" count="1" selected="0">
            <x v="503"/>
          </reference>
          <reference field="9" count="1" selected="0">
            <x v="1"/>
          </reference>
          <reference field="19" count="1">
            <x v="147"/>
          </reference>
        </references>
      </pivotArea>
    </format>
    <format dxfId="8251">
      <pivotArea dataOnly="0" labelOnly="1" outline="0" fieldPosition="0">
        <references count="5">
          <reference field="2" count="1" selected="0">
            <x v="89"/>
          </reference>
          <reference field="4" count="1" selected="0">
            <x v="8"/>
          </reference>
          <reference field="6" count="1" selected="0">
            <x v="503"/>
          </reference>
          <reference field="9" count="1" selected="0">
            <x v="1"/>
          </reference>
          <reference field="19" count="1">
            <x v="129"/>
          </reference>
        </references>
      </pivotArea>
    </format>
    <format dxfId="8252">
      <pivotArea dataOnly="0" labelOnly="1" outline="0" fieldPosition="0">
        <references count="5">
          <reference field="2" count="1" selected="0">
            <x v="12"/>
          </reference>
          <reference field="4" count="1" selected="0">
            <x v="8"/>
          </reference>
          <reference field="6" count="1" selected="0">
            <x v="515"/>
          </reference>
          <reference field="9" count="1" selected="0">
            <x v="1"/>
          </reference>
          <reference field="19" count="1">
            <x v="113"/>
          </reference>
        </references>
      </pivotArea>
    </format>
    <format dxfId="8253">
      <pivotArea dataOnly="0" labelOnly="1" outline="0" fieldPosition="0">
        <references count="5">
          <reference field="2" count="1" selected="0">
            <x v="66"/>
          </reference>
          <reference field="4" count="1" selected="0">
            <x v="8"/>
          </reference>
          <reference field="6" count="1" selected="0">
            <x v="515"/>
          </reference>
          <reference field="9" count="1" selected="0">
            <x v="1"/>
          </reference>
          <reference field="19" count="1">
            <x v="127"/>
          </reference>
        </references>
      </pivotArea>
    </format>
    <format dxfId="8254">
      <pivotArea dataOnly="0" labelOnly="1" outline="0" fieldPosition="0">
        <references count="5">
          <reference field="2" count="1" selected="0">
            <x v="0"/>
          </reference>
          <reference field="4" count="1" selected="0">
            <x v="8"/>
          </reference>
          <reference field="6" count="1" selected="0">
            <x v="532"/>
          </reference>
          <reference field="9" count="1" selected="0">
            <x v="1"/>
          </reference>
          <reference field="19" count="1">
            <x v="114"/>
          </reference>
        </references>
      </pivotArea>
    </format>
    <format dxfId="8255">
      <pivotArea dataOnly="0" labelOnly="1" outline="0" fieldPosition="0">
        <references count="5">
          <reference field="2" count="1" selected="0">
            <x v="89"/>
          </reference>
          <reference field="4" count="1" selected="0">
            <x v="8"/>
          </reference>
          <reference field="6" count="1" selected="0">
            <x v="532"/>
          </reference>
          <reference field="9" count="1" selected="0">
            <x v="1"/>
          </reference>
          <reference field="19" count="1">
            <x v="128"/>
          </reference>
        </references>
      </pivotArea>
    </format>
    <format dxfId="8256">
      <pivotArea dataOnly="0" labelOnly="1" outline="0" fieldPosition="0">
        <references count="5">
          <reference field="2" count="1" selected="0">
            <x v="66"/>
          </reference>
          <reference field="4" count="1" selected="0">
            <x v="8"/>
          </reference>
          <reference field="6" count="1" selected="0">
            <x v="542"/>
          </reference>
          <reference field="9" count="1" selected="0">
            <x v="1"/>
          </reference>
          <reference field="19" count="1">
            <x v="127"/>
          </reference>
        </references>
      </pivotArea>
    </format>
    <format dxfId="8257">
      <pivotArea dataOnly="0" labelOnly="1" outline="0" fieldPosition="0">
        <references count="5">
          <reference field="2" count="1" selected="0">
            <x v="89"/>
          </reference>
          <reference field="4" count="1" selected="0">
            <x v="8"/>
          </reference>
          <reference field="6" count="1" selected="0">
            <x v="542"/>
          </reference>
          <reference field="9" count="1" selected="0">
            <x v="1"/>
          </reference>
          <reference field="19" count="1">
            <x v="129"/>
          </reference>
        </references>
      </pivotArea>
    </format>
    <format dxfId="8258">
      <pivotArea dataOnly="0" labelOnly="1" outline="0" fieldPosition="0">
        <references count="5">
          <reference field="2" count="1" selected="0">
            <x v="32"/>
          </reference>
          <reference field="4" count="1" selected="0">
            <x v="8"/>
          </reference>
          <reference field="6" count="1" selected="0">
            <x v="616"/>
          </reference>
          <reference field="9" count="1" selected="0">
            <x v="0"/>
          </reference>
          <reference field="19" count="1">
            <x v="141"/>
          </reference>
        </references>
      </pivotArea>
    </format>
    <format dxfId="8259">
      <pivotArea dataOnly="0" labelOnly="1" outline="0" fieldPosition="0">
        <references count="5">
          <reference field="2" count="1" selected="0">
            <x v="89"/>
          </reference>
          <reference field="4" count="1" selected="0">
            <x v="8"/>
          </reference>
          <reference field="6" count="1" selected="0">
            <x v="617"/>
          </reference>
          <reference field="9" count="1" selected="0">
            <x v="0"/>
          </reference>
          <reference field="19" count="1">
            <x v="128"/>
          </reference>
        </references>
      </pivotArea>
    </format>
    <format dxfId="8260">
      <pivotArea dataOnly="0" labelOnly="1" outline="0" fieldPosition="0">
        <references count="5">
          <reference field="2" count="1" selected="0">
            <x v="59"/>
          </reference>
          <reference field="4" count="1" selected="0">
            <x v="8"/>
          </reference>
          <reference field="6" count="1" selected="0">
            <x v="626"/>
          </reference>
          <reference field="9" count="1" selected="0">
            <x v="1"/>
          </reference>
          <reference field="19" count="1">
            <x v="147"/>
          </reference>
        </references>
      </pivotArea>
    </format>
    <format dxfId="8261">
      <pivotArea dataOnly="0" labelOnly="1" outline="0" fieldPosition="0">
        <references count="5">
          <reference field="2" count="1" selected="0">
            <x v="89"/>
          </reference>
          <reference field="4" count="1" selected="0">
            <x v="8"/>
          </reference>
          <reference field="6" count="1" selected="0">
            <x v="626"/>
          </reference>
          <reference field="9" count="1" selected="0">
            <x v="1"/>
          </reference>
          <reference field="19" count="1">
            <x v="129"/>
          </reference>
        </references>
      </pivotArea>
    </format>
    <format dxfId="8262">
      <pivotArea dataOnly="0" labelOnly="1" outline="0" fieldPosition="0">
        <references count="5">
          <reference field="2" count="1" selected="0">
            <x v="66"/>
          </reference>
          <reference field="4" count="1" selected="0">
            <x v="8"/>
          </reference>
          <reference field="6" count="1" selected="0">
            <x v="666"/>
          </reference>
          <reference field="9" count="1" selected="0">
            <x v="0"/>
          </reference>
          <reference field="19" count="1">
            <x v="127"/>
          </reference>
        </references>
      </pivotArea>
    </format>
    <format dxfId="8263">
      <pivotArea dataOnly="0" labelOnly="1" outline="0" fieldPosition="0">
        <references count="5">
          <reference field="2" count="1" selected="0">
            <x v="98"/>
          </reference>
          <reference field="4" count="1" selected="0">
            <x v="9"/>
          </reference>
          <reference field="6" count="1" selected="0">
            <x v="32"/>
          </reference>
          <reference field="9" count="1" selected="0">
            <x v="0"/>
          </reference>
          <reference field="19" count="1">
            <x v="55"/>
          </reference>
        </references>
      </pivotArea>
    </format>
    <format dxfId="8264">
      <pivotArea dataOnly="0" labelOnly="1" outline="0" fieldPosition="0">
        <references count="5">
          <reference field="2" count="1" selected="0">
            <x v="36"/>
          </reference>
          <reference field="4" count="1" selected="0">
            <x v="9"/>
          </reference>
          <reference field="6" count="1" selected="0">
            <x v="40"/>
          </reference>
          <reference field="9" count="1" selected="0">
            <x v="0"/>
          </reference>
          <reference field="19" count="1">
            <x v="54"/>
          </reference>
        </references>
      </pivotArea>
    </format>
    <format dxfId="8265">
      <pivotArea dataOnly="0" labelOnly="1" outline="0" fieldPosition="0">
        <references count="5">
          <reference field="2" count="1" selected="0">
            <x v="98"/>
          </reference>
          <reference field="4" count="1" selected="0">
            <x v="9"/>
          </reference>
          <reference field="6" count="1" selected="0">
            <x v="55"/>
          </reference>
          <reference field="9" count="1" selected="0">
            <x v="0"/>
          </reference>
          <reference field="19" count="1">
            <x v="55"/>
          </reference>
        </references>
      </pivotArea>
    </format>
    <format dxfId="8266">
      <pivotArea dataOnly="0" labelOnly="1" outline="0" fieldPosition="0">
        <references count="5">
          <reference field="2" count="1" selected="0">
            <x v="36"/>
          </reference>
          <reference field="4" count="1" selected="0">
            <x v="9"/>
          </reference>
          <reference field="6" count="1" selected="0">
            <x v="109"/>
          </reference>
          <reference field="9" count="1" selected="0">
            <x v="0"/>
          </reference>
          <reference field="19" count="1">
            <x v="54"/>
          </reference>
        </references>
      </pivotArea>
    </format>
    <format dxfId="8267">
      <pivotArea dataOnly="0" labelOnly="1" outline="0" fieldPosition="0">
        <references count="5">
          <reference field="2" count="1" selected="0">
            <x v="10"/>
          </reference>
          <reference field="4" count="1" selected="0">
            <x v="9"/>
          </reference>
          <reference field="6" count="1" selected="0">
            <x v="137"/>
          </reference>
          <reference field="9" count="1" selected="0">
            <x v="1"/>
          </reference>
          <reference field="19" count="1">
            <x v="45"/>
          </reference>
        </references>
      </pivotArea>
    </format>
    <format dxfId="8268">
      <pivotArea dataOnly="0" labelOnly="1" outline="0" fieldPosition="0">
        <references count="5">
          <reference field="2" count="1" selected="0">
            <x v="36"/>
          </reference>
          <reference field="4" count="1" selected="0">
            <x v="9"/>
          </reference>
          <reference field="6" count="1" selected="0">
            <x v="137"/>
          </reference>
          <reference field="9" count="1" selected="0">
            <x v="1"/>
          </reference>
          <reference field="19" count="1">
            <x v="54"/>
          </reference>
        </references>
      </pivotArea>
    </format>
    <format dxfId="8269">
      <pivotArea dataOnly="0" labelOnly="1" outline="0" fieldPosition="0">
        <references count="5">
          <reference field="2" count="1" selected="0">
            <x v="10"/>
          </reference>
          <reference field="4" count="1" selected="0">
            <x v="9"/>
          </reference>
          <reference field="6" count="1" selected="0">
            <x v="141"/>
          </reference>
          <reference field="9" count="1" selected="0">
            <x v="1"/>
          </reference>
          <reference field="19" count="1">
            <x v="45"/>
          </reference>
        </references>
      </pivotArea>
    </format>
    <format dxfId="8270">
      <pivotArea dataOnly="0" labelOnly="1" outline="0" fieldPosition="0">
        <references count="5">
          <reference field="2" count="1" selected="0">
            <x v="36"/>
          </reference>
          <reference field="4" count="1" selected="0">
            <x v="9"/>
          </reference>
          <reference field="6" count="1" selected="0">
            <x v="141"/>
          </reference>
          <reference field="9" count="1" selected="0">
            <x v="1"/>
          </reference>
          <reference field="19" count="1">
            <x v="54"/>
          </reference>
        </references>
      </pivotArea>
    </format>
    <format dxfId="8271">
      <pivotArea dataOnly="0" labelOnly="1" outline="0" fieldPosition="0">
        <references count="5">
          <reference field="2" count="1" selected="0">
            <x v="98"/>
          </reference>
          <reference field="4" count="1" selected="0">
            <x v="9"/>
          </reference>
          <reference field="6" count="1" selected="0">
            <x v="163"/>
          </reference>
          <reference field="9" count="1" selected="0">
            <x v="0"/>
          </reference>
          <reference field="19" count="1">
            <x v="55"/>
          </reference>
        </references>
      </pivotArea>
    </format>
    <format dxfId="8272">
      <pivotArea dataOnly="0" labelOnly="1" outline="0" fieldPosition="0">
        <references count="5">
          <reference field="2" count="1" selected="0">
            <x v="10"/>
          </reference>
          <reference field="4" count="1" selected="0">
            <x v="9"/>
          </reference>
          <reference field="6" count="1" selected="0">
            <x v="182"/>
          </reference>
          <reference field="9" count="1" selected="0">
            <x v="1"/>
          </reference>
          <reference field="19" count="1">
            <x v="45"/>
          </reference>
        </references>
      </pivotArea>
    </format>
    <format dxfId="8273">
      <pivotArea dataOnly="0" labelOnly="1" outline="0" fieldPosition="0">
        <references count="5">
          <reference field="2" count="1" selected="0">
            <x v="36"/>
          </reference>
          <reference field="4" count="1" selected="0">
            <x v="9"/>
          </reference>
          <reference field="6" count="1" selected="0">
            <x v="182"/>
          </reference>
          <reference field="9" count="1" selected="0">
            <x v="1"/>
          </reference>
          <reference field="19" count="1">
            <x v="54"/>
          </reference>
        </references>
      </pivotArea>
    </format>
    <format dxfId="8274">
      <pivotArea dataOnly="0" labelOnly="1" outline="0" fieldPosition="0">
        <references count="5">
          <reference field="2" count="1" selected="0">
            <x v="10"/>
          </reference>
          <reference field="4" count="1" selected="0">
            <x v="9"/>
          </reference>
          <reference field="6" count="1" selected="0">
            <x v="249"/>
          </reference>
          <reference field="9" count="1" selected="0">
            <x v="1"/>
          </reference>
          <reference field="19" count="1">
            <x v="45"/>
          </reference>
        </references>
      </pivotArea>
    </format>
    <format dxfId="8275">
      <pivotArea dataOnly="0" labelOnly="1" outline="0" fieldPosition="0">
        <references count="5">
          <reference field="2" count="1" selected="0">
            <x v="36"/>
          </reference>
          <reference field="4" count="1" selected="0">
            <x v="9"/>
          </reference>
          <reference field="6" count="1" selected="0">
            <x v="249"/>
          </reference>
          <reference field="9" count="1" selected="0">
            <x v="1"/>
          </reference>
          <reference field="19" count="1">
            <x v="54"/>
          </reference>
        </references>
      </pivotArea>
    </format>
    <format dxfId="8276">
      <pivotArea dataOnly="0" labelOnly="1" outline="0" fieldPosition="0">
        <references count="5">
          <reference field="2" count="1" selected="0">
            <x v="10"/>
          </reference>
          <reference field="4" count="1" selected="0">
            <x v="9"/>
          </reference>
          <reference field="6" count="1" selected="0">
            <x v="279"/>
          </reference>
          <reference field="9" count="1" selected="0">
            <x v="1"/>
          </reference>
          <reference field="19" count="1">
            <x v="45"/>
          </reference>
        </references>
      </pivotArea>
    </format>
    <format dxfId="8277">
      <pivotArea dataOnly="0" labelOnly="1" outline="0" fieldPosition="0">
        <references count="5">
          <reference field="2" count="1" selected="0">
            <x v="36"/>
          </reference>
          <reference field="4" count="1" selected="0">
            <x v="9"/>
          </reference>
          <reference field="6" count="1" selected="0">
            <x v="279"/>
          </reference>
          <reference field="9" count="1" selected="0">
            <x v="1"/>
          </reference>
          <reference field="19" count="1">
            <x v="54"/>
          </reference>
        </references>
      </pivotArea>
    </format>
    <format dxfId="8278">
      <pivotArea dataOnly="0" labelOnly="1" outline="0" fieldPosition="0">
        <references count="5">
          <reference field="2" count="1" selected="0">
            <x v="98"/>
          </reference>
          <reference field="4" count="1" selected="0">
            <x v="9"/>
          </reference>
          <reference field="6" count="1" selected="0">
            <x v="312"/>
          </reference>
          <reference field="9" count="1" selected="0">
            <x v="0"/>
          </reference>
          <reference field="19" count="1">
            <x v="55"/>
          </reference>
        </references>
      </pivotArea>
    </format>
    <format dxfId="8279">
      <pivotArea dataOnly="0" labelOnly="1" outline="0" fieldPosition="0">
        <references count="5">
          <reference field="2" count="1" selected="0">
            <x v="36"/>
          </reference>
          <reference field="4" count="1" selected="0">
            <x v="9"/>
          </reference>
          <reference field="6" count="1" selected="0">
            <x v="516"/>
          </reference>
          <reference field="9" count="1" selected="0">
            <x v="0"/>
          </reference>
          <reference field="19" count="1">
            <x v="54"/>
          </reference>
        </references>
      </pivotArea>
    </format>
    <format dxfId="8280">
      <pivotArea dataOnly="0" labelOnly="1" outline="0" fieldPosition="0">
        <references count="5">
          <reference field="2" count="1" selected="0">
            <x v="98"/>
          </reference>
          <reference field="4" count="1" selected="0">
            <x v="9"/>
          </reference>
          <reference field="6" count="1" selected="0">
            <x v="517"/>
          </reference>
          <reference field="9" count="1" selected="0">
            <x v="0"/>
          </reference>
          <reference field="19" count="1">
            <x v="55"/>
          </reference>
        </references>
      </pivotArea>
    </format>
    <format dxfId="8281">
      <pivotArea dataOnly="0" labelOnly="1" outline="0" fieldPosition="0">
        <references count="5">
          <reference field="2" count="1" selected="0">
            <x v="36"/>
          </reference>
          <reference field="4" count="1" selected="0">
            <x v="9"/>
          </reference>
          <reference field="6" count="1" selected="0">
            <x v="542"/>
          </reference>
          <reference field="9" count="1" selected="0">
            <x v="0"/>
          </reference>
          <reference field="19" count="1">
            <x v="54"/>
          </reference>
        </references>
      </pivotArea>
    </format>
    <format dxfId="8282">
      <pivotArea dataOnly="0" labelOnly="1" outline="0" fieldPosition="0">
        <references count="5">
          <reference field="2" count="1" selected="0">
            <x v="73"/>
          </reference>
          <reference field="4" count="1" selected="0">
            <x v="10"/>
          </reference>
          <reference field="6" count="1" selected="0">
            <x v="297"/>
          </reference>
          <reference field="9" count="1" selected="0">
            <x v="0"/>
          </reference>
          <reference field="19" count="1">
            <x v="124"/>
          </reference>
        </references>
      </pivotArea>
    </format>
    <format dxfId="8283">
      <pivotArea dataOnly="0" labelOnly="1" outline="0" fieldPosition="0">
        <references count="5">
          <reference field="2" count="1" selected="0">
            <x v="17"/>
          </reference>
          <reference field="4" count="1" selected="0">
            <x v="10"/>
          </reference>
          <reference field="6" count="1" selected="0">
            <x v="309"/>
          </reference>
          <reference field="9" count="1" selected="0">
            <x v="1"/>
          </reference>
          <reference field="19" count="1">
            <x v="125"/>
          </reference>
        </references>
      </pivotArea>
    </format>
    <format dxfId="8284">
      <pivotArea dataOnly="0" labelOnly="1" outline="0" fieldPosition="0">
        <references count="5">
          <reference field="2" count="1" selected="0">
            <x v="73"/>
          </reference>
          <reference field="4" count="1" selected="0">
            <x v="10"/>
          </reference>
          <reference field="6" count="1" selected="0">
            <x v="309"/>
          </reference>
          <reference field="9" count="1" selected="0">
            <x v="1"/>
          </reference>
          <reference field="19" count="1">
            <x v="124"/>
          </reference>
        </references>
      </pivotArea>
    </format>
    <format dxfId="8285">
      <pivotArea dataOnly="0" labelOnly="1" outline="0" fieldPosition="0">
        <references count="5">
          <reference field="2" count="1" selected="0">
            <x v="89"/>
          </reference>
          <reference field="4" count="1" selected="0">
            <x v="11"/>
          </reference>
          <reference field="6" count="1" selected="0">
            <x v="0"/>
          </reference>
          <reference field="9" count="1" selected="0">
            <x v="0"/>
          </reference>
          <reference field="19" count="1">
            <x v="69"/>
          </reference>
        </references>
      </pivotArea>
    </format>
    <format dxfId="8286">
      <pivotArea dataOnly="0" labelOnly="1" outline="0" fieldPosition="0">
        <references count="5">
          <reference field="2" count="1" selected="0">
            <x v="71"/>
          </reference>
          <reference field="4" count="1" selected="0">
            <x v="12"/>
          </reference>
          <reference field="6" count="1" selected="0">
            <x v="61"/>
          </reference>
          <reference field="9" count="1" selected="0">
            <x v="0"/>
          </reference>
          <reference field="19" count="1">
            <x v="130"/>
          </reference>
        </references>
      </pivotArea>
    </format>
    <format dxfId="8287">
      <pivotArea dataOnly="0" labelOnly="1" outline="0" fieldPosition="0">
        <references count="5">
          <reference field="2" count="1" selected="0">
            <x v="54"/>
          </reference>
          <reference field="4" count="1" selected="0">
            <x v="12"/>
          </reference>
          <reference field="6" count="1" selected="0">
            <x v="153"/>
          </reference>
          <reference field="9" count="1" selected="0">
            <x v="1"/>
          </reference>
          <reference field="19" count="1">
            <x v="32"/>
          </reference>
        </references>
      </pivotArea>
    </format>
    <format dxfId="8288">
      <pivotArea dataOnly="0" labelOnly="1" outline="0" fieldPosition="0">
        <references count="5">
          <reference field="2" count="1" selected="0">
            <x v="71"/>
          </reference>
          <reference field="4" count="1" selected="0">
            <x v="12"/>
          </reference>
          <reference field="6" count="1" selected="0">
            <x v="153"/>
          </reference>
          <reference field="9" count="1" selected="0">
            <x v="1"/>
          </reference>
          <reference field="19" count="1">
            <x v="130"/>
          </reference>
        </references>
      </pivotArea>
    </format>
    <format dxfId="8289">
      <pivotArea dataOnly="0" labelOnly="1" outline="0" fieldPosition="0">
        <references count="5">
          <reference field="2" count="1" selected="0">
            <x v="96"/>
          </reference>
          <reference field="4" count="1" selected="0">
            <x v="13"/>
          </reference>
          <reference field="6" count="1" selected="0">
            <x v="1"/>
          </reference>
          <reference field="9" count="1" selected="0">
            <x v="0"/>
          </reference>
          <reference field="19" count="1">
            <x v="24"/>
          </reference>
        </references>
      </pivotArea>
    </format>
    <format dxfId="8290">
      <pivotArea dataOnly="0" labelOnly="1" outline="0" fieldPosition="0">
        <references count="5">
          <reference field="2" count="1" selected="0">
            <x v="96"/>
          </reference>
          <reference field="4" count="1" selected="0">
            <x v="13"/>
          </reference>
          <reference field="6" count="1" selected="0">
            <x v="39"/>
          </reference>
          <reference field="9" count="1" selected="0">
            <x v="0"/>
          </reference>
          <reference field="19" count="1">
            <x v="142"/>
          </reference>
        </references>
      </pivotArea>
    </format>
    <format dxfId="8291">
      <pivotArea dataOnly="0" labelOnly="1" outline="0" fieldPosition="0">
        <references count="5">
          <reference field="2" count="1" selected="0">
            <x v="96"/>
          </reference>
          <reference field="4" count="1" selected="0">
            <x v="13"/>
          </reference>
          <reference field="6" count="1" selected="0">
            <x v="58"/>
          </reference>
          <reference field="9" count="1" selected="0">
            <x v="0"/>
          </reference>
          <reference field="19" count="1">
            <x v="24"/>
          </reference>
        </references>
      </pivotArea>
    </format>
    <format dxfId="8292">
      <pivotArea dataOnly="0" labelOnly="1" outline="0" fieldPosition="0">
        <references count="5">
          <reference field="2" count="1" selected="0">
            <x v="25"/>
          </reference>
          <reference field="4" count="1" selected="0">
            <x v="13"/>
          </reference>
          <reference field="6" count="1" selected="0">
            <x v="61"/>
          </reference>
          <reference field="9" count="1" selected="0">
            <x v="1"/>
          </reference>
          <reference field="19" count="1">
            <x v="35"/>
          </reference>
        </references>
      </pivotArea>
    </format>
    <format dxfId="8293">
      <pivotArea dataOnly="0" labelOnly="1" outline="0" fieldPosition="0">
        <references count="5">
          <reference field="2" count="1" selected="0">
            <x v="96"/>
          </reference>
          <reference field="4" count="1" selected="0">
            <x v="13"/>
          </reference>
          <reference field="6" count="1" selected="0">
            <x v="61"/>
          </reference>
          <reference field="9" count="1" selected="0">
            <x v="1"/>
          </reference>
          <reference field="19" count="1">
            <x v="142"/>
          </reference>
        </references>
      </pivotArea>
    </format>
    <format dxfId="8294">
      <pivotArea dataOnly="0" labelOnly="1" outline="0" fieldPosition="0">
        <references count="5">
          <reference field="2" count="1" selected="0">
            <x v="30"/>
          </reference>
          <reference field="4" count="1" selected="0">
            <x v="13"/>
          </reference>
          <reference field="6" count="1" selected="0">
            <x v="176"/>
          </reference>
          <reference field="9" count="1" selected="0">
            <x v="0"/>
          </reference>
          <reference field="19" count="1">
            <x v="126"/>
          </reference>
        </references>
      </pivotArea>
    </format>
    <format dxfId="8295">
      <pivotArea dataOnly="0" labelOnly="1" outline="0" fieldPosition="0">
        <references count="5">
          <reference field="2" count="1" selected="0">
            <x v="96"/>
          </reference>
          <reference field="4" count="1" selected="0">
            <x v="13"/>
          </reference>
          <reference field="6" count="1" selected="0">
            <x v="179"/>
          </reference>
          <reference field="9" count="1" selected="0">
            <x v="0"/>
          </reference>
          <reference field="19" count="1">
            <x v="68"/>
          </reference>
        </references>
      </pivotArea>
    </format>
    <format dxfId="8296">
      <pivotArea dataOnly="0" labelOnly="1" outline="0" fieldPosition="0">
        <references count="5">
          <reference field="2" count="1" selected="0">
            <x v="96"/>
          </reference>
          <reference field="4" count="1" selected="0">
            <x v="13"/>
          </reference>
          <reference field="6" count="1" selected="0">
            <x v="183"/>
          </reference>
          <reference field="9" count="1" selected="0">
            <x v="0"/>
          </reference>
          <reference field="19" count="1">
            <x v="24"/>
          </reference>
        </references>
      </pivotArea>
    </format>
    <format dxfId="8297">
      <pivotArea dataOnly="0" labelOnly="1" outline="0" fieldPosition="0">
        <references count="5">
          <reference field="2" count="1" selected="0">
            <x v="30"/>
          </reference>
          <reference field="4" count="1" selected="0">
            <x v="13"/>
          </reference>
          <reference field="6" count="1" selected="0">
            <x v="197"/>
          </reference>
          <reference field="9" count="1" selected="0">
            <x v="0"/>
          </reference>
          <reference field="19" count="1">
            <x v="126"/>
          </reference>
        </references>
      </pivotArea>
    </format>
    <format dxfId="8298">
      <pivotArea dataOnly="0" labelOnly="1" outline="0" fieldPosition="0">
        <references count="5">
          <reference field="2" count="1" selected="0">
            <x v="96"/>
          </reference>
          <reference field="4" count="1" selected="0">
            <x v="13"/>
          </reference>
          <reference field="6" count="1" selected="0">
            <x v="242"/>
          </reference>
          <reference field="9" count="1" selected="0">
            <x v="0"/>
          </reference>
          <reference field="19" count="1">
            <x v="68"/>
          </reference>
        </references>
      </pivotArea>
    </format>
    <format dxfId="8299">
      <pivotArea dataOnly="0" labelOnly="1" outline="0" fieldPosition="0">
        <references count="5">
          <reference field="2" count="1" selected="0">
            <x v="30"/>
          </reference>
          <reference field="4" count="1" selected="0">
            <x v="13"/>
          </reference>
          <reference field="6" count="1" selected="0">
            <x v="257"/>
          </reference>
          <reference field="9" count="1" selected="0">
            <x v="0"/>
          </reference>
          <reference field="19" count="1">
            <x v="126"/>
          </reference>
        </references>
      </pivotArea>
    </format>
    <format dxfId="8300">
      <pivotArea dataOnly="0" labelOnly="1" outline="0" fieldPosition="0">
        <references count="5">
          <reference field="2" count="1" selected="0">
            <x v="25"/>
          </reference>
          <reference field="4" count="1" selected="0">
            <x v="13"/>
          </reference>
          <reference field="6" count="1" selected="0">
            <x v="280"/>
          </reference>
          <reference field="9" count="1" selected="0">
            <x v="1"/>
          </reference>
          <reference field="19" count="1">
            <x v="35"/>
          </reference>
        </references>
      </pivotArea>
    </format>
    <format dxfId="8301">
      <pivotArea dataOnly="0" labelOnly="1" outline="0" fieldPosition="0">
        <references count="5">
          <reference field="2" count="1" selected="0">
            <x v="96"/>
          </reference>
          <reference field="4" count="1" selected="0">
            <x v="13"/>
          </reference>
          <reference field="6" count="1" selected="0">
            <x v="280"/>
          </reference>
          <reference field="9" count="1" selected="0">
            <x v="1"/>
          </reference>
          <reference field="19" count="1">
            <x v="142"/>
          </reference>
        </references>
      </pivotArea>
    </format>
    <format dxfId="8302">
      <pivotArea dataOnly="0" labelOnly="1" outline="0" fieldPosition="0">
        <references count="5">
          <reference field="2" count="1" selected="0">
            <x v="25"/>
          </reference>
          <reference field="4" count="1" selected="0">
            <x v="13"/>
          </reference>
          <reference field="6" count="1" selected="0">
            <x v="284"/>
          </reference>
          <reference field="9" count="1" selected="0">
            <x v="1"/>
          </reference>
          <reference field="19" count="1">
            <x v="35"/>
          </reference>
        </references>
      </pivotArea>
    </format>
    <format dxfId="8303">
      <pivotArea dataOnly="0" labelOnly="1" outline="0" fieldPosition="0">
        <references count="5">
          <reference field="2" count="1" selected="0">
            <x v="96"/>
          </reference>
          <reference field="4" count="1" selected="0">
            <x v="13"/>
          </reference>
          <reference field="6" count="1" selected="0">
            <x v="284"/>
          </reference>
          <reference field="9" count="1" selected="0">
            <x v="1"/>
          </reference>
          <reference field="19" count="1">
            <x v="142"/>
          </reference>
        </references>
      </pivotArea>
    </format>
    <format dxfId="8304">
      <pivotArea dataOnly="0" labelOnly="1" outline="0" fieldPosition="0">
        <references count="5">
          <reference field="2" count="1" selected="0">
            <x v="25"/>
          </reference>
          <reference field="4" count="1" selected="0">
            <x v="13"/>
          </reference>
          <reference field="6" count="1" selected="0">
            <x v="300"/>
          </reference>
          <reference field="9" count="1" selected="0">
            <x v="1"/>
          </reference>
          <reference field="19" count="1">
            <x v="35"/>
          </reference>
        </references>
      </pivotArea>
    </format>
    <format dxfId="8305">
      <pivotArea dataOnly="0" labelOnly="1" outline="0" fieldPosition="0">
        <references count="5">
          <reference field="2" count="1" selected="0">
            <x v="96"/>
          </reference>
          <reference field="4" count="1" selected="0">
            <x v="13"/>
          </reference>
          <reference field="6" count="1" selected="0">
            <x v="300"/>
          </reference>
          <reference field="9" count="1" selected="0">
            <x v="1"/>
          </reference>
          <reference field="19" count="1">
            <x v="142"/>
          </reference>
        </references>
      </pivotArea>
    </format>
    <format dxfId="8306">
      <pivotArea dataOnly="0" labelOnly="1" outline="0" fieldPosition="0">
        <references count="5">
          <reference field="2" count="1" selected="0">
            <x v="96"/>
          </reference>
          <reference field="4" count="1" selected="0">
            <x v="13"/>
          </reference>
          <reference field="6" count="1" selected="0">
            <x v="326"/>
          </reference>
          <reference field="9" count="1" selected="0">
            <x v="0"/>
          </reference>
          <reference field="19" count="1">
            <x v="19"/>
          </reference>
        </references>
      </pivotArea>
    </format>
    <format dxfId="8307">
      <pivotArea dataOnly="0" labelOnly="1" outline="0" fieldPosition="0">
        <references count="5">
          <reference field="2" count="1" selected="0">
            <x v="96"/>
          </reference>
          <reference field="4" count="1" selected="0">
            <x v="13"/>
          </reference>
          <reference field="6" count="1" selected="0">
            <x v="327"/>
          </reference>
          <reference field="9" count="1" selected="0">
            <x v="0"/>
          </reference>
          <reference field="19" count="1">
            <x v="24"/>
          </reference>
        </references>
      </pivotArea>
    </format>
    <format dxfId="8308">
      <pivotArea dataOnly="0" labelOnly="1" outline="0" fieldPosition="0">
        <references count="5">
          <reference field="2" count="1" selected="0">
            <x v="25"/>
          </reference>
          <reference field="4" count="1" selected="0">
            <x v="13"/>
          </reference>
          <reference field="6" count="1" selected="0">
            <x v="332"/>
          </reference>
          <reference field="9" count="1" selected="0">
            <x v="1"/>
          </reference>
          <reference field="19" count="1">
            <x v="35"/>
          </reference>
        </references>
      </pivotArea>
    </format>
    <format dxfId="8309">
      <pivotArea dataOnly="0" labelOnly="1" outline="0" fieldPosition="0">
        <references count="5">
          <reference field="2" count="1" selected="0">
            <x v="96"/>
          </reference>
          <reference field="4" count="1" selected="0">
            <x v="13"/>
          </reference>
          <reference field="6" count="1" selected="0">
            <x v="332"/>
          </reference>
          <reference field="9" count="1" selected="0">
            <x v="1"/>
          </reference>
          <reference field="19" count="1">
            <x v="142"/>
          </reference>
        </references>
      </pivotArea>
    </format>
    <format dxfId="8310">
      <pivotArea dataOnly="0" labelOnly="1" outline="0" fieldPosition="0">
        <references count="5">
          <reference field="2" count="1" selected="0">
            <x v="30"/>
          </reference>
          <reference field="4" count="1" selected="0">
            <x v="13"/>
          </reference>
          <reference field="6" count="1" selected="0">
            <x v="356"/>
          </reference>
          <reference field="9" count="1" selected="0">
            <x v="0"/>
          </reference>
          <reference field="19" count="1">
            <x v="126"/>
          </reference>
        </references>
      </pivotArea>
    </format>
    <format dxfId="8311">
      <pivotArea dataOnly="0" labelOnly="1" outline="0" fieldPosition="0">
        <references count="5">
          <reference field="2" count="1" selected="0">
            <x v="96"/>
          </reference>
          <reference field="4" count="1" selected="0">
            <x v="13"/>
          </reference>
          <reference field="6" count="1" selected="0">
            <x v="363"/>
          </reference>
          <reference field="9" count="1" selected="0">
            <x v="0"/>
          </reference>
          <reference field="19" count="1">
            <x v="19"/>
          </reference>
        </references>
      </pivotArea>
    </format>
    <format dxfId="8312">
      <pivotArea dataOnly="0" labelOnly="1" outline="0" fieldPosition="0">
        <references count="5">
          <reference field="2" count="1" selected="0">
            <x v="25"/>
          </reference>
          <reference field="4" count="1" selected="0">
            <x v="13"/>
          </reference>
          <reference field="6" count="1" selected="0">
            <x v="407"/>
          </reference>
          <reference field="9" count="1" selected="0">
            <x v="1"/>
          </reference>
          <reference field="19" count="1">
            <x v="35"/>
          </reference>
        </references>
      </pivotArea>
    </format>
    <format dxfId="8313">
      <pivotArea dataOnly="0" labelOnly="1" outline="0" fieldPosition="0">
        <references count="5">
          <reference field="2" count="1" selected="0">
            <x v="96"/>
          </reference>
          <reference field="4" count="1" selected="0">
            <x v="13"/>
          </reference>
          <reference field="6" count="1" selected="0">
            <x v="407"/>
          </reference>
          <reference field="9" count="1" selected="0">
            <x v="1"/>
          </reference>
          <reference field="19" count="1">
            <x v="142"/>
          </reference>
        </references>
      </pivotArea>
    </format>
    <format dxfId="8314">
      <pivotArea dataOnly="0" labelOnly="1" outline="0" fieldPosition="0">
        <references count="5">
          <reference field="2" count="1" selected="0">
            <x v="25"/>
          </reference>
          <reference field="4" count="1" selected="0">
            <x v="13"/>
          </reference>
          <reference field="6" count="1" selected="0">
            <x v="418"/>
          </reference>
          <reference field="9" count="1" selected="0">
            <x v="1"/>
          </reference>
          <reference field="19" count="1">
            <x v="35"/>
          </reference>
        </references>
      </pivotArea>
    </format>
    <format dxfId="8315">
      <pivotArea dataOnly="0" labelOnly="1" outline="0" fieldPosition="0">
        <references count="5">
          <reference field="2" count="1" selected="0">
            <x v="96"/>
          </reference>
          <reference field="4" count="1" selected="0">
            <x v="13"/>
          </reference>
          <reference field="6" count="1" selected="0">
            <x v="418"/>
          </reference>
          <reference field="9" count="1" selected="0">
            <x v="1"/>
          </reference>
          <reference field="19" count="1">
            <x v="142"/>
          </reference>
        </references>
      </pivotArea>
    </format>
    <format dxfId="8316">
      <pivotArea dataOnly="0" labelOnly="1" outline="0" fieldPosition="0">
        <references count="5">
          <reference field="2" count="1" selected="0">
            <x v="25"/>
          </reference>
          <reference field="4" count="1" selected="0">
            <x v="13"/>
          </reference>
          <reference field="6" count="1" selected="0">
            <x v="457"/>
          </reference>
          <reference field="9" count="1" selected="0">
            <x v="1"/>
          </reference>
          <reference field="19" count="1">
            <x v="35"/>
          </reference>
        </references>
      </pivotArea>
    </format>
    <format dxfId="8317">
      <pivotArea dataOnly="0" labelOnly="1" outline="0" fieldPosition="0">
        <references count="5">
          <reference field="2" count="1" selected="0">
            <x v="96"/>
          </reference>
          <reference field="4" count="1" selected="0">
            <x v="13"/>
          </reference>
          <reference field="6" count="1" selected="0">
            <x v="457"/>
          </reference>
          <reference field="9" count="1" selected="0">
            <x v="1"/>
          </reference>
          <reference field="19" count="1">
            <x v="142"/>
          </reference>
        </references>
      </pivotArea>
    </format>
    <format dxfId="8318">
      <pivotArea dataOnly="0" labelOnly="1" outline="0" fieldPosition="0">
        <references count="5">
          <reference field="2" count="1" selected="0">
            <x v="30"/>
          </reference>
          <reference field="4" count="1" selected="0">
            <x v="13"/>
          </reference>
          <reference field="6" count="1" selected="0">
            <x v="524"/>
          </reference>
          <reference field="9" count="1" selected="0">
            <x v="0"/>
          </reference>
          <reference field="19" count="1">
            <x v="126"/>
          </reference>
        </references>
      </pivotArea>
    </format>
    <format dxfId="8319">
      <pivotArea dataOnly="0" labelOnly="1" outline="0" fieldPosition="0">
        <references count="5">
          <reference field="2" count="1" selected="0">
            <x v="96"/>
          </reference>
          <reference field="4" count="1" selected="0">
            <x v="13"/>
          </reference>
          <reference field="6" count="1" selected="0">
            <x v="562"/>
          </reference>
          <reference field="9" count="1" selected="0">
            <x v="0"/>
          </reference>
          <reference field="19" count="1">
            <x v="24"/>
          </reference>
        </references>
      </pivotArea>
    </format>
    <format dxfId="8320">
      <pivotArea dataOnly="0" labelOnly="1" outline="0" fieldPosition="0">
        <references count="5">
          <reference field="2" count="1" selected="0">
            <x v="25"/>
          </reference>
          <reference field="4" count="1" selected="0">
            <x v="13"/>
          </reference>
          <reference field="6" count="1" selected="0">
            <x v="630"/>
          </reference>
          <reference field="9" count="1" selected="0">
            <x v="1"/>
          </reference>
          <reference field="19" count="1">
            <x v="35"/>
          </reference>
        </references>
      </pivotArea>
    </format>
    <format dxfId="8321">
      <pivotArea dataOnly="0" labelOnly="1" outline="0" fieldPosition="0">
        <references count="5">
          <reference field="2" count="1" selected="0">
            <x v="96"/>
          </reference>
          <reference field="4" count="1" selected="0">
            <x v="13"/>
          </reference>
          <reference field="6" count="1" selected="0">
            <x v="630"/>
          </reference>
          <reference field="9" count="1" selected="0">
            <x v="1"/>
          </reference>
          <reference field="19" count="1">
            <x v="142"/>
          </reference>
        </references>
      </pivotArea>
    </format>
    <format dxfId="8322">
      <pivotArea dataOnly="0" labelOnly="1" outline="0" fieldPosition="0">
        <references count="5">
          <reference field="2" count="1" selected="0">
            <x v="30"/>
          </reference>
          <reference field="4" count="1" selected="0">
            <x v="13"/>
          </reference>
          <reference field="6" count="1" selected="0">
            <x v="640"/>
          </reference>
          <reference field="9" count="1" selected="0">
            <x v="0"/>
          </reference>
          <reference field="19" count="1">
            <x v="126"/>
          </reference>
        </references>
      </pivotArea>
    </format>
    <format dxfId="8323">
      <pivotArea dataOnly="0" labelOnly="1" outline="0" fieldPosition="0">
        <references count="5">
          <reference field="2" count="1" selected="0">
            <x v="96"/>
          </reference>
          <reference field="4" count="1" selected="0">
            <x v="13"/>
          </reference>
          <reference field="6" count="1" selected="0">
            <x v="731"/>
          </reference>
          <reference field="9" count="1" selected="0">
            <x v="0"/>
          </reference>
          <reference field="19" count="1">
            <x v="24"/>
          </reference>
        </references>
      </pivotArea>
    </format>
    <format dxfId="8324">
      <pivotArea dataOnly="0" labelOnly="1" outline="0" fieldPosition="0">
        <references count="5">
          <reference field="2" count="1" selected="0">
            <x v="102"/>
          </reference>
          <reference field="4" count="1" selected="0">
            <x v="14"/>
          </reference>
          <reference field="6" count="1" selected="0">
            <x v="625"/>
          </reference>
          <reference field="9" count="1" selected="0">
            <x v="0"/>
          </reference>
          <reference field="19" count="1">
            <x v="34"/>
          </reference>
        </references>
      </pivotArea>
    </format>
    <format dxfId="8325">
      <pivotArea dataOnly="0" labelOnly="1" outline="0" fieldPosition="0">
        <references count="5">
          <reference field="2" count="1" selected="0">
            <x v="52"/>
          </reference>
          <reference field="4" count="1" selected="0">
            <x v="15"/>
          </reference>
          <reference field="6" count="1" selected="0">
            <x v="12"/>
          </reference>
          <reference field="9" count="1" selected="0">
            <x v="0"/>
          </reference>
          <reference field="19" count="1">
            <x v="84"/>
          </reference>
        </references>
      </pivotArea>
    </format>
    <format dxfId="8326">
      <pivotArea dataOnly="0" labelOnly="1" outline="0" fieldPosition="0">
        <references count="5">
          <reference field="2" count="1" selected="0">
            <x v="96"/>
          </reference>
          <reference field="4" count="1" selected="0">
            <x v="15"/>
          </reference>
          <reference field="6" count="1" selected="0">
            <x v="61"/>
          </reference>
          <reference field="9" count="1" selected="0">
            <x v="0"/>
          </reference>
          <reference field="19" count="1">
            <x v="68"/>
          </reference>
        </references>
      </pivotArea>
    </format>
    <format dxfId="8327">
      <pivotArea dataOnly="0" labelOnly="1" outline="0" fieldPosition="0">
        <references count="5">
          <reference field="2" count="1" selected="0">
            <x v="52"/>
          </reference>
          <reference field="4" count="1" selected="0">
            <x v="15"/>
          </reference>
          <reference field="6" count="1" selected="0">
            <x v="65"/>
          </reference>
          <reference field="9" count="1" selected="0">
            <x v="0"/>
          </reference>
          <reference field="19" count="1">
            <x v="84"/>
          </reference>
        </references>
      </pivotArea>
    </format>
    <format dxfId="8328">
      <pivotArea dataOnly="0" labelOnly="1" outline="0" fieldPosition="0">
        <references count="5">
          <reference field="2" count="1" selected="0">
            <x v="52"/>
          </reference>
          <reference field="4" count="1" selected="0">
            <x v="15"/>
          </reference>
          <reference field="6" count="1" selected="0">
            <x v="66"/>
          </reference>
          <reference field="9" count="1" selected="0">
            <x v="0"/>
          </reference>
          <reference field="19" count="1">
            <x v="86"/>
          </reference>
        </references>
      </pivotArea>
    </format>
    <format dxfId="8329">
      <pivotArea dataOnly="0" labelOnly="1" outline="0" fieldPosition="0">
        <references count="5">
          <reference field="2" count="1" selected="0">
            <x v="52"/>
          </reference>
          <reference field="4" count="1" selected="0">
            <x v="15"/>
          </reference>
          <reference field="6" count="1" selected="0">
            <x v="67"/>
          </reference>
          <reference field="9" count="1" selected="0">
            <x v="0"/>
          </reference>
          <reference field="19" count="1">
            <x v="84"/>
          </reference>
        </references>
      </pivotArea>
    </format>
    <format dxfId="8330">
      <pivotArea dataOnly="0" labelOnly="1" outline="0" fieldPosition="0">
        <references count="5">
          <reference field="2" count="1" selected="0">
            <x v="96"/>
          </reference>
          <reference field="4" count="1" selected="0">
            <x v="15"/>
          </reference>
          <reference field="6" count="1" selected="0">
            <x v="98"/>
          </reference>
          <reference field="9" count="1" selected="0">
            <x v="0"/>
          </reference>
          <reference field="19" count="1">
            <x v="68"/>
          </reference>
        </references>
      </pivotArea>
    </format>
    <format dxfId="8331">
      <pivotArea dataOnly="0" labelOnly="1" outline="0" fieldPosition="0">
        <references count="5">
          <reference field="2" count="1" selected="0">
            <x v="52"/>
          </reference>
          <reference field="4" count="1" selected="0">
            <x v="15"/>
          </reference>
          <reference field="6" count="1" selected="0">
            <x v="110"/>
          </reference>
          <reference field="9" count="1" selected="0">
            <x v="0"/>
          </reference>
          <reference field="19" count="1">
            <x v="86"/>
          </reference>
        </references>
      </pivotArea>
    </format>
    <format dxfId="8332">
      <pivotArea dataOnly="0" labelOnly="1" outline="0" fieldPosition="0">
        <references count="5">
          <reference field="2" count="1" selected="0">
            <x v="52"/>
          </reference>
          <reference field="4" count="1" selected="0">
            <x v="15"/>
          </reference>
          <reference field="6" count="1" selected="0">
            <x v="134"/>
          </reference>
          <reference field="9" count="1" selected="0">
            <x v="0"/>
          </reference>
          <reference field="19" count="1">
            <x v="84"/>
          </reference>
        </references>
      </pivotArea>
    </format>
    <format dxfId="8333">
      <pivotArea dataOnly="0" labelOnly="1" outline="0" fieldPosition="0">
        <references count="5">
          <reference field="2" count="1" selected="0">
            <x v="52"/>
          </reference>
          <reference field="4" count="1" selected="0">
            <x v="15"/>
          </reference>
          <reference field="6" count="1" selected="0">
            <x v="237"/>
          </reference>
          <reference field="9" count="1" selected="0">
            <x v="0"/>
          </reference>
          <reference field="19" count="1">
            <x v="86"/>
          </reference>
        </references>
      </pivotArea>
    </format>
    <format dxfId="8334">
      <pivotArea dataOnly="0" labelOnly="1" outline="0" fieldPosition="0">
        <references count="5">
          <reference field="2" count="1" selected="0">
            <x v="52"/>
          </reference>
          <reference field="4" count="1" selected="0">
            <x v="15"/>
          </reference>
          <reference field="6" count="1" selected="0">
            <x v="242"/>
          </reference>
          <reference field="9" count="1" selected="0">
            <x v="0"/>
          </reference>
          <reference field="19" count="1">
            <x v="84"/>
          </reference>
        </references>
      </pivotArea>
    </format>
    <format dxfId="8335">
      <pivotArea dataOnly="0" labelOnly="1" outline="0" fieldPosition="0">
        <references count="5">
          <reference field="2" count="1" selected="0">
            <x v="52"/>
          </reference>
          <reference field="4" count="1" selected="0">
            <x v="15"/>
          </reference>
          <reference field="6" count="1" selected="0">
            <x v="274"/>
          </reference>
          <reference field="9" count="1" selected="0">
            <x v="0"/>
          </reference>
          <reference field="19" count="1">
            <x v="86"/>
          </reference>
        </references>
      </pivotArea>
    </format>
    <format dxfId="8336">
      <pivotArea dataOnly="0" labelOnly="1" outline="0" fieldPosition="0">
        <references count="5">
          <reference field="2" count="1" selected="0">
            <x v="52"/>
          </reference>
          <reference field="4" count="1" selected="0">
            <x v="15"/>
          </reference>
          <reference field="6" count="1" selected="0">
            <x v="291"/>
          </reference>
          <reference field="9" count="1" selected="0">
            <x v="0"/>
          </reference>
          <reference field="19" count="1">
            <x v="84"/>
          </reference>
        </references>
      </pivotArea>
    </format>
    <format dxfId="8337">
      <pivotArea dataOnly="0" labelOnly="1" outline="0" fieldPosition="0">
        <references count="5">
          <reference field="2" count="1" selected="0">
            <x v="52"/>
          </reference>
          <reference field="4" count="1" selected="0">
            <x v="15"/>
          </reference>
          <reference field="6" count="1" selected="0">
            <x v="332"/>
          </reference>
          <reference field="9" count="1" selected="0">
            <x v="0"/>
          </reference>
          <reference field="19" count="1">
            <x v="86"/>
          </reference>
        </references>
      </pivotArea>
    </format>
    <format dxfId="8338">
      <pivotArea dataOnly="0" labelOnly="1" outline="0" fieldPosition="0">
        <references count="5">
          <reference field="2" count="1" selected="0">
            <x v="96"/>
          </reference>
          <reference field="4" count="1" selected="0">
            <x v="15"/>
          </reference>
          <reference field="6" count="1" selected="0">
            <x v="344"/>
          </reference>
          <reference field="9" count="1" selected="0">
            <x v="0"/>
          </reference>
          <reference field="19" count="1">
            <x v="68"/>
          </reference>
        </references>
      </pivotArea>
    </format>
    <format dxfId="8339">
      <pivotArea dataOnly="0" labelOnly="1" outline="0" fieldPosition="0">
        <references count="5">
          <reference field="2" count="1" selected="0">
            <x v="52"/>
          </reference>
          <reference field="4" count="1" selected="0">
            <x v="15"/>
          </reference>
          <reference field="6" count="1" selected="0">
            <x v="355"/>
          </reference>
          <reference field="9" count="1" selected="0">
            <x v="0"/>
          </reference>
          <reference field="19" count="1">
            <x v="86"/>
          </reference>
        </references>
      </pivotArea>
    </format>
    <format dxfId="8340">
      <pivotArea dataOnly="0" labelOnly="1" outline="0" fieldPosition="0">
        <references count="5">
          <reference field="2" count="1" selected="0">
            <x v="52"/>
          </reference>
          <reference field="4" count="1" selected="0">
            <x v="15"/>
          </reference>
          <reference field="6" count="1" selected="0">
            <x v="356"/>
          </reference>
          <reference field="9" count="1" selected="0">
            <x v="0"/>
          </reference>
          <reference field="19" count="1">
            <x v="84"/>
          </reference>
        </references>
      </pivotArea>
    </format>
    <format dxfId="8341">
      <pivotArea dataOnly="0" labelOnly="1" outline="0" fieldPosition="0">
        <references count="5">
          <reference field="2" count="1" selected="0">
            <x v="52"/>
          </reference>
          <reference field="4" count="1" selected="0">
            <x v="15"/>
          </reference>
          <reference field="6" count="1" selected="0">
            <x v="374"/>
          </reference>
          <reference field="9" count="1" selected="0">
            <x v="0"/>
          </reference>
          <reference field="19" count="1">
            <x v="86"/>
          </reference>
        </references>
      </pivotArea>
    </format>
    <format dxfId="8342">
      <pivotArea dataOnly="0" labelOnly="1" outline="0" fieldPosition="0">
        <references count="5">
          <reference field="2" count="1" selected="0">
            <x v="52"/>
          </reference>
          <reference field="4" count="1" selected="0">
            <x v="15"/>
          </reference>
          <reference field="6" count="1" selected="0">
            <x v="378"/>
          </reference>
          <reference field="9" count="1" selected="0">
            <x v="0"/>
          </reference>
          <reference field="19" count="1">
            <x v="84"/>
          </reference>
        </references>
      </pivotArea>
    </format>
    <format dxfId="8343">
      <pivotArea dataOnly="0" labelOnly="1" outline="0" fieldPosition="0">
        <references count="5">
          <reference field="2" count="1" selected="0">
            <x v="52"/>
          </reference>
          <reference field="4" count="1" selected="0">
            <x v="15"/>
          </reference>
          <reference field="6" count="1" selected="0">
            <x v="380"/>
          </reference>
          <reference field="9" count="1" selected="0">
            <x v="0"/>
          </reference>
          <reference field="19" count="1">
            <x v="86"/>
          </reference>
        </references>
      </pivotArea>
    </format>
    <format dxfId="8344">
      <pivotArea dataOnly="0" labelOnly="1" outline="0" fieldPosition="0">
        <references count="5">
          <reference field="2" count="1" selected="0">
            <x v="52"/>
          </reference>
          <reference field="4" count="1" selected="0">
            <x v="15"/>
          </reference>
          <reference field="6" count="1" selected="0">
            <x v="381"/>
          </reference>
          <reference field="9" count="1" selected="0">
            <x v="0"/>
          </reference>
          <reference field="19" count="1">
            <x v="85"/>
          </reference>
        </references>
      </pivotArea>
    </format>
    <format dxfId="8345">
      <pivotArea dataOnly="0" labelOnly="1" outline="0" fieldPosition="0">
        <references count="5">
          <reference field="2" count="1" selected="0">
            <x v="52"/>
          </reference>
          <reference field="4" count="1" selected="0">
            <x v="15"/>
          </reference>
          <reference field="6" count="1" selected="0">
            <x v="389"/>
          </reference>
          <reference field="9" count="1" selected="0">
            <x v="0"/>
          </reference>
          <reference field="19" count="1">
            <x v="84"/>
          </reference>
        </references>
      </pivotArea>
    </format>
    <format dxfId="8346">
      <pivotArea dataOnly="0" labelOnly="1" outline="0" fieldPosition="0">
        <references count="5">
          <reference field="2" count="1" selected="0">
            <x v="52"/>
          </reference>
          <reference field="4" count="1" selected="0">
            <x v="15"/>
          </reference>
          <reference field="6" count="1" selected="0">
            <x v="421"/>
          </reference>
          <reference field="9" count="1" selected="0">
            <x v="0"/>
          </reference>
          <reference field="19" count="1">
            <x v="85"/>
          </reference>
        </references>
      </pivotArea>
    </format>
    <format dxfId="8347">
      <pivotArea dataOnly="0" labelOnly="1" outline="0" fieldPosition="0">
        <references count="5">
          <reference field="2" count="1" selected="0">
            <x v="52"/>
          </reference>
          <reference field="4" count="1" selected="0">
            <x v="15"/>
          </reference>
          <reference field="6" count="1" selected="0">
            <x v="422"/>
          </reference>
          <reference field="9" count="1" selected="0">
            <x v="0"/>
          </reference>
          <reference field="19" count="1">
            <x v="84"/>
          </reference>
        </references>
      </pivotArea>
    </format>
    <format dxfId="8348">
      <pivotArea dataOnly="0" labelOnly="1" outline="0" fieldPosition="0">
        <references count="5">
          <reference field="2" count="1" selected="0">
            <x v="52"/>
          </reference>
          <reference field="4" count="1" selected="0">
            <x v="15"/>
          </reference>
          <reference field="6" count="1" selected="0">
            <x v="524"/>
          </reference>
          <reference field="9" count="1" selected="0">
            <x v="0"/>
          </reference>
          <reference field="19" count="1">
            <x v="86"/>
          </reference>
        </references>
      </pivotArea>
    </format>
    <format dxfId="8349">
      <pivotArea dataOnly="0" labelOnly="1" outline="0" fieldPosition="0">
        <references count="5">
          <reference field="2" count="1" selected="0">
            <x v="52"/>
          </reference>
          <reference field="4" count="1" selected="0">
            <x v="15"/>
          </reference>
          <reference field="6" count="1" selected="0">
            <x v="530"/>
          </reference>
          <reference field="9" count="1" selected="0">
            <x v="0"/>
          </reference>
          <reference field="19" count="1">
            <x v="85"/>
          </reference>
        </references>
      </pivotArea>
    </format>
    <format dxfId="8350">
      <pivotArea dataOnly="0" labelOnly="1" outline="0" fieldPosition="0">
        <references count="5">
          <reference field="2" count="1" selected="0">
            <x v="52"/>
          </reference>
          <reference field="4" count="1" selected="0">
            <x v="15"/>
          </reference>
          <reference field="6" count="1" selected="0">
            <x v="549"/>
          </reference>
          <reference field="9" count="1" selected="0">
            <x v="0"/>
          </reference>
          <reference field="19" count="1">
            <x v="84"/>
          </reference>
        </references>
      </pivotArea>
    </format>
    <format dxfId="8351">
      <pivotArea dataOnly="0" labelOnly="1" outline="0" fieldPosition="0">
        <references count="5">
          <reference field="2" count="1" selected="0">
            <x v="40"/>
          </reference>
          <reference field="4" count="1" selected="0">
            <x v="16"/>
          </reference>
          <reference field="6" count="1" selected="0">
            <x v="22"/>
          </reference>
          <reference field="9" count="1" selected="0">
            <x v="0"/>
          </reference>
          <reference field="19" count="1">
            <x v="20"/>
          </reference>
        </references>
      </pivotArea>
    </format>
    <format dxfId="8352">
      <pivotArea dataOnly="0" labelOnly="1" outline="0" fieldPosition="0">
        <references count="5">
          <reference field="2" count="1" selected="0">
            <x v="40"/>
          </reference>
          <reference field="4" count="1" selected="0">
            <x v="16"/>
          </reference>
          <reference field="6" count="1" selected="0">
            <x v="25"/>
          </reference>
          <reference field="9" count="1" selected="0">
            <x v="0"/>
          </reference>
          <reference field="19" count="1">
            <x v="169"/>
          </reference>
        </references>
      </pivotArea>
    </format>
    <format dxfId="8353">
      <pivotArea dataOnly="0" labelOnly="1" outline="0" fieldPosition="0">
        <references count="5">
          <reference field="2" count="1" selected="0">
            <x v="40"/>
          </reference>
          <reference field="4" count="1" selected="0">
            <x v="16"/>
          </reference>
          <reference field="6" count="1" selected="0">
            <x v="31"/>
          </reference>
          <reference field="9" count="1" selected="0">
            <x v="0"/>
          </reference>
          <reference field="19" count="1">
            <x v="20"/>
          </reference>
        </references>
      </pivotArea>
    </format>
    <format dxfId="8354">
      <pivotArea dataOnly="0" labelOnly="1" outline="0" fieldPosition="0">
        <references count="5">
          <reference field="2" count="1" selected="0">
            <x v="40"/>
          </reference>
          <reference field="4" count="1" selected="0">
            <x v="16"/>
          </reference>
          <reference field="6" count="1" selected="0">
            <x v="330"/>
          </reference>
          <reference field="9" count="1" selected="0">
            <x v="0"/>
          </reference>
          <reference field="19" count="1">
            <x v="57"/>
          </reference>
        </references>
      </pivotArea>
    </format>
    <format dxfId="8355">
      <pivotArea dataOnly="0" labelOnly="1" outline="0" fieldPosition="0">
        <references count="5">
          <reference field="2" count="1" selected="0">
            <x v="40"/>
          </reference>
          <reference field="4" count="1" selected="0">
            <x v="16"/>
          </reference>
          <reference field="6" count="1" selected="0">
            <x v="362"/>
          </reference>
          <reference field="9" count="1" selected="0">
            <x v="0"/>
          </reference>
          <reference field="19" count="1">
            <x v="169"/>
          </reference>
        </references>
      </pivotArea>
    </format>
    <format dxfId="8356">
      <pivotArea dataOnly="0" labelOnly="1" outline="0" fieldPosition="0">
        <references count="5">
          <reference field="2" count="1" selected="0">
            <x v="40"/>
          </reference>
          <reference field="4" count="1" selected="0">
            <x v="16"/>
          </reference>
          <reference field="6" count="1" selected="0">
            <x v="393"/>
          </reference>
          <reference field="9" count="1" selected="0">
            <x v="0"/>
          </reference>
          <reference field="19" count="1">
            <x v="20"/>
          </reference>
        </references>
      </pivotArea>
    </format>
    <format dxfId="8357">
      <pivotArea dataOnly="0" labelOnly="1" outline="0" fieldPosition="0">
        <references count="5">
          <reference field="2" count="1" selected="0">
            <x v="40"/>
          </reference>
          <reference field="4" count="1" selected="0">
            <x v="16"/>
          </reference>
          <reference field="6" count="1" selected="0">
            <x v="502"/>
          </reference>
          <reference field="9" count="1" selected="0">
            <x v="0"/>
          </reference>
          <reference field="19" count="1">
            <x v="57"/>
          </reference>
        </references>
      </pivotArea>
    </format>
    <format dxfId="8358">
      <pivotArea dataOnly="0" labelOnly="1" outline="0" fieldPosition="0">
        <references count="5">
          <reference field="2" count="1" selected="0">
            <x v="40"/>
          </reference>
          <reference field="4" count="1" selected="0">
            <x v="16"/>
          </reference>
          <reference field="6" count="1" selected="0">
            <x v="541"/>
          </reference>
          <reference field="9" count="1" selected="0">
            <x v="0"/>
          </reference>
          <reference field="19" count="1">
            <x v="20"/>
          </reference>
        </references>
      </pivotArea>
    </format>
    <format dxfId="8359">
      <pivotArea dataOnly="0" labelOnly="1" outline="0" fieldPosition="0">
        <references count="5">
          <reference field="2" count="1" selected="0">
            <x v="40"/>
          </reference>
          <reference field="4" count="1" selected="0">
            <x v="16"/>
          </reference>
          <reference field="6" count="1" selected="0">
            <x v="642"/>
          </reference>
          <reference field="9" count="1" selected="0">
            <x v="0"/>
          </reference>
          <reference field="19" count="1">
            <x v="57"/>
          </reference>
        </references>
      </pivotArea>
    </format>
    <format dxfId="8360">
      <pivotArea dataOnly="0" labelOnly="1" outline="0" fieldPosition="0">
        <references count="5">
          <reference field="2" count="1" selected="0">
            <x v="40"/>
          </reference>
          <reference field="4" count="1" selected="0">
            <x v="16"/>
          </reference>
          <reference field="6" count="1" selected="0">
            <x v="646"/>
          </reference>
          <reference field="9" count="1" selected="0">
            <x v="0"/>
          </reference>
          <reference field="19" count="1">
            <x v="20"/>
          </reference>
        </references>
      </pivotArea>
    </format>
    <format dxfId="8361">
      <pivotArea dataOnly="0" labelOnly="1" outline="0" fieldPosition="0">
        <references count="5">
          <reference field="2" count="1" selected="0">
            <x v="40"/>
          </reference>
          <reference field="4" count="1" selected="0">
            <x v="16"/>
          </reference>
          <reference field="6" count="1" selected="0">
            <x v="648"/>
          </reference>
          <reference field="9" count="1" selected="0">
            <x v="0"/>
          </reference>
          <reference field="19" count="1">
            <x v="57"/>
          </reference>
        </references>
      </pivotArea>
    </format>
    <format dxfId="8362">
      <pivotArea dataOnly="0" labelOnly="1" outline="0" fieldPosition="0">
        <references count="5">
          <reference field="2" count="1" selected="0">
            <x v="40"/>
          </reference>
          <reference field="4" count="1" selected="0">
            <x v="16"/>
          </reference>
          <reference field="6" count="1" selected="0">
            <x v="651"/>
          </reference>
          <reference field="9" count="1" selected="0">
            <x v="0"/>
          </reference>
          <reference field="19" count="1">
            <x v="170"/>
          </reference>
        </references>
      </pivotArea>
    </format>
    <format dxfId="8363">
      <pivotArea dataOnly="0" labelOnly="1" outline="0" fieldPosition="0">
        <references count="5">
          <reference field="2" count="1" selected="0">
            <x v="40"/>
          </reference>
          <reference field="4" count="1" selected="0">
            <x v="16"/>
          </reference>
          <reference field="6" count="1" selected="0">
            <x v="675"/>
          </reference>
          <reference field="9" count="1" selected="0">
            <x v="0"/>
          </reference>
          <reference field="19" count="1">
            <x v="169"/>
          </reference>
        </references>
      </pivotArea>
    </format>
    <format dxfId="8364">
      <pivotArea dataOnly="0" labelOnly="1" outline="0" fieldPosition="0">
        <references count="5">
          <reference field="2" count="1" selected="0">
            <x v="40"/>
          </reference>
          <reference field="4" count="1" selected="0">
            <x v="16"/>
          </reference>
          <reference field="6" count="1" selected="0">
            <x v="720"/>
          </reference>
          <reference field="9" count="1" selected="0">
            <x v="0"/>
          </reference>
          <reference field="19" count="1">
            <x v="170"/>
          </reference>
        </references>
      </pivotArea>
    </format>
    <format dxfId="8365">
      <pivotArea dataOnly="0" labelOnly="1" outline="0" fieldPosition="0">
        <references count="5">
          <reference field="2" count="1" selected="0">
            <x v="40"/>
          </reference>
          <reference field="4" count="1" selected="0">
            <x v="16"/>
          </reference>
          <reference field="6" count="1" selected="0">
            <x v="732"/>
          </reference>
          <reference field="9" count="1" selected="0">
            <x v="0"/>
          </reference>
          <reference field="19" count="1">
            <x v="20"/>
          </reference>
        </references>
      </pivotArea>
    </format>
    <format dxfId="8366">
      <pivotArea dataOnly="0" labelOnly="1" outline="0" fieldPosition="0">
        <references count="5">
          <reference field="2" count="1" selected="0">
            <x v="72"/>
          </reference>
          <reference field="4" count="1" selected="0">
            <x v="17"/>
          </reference>
          <reference field="6" count="1" selected="0">
            <x v="37"/>
          </reference>
          <reference field="9" count="1" selected="0">
            <x v="1"/>
          </reference>
          <reference field="19" count="1">
            <x v="166"/>
          </reference>
        </references>
      </pivotArea>
    </format>
    <format dxfId="8367">
      <pivotArea dataOnly="0" labelOnly="1" outline="0" fieldPosition="0">
        <references count="5">
          <reference field="2" count="1" selected="0">
            <x v="95"/>
          </reference>
          <reference field="4" count="1" selected="0">
            <x v="17"/>
          </reference>
          <reference field="6" count="1" selected="0">
            <x v="37"/>
          </reference>
          <reference field="9" count="1" selected="0">
            <x v="1"/>
          </reference>
          <reference field="19" count="1">
            <x v="93"/>
          </reference>
        </references>
      </pivotArea>
    </format>
    <format dxfId="8368">
      <pivotArea dataOnly="0" labelOnly="1" outline="0" fieldPosition="0">
        <references count="5">
          <reference field="2" count="1" selected="0">
            <x v="72"/>
          </reference>
          <reference field="4" count="1" selected="0">
            <x v="17"/>
          </reference>
          <reference field="6" count="1" selected="0">
            <x v="52"/>
          </reference>
          <reference field="9" count="1" selected="0">
            <x v="0"/>
          </reference>
          <reference field="19" count="1">
            <x v="166"/>
          </reference>
        </references>
      </pivotArea>
    </format>
    <format dxfId="8369">
      <pivotArea dataOnly="0" labelOnly="1" outline="0" fieldPosition="0">
        <references count="5">
          <reference field="2" count="1" selected="0">
            <x v="83"/>
          </reference>
          <reference field="4" count="1" selected="0">
            <x v="17"/>
          </reference>
          <reference field="6" count="1" selected="0">
            <x v="74"/>
          </reference>
          <reference field="9" count="1" selected="0">
            <x v="2"/>
          </reference>
          <reference field="19" count="1">
            <x v="118"/>
          </reference>
        </references>
      </pivotArea>
    </format>
    <format dxfId="8370">
      <pivotArea dataOnly="0" labelOnly="1" outline="0" fieldPosition="0">
        <references count="5">
          <reference field="2" count="1" selected="0">
            <x v="95"/>
          </reference>
          <reference field="4" count="1" selected="0">
            <x v="17"/>
          </reference>
          <reference field="6" count="1" selected="0">
            <x v="74"/>
          </reference>
          <reference field="9" count="1" selected="0">
            <x v="2"/>
          </reference>
          <reference field="19" count="1">
            <x v="93"/>
          </reference>
        </references>
      </pivotArea>
    </format>
    <format dxfId="8371">
      <pivotArea dataOnly="0" labelOnly="1" outline="0" fieldPosition="0">
        <references count="5">
          <reference field="2" count="1" selected="0">
            <x v="72"/>
          </reference>
          <reference field="4" count="1" selected="0">
            <x v="17"/>
          </reference>
          <reference field="6" count="1" selected="0">
            <x v="199"/>
          </reference>
          <reference field="9" count="1" selected="0">
            <x v="0"/>
          </reference>
          <reference field="19" count="1">
            <x v="166"/>
          </reference>
        </references>
      </pivotArea>
    </format>
    <format dxfId="8372">
      <pivotArea dataOnly="0" labelOnly="1" outline="0" fieldPosition="0">
        <references count="5">
          <reference field="2" count="1" selected="0">
            <x v="88"/>
          </reference>
          <reference field="4" count="1" selected="0">
            <x v="17"/>
          </reference>
          <reference field="6" count="1" selected="0">
            <x v="221"/>
          </reference>
          <reference field="9" count="1" selected="0">
            <x v="2"/>
          </reference>
          <reference field="19" count="1">
            <x v="92"/>
          </reference>
        </references>
      </pivotArea>
    </format>
    <format dxfId="8373">
      <pivotArea dataOnly="0" labelOnly="1" outline="0" fieldPosition="0">
        <references count="5">
          <reference field="2" count="1" selected="0">
            <x v="95"/>
          </reference>
          <reference field="4" count="1" selected="0">
            <x v="17"/>
          </reference>
          <reference field="6" count="1" selected="0">
            <x v="221"/>
          </reference>
          <reference field="9" count="1" selected="0">
            <x v="2"/>
          </reference>
          <reference field="19" count="1">
            <x v="93"/>
          </reference>
        </references>
      </pivotArea>
    </format>
    <format dxfId="8374">
      <pivotArea dataOnly="0" labelOnly="1" outline="0" fieldPosition="0">
        <references count="5">
          <reference field="2" count="1" selected="0">
            <x v="72"/>
          </reference>
          <reference field="4" count="1" selected="0">
            <x v="17"/>
          </reference>
          <reference field="6" count="1" selected="0">
            <x v="242"/>
          </reference>
          <reference field="9" count="1" selected="0">
            <x v="1"/>
          </reference>
          <reference field="19" count="1">
            <x v="166"/>
          </reference>
        </references>
      </pivotArea>
    </format>
    <format dxfId="8375">
      <pivotArea dataOnly="0" labelOnly="1" outline="0" fieldPosition="0">
        <references count="5">
          <reference field="2" count="1" selected="0">
            <x v="83"/>
          </reference>
          <reference field="4" count="1" selected="0">
            <x v="17"/>
          </reference>
          <reference field="6" count="1" selected="0">
            <x v="242"/>
          </reference>
          <reference field="9" count="1" selected="0">
            <x v="1"/>
          </reference>
          <reference field="19" count="1">
            <x v="118"/>
          </reference>
        </references>
      </pivotArea>
    </format>
    <format dxfId="8376">
      <pivotArea dataOnly="0" labelOnly="1" outline="0" fieldPosition="0">
        <references count="5">
          <reference field="2" count="1" selected="0">
            <x v="72"/>
          </reference>
          <reference field="4" count="1" selected="0">
            <x v="17"/>
          </reference>
          <reference field="6" count="1" selected="0">
            <x v="281"/>
          </reference>
          <reference field="9" count="1" selected="0">
            <x v="1"/>
          </reference>
          <reference field="19" count="1">
            <x v="166"/>
          </reference>
        </references>
      </pivotArea>
    </format>
    <format dxfId="8377">
      <pivotArea dataOnly="0" labelOnly="1" outline="0" fieldPosition="0">
        <references count="5">
          <reference field="2" count="1" selected="0">
            <x v="83"/>
          </reference>
          <reference field="4" count="1" selected="0">
            <x v="17"/>
          </reference>
          <reference field="6" count="1" selected="0">
            <x v="281"/>
          </reference>
          <reference field="9" count="1" selected="0">
            <x v="1"/>
          </reference>
          <reference field="19" count="1">
            <x v="118"/>
          </reference>
        </references>
      </pivotArea>
    </format>
    <format dxfId="8378">
      <pivotArea dataOnly="0" labelOnly="1" outline="0" fieldPosition="0">
        <references count="5">
          <reference field="2" count="1" selected="0">
            <x v="72"/>
          </reference>
          <reference field="4" count="1" selected="0">
            <x v="17"/>
          </reference>
          <reference field="6" count="1" selected="0">
            <x v="282"/>
          </reference>
          <reference field="9" count="1" selected="0">
            <x v="1"/>
          </reference>
          <reference field="19" count="1">
            <x v="166"/>
          </reference>
        </references>
      </pivotArea>
    </format>
    <format dxfId="8379">
      <pivotArea dataOnly="0" labelOnly="1" outline="0" fieldPosition="0">
        <references count="5">
          <reference field="2" count="1" selected="0">
            <x v="83"/>
          </reference>
          <reference field="4" count="1" selected="0">
            <x v="17"/>
          </reference>
          <reference field="6" count="1" selected="0">
            <x v="282"/>
          </reference>
          <reference field="9" count="1" selected="0">
            <x v="1"/>
          </reference>
          <reference field="19" count="1">
            <x v="118"/>
          </reference>
        </references>
      </pivotArea>
    </format>
    <format dxfId="8380">
      <pivotArea dataOnly="0" labelOnly="1" outline="0" fieldPosition="0">
        <references count="5">
          <reference field="2" count="1" selected="0">
            <x v="72"/>
          </reference>
          <reference field="4" count="1" selected="0">
            <x v="17"/>
          </reference>
          <reference field="6" count="1" selected="0">
            <x v="441"/>
          </reference>
          <reference field="9" count="1" selected="0">
            <x v="3"/>
          </reference>
          <reference field="19" count="1">
            <x v="166"/>
          </reference>
        </references>
      </pivotArea>
    </format>
    <format dxfId="8381">
      <pivotArea dataOnly="0" labelOnly="1" outline="0" fieldPosition="0">
        <references count="5">
          <reference field="2" count="1" selected="0">
            <x v="83"/>
          </reference>
          <reference field="4" count="1" selected="0">
            <x v="17"/>
          </reference>
          <reference field="6" count="1" selected="0">
            <x v="441"/>
          </reference>
          <reference field="9" count="1" selected="0">
            <x v="3"/>
          </reference>
          <reference field="19" count="1">
            <x v="118"/>
          </reference>
        </references>
      </pivotArea>
    </format>
    <format dxfId="8382">
      <pivotArea dataOnly="0" labelOnly="1" outline="0" fieldPosition="0">
        <references count="5">
          <reference field="2" count="1" selected="0">
            <x v="88"/>
          </reference>
          <reference field="4" count="1" selected="0">
            <x v="17"/>
          </reference>
          <reference field="6" count="1" selected="0">
            <x v="441"/>
          </reference>
          <reference field="9" count="1" selected="0">
            <x v="3"/>
          </reference>
          <reference field="19" count="1">
            <x v="92"/>
          </reference>
        </references>
      </pivotArea>
    </format>
    <format dxfId="8383">
      <pivotArea dataOnly="0" labelOnly="1" outline="0" fieldPosition="0">
        <references count="5">
          <reference field="2" count="1" selected="0">
            <x v="95"/>
          </reference>
          <reference field="4" count="1" selected="0">
            <x v="17"/>
          </reference>
          <reference field="6" count="1" selected="0">
            <x v="441"/>
          </reference>
          <reference field="9" count="1" selected="0">
            <x v="3"/>
          </reference>
          <reference field="19" count="1">
            <x v="93"/>
          </reference>
        </references>
      </pivotArea>
    </format>
    <format dxfId="8384">
      <pivotArea dataOnly="0" labelOnly="1" outline="0" fieldPosition="0">
        <references count="5">
          <reference field="2" count="1" selected="0">
            <x v="72"/>
          </reference>
          <reference field="4" count="1" selected="0">
            <x v="17"/>
          </reference>
          <reference field="6" count="1" selected="0">
            <x v="468"/>
          </reference>
          <reference field="9" count="1" selected="0">
            <x v="0"/>
          </reference>
          <reference field="19" count="1">
            <x v="166"/>
          </reference>
        </references>
      </pivotArea>
    </format>
    <format dxfId="8385">
      <pivotArea dataOnly="0" labelOnly="1" outline="0" fieldPosition="0">
        <references count="5">
          <reference field="2" count="1" selected="0">
            <x v="83"/>
          </reference>
          <reference field="4" count="1" selected="0">
            <x v="17"/>
          </reference>
          <reference field="6" count="1" selected="0">
            <x v="485"/>
          </reference>
          <reference field="9" count="1" selected="0">
            <x v="3"/>
          </reference>
          <reference field="19" count="1">
            <x v="118"/>
          </reference>
        </references>
      </pivotArea>
    </format>
    <format dxfId="8386">
      <pivotArea dataOnly="0" labelOnly="1" outline="0" fieldPosition="0">
        <references count="5">
          <reference field="2" count="1" selected="0">
            <x v="88"/>
          </reference>
          <reference field="4" count="1" selected="0">
            <x v="17"/>
          </reference>
          <reference field="6" count="1" selected="0">
            <x v="485"/>
          </reference>
          <reference field="9" count="1" selected="0">
            <x v="3"/>
          </reference>
          <reference field="19" count="1">
            <x v="92"/>
          </reference>
        </references>
      </pivotArea>
    </format>
    <format dxfId="8387">
      <pivotArea dataOnly="0" labelOnly="1" outline="0" fieldPosition="0">
        <references count="5">
          <reference field="2" count="1" selected="0">
            <x v="95"/>
          </reference>
          <reference field="4" count="1" selected="0">
            <x v="17"/>
          </reference>
          <reference field="6" count="1" selected="0">
            <x v="485"/>
          </reference>
          <reference field="9" count="1" selected="0">
            <x v="3"/>
          </reference>
          <reference field="19" count="1">
            <x v="93"/>
          </reference>
        </references>
      </pivotArea>
    </format>
    <format dxfId="8388">
      <pivotArea dataOnly="0" labelOnly="1" outline="0" fieldPosition="0">
        <references count="5">
          <reference field="2" count="1" selected="0">
            <x v="72"/>
          </reference>
          <reference field="4" count="1" selected="0">
            <x v="17"/>
          </reference>
          <reference field="6" count="1" selected="0">
            <x v="539"/>
          </reference>
          <reference field="9" count="1" selected="0">
            <x v="3"/>
          </reference>
          <reference field="19" count="1">
            <x v="166"/>
          </reference>
        </references>
      </pivotArea>
    </format>
    <format dxfId="8389">
      <pivotArea dataOnly="0" labelOnly="1" outline="0" fieldPosition="0">
        <references count="5">
          <reference field="2" count="1" selected="0">
            <x v="83"/>
          </reference>
          <reference field="4" count="1" selected="0">
            <x v="17"/>
          </reference>
          <reference field="6" count="1" selected="0">
            <x v="539"/>
          </reference>
          <reference field="9" count="1" selected="0">
            <x v="3"/>
          </reference>
          <reference field="19" count="1">
            <x v="118"/>
          </reference>
        </references>
      </pivotArea>
    </format>
    <format dxfId="8390">
      <pivotArea dataOnly="0" labelOnly="1" outline="0" fieldPosition="0">
        <references count="5">
          <reference field="2" count="1" selected="0">
            <x v="88"/>
          </reference>
          <reference field="4" count="1" selected="0">
            <x v="17"/>
          </reference>
          <reference field="6" count="1" selected="0">
            <x v="539"/>
          </reference>
          <reference field="9" count="1" selected="0">
            <x v="3"/>
          </reference>
          <reference field="19" count="1">
            <x v="92"/>
          </reference>
        </references>
      </pivotArea>
    </format>
    <format dxfId="8391">
      <pivotArea dataOnly="0" labelOnly="1" outline="0" fieldPosition="0">
        <references count="5">
          <reference field="2" count="1" selected="0">
            <x v="95"/>
          </reference>
          <reference field="4" count="1" selected="0">
            <x v="17"/>
          </reference>
          <reference field="6" count="1" selected="0">
            <x v="539"/>
          </reference>
          <reference field="9" count="1" selected="0">
            <x v="3"/>
          </reference>
          <reference field="19" count="1">
            <x v="93"/>
          </reference>
        </references>
      </pivotArea>
    </format>
    <format dxfId="8392">
      <pivotArea dataOnly="0" labelOnly="1" outline="0" fieldPosition="0">
        <references count="5">
          <reference field="2" count="1" selected="0">
            <x v="72"/>
          </reference>
          <reference field="4" count="1" selected="0">
            <x v="17"/>
          </reference>
          <reference field="6" count="1" selected="0">
            <x v="663"/>
          </reference>
          <reference field="9" count="1" selected="0">
            <x v="2"/>
          </reference>
          <reference field="19" count="1">
            <x v="166"/>
          </reference>
        </references>
      </pivotArea>
    </format>
    <format dxfId="8393">
      <pivotArea dataOnly="0" labelOnly="1" outline="0" fieldPosition="0">
        <references count="5">
          <reference field="2" count="1" selected="0">
            <x v="88"/>
          </reference>
          <reference field="4" count="1" selected="0">
            <x v="17"/>
          </reference>
          <reference field="6" count="1" selected="0">
            <x v="663"/>
          </reference>
          <reference field="9" count="1" selected="0">
            <x v="2"/>
          </reference>
          <reference field="19" count="1">
            <x v="92"/>
          </reference>
        </references>
      </pivotArea>
    </format>
    <format dxfId="8394">
      <pivotArea dataOnly="0" labelOnly="1" outline="0" fieldPosition="0">
        <references count="5">
          <reference field="2" count="1" selected="0">
            <x v="95"/>
          </reference>
          <reference field="4" count="1" selected="0">
            <x v="17"/>
          </reference>
          <reference field="6" count="1" selected="0">
            <x v="663"/>
          </reference>
          <reference field="9" count="1" selected="0">
            <x v="2"/>
          </reference>
          <reference field="19" count="1">
            <x v="93"/>
          </reference>
        </references>
      </pivotArea>
    </format>
    <format dxfId="8395">
      <pivotArea dataOnly="0" labelOnly="1" outline="0" fieldPosition="0">
        <references count="5">
          <reference field="2" count="1" selected="0">
            <x v="72"/>
          </reference>
          <reference field="4" count="1" selected="0">
            <x v="17"/>
          </reference>
          <reference field="6" count="1" selected="0">
            <x v="754"/>
          </reference>
          <reference field="9" count="1" selected="0">
            <x v="1"/>
          </reference>
          <reference field="19" count="1">
            <x v="166"/>
          </reference>
        </references>
      </pivotArea>
    </format>
    <format dxfId="8396">
      <pivotArea dataOnly="0" labelOnly="1" outline="0" fieldPosition="0">
        <references count="5">
          <reference field="2" count="1" selected="0">
            <x v="83"/>
          </reference>
          <reference field="4" count="1" selected="0">
            <x v="17"/>
          </reference>
          <reference field="6" count="1" selected="0">
            <x v="754"/>
          </reference>
          <reference field="9" count="1" selected="0">
            <x v="1"/>
          </reference>
          <reference field="19" count="1">
            <x v="118"/>
          </reference>
        </references>
      </pivotArea>
    </format>
    <format dxfId="8397">
      <pivotArea dataOnly="0" labelOnly="1" outline="0" fieldPosition="0">
        <references count="5">
          <reference field="2" count="1" selected="0">
            <x v="27"/>
          </reference>
          <reference field="4" count="1" selected="0">
            <x v="18"/>
          </reference>
          <reference field="6" count="1" selected="0">
            <x v="7"/>
          </reference>
          <reference field="9" count="1" selected="0">
            <x v="0"/>
          </reference>
          <reference field="19" count="1">
            <x v="25"/>
          </reference>
        </references>
      </pivotArea>
    </format>
    <format dxfId="8398">
      <pivotArea dataOnly="0" labelOnly="1" outline="0" fieldPosition="0">
        <references count="5">
          <reference field="2" count="1" selected="0">
            <x v="64"/>
          </reference>
          <reference field="4" count="1" selected="0">
            <x v="18"/>
          </reference>
          <reference field="6" count="1" selected="0">
            <x v="108"/>
          </reference>
          <reference field="9" count="1" selected="0">
            <x v="0"/>
          </reference>
          <reference field="19" count="1">
            <x v="48"/>
          </reference>
        </references>
      </pivotArea>
    </format>
    <format dxfId="8399">
      <pivotArea dataOnly="0" labelOnly="1" outline="0" fieldPosition="0">
        <references count="5">
          <reference field="2" count="1" selected="0">
            <x v="27"/>
          </reference>
          <reference field="4" count="1" selected="0">
            <x v="18"/>
          </reference>
          <reference field="6" count="1" selected="0">
            <x v="109"/>
          </reference>
          <reference field="9" count="1" selected="0">
            <x v="0"/>
          </reference>
          <reference field="19" count="1">
            <x v="25"/>
          </reference>
        </references>
      </pivotArea>
    </format>
    <format dxfId="8400">
      <pivotArea dataOnly="0" labelOnly="1" outline="0" fieldPosition="0">
        <references count="5">
          <reference field="2" count="1" selected="0">
            <x v="64"/>
          </reference>
          <reference field="4" count="1" selected="0">
            <x v="18"/>
          </reference>
          <reference field="6" count="1" selected="0">
            <x v="195"/>
          </reference>
          <reference field="9" count="1" selected="0">
            <x v="0"/>
          </reference>
          <reference field="19" count="1">
            <x v="48"/>
          </reference>
        </references>
      </pivotArea>
    </format>
    <format dxfId="8401">
      <pivotArea dataOnly="0" labelOnly="1" outline="0" fieldPosition="0">
        <references count="5">
          <reference field="2" count="1" selected="0">
            <x v="27"/>
          </reference>
          <reference field="4" count="1" selected="0">
            <x v="18"/>
          </reference>
          <reference field="6" count="1" selected="0">
            <x v="243"/>
          </reference>
          <reference field="9" count="1" selected="0">
            <x v="0"/>
          </reference>
          <reference field="19" count="1">
            <x v="25"/>
          </reference>
        </references>
      </pivotArea>
    </format>
    <format dxfId="8402">
      <pivotArea dataOnly="0" labelOnly="1" outline="0" fieldPosition="0">
        <references count="5">
          <reference field="2" count="1" selected="0">
            <x v="64"/>
          </reference>
          <reference field="4" count="1" selected="0">
            <x v="18"/>
          </reference>
          <reference field="6" count="1" selected="0">
            <x v="343"/>
          </reference>
          <reference field="9" count="1" selected="0">
            <x v="0"/>
          </reference>
          <reference field="19" count="1">
            <x v="48"/>
          </reference>
        </references>
      </pivotArea>
    </format>
    <format dxfId="8403">
      <pivotArea dataOnly="0" labelOnly="1" outline="0" fieldPosition="0">
        <references count="5">
          <reference field="2" count="1" selected="0">
            <x v="27"/>
          </reference>
          <reference field="4" count="1" selected="0">
            <x v="18"/>
          </reference>
          <reference field="6" count="1" selected="0">
            <x v="454"/>
          </reference>
          <reference field="9" count="1" selected="0">
            <x v="3"/>
          </reference>
          <reference field="19" count="1">
            <x v="25"/>
          </reference>
        </references>
      </pivotArea>
    </format>
    <format dxfId="8404">
      <pivotArea dataOnly="0" labelOnly="1" outline="0" fieldPosition="0">
        <references count="5">
          <reference field="2" count="1" selected="0">
            <x v="35"/>
          </reference>
          <reference field="4" count="1" selected="0">
            <x v="18"/>
          </reference>
          <reference field="6" count="1" selected="0">
            <x v="454"/>
          </reference>
          <reference field="9" count="1" selected="0">
            <x v="3"/>
          </reference>
          <reference field="19" count="1">
            <x v="1"/>
          </reference>
        </references>
      </pivotArea>
    </format>
    <format dxfId="8405">
      <pivotArea dataOnly="0" labelOnly="1" outline="0" fieldPosition="0">
        <references count="5">
          <reference field="2" count="1" selected="0">
            <x v="78"/>
          </reference>
          <reference field="4" count="1" selected="0">
            <x v="18"/>
          </reference>
          <reference field="6" count="1" selected="0">
            <x v="454"/>
          </reference>
          <reference field="9" count="1" selected="0">
            <x v="3"/>
          </reference>
          <reference field="19" count="1">
            <x v="2"/>
          </reference>
        </references>
      </pivotArea>
    </format>
    <format dxfId="8406">
      <pivotArea dataOnly="0" labelOnly="1" outline="0" fieldPosition="0">
        <references count="5">
          <reference field="2" count="1" selected="0">
            <x v="27"/>
          </reference>
          <reference field="4" count="1" selected="0">
            <x v="18"/>
          </reference>
          <reference field="6" count="1" selected="0">
            <x v="554"/>
          </reference>
          <reference field="9" count="1" selected="0">
            <x v="2"/>
          </reference>
          <reference field="19" count="1">
            <x v="25"/>
          </reference>
        </references>
      </pivotArea>
    </format>
    <format dxfId="8407">
      <pivotArea dataOnly="0" labelOnly="1" outline="0" fieldPosition="0">
        <references count="5">
          <reference field="2" count="1" selected="0">
            <x v="35"/>
          </reference>
          <reference field="4" count="1" selected="0">
            <x v="18"/>
          </reference>
          <reference field="6" count="1" selected="0">
            <x v="555"/>
          </reference>
          <reference field="9" count="1" selected="0">
            <x v="2"/>
          </reference>
          <reference field="19" count="1">
            <x v="1"/>
          </reference>
        </references>
      </pivotArea>
    </format>
    <format dxfId="8408">
      <pivotArea dataOnly="0" labelOnly="1" outline="0" fieldPosition="0">
        <references count="5">
          <reference field="2" count="1" selected="0">
            <x v="64"/>
          </reference>
          <reference field="4" count="1" selected="0">
            <x v="18"/>
          </reference>
          <reference field="6" count="1" selected="0">
            <x v="559"/>
          </reference>
          <reference field="9" count="1" selected="0">
            <x v="0"/>
          </reference>
          <reference field="19" count="1">
            <x v="48"/>
          </reference>
        </references>
      </pivotArea>
    </format>
    <format dxfId="8409">
      <pivotArea dataOnly="0" labelOnly="1" outline="0" fieldPosition="0">
        <references count="5">
          <reference field="2" count="1" selected="0">
            <x v="27"/>
          </reference>
          <reference field="4" count="1" selected="0">
            <x v="18"/>
          </reference>
          <reference field="6" count="1" selected="0">
            <x v="650"/>
          </reference>
          <reference field="9" count="1" selected="0">
            <x v="0"/>
          </reference>
          <reference field="19" count="1">
            <x v="25"/>
          </reference>
        </references>
      </pivotArea>
    </format>
    <format dxfId="8410">
      <pivotArea dataOnly="0" labelOnly="1" outline="0" fieldPosition="0">
        <references count="5">
          <reference field="2" count="1" selected="0">
            <x v="64"/>
          </reference>
          <reference field="4" count="1" selected="0">
            <x v="18"/>
          </reference>
          <reference field="6" count="1" selected="0">
            <x v="670"/>
          </reference>
          <reference field="9" count="1" selected="0">
            <x v="0"/>
          </reference>
          <reference field="19" count="1">
            <x v="48"/>
          </reference>
        </references>
      </pivotArea>
    </format>
    <format dxfId="8411">
      <pivotArea dataOnly="0" labelOnly="1" outline="0" fieldPosition="0">
        <references count="5">
          <reference field="2" count="1" selected="0">
            <x v="27"/>
          </reference>
          <reference field="4" count="1" selected="0">
            <x v="18"/>
          </reference>
          <reference field="6" count="1" selected="0">
            <x v="719"/>
          </reference>
          <reference field="9" count="1" selected="0">
            <x v="0"/>
          </reference>
          <reference field="19" count="1">
            <x v="25"/>
          </reference>
        </references>
      </pivotArea>
    </format>
    <format dxfId="8412">
      <pivotArea dataOnly="0" labelOnly="1" outline="0" fieldPosition="0">
        <references count="5">
          <reference field="2" count="1" selected="0">
            <x v="64"/>
          </reference>
          <reference field="4" count="1" selected="0">
            <x v="18"/>
          </reference>
          <reference field="6" count="1" selected="0">
            <x v="740"/>
          </reference>
          <reference field="9" count="1" selected="0">
            <x v="0"/>
          </reference>
          <reference field="19" count="1">
            <x v="48"/>
          </reference>
        </references>
      </pivotArea>
    </format>
    <format dxfId="8413">
      <pivotArea dataOnly="0" labelOnly="1" outline="0" fieldPosition="0">
        <references count="5">
          <reference field="2" count="1" selected="0">
            <x v="72"/>
          </reference>
          <reference field="4" count="1" selected="0">
            <x v="19"/>
          </reference>
          <reference field="6" count="1" selected="0">
            <x v="13"/>
          </reference>
          <reference field="9" count="1" selected="0">
            <x v="1"/>
          </reference>
          <reference field="19" count="1">
            <x v="166"/>
          </reference>
        </references>
      </pivotArea>
    </format>
    <format dxfId="8414">
      <pivotArea dataOnly="0" labelOnly="1" outline="0" fieldPosition="0">
        <references count="5">
          <reference field="2" count="1" selected="0">
            <x v="83"/>
          </reference>
          <reference field="4" count="1" selected="0">
            <x v="19"/>
          </reference>
          <reference field="6" count="1" selected="0">
            <x v="13"/>
          </reference>
          <reference field="9" count="1" selected="0">
            <x v="1"/>
          </reference>
          <reference field="19" count="1">
            <x v="118"/>
          </reference>
        </references>
      </pivotArea>
    </format>
    <format dxfId="8415">
      <pivotArea dataOnly="0" labelOnly="1" outline="0" fieldPosition="0">
        <references count="5">
          <reference field="2" count="1" selected="0">
            <x v="72"/>
          </reference>
          <reference field="4" count="1" selected="0">
            <x v="19"/>
          </reference>
          <reference field="6" count="1" selected="0">
            <x v="21"/>
          </reference>
          <reference field="9" count="1" selected="0">
            <x v="0"/>
          </reference>
          <reference field="19" count="1">
            <x v="166"/>
          </reference>
        </references>
      </pivotArea>
    </format>
    <format dxfId="8416">
      <pivotArea dataOnly="0" labelOnly="1" outline="0" fieldPosition="0">
        <references count="5">
          <reference field="2" count="1" selected="0">
            <x v="83"/>
          </reference>
          <reference field="4" count="1" selected="0">
            <x v="19"/>
          </reference>
          <reference field="6" count="1" selected="0">
            <x v="167"/>
          </reference>
          <reference field="9" count="1" selected="0">
            <x v="1"/>
          </reference>
          <reference field="19" count="1">
            <x v="118"/>
          </reference>
        </references>
      </pivotArea>
    </format>
    <format dxfId="8417">
      <pivotArea dataOnly="0" labelOnly="1" outline="0" fieldPosition="0">
        <references count="5">
          <reference field="2" count="1" selected="0">
            <x v="72"/>
          </reference>
          <reference field="4" count="1" selected="0">
            <x v="19"/>
          </reference>
          <reference field="6" count="1" selected="0">
            <x v="242"/>
          </reference>
          <reference field="9" count="1" selected="0">
            <x v="0"/>
          </reference>
          <reference field="19" count="1">
            <x v="166"/>
          </reference>
        </references>
      </pivotArea>
    </format>
    <format dxfId="8418">
      <pivotArea dataOnly="0" labelOnly="1" outline="0" fieldPosition="0">
        <references count="5">
          <reference field="2" count="1" selected="0">
            <x v="83"/>
          </reference>
          <reference field="4" count="1" selected="0">
            <x v="19"/>
          </reference>
          <reference field="6" count="1" selected="0">
            <x v="342"/>
          </reference>
          <reference field="9" count="1" selected="0">
            <x v="1"/>
          </reference>
          <reference field="19" count="1">
            <x v="118"/>
          </reference>
        </references>
      </pivotArea>
    </format>
    <format dxfId="8419">
      <pivotArea dataOnly="0" labelOnly="1" outline="0" fieldPosition="0">
        <references count="5">
          <reference field="2" count="1" selected="0">
            <x v="72"/>
          </reference>
          <reference field="4" count="1" selected="0">
            <x v="19"/>
          </reference>
          <reference field="6" count="1" selected="0">
            <x v="356"/>
          </reference>
          <reference field="9" count="1" selected="0">
            <x v="0"/>
          </reference>
          <reference field="19" count="1">
            <x v="166"/>
          </reference>
        </references>
      </pivotArea>
    </format>
    <format dxfId="8420">
      <pivotArea dataOnly="0" labelOnly="1" outline="0" fieldPosition="0">
        <references count="5">
          <reference field="2" count="1" selected="0">
            <x v="83"/>
          </reference>
          <reference field="4" count="1" selected="0">
            <x v="19"/>
          </reference>
          <reference field="6" count="1" selected="0">
            <x v="389"/>
          </reference>
          <reference field="9" count="1" selected="0">
            <x v="1"/>
          </reference>
          <reference field="19" count="1">
            <x v="118"/>
          </reference>
        </references>
      </pivotArea>
    </format>
    <format dxfId="8421">
      <pivotArea dataOnly="0" labelOnly="1" outline="0" fieldPosition="0">
        <references count="5">
          <reference field="2" count="1" selected="0">
            <x v="72"/>
          </reference>
          <reference field="4" count="1" selected="0">
            <x v="19"/>
          </reference>
          <reference field="6" count="1" selected="0">
            <x v="508"/>
          </reference>
          <reference field="9" count="1" selected="0">
            <x v="1"/>
          </reference>
          <reference field="19" count="1">
            <x v="166"/>
          </reference>
        </references>
      </pivotArea>
    </format>
    <format dxfId="8422">
      <pivotArea dataOnly="0" labelOnly="1" outline="0" fieldPosition="0">
        <references count="5">
          <reference field="2" count="1" selected="0">
            <x v="83"/>
          </reference>
          <reference field="4" count="1" selected="0">
            <x v="19"/>
          </reference>
          <reference field="6" count="1" selected="0">
            <x v="508"/>
          </reference>
          <reference field="9" count="1" selected="0">
            <x v="1"/>
          </reference>
          <reference field="19" count="1">
            <x v="118"/>
          </reference>
        </references>
      </pivotArea>
    </format>
    <format dxfId="8423">
      <pivotArea dataOnly="0" labelOnly="1" outline="0" fieldPosition="0">
        <references count="5">
          <reference field="2" count="1" selected="0">
            <x v="72"/>
          </reference>
          <reference field="4" count="1" selected="0">
            <x v="19"/>
          </reference>
          <reference field="6" count="1" selected="0">
            <x v="522"/>
          </reference>
          <reference field="9" count="1" selected="0">
            <x v="0"/>
          </reference>
          <reference field="19" count="1">
            <x v="166"/>
          </reference>
        </references>
      </pivotArea>
    </format>
    <format dxfId="8424">
      <pivotArea dataOnly="0" labelOnly="1" outline="0" fieldPosition="0">
        <references count="5">
          <reference field="2" count="1" selected="0">
            <x v="83"/>
          </reference>
          <reference field="4" count="1" selected="0">
            <x v="19"/>
          </reference>
          <reference field="6" count="1" selected="0">
            <x v="595"/>
          </reference>
          <reference field="9" count="1" selected="0">
            <x v="1"/>
          </reference>
          <reference field="19" count="1">
            <x v="118"/>
          </reference>
        </references>
      </pivotArea>
    </format>
    <format dxfId="8425">
      <pivotArea dataOnly="0" labelOnly="1" outline="0" fieldPosition="0">
        <references count="5">
          <reference field="2" count="1" selected="0">
            <x v="72"/>
          </reference>
          <reference field="4" count="1" selected="0">
            <x v="19"/>
          </reference>
          <reference field="6" count="1" selected="0">
            <x v="637"/>
          </reference>
          <reference field="9" count="1" selected="0">
            <x v="0"/>
          </reference>
          <reference field="19" count="1">
            <x v="166"/>
          </reference>
        </references>
      </pivotArea>
    </format>
    <format dxfId="8426">
      <pivotArea dataOnly="0" labelOnly="1" outline="0" fieldPosition="0">
        <references count="5">
          <reference field="2" count="1" selected="0">
            <x v="83"/>
          </reference>
          <reference field="4" count="1" selected="0">
            <x v="19"/>
          </reference>
          <reference field="6" count="1" selected="0">
            <x v="764"/>
          </reference>
          <reference field="9" count="1" selected="0">
            <x v="1"/>
          </reference>
          <reference field="19" count="1">
            <x v="118"/>
          </reference>
        </references>
      </pivotArea>
    </format>
    <format dxfId="8427">
      <pivotArea dataOnly="0" labelOnly="1" outline="0" fieldPosition="0">
        <references count="5">
          <reference field="2" count="1" selected="0">
            <x v="91"/>
          </reference>
          <reference field="4" count="1" selected="0">
            <x v="20"/>
          </reference>
          <reference field="6" count="1" selected="0">
            <x v="6"/>
          </reference>
          <reference field="9" count="1" selected="0">
            <x v="0"/>
          </reference>
          <reference field="19" count="1">
            <x v="22"/>
          </reference>
        </references>
      </pivotArea>
    </format>
    <format dxfId="8428">
      <pivotArea dataOnly="0" labelOnly="1" outline="0" fieldPosition="0">
        <references count="5">
          <reference field="2" count="1" selected="0">
            <x v="91"/>
          </reference>
          <reference field="4" count="1" selected="0">
            <x v="20"/>
          </reference>
          <reference field="6" count="1" selected="0">
            <x v="140"/>
          </reference>
          <reference field="9" count="1" selected="0">
            <x v="0"/>
          </reference>
          <reference field="19" count="1">
            <x v="23"/>
          </reference>
        </references>
      </pivotArea>
    </format>
    <format dxfId="8429">
      <pivotArea dataOnly="0" labelOnly="1" outline="0" fieldPosition="0">
        <references count="5">
          <reference field="2" count="1" selected="0">
            <x v="50"/>
          </reference>
          <reference field="4" count="1" selected="0">
            <x v="20"/>
          </reference>
          <reference field="6" count="1" selected="0">
            <x v="324"/>
          </reference>
          <reference field="9" count="1" selected="0">
            <x v="0"/>
          </reference>
          <reference field="19" count="1">
            <x v="115"/>
          </reference>
        </references>
      </pivotArea>
    </format>
    <format dxfId="8430">
      <pivotArea dataOnly="0" labelOnly="1" outline="0" fieldPosition="0">
        <references count="5">
          <reference field="2" count="1" selected="0">
            <x v="91"/>
          </reference>
          <reference field="4" count="1" selected="0">
            <x v="20"/>
          </reference>
          <reference field="6" count="1" selected="0">
            <x v="338"/>
          </reference>
          <reference field="9" count="1" selected="0">
            <x v="0"/>
          </reference>
          <reference field="19" count="1">
            <x v="22"/>
          </reference>
        </references>
      </pivotArea>
    </format>
    <format dxfId="8431">
      <pivotArea dataOnly="0" labelOnly="1" outline="0" fieldPosition="0">
        <references count="5">
          <reference field="2" count="1" selected="0">
            <x v="22"/>
          </reference>
          <reference field="4" count="1" selected="0">
            <x v="20"/>
          </reference>
          <reference field="6" count="1" selected="0">
            <x v="343"/>
          </reference>
          <reference field="9" count="1" selected="0">
            <x v="1"/>
          </reference>
          <reference field="19" count="1">
            <x v="91"/>
          </reference>
        </references>
      </pivotArea>
    </format>
    <format dxfId="8432">
      <pivotArea dataOnly="0" labelOnly="1" outline="0" fieldPosition="0">
        <references count="5">
          <reference field="2" count="1" selected="0">
            <x v="91"/>
          </reference>
          <reference field="4" count="1" selected="0">
            <x v="20"/>
          </reference>
          <reference field="6" count="1" selected="0">
            <x v="343"/>
          </reference>
          <reference field="9" count="1" selected="0">
            <x v="1"/>
          </reference>
          <reference field="19" count="1">
            <x v="22"/>
          </reference>
        </references>
      </pivotArea>
    </format>
    <format dxfId="8433">
      <pivotArea dataOnly="0" labelOnly="1" outline="0" fieldPosition="0">
        <references count="5">
          <reference field="2" count="1" selected="0">
            <x v="50"/>
          </reference>
          <reference field="4" count="1" selected="0">
            <x v="20"/>
          </reference>
          <reference field="6" count="1" selected="0">
            <x v="392"/>
          </reference>
          <reference field="9" count="1" selected="0">
            <x v="0"/>
          </reference>
          <reference field="19" count="1">
            <x v="115"/>
          </reference>
        </references>
      </pivotArea>
    </format>
    <format dxfId="8434">
      <pivotArea dataOnly="0" labelOnly="1" outline="0" fieldPosition="0">
        <references count="5">
          <reference field="2" count="1" selected="0">
            <x v="62"/>
          </reference>
          <reference field="4" count="1" selected="0">
            <x v="20"/>
          </reference>
          <reference field="6" count="1" selected="0">
            <x v="404"/>
          </reference>
          <reference field="9" count="1" selected="0">
            <x v="0"/>
          </reference>
          <reference field="19" count="1">
            <x v="33"/>
          </reference>
        </references>
      </pivotArea>
    </format>
    <format dxfId="8435">
      <pivotArea dataOnly="0" labelOnly="1" outline="0" fieldPosition="0">
        <references count="5">
          <reference field="2" count="1" selected="0">
            <x v="91"/>
          </reference>
          <reference field="4" count="1" selected="0">
            <x v="20"/>
          </reference>
          <reference field="6" count="1" selected="0">
            <x v="465"/>
          </reference>
          <reference field="9" count="1" selected="0">
            <x v="0"/>
          </reference>
          <reference field="19" count="1">
            <x v="22"/>
          </reference>
        </references>
      </pivotArea>
    </format>
    <format dxfId="8436">
      <pivotArea dataOnly="0" labelOnly="1" outline="0" fieldPosition="0">
        <references count="5">
          <reference field="2" count="1" selected="0">
            <x v="50"/>
          </reference>
          <reference field="4" count="1" selected="0">
            <x v="20"/>
          </reference>
          <reference field="6" count="1" selected="0">
            <x v="488"/>
          </reference>
          <reference field="9" count="1" selected="0">
            <x v="0"/>
          </reference>
          <reference field="19" count="1">
            <x v="115"/>
          </reference>
        </references>
      </pivotArea>
    </format>
    <format dxfId="8437">
      <pivotArea dataOnly="0" labelOnly="1" outline="0" fieldPosition="0">
        <references count="5">
          <reference field="2" count="1" selected="0">
            <x v="91"/>
          </reference>
          <reference field="4" count="1" selected="0">
            <x v="20"/>
          </reference>
          <reference field="6" count="1" selected="0">
            <x v="505"/>
          </reference>
          <reference field="9" count="1" selected="0">
            <x v="0"/>
          </reference>
          <reference field="19" count="1">
            <x v="22"/>
          </reference>
        </references>
      </pivotArea>
    </format>
    <format dxfId="8438">
      <pivotArea dataOnly="0" labelOnly="1" outline="0" fieldPosition="0">
        <references count="5">
          <reference field="2" count="1" selected="0">
            <x v="62"/>
          </reference>
          <reference field="4" count="1" selected="0">
            <x v="20"/>
          </reference>
          <reference field="6" count="1" selected="0">
            <x v="644"/>
          </reference>
          <reference field="9" count="1" selected="0">
            <x v="0"/>
          </reference>
          <reference field="19" count="1">
            <x v="33"/>
          </reference>
        </references>
      </pivotArea>
    </format>
    <format dxfId="8439">
      <pivotArea dataOnly="0" labelOnly="1" outline="0" fieldPosition="0">
        <references count="5">
          <reference field="2" count="1" selected="0">
            <x v="50"/>
          </reference>
          <reference field="4" count="1" selected="0">
            <x v="20"/>
          </reference>
          <reference field="6" count="1" selected="0">
            <x v="722"/>
          </reference>
          <reference field="9" count="1" selected="0">
            <x v="0"/>
          </reference>
          <reference field="19" count="1">
            <x v="115"/>
          </reference>
        </references>
      </pivotArea>
    </format>
    <format dxfId="8440">
      <pivotArea dataOnly="0" labelOnly="1" outline="0" fieldPosition="0">
        <references count="5">
          <reference field="2" count="1" selected="0">
            <x v="62"/>
          </reference>
          <reference field="4" count="1" selected="0">
            <x v="20"/>
          </reference>
          <reference field="6" count="1" selected="0">
            <x v="728"/>
          </reference>
          <reference field="9" count="1" selected="0">
            <x v="2"/>
          </reference>
          <reference field="19" count="1">
            <x v="33"/>
          </reference>
        </references>
      </pivotArea>
    </format>
    <format dxfId="8441">
      <pivotArea dataOnly="0" labelOnly="1" outline="0" fieldPosition="0">
        <references count="5">
          <reference field="2" count="1" selected="0">
            <x v="51"/>
          </reference>
          <reference field="4" count="1" selected="0">
            <x v="21"/>
          </reference>
          <reference field="6" count="1" selected="0">
            <x v="16"/>
          </reference>
          <reference field="9" count="1" selected="0">
            <x v="0"/>
          </reference>
          <reference field="19" count="1">
            <x v="138"/>
          </reference>
        </references>
      </pivotArea>
    </format>
    <format dxfId="8442">
      <pivotArea dataOnly="0" labelOnly="1" outline="0" fieldPosition="0">
        <references count="5">
          <reference field="2" count="1" selected="0">
            <x v="89"/>
          </reference>
          <reference field="4" count="1" selected="0">
            <x v="21"/>
          </reference>
          <reference field="6" count="1" selected="0">
            <x v="50"/>
          </reference>
          <reference field="9" count="1" selected="0">
            <x v="0"/>
          </reference>
          <reference field="19" count="1">
            <x v="105"/>
          </reference>
        </references>
      </pivotArea>
    </format>
    <format dxfId="8443">
      <pivotArea dataOnly="0" labelOnly="1" outline="0" fieldPosition="0">
        <references count="5">
          <reference field="2" count="1" selected="0">
            <x v="89"/>
          </reference>
          <reference field="4" count="1" selected="0">
            <x v="21"/>
          </reference>
          <reference field="6" count="1" selected="0">
            <x v="60"/>
          </reference>
          <reference field="9" count="1" selected="0">
            <x v="0"/>
          </reference>
          <reference field="19" count="1">
            <x v="59"/>
          </reference>
        </references>
      </pivotArea>
    </format>
    <format dxfId="8444">
      <pivotArea dataOnly="0" labelOnly="1" outline="0" fieldPosition="0">
        <references count="5">
          <reference field="2" count="1" selected="0">
            <x v="89"/>
          </reference>
          <reference field="4" count="1" selected="0">
            <x v="21"/>
          </reference>
          <reference field="6" count="1" selected="0">
            <x v="107"/>
          </reference>
          <reference field="9" count="1" selected="0">
            <x v="0"/>
          </reference>
          <reference field="19" count="1">
            <x v="104"/>
          </reference>
        </references>
      </pivotArea>
    </format>
    <format dxfId="8445">
      <pivotArea dataOnly="0" labelOnly="1" outline="0" fieldPosition="0">
        <references count="5">
          <reference field="2" count="1" selected="0">
            <x v="51"/>
          </reference>
          <reference field="4" count="1" selected="0">
            <x v="21"/>
          </reference>
          <reference field="6" count="1" selected="0">
            <x v="111"/>
          </reference>
          <reference field="9" count="1" selected="0">
            <x v="0"/>
          </reference>
          <reference field="19" count="1">
            <x v="137"/>
          </reference>
        </references>
      </pivotArea>
    </format>
    <format dxfId="8446">
      <pivotArea dataOnly="0" labelOnly="1" outline="0" fieldPosition="0">
        <references count="5">
          <reference field="2" count="1" selected="0">
            <x v="89"/>
          </reference>
          <reference field="4" count="1" selected="0">
            <x v="21"/>
          </reference>
          <reference field="6" count="1" selected="0">
            <x v="156"/>
          </reference>
          <reference field="9" count="1" selected="0">
            <x v="0"/>
          </reference>
          <reference field="19" count="1">
            <x v="59"/>
          </reference>
        </references>
      </pivotArea>
    </format>
    <format dxfId="8447">
      <pivotArea dataOnly="0" labelOnly="1" outline="0" fieldPosition="0">
        <references count="5">
          <reference field="2" count="1" selected="0">
            <x v="51"/>
          </reference>
          <reference field="4" count="1" selected="0">
            <x v="21"/>
          </reference>
          <reference field="6" count="1" selected="0">
            <x v="171"/>
          </reference>
          <reference field="9" count="1" selected="0">
            <x v="0"/>
          </reference>
          <reference field="19" count="1">
            <x v="138"/>
          </reference>
        </references>
      </pivotArea>
    </format>
    <format dxfId="8448">
      <pivotArea dataOnly="0" labelOnly="1" outline="0" fieldPosition="0">
        <references count="5">
          <reference field="2" count="1" selected="0">
            <x v="89"/>
          </reference>
          <reference field="4" count="1" selected="0">
            <x v="21"/>
          </reference>
          <reference field="6" count="1" selected="0">
            <x v="193"/>
          </reference>
          <reference field="9" count="1" selected="0">
            <x v="0"/>
          </reference>
          <reference field="19" count="1">
            <x v="59"/>
          </reference>
        </references>
      </pivotArea>
    </format>
    <format dxfId="8449">
      <pivotArea dataOnly="0" labelOnly="1" outline="0" fieldPosition="0">
        <references count="5">
          <reference field="2" count="1" selected="0">
            <x v="51"/>
          </reference>
          <reference field="4" count="1" selected="0">
            <x v="21"/>
          </reference>
          <reference field="6" count="1" selected="0">
            <x v="301"/>
          </reference>
          <reference field="9" count="1" selected="0">
            <x v="0"/>
          </reference>
          <reference field="19" count="1">
            <x v="137"/>
          </reference>
        </references>
      </pivotArea>
    </format>
    <format dxfId="8450">
      <pivotArea dataOnly="0" labelOnly="1" outline="0" fieldPosition="0">
        <references count="5">
          <reference field="2" count="1" selected="0">
            <x v="89"/>
          </reference>
          <reference field="4" count="1" selected="0">
            <x v="21"/>
          </reference>
          <reference field="6" count="1" selected="0">
            <x v="312"/>
          </reference>
          <reference field="9" count="1" selected="0">
            <x v="0"/>
          </reference>
          <reference field="19" count="1">
            <x v="59"/>
          </reference>
        </references>
      </pivotArea>
    </format>
    <format dxfId="8451">
      <pivotArea dataOnly="0" labelOnly="1" outline="0" fieldPosition="0">
        <references count="5">
          <reference field="2" count="1" selected="0">
            <x v="89"/>
          </reference>
          <reference field="4" count="1" selected="0">
            <x v="21"/>
          </reference>
          <reference field="6" count="1" selected="0">
            <x v="363"/>
          </reference>
          <reference field="9" count="1" selected="0">
            <x v="0"/>
          </reference>
          <reference field="19" count="1">
            <x v="104"/>
          </reference>
        </references>
      </pivotArea>
    </format>
    <format dxfId="8452">
      <pivotArea dataOnly="0" labelOnly="1" outline="0" fieldPosition="0">
        <references count="5">
          <reference field="2" count="1" selected="0">
            <x v="89"/>
          </reference>
          <reference field="4" count="1" selected="0">
            <x v="21"/>
          </reference>
          <reference field="6" count="1" selected="0">
            <x v="375"/>
          </reference>
          <reference field="9" count="1" selected="0">
            <x v="0"/>
          </reference>
          <reference field="19" count="1">
            <x v="59"/>
          </reference>
        </references>
      </pivotArea>
    </format>
    <format dxfId="8453">
      <pivotArea dataOnly="0" labelOnly="1" outline="0" fieldPosition="0">
        <references count="5">
          <reference field="2" count="1" selected="0">
            <x v="89"/>
          </reference>
          <reference field="4" count="1" selected="0">
            <x v="21"/>
          </reference>
          <reference field="6" count="1" selected="0">
            <x v="444"/>
          </reference>
          <reference field="9" count="1" selected="0">
            <x v="0"/>
          </reference>
          <reference field="19" count="1">
            <x v="105"/>
          </reference>
        </references>
      </pivotArea>
    </format>
    <format dxfId="8454">
      <pivotArea dataOnly="0" labelOnly="1" outline="0" fieldPosition="0">
        <references count="5">
          <reference field="2" count="1" selected="0">
            <x v="89"/>
          </reference>
          <reference field="4" count="1" selected="0">
            <x v="21"/>
          </reference>
          <reference field="6" count="1" selected="0">
            <x v="461"/>
          </reference>
          <reference field="9" count="1" selected="0">
            <x v="0"/>
          </reference>
          <reference field="19" count="1">
            <x v="59"/>
          </reference>
        </references>
      </pivotArea>
    </format>
    <format dxfId="8455">
      <pivotArea dataOnly="0" labelOnly="1" outline="0" fieldPosition="0">
        <references count="5">
          <reference field="2" count="1" selected="0">
            <x v="51"/>
          </reference>
          <reference field="4" count="1" selected="0">
            <x v="21"/>
          </reference>
          <reference field="6" count="1" selected="0">
            <x v="561"/>
          </reference>
          <reference field="9" count="1" selected="0">
            <x v="0"/>
          </reference>
          <reference field="19" count="1">
            <x v="89"/>
          </reference>
        </references>
      </pivotArea>
    </format>
    <format dxfId="8456">
      <pivotArea dataOnly="0" labelOnly="1" outline="0" fieldPosition="0">
        <references count="5">
          <reference field="2" count="1" selected="0">
            <x v="89"/>
          </reference>
          <reference field="4" count="1" selected="0">
            <x v="21"/>
          </reference>
          <reference field="6" count="1" selected="0">
            <x v="564"/>
          </reference>
          <reference field="9" count="1" selected="0">
            <x v="0"/>
          </reference>
          <reference field="19" count="1">
            <x v="59"/>
          </reference>
        </references>
      </pivotArea>
    </format>
    <format dxfId="8457">
      <pivotArea dataOnly="0" labelOnly="1" outline="0" fieldPosition="0">
        <references count="5">
          <reference field="2" count="1" selected="0">
            <x v="51"/>
          </reference>
          <reference field="4" count="1" selected="0">
            <x v="21"/>
          </reference>
          <reference field="6" count="1" selected="0">
            <x v="623"/>
          </reference>
          <reference field="9" count="1" selected="0">
            <x v="1"/>
          </reference>
          <reference field="19" count="1">
            <x v="137"/>
          </reference>
        </references>
      </pivotArea>
    </format>
    <format dxfId="8458">
      <pivotArea dataOnly="0" labelOnly="1" outline="0" fieldPosition="0">
        <references count="5">
          <reference field="2" count="1" selected="0">
            <x v="89"/>
          </reference>
          <reference field="4" count="1" selected="0">
            <x v="21"/>
          </reference>
          <reference field="6" count="1" selected="0">
            <x v="623"/>
          </reference>
          <reference field="9" count="1" selected="0">
            <x v="1"/>
          </reference>
          <reference field="19" count="1">
            <x v="59"/>
          </reference>
        </references>
      </pivotArea>
    </format>
    <format dxfId="8459">
      <pivotArea dataOnly="0" labelOnly="1" outline="0" fieldPosition="0">
        <references count="5">
          <reference field="2" count="1" selected="0">
            <x v="89"/>
          </reference>
          <reference field="4" count="1" selected="0">
            <x v="21"/>
          </reference>
          <reference field="6" count="1" selected="0">
            <x v="631"/>
          </reference>
          <reference field="9" count="1" selected="0">
            <x v="0"/>
          </reference>
          <reference field="19" count="1">
            <x v="105"/>
          </reference>
        </references>
      </pivotArea>
    </format>
    <format dxfId="8460">
      <pivotArea dataOnly="0" labelOnly="1" outline="0" fieldPosition="0">
        <references count="5">
          <reference field="2" count="1" selected="0">
            <x v="89"/>
          </reference>
          <reference field="4" count="1" selected="0">
            <x v="21"/>
          </reference>
          <reference field="6" count="1" selected="0">
            <x v="632"/>
          </reference>
          <reference field="9" count="1" selected="0">
            <x v="0"/>
          </reference>
          <reference field="19" count="1">
            <x v="59"/>
          </reference>
        </references>
      </pivotArea>
    </format>
    <format dxfId="8461">
      <pivotArea dataOnly="0" labelOnly="1" outline="0" fieldPosition="0">
        <references count="5">
          <reference field="2" count="1" selected="0">
            <x v="89"/>
          </reference>
          <reference field="4" count="1" selected="0">
            <x v="21"/>
          </reference>
          <reference field="6" count="1" selected="0">
            <x v="649"/>
          </reference>
          <reference field="9" count="1" selected="0">
            <x v="0"/>
          </reference>
          <reference field="19" count="1">
            <x v="104"/>
          </reference>
        </references>
      </pivotArea>
    </format>
    <format dxfId="8462">
      <pivotArea dataOnly="0" labelOnly="1" outline="0" fieldPosition="0">
        <references count="5">
          <reference field="2" count="1" selected="0">
            <x v="89"/>
          </reference>
          <reference field="4" count="1" selected="0">
            <x v="21"/>
          </reference>
          <reference field="6" count="1" selected="0">
            <x v="655"/>
          </reference>
          <reference field="9" count="1" selected="0">
            <x v="0"/>
          </reference>
          <reference field="19" count="1">
            <x v="105"/>
          </reference>
        </references>
      </pivotArea>
    </format>
    <format dxfId="8463">
      <pivotArea dataOnly="0" labelOnly="1" outline="0" fieldPosition="0">
        <references count="5">
          <reference field="2" count="1" selected="0">
            <x v="89"/>
          </reference>
          <reference field="4" count="1" selected="0">
            <x v="21"/>
          </reference>
          <reference field="6" count="1" selected="0">
            <x v="656"/>
          </reference>
          <reference field="9" count="1" selected="0">
            <x v="0"/>
          </reference>
          <reference field="19" count="1">
            <x v="59"/>
          </reference>
        </references>
      </pivotArea>
    </format>
    <format dxfId="8464">
      <pivotArea dataOnly="0" labelOnly="1" outline="0" fieldPosition="0">
        <references count="5">
          <reference field="2" count="1" selected="0">
            <x v="89"/>
          </reference>
          <reference field="4" count="1" selected="0">
            <x v="21"/>
          </reference>
          <reference field="6" count="1" selected="0">
            <x v="680"/>
          </reference>
          <reference field="9" count="1" selected="0">
            <x v="0"/>
          </reference>
          <reference field="19" count="1">
            <x v="105"/>
          </reference>
        </references>
      </pivotArea>
    </format>
    <format dxfId="8465">
      <pivotArea dataOnly="0" labelOnly="1" outline="0" fieldPosition="0">
        <references count="5">
          <reference field="2" count="1" selected="0">
            <x v="89"/>
          </reference>
          <reference field="4" count="1" selected="0">
            <x v="21"/>
          </reference>
          <reference field="6" count="1" selected="0">
            <x v="705"/>
          </reference>
          <reference field="9" count="1" selected="0">
            <x v="0"/>
          </reference>
          <reference field="19" count="1">
            <x v="59"/>
          </reference>
        </references>
      </pivotArea>
    </format>
    <format dxfId="8466">
      <pivotArea dataOnly="0" labelOnly="1" outline="0" fieldPosition="0">
        <references count="5">
          <reference field="2" count="1" selected="0">
            <x v="51"/>
          </reference>
          <reference field="4" count="1" selected="0">
            <x v="21"/>
          </reference>
          <reference field="6" count="1" selected="0">
            <x v="719"/>
          </reference>
          <reference field="9" count="1" selected="0">
            <x v="0"/>
          </reference>
          <reference field="19" count="1">
            <x v="138"/>
          </reference>
        </references>
      </pivotArea>
    </format>
    <format dxfId="8467">
      <pivotArea dataOnly="0" labelOnly="1" outline="0" fieldPosition="0">
        <references count="5">
          <reference field="2" count="1" selected="0">
            <x v="89"/>
          </reference>
          <reference field="4" count="1" selected="0">
            <x v="21"/>
          </reference>
          <reference field="6" count="1" selected="0">
            <x v="724"/>
          </reference>
          <reference field="9" count="1" selected="0">
            <x v="0"/>
          </reference>
          <reference field="19" count="1">
            <x v="59"/>
          </reference>
        </references>
      </pivotArea>
    </format>
    <format dxfId="8468">
      <pivotArea dataOnly="0" labelOnly="1" outline="0" fieldPosition="0">
        <references count="5">
          <reference field="2" count="1" selected="0">
            <x v="89"/>
          </reference>
          <reference field="4" count="1" selected="0">
            <x v="21"/>
          </reference>
          <reference field="6" count="1" selected="0">
            <x v="756"/>
          </reference>
          <reference field="9" count="1" selected="0">
            <x v="0"/>
          </reference>
          <reference field="19" count="1">
            <x v="105"/>
          </reference>
        </references>
      </pivotArea>
    </format>
    <format dxfId="8469">
      <pivotArea dataOnly="0" labelOnly="1" outline="0" fieldPosition="0">
        <references count="5">
          <reference field="2" count="1" selected="0">
            <x v="89"/>
          </reference>
          <reference field="4" count="1" selected="0">
            <x v="21"/>
          </reference>
          <reference field="6" count="1" selected="0">
            <x v="762"/>
          </reference>
          <reference field="9" count="1" selected="0">
            <x v="0"/>
          </reference>
          <reference field="19" count="1">
            <x v="59"/>
          </reference>
        </references>
      </pivotArea>
    </format>
    <format dxfId="8470">
      <pivotArea dataOnly="0" labelOnly="1" outline="0" fieldPosition="0">
        <references count="5">
          <reference field="2" count="1" selected="0">
            <x v="23"/>
          </reference>
          <reference field="4" count="1" selected="0">
            <x v="22"/>
          </reference>
          <reference field="6" count="1" selected="0">
            <x v="61"/>
          </reference>
          <reference field="9" count="1" selected="0">
            <x v="0"/>
          </reference>
          <reference field="19" count="1">
            <x v="98"/>
          </reference>
        </references>
      </pivotArea>
    </format>
    <format dxfId="8471">
      <pivotArea dataOnly="0" labelOnly="1" outline="0" fieldPosition="0">
        <references count="5">
          <reference field="2" count="1" selected="0">
            <x v="44"/>
          </reference>
          <reference field="4" count="1" selected="0">
            <x v="23"/>
          </reference>
          <reference field="6" count="1" selected="0">
            <x v="158"/>
          </reference>
          <reference field="9" count="1" selected="0">
            <x v="0"/>
          </reference>
          <reference field="19" count="1">
            <x v="21"/>
          </reference>
        </references>
      </pivotArea>
    </format>
    <format dxfId="8472">
      <pivotArea dataOnly="0" labelOnly="1" outline="0" fieldPosition="0">
        <references count="5">
          <reference field="2" count="1" selected="0">
            <x v="83"/>
          </reference>
          <reference field="4" count="1" selected="0">
            <x v="24"/>
          </reference>
          <reference field="6" count="1" selected="0">
            <x v="44"/>
          </reference>
          <reference field="9" count="1" selected="0">
            <x v="0"/>
          </reference>
          <reference field="19" count="1">
            <x v="118"/>
          </reference>
        </references>
      </pivotArea>
    </format>
    <format dxfId="8473">
      <pivotArea dataOnly="0" labelOnly="1" outline="0" fieldPosition="0">
        <references count="5">
          <reference field="2" count="1" selected="0">
            <x v="93"/>
          </reference>
          <reference field="4" count="1" selected="0">
            <x v="24"/>
          </reference>
          <reference field="6" count="1" selected="0">
            <x v="763"/>
          </reference>
          <reference field="9" count="1" selected="0">
            <x v="1"/>
          </reference>
          <reference field="19" count="1">
            <x v="46"/>
          </reference>
        </references>
      </pivotArea>
    </format>
    <format dxfId="8474">
      <pivotArea dataOnly="0" labelOnly="1" outline="0" fieldPosition="0">
        <references count="5">
          <reference field="2" count="1" selected="0">
            <x v="9"/>
          </reference>
          <reference field="4" count="1" selected="0">
            <x v="25"/>
          </reference>
          <reference field="6" count="1" selected="0">
            <x v="23"/>
          </reference>
          <reference field="9" count="1" selected="0">
            <x v="0"/>
          </reference>
          <reference field="19" count="1">
            <x v="134"/>
          </reference>
        </references>
      </pivotArea>
    </format>
    <format dxfId="8475">
      <pivotArea dataOnly="0" labelOnly="1" outline="0" fieldPosition="0">
        <references count="5">
          <reference field="2" count="1" selected="0">
            <x v="89"/>
          </reference>
          <reference field="4" count="1" selected="0">
            <x v="25"/>
          </reference>
          <reference field="6" count="1" selected="0">
            <x v="59"/>
          </reference>
          <reference field="9" count="1" selected="0">
            <x v="0"/>
          </reference>
          <reference field="19" count="1">
            <x v="152"/>
          </reference>
        </references>
      </pivotArea>
    </format>
    <format dxfId="8476">
      <pivotArea dataOnly="0" labelOnly="1" outline="0" fieldPosition="0">
        <references count="5">
          <reference field="2" count="1" selected="0">
            <x v="9"/>
          </reference>
          <reference field="4" count="1" selected="0">
            <x v="25"/>
          </reference>
          <reference field="6" count="1" selected="0">
            <x v="87"/>
          </reference>
          <reference field="9" count="1" selected="0">
            <x v="0"/>
          </reference>
          <reference field="19" count="1">
            <x v="134"/>
          </reference>
        </references>
      </pivotArea>
    </format>
    <format dxfId="8477">
      <pivotArea dataOnly="0" labelOnly="1" outline="0" fieldPosition="0">
        <references count="5">
          <reference field="2" count="1" selected="0">
            <x v="36"/>
          </reference>
          <reference field="4" count="1" selected="0">
            <x v="25"/>
          </reference>
          <reference field="6" count="1" selected="0">
            <x v="96"/>
          </reference>
          <reference field="9" count="1" selected="0">
            <x v="0"/>
          </reference>
          <reference field="19" count="1">
            <x v="54"/>
          </reference>
        </references>
      </pivotArea>
    </format>
    <format dxfId="8478">
      <pivotArea dataOnly="0" labelOnly="1" outline="0" fieldPosition="0">
        <references count="5">
          <reference field="2" count="1" selected="0">
            <x v="9"/>
          </reference>
          <reference field="4" count="1" selected="0">
            <x v="25"/>
          </reference>
          <reference field="6" count="1" selected="0">
            <x v="98"/>
          </reference>
          <reference field="9" count="1" selected="0">
            <x v="0"/>
          </reference>
          <reference field="19" count="1">
            <x v="134"/>
          </reference>
        </references>
      </pivotArea>
    </format>
    <format dxfId="8479">
      <pivotArea dataOnly="0" labelOnly="1" outline="0" fieldPosition="0">
        <references count="5">
          <reference field="2" count="1" selected="0">
            <x v="89"/>
          </reference>
          <reference field="4" count="1" selected="0">
            <x v="25"/>
          </reference>
          <reference field="6" count="1" selected="0">
            <x v="122"/>
          </reference>
          <reference field="9" count="1" selected="0">
            <x v="0"/>
          </reference>
          <reference field="19" count="1">
            <x v="152"/>
          </reference>
        </references>
      </pivotArea>
    </format>
    <format dxfId="8480">
      <pivotArea dataOnly="0" labelOnly="1" outline="0" fieldPosition="0">
        <references count="5">
          <reference field="2" count="1" selected="0">
            <x v="9"/>
          </reference>
          <reference field="4" count="1" selected="0">
            <x v="25"/>
          </reference>
          <reference field="6" count="1" selected="0">
            <x v="126"/>
          </reference>
          <reference field="9" count="1" selected="0">
            <x v="0"/>
          </reference>
          <reference field="19" count="1">
            <x v="134"/>
          </reference>
        </references>
      </pivotArea>
    </format>
    <format dxfId="8481">
      <pivotArea dataOnly="0" labelOnly="1" outline="0" fieldPosition="0">
        <references count="5">
          <reference field="2" count="1" selected="0">
            <x v="89"/>
          </reference>
          <reference field="4" count="1" selected="0">
            <x v="25"/>
          </reference>
          <reference field="6" count="1" selected="0">
            <x v="148"/>
          </reference>
          <reference field="9" count="1" selected="0">
            <x v="0"/>
          </reference>
          <reference field="19" count="1">
            <x v="152"/>
          </reference>
        </references>
      </pivotArea>
    </format>
    <format dxfId="8482">
      <pivotArea dataOnly="0" labelOnly="1" outline="0" fieldPosition="0">
        <references count="5">
          <reference field="2" count="1" selected="0">
            <x v="46"/>
          </reference>
          <reference field="4" count="1" selected="0">
            <x v="25"/>
          </reference>
          <reference field="6" count="1" selected="0">
            <x v="202"/>
          </reference>
          <reference field="9" count="1" selected="0">
            <x v="0"/>
          </reference>
          <reference field="19" count="1">
            <x v="139"/>
          </reference>
        </references>
      </pivotArea>
    </format>
    <format dxfId="8483">
      <pivotArea dataOnly="0" labelOnly="1" outline="0" fieldPosition="0">
        <references count="5">
          <reference field="2" count="1" selected="0">
            <x v="9"/>
          </reference>
          <reference field="4" count="1" selected="0">
            <x v="25"/>
          </reference>
          <reference field="6" count="1" selected="0">
            <x v="255"/>
          </reference>
          <reference field="9" count="1" selected="0">
            <x v="0"/>
          </reference>
          <reference field="19" count="1">
            <x v="134"/>
          </reference>
        </references>
      </pivotArea>
    </format>
    <format dxfId="8484">
      <pivotArea dataOnly="0" labelOnly="1" outline="0" fieldPosition="0">
        <references count="5">
          <reference field="2" count="1" selected="0">
            <x v="89"/>
          </reference>
          <reference field="4" count="1" selected="0">
            <x v="25"/>
          </reference>
          <reference field="6" count="1" selected="0">
            <x v="292"/>
          </reference>
          <reference field="9" count="1" selected="0">
            <x v="0"/>
          </reference>
          <reference field="19" count="1">
            <x v="152"/>
          </reference>
        </references>
      </pivotArea>
    </format>
    <format dxfId="8485">
      <pivotArea dataOnly="0" labelOnly="1" outline="0" fieldPosition="0">
        <references count="5">
          <reference field="2" count="1" selected="0">
            <x v="9"/>
          </reference>
          <reference field="4" count="1" selected="0">
            <x v="25"/>
          </reference>
          <reference field="6" count="1" selected="0">
            <x v="298"/>
          </reference>
          <reference field="9" count="1" selected="0">
            <x v="0"/>
          </reference>
          <reference field="19" count="1">
            <x v="134"/>
          </reference>
        </references>
      </pivotArea>
    </format>
    <format dxfId="8486">
      <pivotArea dataOnly="0" labelOnly="1" outline="0" fieldPosition="0">
        <references count="5">
          <reference field="2" count="1" selected="0">
            <x v="89"/>
          </reference>
          <reference field="4" count="1" selected="0">
            <x v="25"/>
          </reference>
          <reference field="6" count="1" selected="0">
            <x v="308"/>
          </reference>
          <reference field="9" count="1" selected="0">
            <x v="0"/>
          </reference>
          <reference field="19" count="1">
            <x v="152"/>
          </reference>
        </references>
      </pivotArea>
    </format>
    <format dxfId="8487">
      <pivotArea dataOnly="0" labelOnly="1" outline="0" fieldPosition="0">
        <references count="5">
          <reference field="2" count="1" selected="0">
            <x v="36"/>
          </reference>
          <reference field="4" count="1" selected="0">
            <x v="25"/>
          </reference>
          <reference field="6" count="1" selected="0">
            <x v="321"/>
          </reference>
          <reference field="9" count="1" selected="0">
            <x v="0"/>
          </reference>
          <reference field="19" count="1">
            <x v="54"/>
          </reference>
        </references>
      </pivotArea>
    </format>
    <format dxfId="8488">
      <pivotArea dataOnly="0" labelOnly="1" outline="0" fieldPosition="0">
        <references count="5">
          <reference field="2" count="1" selected="0">
            <x v="9"/>
          </reference>
          <reference field="4" count="1" selected="0">
            <x v="25"/>
          </reference>
          <reference field="6" count="1" selected="0">
            <x v="324"/>
          </reference>
          <reference field="9" count="1" selected="0">
            <x v="0"/>
          </reference>
          <reference field="19" count="1">
            <x v="134"/>
          </reference>
        </references>
      </pivotArea>
    </format>
    <format dxfId="8489">
      <pivotArea dataOnly="0" labelOnly="1" outline="0" fieldPosition="0">
        <references count="5">
          <reference field="2" count="1" selected="0">
            <x v="89"/>
          </reference>
          <reference field="4" count="1" selected="0">
            <x v="25"/>
          </reference>
          <reference field="6" count="1" selected="0">
            <x v="333"/>
          </reference>
          <reference field="9" count="1" selected="0">
            <x v="0"/>
          </reference>
          <reference field="19" count="1">
            <x v="152"/>
          </reference>
        </references>
      </pivotArea>
    </format>
    <format dxfId="8490">
      <pivotArea dataOnly="0" labelOnly="1" outline="0" fieldPosition="0">
        <references count="5">
          <reference field="2" count="1" selected="0">
            <x v="9"/>
          </reference>
          <reference field="4" count="1" selected="0">
            <x v="25"/>
          </reference>
          <reference field="6" count="1" selected="0">
            <x v="389"/>
          </reference>
          <reference field="9" count="1" selected="0">
            <x v="0"/>
          </reference>
          <reference field="19" count="1">
            <x v="134"/>
          </reference>
        </references>
      </pivotArea>
    </format>
    <format dxfId="8491">
      <pivotArea dataOnly="0" labelOnly="1" outline="0" fieldPosition="0">
        <references count="5">
          <reference field="2" count="1" selected="0">
            <x v="36"/>
          </reference>
          <reference field="4" count="1" selected="0">
            <x v="25"/>
          </reference>
          <reference field="6" count="1" selected="0">
            <x v="436"/>
          </reference>
          <reference field="9" count="1" selected="0">
            <x v="0"/>
          </reference>
          <reference field="19" count="1">
            <x v="54"/>
          </reference>
        </references>
      </pivotArea>
    </format>
    <format dxfId="8492">
      <pivotArea dataOnly="0" labelOnly="1" outline="0" fieldPosition="0">
        <references count="5">
          <reference field="2" count="1" selected="0">
            <x v="9"/>
          </reference>
          <reference field="4" count="1" selected="0">
            <x v="25"/>
          </reference>
          <reference field="6" count="1" selected="0">
            <x v="449"/>
          </reference>
          <reference field="9" count="1" selected="0">
            <x v="0"/>
          </reference>
          <reference field="19" count="1">
            <x v="134"/>
          </reference>
        </references>
      </pivotArea>
    </format>
    <format dxfId="8493">
      <pivotArea dataOnly="0" labelOnly="1" outline="0" fieldPosition="0">
        <references count="5">
          <reference field="2" count="1" selected="0">
            <x v="89"/>
          </reference>
          <reference field="4" count="1" selected="0">
            <x v="25"/>
          </reference>
          <reference field="6" count="1" selected="0">
            <x v="456"/>
          </reference>
          <reference field="9" count="1" selected="0">
            <x v="0"/>
          </reference>
          <reference field="19" count="1">
            <x v="152"/>
          </reference>
        </references>
      </pivotArea>
    </format>
    <format dxfId="8494">
      <pivotArea dataOnly="0" labelOnly="1" outline="0" fieldPosition="0">
        <references count="5">
          <reference field="2" count="1" selected="0">
            <x v="46"/>
          </reference>
          <reference field="4" count="1" selected="0">
            <x v="25"/>
          </reference>
          <reference field="6" count="1" selected="0">
            <x v="500"/>
          </reference>
          <reference field="9" count="1" selected="0">
            <x v="0"/>
          </reference>
          <reference field="19" count="1">
            <x v="139"/>
          </reference>
        </references>
      </pivotArea>
    </format>
    <format dxfId="8495">
      <pivotArea dataOnly="0" labelOnly="1" outline="0" fieldPosition="0">
        <references count="5">
          <reference field="2" count="1" selected="0">
            <x v="89"/>
          </reference>
          <reference field="4" count="1" selected="0">
            <x v="25"/>
          </reference>
          <reference field="6" count="1" selected="0">
            <x v="520"/>
          </reference>
          <reference field="9" count="1" selected="0">
            <x v="0"/>
          </reference>
          <reference field="19" count="1">
            <x v="152"/>
          </reference>
        </references>
      </pivotArea>
    </format>
    <format dxfId="8496">
      <pivotArea dataOnly="0" labelOnly="1" outline="0" fieldPosition="0">
        <references count="5">
          <reference field="2" count="1" selected="0">
            <x v="9"/>
          </reference>
          <reference field="4" count="1" selected="0">
            <x v="25"/>
          </reference>
          <reference field="6" count="1" selected="0">
            <x v="542"/>
          </reference>
          <reference field="9" count="1" selected="0">
            <x v="0"/>
          </reference>
          <reference field="19" count="1">
            <x v="134"/>
          </reference>
        </references>
      </pivotArea>
    </format>
    <format dxfId="8497">
      <pivotArea dataOnly="0" labelOnly="1" outline="0" fieldPosition="0">
        <references count="5">
          <reference field="2" count="1" selected="0">
            <x v="89"/>
          </reference>
          <reference field="4" count="1" selected="0">
            <x v="25"/>
          </reference>
          <reference field="6" count="1" selected="0">
            <x v="569"/>
          </reference>
          <reference field="9" count="1" selected="0">
            <x v="0"/>
          </reference>
          <reference field="19" count="1">
            <x v="152"/>
          </reference>
        </references>
      </pivotArea>
    </format>
    <format dxfId="8498">
      <pivotArea dataOnly="0" labelOnly="1" outline="0" fieldPosition="0">
        <references count="5">
          <reference field="2" count="1" selected="0">
            <x v="36"/>
          </reference>
          <reference field="4" count="1" selected="0">
            <x v="25"/>
          </reference>
          <reference field="6" count="1" selected="0">
            <x v="586"/>
          </reference>
          <reference field="9" count="1" selected="0">
            <x v="0"/>
          </reference>
          <reference field="19" count="1">
            <x v="54"/>
          </reference>
        </references>
      </pivotArea>
    </format>
    <format dxfId="8499">
      <pivotArea dataOnly="0" labelOnly="1" outline="0" fieldPosition="0">
        <references count="5">
          <reference field="2" count="1" selected="0">
            <x v="9"/>
          </reference>
          <reference field="4" count="1" selected="0">
            <x v="25"/>
          </reference>
          <reference field="6" count="1" selected="0">
            <x v="590"/>
          </reference>
          <reference field="9" count="1" selected="0">
            <x v="0"/>
          </reference>
          <reference field="19" count="1">
            <x v="134"/>
          </reference>
        </references>
      </pivotArea>
    </format>
    <format dxfId="8500">
      <pivotArea dataOnly="0" labelOnly="1" outline="0" fieldPosition="0">
        <references count="5">
          <reference field="2" count="1" selected="0">
            <x v="89"/>
          </reference>
          <reference field="4" count="1" selected="0">
            <x v="25"/>
          </reference>
          <reference field="6" count="1" selected="0">
            <x v="599"/>
          </reference>
          <reference field="9" count="1" selected="0">
            <x v="0"/>
          </reference>
          <reference field="19" count="1">
            <x v="152"/>
          </reference>
        </references>
      </pivotArea>
    </format>
    <format dxfId="8501">
      <pivotArea dataOnly="0" labelOnly="1" outline="0" fieldPosition="0">
        <references count="5">
          <reference field="2" count="1" selected="0">
            <x v="9"/>
          </reference>
          <reference field="4" count="1" selected="0">
            <x v="25"/>
          </reference>
          <reference field="6" count="1" selected="0">
            <x v="669"/>
          </reference>
          <reference field="9" count="1" selected="0">
            <x v="0"/>
          </reference>
          <reference field="19" count="1">
            <x v="134"/>
          </reference>
        </references>
      </pivotArea>
    </format>
    <format dxfId="8502">
      <pivotArea dataOnly="0" labelOnly="1" outline="0" fieldPosition="0">
        <references count="5">
          <reference field="2" count="1" selected="0">
            <x v="36"/>
          </reference>
          <reference field="4" count="1" selected="0">
            <x v="25"/>
          </reference>
          <reference field="6" count="1" selected="0">
            <x v="694"/>
          </reference>
          <reference field="9" count="1" selected="0">
            <x v="0"/>
          </reference>
          <reference field="19" count="1">
            <x v="54"/>
          </reference>
        </references>
      </pivotArea>
    </format>
    <format dxfId="8503">
      <pivotArea dataOnly="0" labelOnly="1" outline="0" fieldPosition="0">
        <references count="5">
          <reference field="2" count="1" selected="0">
            <x v="46"/>
          </reference>
          <reference field="4" count="1" selected="0">
            <x v="25"/>
          </reference>
          <reference field="6" count="1" selected="0">
            <x v="707"/>
          </reference>
          <reference field="9" count="1" selected="0">
            <x v="0"/>
          </reference>
          <reference field="19" count="1">
            <x v="139"/>
          </reference>
        </references>
      </pivotArea>
    </format>
    <format dxfId="8504">
      <pivotArea dataOnly="0" labelOnly="1" outline="0" fieldPosition="0">
        <references count="5">
          <reference field="2" count="1" selected="0">
            <x v="9"/>
          </reference>
          <reference field="4" count="1" selected="0">
            <x v="25"/>
          </reference>
          <reference field="6" count="1" selected="0">
            <x v="723"/>
          </reference>
          <reference field="9" count="1" selected="0">
            <x v="0"/>
          </reference>
          <reference field="19" count="1">
            <x v="134"/>
          </reference>
        </references>
      </pivotArea>
    </format>
    <format dxfId="8505">
      <pivotArea dataOnly="0" labelOnly="1" outline="0" fieldPosition="0">
        <references count="5">
          <reference field="2" count="1" selected="0">
            <x v="83"/>
          </reference>
          <reference field="4" count="1" selected="0">
            <x v="26"/>
          </reference>
          <reference field="6" count="1" selected="0">
            <x v="36"/>
          </reference>
          <reference field="9" count="1" selected="0">
            <x v="0"/>
          </reference>
          <reference field="19" count="1">
            <x v="118"/>
          </reference>
        </references>
      </pivotArea>
    </format>
    <format dxfId="8506">
      <pivotArea dataOnly="0" labelOnly="1" outline="0" fieldPosition="0">
        <references count="5">
          <reference field="2" count="1" selected="0">
            <x v="89"/>
          </reference>
          <reference field="4" count="1" selected="0">
            <x v="27"/>
          </reference>
          <reference field="6" count="1" selected="0">
            <x v="93"/>
          </reference>
          <reference field="9" count="1" selected="0">
            <x v="0"/>
          </reference>
          <reference field="19" count="1">
            <x v="44"/>
          </reference>
        </references>
      </pivotArea>
    </format>
    <format dxfId="8507">
      <pivotArea dataOnly="0" labelOnly="1" outline="0" fieldPosition="0">
        <references count="5">
          <reference field="2" count="1" selected="0">
            <x v="45"/>
          </reference>
          <reference field="4" count="1" selected="0">
            <x v="28"/>
          </reference>
          <reference field="6" count="1" selected="0">
            <x v="46"/>
          </reference>
          <reference field="9" count="1" selected="0">
            <x v="1"/>
          </reference>
          <reference field="19" count="1">
            <x v="83"/>
          </reference>
        </references>
      </pivotArea>
    </format>
    <format dxfId="8508">
      <pivotArea dataOnly="0" labelOnly="1" outline="0" fieldPosition="0">
        <references count="5">
          <reference field="2" count="1" selected="0">
            <x v="72"/>
          </reference>
          <reference field="4" count="1" selected="0">
            <x v="28"/>
          </reference>
          <reference field="6" count="1" selected="0">
            <x v="46"/>
          </reference>
          <reference field="9" count="1" selected="0">
            <x v="1"/>
          </reference>
          <reference field="19" count="1">
            <x v="166"/>
          </reference>
        </references>
      </pivotArea>
    </format>
    <format dxfId="8509">
      <pivotArea dataOnly="0" labelOnly="1" outline="0" fieldPosition="0">
        <references count="5">
          <reference field="2" count="1" selected="0">
            <x v="45"/>
          </reference>
          <reference field="4" count="1" selected="0">
            <x v="28"/>
          </reference>
          <reference field="6" count="1" selected="0">
            <x v="109"/>
          </reference>
          <reference field="9" count="1" selected="0">
            <x v="1"/>
          </reference>
          <reference field="19" count="1">
            <x v="83"/>
          </reference>
        </references>
      </pivotArea>
    </format>
    <format dxfId="8510">
      <pivotArea dataOnly="0" labelOnly="1" outline="0" fieldPosition="0">
        <references count="5">
          <reference field="2" count="1" selected="0">
            <x v="72"/>
          </reference>
          <reference field="4" count="1" selected="0">
            <x v="28"/>
          </reference>
          <reference field="6" count="1" selected="0">
            <x v="109"/>
          </reference>
          <reference field="9" count="1" selected="0">
            <x v="1"/>
          </reference>
          <reference field="19" count="1">
            <x v="166"/>
          </reference>
        </references>
      </pivotArea>
    </format>
    <format dxfId="8511">
      <pivotArea dataOnly="0" labelOnly="1" outline="0" fieldPosition="0">
        <references count="5">
          <reference field="2" count="1" selected="0">
            <x v="45"/>
          </reference>
          <reference field="4" count="1" selected="0">
            <x v="28"/>
          </reference>
          <reference field="6" count="1" selected="0">
            <x v="127"/>
          </reference>
          <reference field="9" count="1" selected="0">
            <x v="1"/>
          </reference>
          <reference field="19" count="1">
            <x v="83"/>
          </reference>
        </references>
      </pivotArea>
    </format>
    <format dxfId="8512">
      <pivotArea dataOnly="0" labelOnly="1" outline="0" fieldPosition="0">
        <references count="5">
          <reference field="2" count="1" selected="0">
            <x v="72"/>
          </reference>
          <reference field="4" count="1" selected="0">
            <x v="28"/>
          </reference>
          <reference field="6" count="1" selected="0">
            <x v="127"/>
          </reference>
          <reference field="9" count="1" selected="0">
            <x v="1"/>
          </reference>
          <reference field="19" count="1">
            <x v="166"/>
          </reference>
        </references>
      </pivotArea>
    </format>
    <format dxfId="8513">
      <pivotArea dataOnly="0" labelOnly="1" outline="0" fieldPosition="0">
        <references count="5">
          <reference field="2" count="1" selected="0">
            <x v="45"/>
          </reference>
          <reference field="4" count="1" selected="0">
            <x v="28"/>
          </reference>
          <reference field="6" count="1" selected="0">
            <x v="154"/>
          </reference>
          <reference field="9" count="1" selected="0">
            <x v="1"/>
          </reference>
          <reference field="19" count="1">
            <x v="83"/>
          </reference>
        </references>
      </pivotArea>
    </format>
    <format dxfId="8514">
      <pivotArea dataOnly="0" labelOnly="1" outline="0" fieldPosition="0">
        <references count="5">
          <reference field="2" count="1" selected="0">
            <x v="72"/>
          </reference>
          <reference field="4" count="1" selected="0">
            <x v="28"/>
          </reference>
          <reference field="6" count="1" selected="0">
            <x v="154"/>
          </reference>
          <reference field="9" count="1" selected="0">
            <x v="1"/>
          </reference>
          <reference field="19" count="1">
            <x v="166"/>
          </reference>
        </references>
      </pivotArea>
    </format>
    <format dxfId="8515">
      <pivotArea dataOnly="0" labelOnly="1" outline="0" fieldPosition="0">
        <references count="5">
          <reference field="2" count="1" selected="0">
            <x v="45"/>
          </reference>
          <reference field="4" count="1" selected="0">
            <x v="28"/>
          </reference>
          <reference field="6" count="1" selected="0">
            <x v="264"/>
          </reference>
          <reference field="9" count="1" selected="0">
            <x v="1"/>
          </reference>
          <reference field="19" count="1">
            <x v="83"/>
          </reference>
        </references>
      </pivotArea>
    </format>
    <format dxfId="8516">
      <pivotArea dataOnly="0" labelOnly="1" outline="0" fieldPosition="0">
        <references count="5">
          <reference field="2" count="1" selected="0">
            <x v="72"/>
          </reference>
          <reference field="4" count="1" selected="0">
            <x v="28"/>
          </reference>
          <reference field="6" count="1" selected="0">
            <x v="264"/>
          </reference>
          <reference field="9" count="1" selected="0">
            <x v="1"/>
          </reference>
          <reference field="19" count="1">
            <x v="166"/>
          </reference>
        </references>
      </pivotArea>
    </format>
    <format dxfId="8517">
      <pivotArea dataOnly="0" labelOnly="1" outline="0" fieldPosition="0">
        <references count="5">
          <reference field="2" count="1" selected="0">
            <x v="45"/>
          </reference>
          <reference field="4" count="1" selected="0">
            <x v="28"/>
          </reference>
          <reference field="6" count="1" selected="0">
            <x v="307"/>
          </reference>
          <reference field="9" count="1" selected="0">
            <x v="1"/>
          </reference>
          <reference field="19" count="1">
            <x v="83"/>
          </reference>
        </references>
      </pivotArea>
    </format>
    <format dxfId="8518">
      <pivotArea dataOnly="0" labelOnly="1" outline="0" fieldPosition="0">
        <references count="5">
          <reference field="2" count="1" selected="0">
            <x v="72"/>
          </reference>
          <reference field="4" count="1" selected="0">
            <x v="28"/>
          </reference>
          <reference field="6" count="1" selected="0">
            <x v="307"/>
          </reference>
          <reference field="9" count="1" selected="0">
            <x v="1"/>
          </reference>
          <reference field="19" count="1">
            <x v="166"/>
          </reference>
        </references>
      </pivotArea>
    </format>
    <format dxfId="8519">
      <pivotArea dataOnly="0" labelOnly="1" outline="0" fieldPosition="0">
        <references count="5">
          <reference field="2" count="1" selected="0">
            <x v="45"/>
          </reference>
          <reference field="4" count="1" selected="0">
            <x v="28"/>
          </reference>
          <reference field="6" count="1" selected="0">
            <x v="440"/>
          </reference>
          <reference field="9" count="1" selected="0">
            <x v="1"/>
          </reference>
          <reference field="19" count="1">
            <x v="83"/>
          </reference>
        </references>
      </pivotArea>
    </format>
    <format dxfId="8520">
      <pivotArea dataOnly="0" labelOnly="1" outline="0" fieldPosition="0">
        <references count="5">
          <reference field="2" count="1" selected="0">
            <x v="72"/>
          </reference>
          <reference field="4" count="1" selected="0">
            <x v="28"/>
          </reference>
          <reference field="6" count="1" selected="0">
            <x v="440"/>
          </reference>
          <reference field="9" count="1" selected="0">
            <x v="1"/>
          </reference>
          <reference field="19" count="1">
            <x v="166"/>
          </reference>
        </references>
      </pivotArea>
    </format>
    <format dxfId="8521">
      <pivotArea dataOnly="0" labelOnly="1" outline="0" fieldPosition="0">
        <references count="5">
          <reference field="2" count="1" selected="0">
            <x v="45"/>
          </reference>
          <reference field="4" count="1" selected="0">
            <x v="28"/>
          </reference>
          <reference field="6" count="1" selected="0">
            <x v="580"/>
          </reference>
          <reference field="9" count="1" selected="0">
            <x v="1"/>
          </reference>
          <reference field="19" count="1">
            <x v="83"/>
          </reference>
        </references>
      </pivotArea>
    </format>
    <format dxfId="8522">
      <pivotArea dataOnly="0" labelOnly="1" outline="0" fieldPosition="0">
        <references count="5">
          <reference field="2" count="1" selected="0">
            <x v="72"/>
          </reference>
          <reference field="4" count="1" selected="0">
            <x v="28"/>
          </reference>
          <reference field="6" count="1" selected="0">
            <x v="580"/>
          </reference>
          <reference field="9" count="1" selected="0">
            <x v="1"/>
          </reference>
          <reference field="19" count="1">
            <x v="166"/>
          </reference>
        </references>
      </pivotArea>
    </format>
    <format dxfId="8523">
      <pivotArea dataOnly="0" labelOnly="1" outline="0" fieldPosition="0">
        <references count="5">
          <reference field="2" count="1" selected="0">
            <x v="45"/>
          </reference>
          <reference field="4" count="1" selected="0">
            <x v="28"/>
          </reference>
          <reference field="6" count="1" selected="0">
            <x v="661"/>
          </reference>
          <reference field="9" count="1" selected="0">
            <x v="1"/>
          </reference>
          <reference field="19" count="1">
            <x v="83"/>
          </reference>
        </references>
      </pivotArea>
    </format>
    <format dxfId="8524">
      <pivotArea dataOnly="0" labelOnly="1" outline="0" fieldPosition="0">
        <references count="5">
          <reference field="2" count="1" selected="0">
            <x v="72"/>
          </reference>
          <reference field="4" count="1" selected="0">
            <x v="28"/>
          </reference>
          <reference field="6" count="1" selected="0">
            <x v="661"/>
          </reference>
          <reference field="9" count="1" selected="0">
            <x v="1"/>
          </reference>
          <reference field="19" count="1">
            <x v="166"/>
          </reference>
        </references>
      </pivotArea>
    </format>
    <format dxfId="8525">
      <pivotArea dataOnly="0" labelOnly="1" outline="0" fieldPosition="0">
        <references count="5">
          <reference field="2" count="1" selected="0">
            <x v="45"/>
          </reference>
          <reference field="4" count="1" selected="0">
            <x v="28"/>
          </reference>
          <reference field="6" count="1" selected="0">
            <x v="664"/>
          </reference>
          <reference field="9" count="1" selected="0">
            <x v="1"/>
          </reference>
          <reference field="19" count="1">
            <x v="83"/>
          </reference>
        </references>
      </pivotArea>
    </format>
    <format dxfId="8526">
      <pivotArea dataOnly="0" labelOnly="1" outline="0" fieldPosition="0">
        <references count="5">
          <reference field="2" count="1" selected="0">
            <x v="72"/>
          </reference>
          <reference field="4" count="1" selected="0">
            <x v="28"/>
          </reference>
          <reference field="6" count="1" selected="0">
            <x v="664"/>
          </reference>
          <reference field="9" count="1" selected="0">
            <x v="1"/>
          </reference>
          <reference field="19" count="1">
            <x v="166"/>
          </reference>
        </references>
      </pivotArea>
    </format>
    <format dxfId="8527">
      <pivotArea dataOnly="0" labelOnly="1" outline="0" fieldPosition="0">
        <references count="5">
          <reference field="2" count="1" selected="0">
            <x v="85"/>
          </reference>
          <reference field="4" count="1" selected="0">
            <x v="29"/>
          </reference>
          <reference field="6" count="1" selected="0">
            <x v="26"/>
          </reference>
          <reference field="9" count="1" selected="0">
            <x v="0"/>
          </reference>
          <reference field="19" count="1">
            <x v="144"/>
          </reference>
        </references>
      </pivotArea>
    </format>
    <format dxfId="8528">
      <pivotArea dataOnly="0" labelOnly="1" outline="0" fieldPosition="0">
        <references count="5">
          <reference field="2" count="1" selected="0">
            <x v="14"/>
          </reference>
          <reference field="4" count="1" selected="0">
            <x v="29"/>
          </reference>
          <reference field="6" count="1" selected="0">
            <x v="103"/>
          </reference>
          <reference field="9" count="1" selected="0">
            <x v="1"/>
          </reference>
          <reference field="19" count="1">
            <x v="145"/>
          </reference>
        </references>
      </pivotArea>
    </format>
    <format dxfId="8529">
      <pivotArea dataOnly="0" labelOnly="1" outline="0" fieldPosition="0">
        <references count="5">
          <reference field="2" count="1" selected="0">
            <x v="85"/>
          </reference>
          <reference field="4" count="1" selected="0">
            <x v="29"/>
          </reference>
          <reference field="6" count="1" selected="0">
            <x v="103"/>
          </reference>
          <reference field="9" count="1" selected="0">
            <x v="1"/>
          </reference>
          <reference field="19" count="1">
            <x v="144"/>
          </reference>
        </references>
      </pivotArea>
    </format>
    <format dxfId="8530">
      <pivotArea dataOnly="0" labelOnly="1" outline="0" fieldPosition="0">
        <references count="5">
          <reference field="2" count="1" selected="0">
            <x v="38"/>
          </reference>
          <reference field="4" count="1" selected="0">
            <x v="30"/>
          </reference>
          <reference field="6" count="1" selected="0">
            <x v="53"/>
          </reference>
          <reference field="9" count="1" selected="0">
            <x v="0"/>
          </reference>
          <reference field="19" count="1">
            <x v="58"/>
          </reference>
        </references>
      </pivotArea>
    </format>
    <format dxfId="8531">
      <pivotArea dataOnly="0" labelOnly="1" outline="0" fieldPosition="0">
        <references count="5">
          <reference field="2" count="1" selected="0">
            <x v="101"/>
          </reference>
          <reference field="4" count="1" selected="0">
            <x v="31"/>
          </reference>
          <reference field="6" count="1" selected="0">
            <x v="721"/>
          </reference>
          <reference field="9" count="1" selected="0">
            <x v="0"/>
          </reference>
          <reference field="19" count="1">
            <x v="117"/>
          </reference>
        </references>
      </pivotArea>
    </format>
    <format dxfId="8532">
      <pivotArea dataOnly="0" labelOnly="1" outline="0" fieldPosition="0">
        <references count="5">
          <reference field="2" count="1" selected="0">
            <x v="5"/>
          </reference>
          <reference field="4" count="1" selected="0">
            <x v="32"/>
          </reference>
          <reference field="6" count="1" selected="0">
            <x v="76"/>
          </reference>
          <reference field="9" count="1" selected="0">
            <x v="2"/>
          </reference>
          <reference field="19" count="1">
            <x v="155"/>
          </reference>
        </references>
      </pivotArea>
    </format>
    <format dxfId="8533">
      <pivotArea dataOnly="0" labelOnly="1" outline="0" fieldPosition="0">
        <references count="5">
          <reference field="2" count="1" selected="0">
            <x v="11"/>
          </reference>
          <reference field="4" count="1" selected="0">
            <x v="32"/>
          </reference>
          <reference field="6" count="1" selected="0">
            <x v="76"/>
          </reference>
          <reference field="9" count="1" selected="0">
            <x v="2"/>
          </reference>
          <reference field="19" count="1">
            <x v="110"/>
          </reference>
        </references>
      </pivotArea>
    </format>
    <format dxfId="8534">
      <pivotArea dataOnly="0" labelOnly="1" outline="0" fieldPosition="0">
        <references count="5">
          <reference field="2" count="1" selected="0">
            <x v="61"/>
          </reference>
          <reference field="4" count="1" selected="0">
            <x v="32"/>
          </reference>
          <reference field="6" count="1" selected="0">
            <x v="76"/>
          </reference>
          <reference field="9" count="1" selected="0">
            <x v="2"/>
          </reference>
          <reference field="19" count="1">
            <x v="10"/>
          </reference>
        </references>
      </pivotArea>
    </format>
    <format dxfId="8535">
      <pivotArea dataOnly="0" labelOnly="1" outline="0" fieldPosition="0">
        <references count="5">
          <reference field="2" count="1" selected="0">
            <x v="5"/>
          </reference>
          <reference field="4" count="1" selected="0">
            <x v="32"/>
          </reference>
          <reference field="6" count="1" selected="0">
            <x v="352"/>
          </reference>
          <reference field="9" count="1" selected="0">
            <x v="1"/>
          </reference>
          <reference field="19" count="1">
            <x v="109"/>
          </reference>
        </references>
      </pivotArea>
    </format>
    <format dxfId="8536">
      <pivotArea dataOnly="0" labelOnly="1" outline="0" fieldPosition="0">
        <references count="5">
          <reference field="2" count="1" selected="0">
            <x v="61"/>
          </reference>
          <reference field="4" count="1" selected="0">
            <x v="32"/>
          </reference>
          <reference field="6" count="1" selected="0">
            <x v="352"/>
          </reference>
          <reference field="9" count="1" selected="0">
            <x v="1"/>
          </reference>
          <reference field="19" count="1">
            <x v="10"/>
          </reference>
        </references>
      </pivotArea>
    </format>
    <format dxfId="8537">
      <pivotArea dataOnly="0" labelOnly="1" outline="0" fieldPosition="0">
        <references count="5">
          <reference field="2" count="1" selected="0">
            <x v="5"/>
          </reference>
          <reference field="4" count="1" selected="0">
            <x v="32"/>
          </reference>
          <reference field="6" count="1" selected="0">
            <x v="470"/>
          </reference>
          <reference field="9" count="1" selected="0">
            <x v="1"/>
          </reference>
          <reference field="19" count="1">
            <x v="42"/>
          </reference>
        </references>
      </pivotArea>
    </format>
    <format dxfId="8538">
      <pivotArea dataOnly="0" labelOnly="1" outline="0" fieldPosition="0">
        <references count="5">
          <reference field="2" count="1" selected="0">
            <x v="79"/>
          </reference>
          <reference field="4" count="1" selected="0">
            <x v="32"/>
          </reference>
          <reference field="6" count="1" selected="0">
            <x v="470"/>
          </reference>
          <reference field="9" count="1" selected="0">
            <x v="1"/>
          </reference>
          <reference field="19" count="1">
            <x v="97"/>
          </reference>
        </references>
      </pivotArea>
    </format>
    <format dxfId="8539">
      <pivotArea dataOnly="0" labelOnly="1" outline="0" fieldPosition="0">
        <references count="5">
          <reference field="2" count="1" selected="0">
            <x v="5"/>
          </reference>
          <reference field="4" count="1" selected="0">
            <x v="32"/>
          </reference>
          <reference field="6" count="1" selected="0">
            <x v="478"/>
          </reference>
          <reference field="9" count="1" selected="0">
            <x v="2"/>
          </reference>
          <reference field="19" count="1">
            <x v="9"/>
          </reference>
        </references>
      </pivotArea>
    </format>
    <format dxfId="8540">
      <pivotArea dataOnly="0" labelOnly="1" outline="0" fieldPosition="0">
        <references count="5">
          <reference field="2" count="1" selected="0">
            <x v="11"/>
          </reference>
          <reference field="4" count="1" selected="0">
            <x v="32"/>
          </reference>
          <reference field="6" count="1" selected="0">
            <x v="478"/>
          </reference>
          <reference field="9" count="1" selected="0">
            <x v="2"/>
          </reference>
          <reference field="19" count="1">
            <x v="110"/>
          </reference>
        </references>
      </pivotArea>
    </format>
    <format dxfId="8541">
      <pivotArea dataOnly="0" labelOnly="1" outline="0" fieldPosition="0">
        <references count="5">
          <reference field="2" count="1" selected="0">
            <x v="61"/>
          </reference>
          <reference field="4" count="1" selected="0">
            <x v="32"/>
          </reference>
          <reference field="6" count="1" selected="0">
            <x v="478"/>
          </reference>
          <reference field="9" count="1" selected="0">
            <x v="2"/>
          </reference>
          <reference field="19" count="1">
            <x v="10"/>
          </reference>
        </references>
      </pivotArea>
    </format>
    <format dxfId="8542">
      <pivotArea dataOnly="0" labelOnly="1" outline="0" fieldPosition="0">
        <references count="5">
          <reference field="2" count="1" selected="0">
            <x v="5"/>
          </reference>
          <reference field="4" count="1" selected="0">
            <x v="32"/>
          </reference>
          <reference field="6" count="1" selected="0">
            <x v="560"/>
          </reference>
          <reference field="9" count="1" selected="0">
            <x v="2"/>
          </reference>
          <reference field="19" count="1">
            <x v="107"/>
          </reference>
        </references>
      </pivotArea>
    </format>
    <format dxfId="8543">
      <pivotArea dataOnly="0" labelOnly="1" outline="0" fieldPosition="0">
        <references count="5">
          <reference field="2" count="1" selected="0">
            <x v="61"/>
          </reference>
          <reference field="4" count="1" selected="0">
            <x v="32"/>
          </reference>
          <reference field="6" count="1" selected="0">
            <x v="560"/>
          </reference>
          <reference field="9" count="1" selected="0">
            <x v="2"/>
          </reference>
          <reference field="19" count="1">
            <x v="10"/>
          </reference>
        </references>
      </pivotArea>
    </format>
    <format dxfId="8544">
      <pivotArea dataOnly="0" labelOnly="1" outline="0" fieldPosition="0">
        <references count="5">
          <reference field="2" count="1" selected="0">
            <x v="79"/>
          </reference>
          <reference field="4" count="1" selected="0">
            <x v="32"/>
          </reference>
          <reference field="6" count="1" selected="0">
            <x v="560"/>
          </reference>
          <reference field="9" count="1" selected="0">
            <x v="2"/>
          </reference>
          <reference field="19" count="1">
            <x v="97"/>
          </reference>
        </references>
      </pivotArea>
    </format>
    <format dxfId="8545">
      <pivotArea dataOnly="0" labelOnly="1" outline="0" fieldPosition="0">
        <references count="5">
          <reference field="2" count="1" selected="0">
            <x v="5"/>
          </reference>
          <reference field="4" count="1" selected="0">
            <x v="32"/>
          </reference>
          <reference field="6" count="1" selected="0">
            <x v="569"/>
          </reference>
          <reference field="9" count="1" selected="0">
            <x v="1"/>
          </reference>
          <reference field="19" count="1">
            <x v="108"/>
          </reference>
        </references>
      </pivotArea>
    </format>
    <format dxfId="8546">
      <pivotArea dataOnly="0" labelOnly="1" outline="0" fieldPosition="0">
        <references count="5">
          <reference field="2" count="1" selected="0">
            <x v="61"/>
          </reference>
          <reference field="4" count="1" selected="0">
            <x v="32"/>
          </reference>
          <reference field="6" count="1" selected="0">
            <x v="569"/>
          </reference>
          <reference field="9" count="1" selected="0">
            <x v="1"/>
          </reference>
          <reference field="19" count="1">
            <x v="10"/>
          </reference>
        </references>
      </pivotArea>
    </format>
    <format dxfId="8547">
      <pivotArea dataOnly="0" labelOnly="1" outline="0" fieldPosition="0">
        <references count="5">
          <reference field="2" count="1" selected="0">
            <x v="5"/>
          </reference>
          <reference field="4" count="1" selected="0">
            <x v="32"/>
          </reference>
          <reference field="6" count="1" selected="0">
            <x v="663"/>
          </reference>
          <reference field="9" count="1" selected="0">
            <x v="1"/>
          </reference>
          <reference field="19" count="1">
            <x v="42"/>
          </reference>
        </references>
      </pivotArea>
    </format>
    <format dxfId="8548">
      <pivotArea dataOnly="0" labelOnly="1" outline="0" fieldPosition="0">
        <references count="5">
          <reference field="2" count="1" selected="0">
            <x v="79"/>
          </reference>
          <reference field="4" count="1" selected="0">
            <x v="32"/>
          </reference>
          <reference field="6" count="1" selected="0">
            <x v="663"/>
          </reference>
          <reference field="9" count="1" selected="0">
            <x v="1"/>
          </reference>
          <reference field="19" count="1">
            <x v="97"/>
          </reference>
        </references>
      </pivotArea>
    </format>
    <format dxfId="8549">
      <pivotArea dataOnly="0" labelOnly="1" outline="0" fieldPosition="0">
        <references count="5">
          <reference field="2" count="1" selected="0">
            <x v="11"/>
          </reference>
          <reference field="4" count="1" selected="0">
            <x v="32"/>
          </reference>
          <reference field="6" count="1" selected="0">
            <x v="734"/>
          </reference>
          <reference field="9" count="1" selected="0">
            <x v="0"/>
          </reference>
          <reference field="19" count="1">
            <x v="110"/>
          </reference>
        </references>
      </pivotArea>
    </format>
    <format dxfId="8550">
      <pivotArea dataOnly="0" labelOnly="1" outline="0" fieldPosition="0">
        <references count="5">
          <reference field="2" count="1" selected="0">
            <x v="28"/>
          </reference>
          <reference field="4" count="1" selected="0">
            <x v="33"/>
          </reference>
          <reference field="6" count="1" selected="0">
            <x v="94"/>
          </reference>
          <reference field="9" count="1" selected="0">
            <x v="1"/>
          </reference>
          <reference field="19" count="1">
            <x v="67"/>
          </reference>
        </references>
      </pivotArea>
    </format>
    <format dxfId="8551">
      <pivotArea dataOnly="0" labelOnly="1" outline="0" fieldPosition="0">
        <references count="5">
          <reference field="2" count="1" selected="0">
            <x v="96"/>
          </reference>
          <reference field="4" count="1" selected="0">
            <x v="33"/>
          </reference>
          <reference field="6" count="1" selected="0">
            <x v="94"/>
          </reference>
          <reference field="9" count="1" selected="0">
            <x v="1"/>
          </reference>
          <reference field="19" count="1">
            <x v="68"/>
          </reference>
        </references>
      </pivotArea>
    </format>
    <format dxfId="8552">
      <pivotArea dataOnly="0" labelOnly="1" outline="0" fieldPosition="0">
        <references count="5">
          <reference field="2" count="1" selected="0">
            <x v="28"/>
          </reference>
          <reference field="4" count="1" selected="0">
            <x v="33"/>
          </reference>
          <reference field="6" count="1" selected="0">
            <x v="138"/>
          </reference>
          <reference field="9" count="1" selected="0">
            <x v="1"/>
          </reference>
          <reference field="19" count="1">
            <x v="67"/>
          </reference>
        </references>
      </pivotArea>
    </format>
    <format dxfId="8553">
      <pivotArea dataOnly="0" labelOnly="1" outline="0" fieldPosition="0">
        <references count="5">
          <reference field="2" count="1" selected="0">
            <x v="96"/>
          </reference>
          <reference field="4" count="1" selected="0">
            <x v="33"/>
          </reference>
          <reference field="6" count="1" selected="0">
            <x v="138"/>
          </reference>
          <reference field="9" count="1" selected="0">
            <x v="1"/>
          </reference>
          <reference field="19" count="1">
            <x v="68"/>
          </reference>
        </references>
      </pivotArea>
    </format>
    <format dxfId="8554">
      <pivotArea dataOnly="0" labelOnly="1" outline="0" fieldPosition="0">
        <references count="5">
          <reference field="2" count="1" selected="0">
            <x v="96"/>
          </reference>
          <reference field="4" count="1" selected="0">
            <x v="33"/>
          </reference>
          <reference field="6" count="1" selected="0">
            <x v="170"/>
          </reference>
          <reference field="9" count="1" selected="0">
            <x v="0"/>
          </reference>
          <reference field="19" count="1">
            <x v="18"/>
          </reference>
        </references>
      </pivotArea>
    </format>
    <format dxfId="8555">
      <pivotArea dataOnly="0" labelOnly="1" outline="0" fieldPosition="0">
        <references count="5">
          <reference field="2" count="1" selected="0">
            <x v="96"/>
          </reference>
          <reference field="4" count="1" selected="0">
            <x v="33"/>
          </reference>
          <reference field="6" count="1" selected="0">
            <x v="183"/>
          </reference>
          <reference field="9" count="1" selected="0">
            <x v="0"/>
          </reference>
          <reference field="19" count="1">
            <x v="90"/>
          </reference>
        </references>
      </pivotArea>
    </format>
    <format dxfId="8556">
      <pivotArea dataOnly="0" labelOnly="1" outline="0" fieldPosition="0">
        <references count="5">
          <reference field="2" count="1" selected="0">
            <x v="96"/>
          </reference>
          <reference field="4" count="1" selected="0">
            <x v="33"/>
          </reference>
          <reference field="6" count="1" selected="0">
            <x v="219"/>
          </reference>
          <reference field="9" count="1" selected="0">
            <x v="0"/>
          </reference>
          <reference field="19" count="1">
            <x v="18"/>
          </reference>
        </references>
      </pivotArea>
    </format>
    <format dxfId="8557">
      <pivotArea dataOnly="0" labelOnly="1" outline="0" fieldPosition="0">
        <references count="5">
          <reference field="2" count="1" selected="0">
            <x v="96"/>
          </reference>
          <reference field="4" count="1" selected="0">
            <x v="33"/>
          </reference>
          <reference field="6" count="1" selected="0">
            <x v="225"/>
          </reference>
          <reference field="9" count="1" selected="0">
            <x v="0"/>
          </reference>
          <reference field="19" count="1">
            <x v="90"/>
          </reference>
        </references>
      </pivotArea>
    </format>
    <format dxfId="8558">
      <pivotArea dataOnly="0" labelOnly="1" outline="0" fieldPosition="0">
        <references count="5">
          <reference field="2" count="1" selected="0">
            <x v="28"/>
          </reference>
          <reference field="4" count="1" selected="0">
            <x v="33"/>
          </reference>
          <reference field="6" count="1" selected="0">
            <x v="280"/>
          </reference>
          <reference field="9" count="1" selected="0">
            <x v="1"/>
          </reference>
          <reference field="19" count="1">
            <x v="67"/>
          </reference>
        </references>
      </pivotArea>
    </format>
    <format dxfId="8559">
      <pivotArea dataOnly="0" labelOnly="1" outline="0" fieldPosition="0">
        <references count="5">
          <reference field="2" count="1" selected="0">
            <x v="96"/>
          </reference>
          <reference field="4" count="1" selected="0">
            <x v="33"/>
          </reference>
          <reference field="6" count="1" selected="0">
            <x v="280"/>
          </reference>
          <reference field="9" count="1" selected="0">
            <x v="1"/>
          </reference>
          <reference field="19" count="1">
            <x v="68"/>
          </reference>
        </references>
      </pivotArea>
    </format>
    <format dxfId="8560">
      <pivotArea dataOnly="0" labelOnly="1" outline="0" fieldPosition="0">
        <references count="5">
          <reference field="2" count="1" selected="0">
            <x v="96"/>
          </reference>
          <reference field="4" count="1" selected="0">
            <x v="33"/>
          </reference>
          <reference field="6" count="1" selected="0">
            <x v="363"/>
          </reference>
          <reference field="9" count="1" selected="0">
            <x v="0"/>
          </reference>
          <reference field="19" count="1">
            <x v="18"/>
          </reference>
        </references>
      </pivotArea>
    </format>
    <format dxfId="8561">
      <pivotArea dataOnly="0" labelOnly="1" outline="0" fieldPosition="0">
        <references count="5">
          <reference field="2" count="1" selected="0">
            <x v="96"/>
          </reference>
          <reference field="4" count="1" selected="0">
            <x v="33"/>
          </reference>
          <reference field="6" count="1" selected="0">
            <x v="387"/>
          </reference>
          <reference field="9" count="1" selected="0">
            <x v="0"/>
          </reference>
          <reference field="19" count="1">
            <x v="90"/>
          </reference>
        </references>
      </pivotArea>
    </format>
    <format dxfId="8562">
      <pivotArea dataOnly="0" labelOnly="1" outline="0" fieldPosition="0">
        <references count="5">
          <reference field="2" count="1" selected="0">
            <x v="96"/>
          </reference>
          <reference field="4" count="1" selected="0">
            <x v="33"/>
          </reference>
          <reference field="6" count="1" selected="0">
            <x v="395"/>
          </reference>
          <reference field="9" count="1" selected="0">
            <x v="0"/>
          </reference>
          <reference field="19" count="1">
            <x v="18"/>
          </reference>
        </references>
      </pivotArea>
    </format>
    <format dxfId="8563">
      <pivotArea dataOnly="0" labelOnly="1" outline="0" fieldPosition="0">
        <references count="5">
          <reference field="2" count="1" selected="0">
            <x v="96"/>
          </reference>
          <reference field="4" count="1" selected="0">
            <x v="33"/>
          </reference>
          <reference field="6" count="1" selected="0">
            <x v="407"/>
          </reference>
          <reference field="9" count="1" selected="0">
            <x v="0"/>
          </reference>
          <reference field="19" count="1">
            <x v="90"/>
          </reference>
        </references>
      </pivotArea>
    </format>
    <format dxfId="8564">
      <pivotArea dataOnly="0" labelOnly="1" outline="0" fieldPosition="0">
        <references count="5">
          <reference field="2" count="1" selected="0">
            <x v="96"/>
          </reference>
          <reference field="4" count="1" selected="0">
            <x v="33"/>
          </reference>
          <reference field="6" count="1" selected="0">
            <x v="654"/>
          </reference>
          <reference field="9" count="1" selected="0">
            <x v="0"/>
          </reference>
          <reference field="19" count="1">
            <x v="39"/>
          </reference>
        </references>
      </pivotArea>
    </format>
    <format dxfId="8565">
      <pivotArea dataOnly="0" labelOnly="1" outline="0" fieldPosition="0">
        <references count="5">
          <reference field="2" count="1" selected="0">
            <x v="96"/>
          </reference>
          <reference field="4" count="1" selected="0">
            <x v="33"/>
          </reference>
          <reference field="6" count="1" selected="0">
            <x v="694"/>
          </reference>
          <reference field="9" count="1" selected="0">
            <x v="0"/>
          </reference>
          <reference field="19" count="1">
            <x v="90"/>
          </reference>
        </references>
      </pivotArea>
    </format>
    <format dxfId="8566">
      <pivotArea dataOnly="0" labelOnly="1" outline="0" fieldPosition="0">
        <references count="5">
          <reference field="2" count="1" selected="0">
            <x v="28"/>
          </reference>
          <reference field="4" count="1" selected="0">
            <x v="33"/>
          </reference>
          <reference field="6" count="1" selected="0">
            <x v="715"/>
          </reference>
          <reference field="9" count="1" selected="0">
            <x v="1"/>
          </reference>
          <reference field="19" count="1">
            <x v="67"/>
          </reference>
        </references>
      </pivotArea>
    </format>
    <format dxfId="8567">
      <pivotArea dataOnly="0" labelOnly="1" outline="0" fieldPosition="0">
        <references count="5">
          <reference field="2" count="1" selected="0">
            <x v="96"/>
          </reference>
          <reference field="4" count="1" selected="0">
            <x v="33"/>
          </reference>
          <reference field="6" count="1" selected="0">
            <x v="715"/>
          </reference>
          <reference field="9" count="1" selected="0">
            <x v="1"/>
          </reference>
          <reference field="19" count="1">
            <x v="68"/>
          </reference>
        </references>
      </pivotArea>
    </format>
    <format dxfId="8568">
      <pivotArea dataOnly="0" labelOnly="1" outline="0" fieldPosition="0">
        <references count="5">
          <reference field="2" count="1" selected="0">
            <x v="97"/>
          </reference>
          <reference field="4" count="1" selected="0">
            <x v="34"/>
          </reference>
          <reference field="6" count="1" selected="0">
            <x v="104"/>
          </reference>
          <reference field="9" count="1" selected="0">
            <x v="0"/>
          </reference>
          <reference field="19" count="1">
            <x v="156"/>
          </reference>
        </references>
      </pivotArea>
    </format>
    <format dxfId="8569">
      <pivotArea dataOnly="0" labelOnly="1" outline="0" fieldPosition="0">
        <references count="5">
          <reference field="2" count="1" selected="0">
            <x v="53"/>
          </reference>
          <reference field="4" count="1" selected="0">
            <x v="34"/>
          </reference>
          <reference field="6" count="1" selected="0">
            <x v="162"/>
          </reference>
          <reference field="9" count="1" selected="0">
            <x v="0"/>
          </reference>
          <reference field="19" count="1">
            <x v="157"/>
          </reference>
        </references>
      </pivotArea>
    </format>
    <format dxfId="8570">
      <pivotArea dataOnly="0" labelOnly="1" outline="0" fieldPosition="0">
        <references count="5">
          <reference field="2" count="1" selected="0">
            <x v="97"/>
          </reference>
          <reference field="4" count="1" selected="0">
            <x v="34"/>
          </reference>
          <reference field="6" count="1" selected="0">
            <x v="263"/>
          </reference>
          <reference field="9" count="1" selected="0">
            <x v="0"/>
          </reference>
          <reference field="19" count="1">
            <x v="156"/>
          </reference>
        </references>
      </pivotArea>
    </format>
    <format dxfId="8571">
      <pivotArea dataOnly="0" labelOnly="1" outline="0" fieldPosition="0">
        <references count="5">
          <reference field="2" count="1" selected="0">
            <x v="53"/>
          </reference>
          <reference field="4" count="1" selected="0">
            <x v="34"/>
          </reference>
          <reference field="6" count="1" selected="0">
            <x v="314"/>
          </reference>
          <reference field="9" count="1" selected="0">
            <x v="1"/>
          </reference>
          <reference field="19" count="1">
            <x v="157"/>
          </reference>
        </references>
      </pivotArea>
    </format>
    <format dxfId="8572">
      <pivotArea dataOnly="0" labelOnly="1" outline="0" fieldPosition="0">
        <references count="5">
          <reference field="2" count="1" selected="0">
            <x v="97"/>
          </reference>
          <reference field="4" count="1" selected="0">
            <x v="34"/>
          </reference>
          <reference field="6" count="1" selected="0">
            <x v="314"/>
          </reference>
          <reference field="9" count="1" selected="0">
            <x v="1"/>
          </reference>
          <reference field="19" count="1">
            <x v="156"/>
          </reference>
        </references>
      </pivotArea>
    </format>
    <format dxfId="8573">
      <pivotArea dataOnly="0" labelOnly="1" outline="0" fieldPosition="0">
        <references count="5">
          <reference field="2" count="1" selected="0">
            <x v="53"/>
          </reference>
          <reference field="4" count="1" selected="0">
            <x v="34"/>
          </reference>
          <reference field="6" count="1" selected="0">
            <x v="425"/>
          </reference>
          <reference field="9" count="1" selected="0">
            <x v="0"/>
          </reference>
          <reference field="19" count="1">
            <x v="157"/>
          </reference>
        </references>
      </pivotArea>
    </format>
    <format dxfId="8574">
      <pivotArea dataOnly="0" labelOnly="1" outline="0" fieldPosition="0">
        <references count="5">
          <reference field="2" count="1" selected="0">
            <x v="97"/>
          </reference>
          <reference field="4" count="1" selected="0">
            <x v="34"/>
          </reference>
          <reference field="6" count="1" selected="0">
            <x v="426"/>
          </reference>
          <reference field="9" count="1" selected="0">
            <x v="0"/>
          </reference>
          <reference field="19" count="1">
            <x v="156"/>
          </reference>
        </references>
      </pivotArea>
    </format>
    <format dxfId="8575">
      <pivotArea dataOnly="0" labelOnly="1" outline="0" fieldPosition="0">
        <references count="5">
          <reference field="2" count="1" selected="0">
            <x v="53"/>
          </reference>
          <reference field="4" count="1" selected="0">
            <x v="34"/>
          </reference>
          <reference field="6" count="1" selected="0">
            <x v="430"/>
          </reference>
          <reference field="9" count="1" selected="0">
            <x v="0"/>
          </reference>
          <reference field="19" count="1">
            <x v="157"/>
          </reference>
        </references>
      </pivotArea>
    </format>
    <format dxfId="8576">
      <pivotArea dataOnly="0" labelOnly="1" outline="0" fieldPosition="0">
        <references count="5">
          <reference field="2" count="1" selected="0">
            <x v="97"/>
          </reference>
          <reference field="4" count="1" selected="0">
            <x v="34"/>
          </reference>
          <reference field="6" count="1" selected="0">
            <x v="495"/>
          </reference>
          <reference field="9" count="1" selected="0">
            <x v="0"/>
          </reference>
          <reference field="19" count="1">
            <x v="156"/>
          </reference>
        </references>
      </pivotArea>
    </format>
    <format dxfId="8577">
      <pivotArea dataOnly="0" labelOnly="1" outline="0" fieldPosition="0">
        <references count="5">
          <reference field="2" count="1" selected="0">
            <x v="53"/>
          </reference>
          <reference field="4" count="1" selected="0">
            <x v="34"/>
          </reference>
          <reference field="6" count="1" selected="0">
            <x v="496"/>
          </reference>
          <reference field="9" count="1" selected="0">
            <x v="0"/>
          </reference>
          <reference field="19" count="1">
            <x v="157"/>
          </reference>
        </references>
      </pivotArea>
    </format>
    <format dxfId="8578">
      <pivotArea dataOnly="0" labelOnly="1" outline="0" fieldPosition="0">
        <references count="5">
          <reference field="2" count="1" selected="0">
            <x v="97"/>
          </reference>
          <reference field="4" count="1" selected="0">
            <x v="34"/>
          </reference>
          <reference field="6" count="1" selected="0">
            <x v="547"/>
          </reference>
          <reference field="9" count="1" selected="0">
            <x v="0"/>
          </reference>
          <reference field="19" count="1">
            <x v="156"/>
          </reference>
        </references>
      </pivotArea>
    </format>
    <format dxfId="8579">
      <pivotArea dataOnly="0" labelOnly="1" outline="0" fieldPosition="0">
        <references count="5">
          <reference field="2" count="1" selected="0">
            <x v="53"/>
          </reference>
          <reference field="4" count="1" selected="0">
            <x v="34"/>
          </reference>
          <reference field="6" count="1" selected="0">
            <x v="582"/>
          </reference>
          <reference field="9" count="1" selected="0">
            <x v="0"/>
          </reference>
          <reference field="19" count="1">
            <x v="157"/>
          </reference>
        </references>
      </pivotArea>
    </format>
    <format dxfId="8580">
      <pivotArea dataOnly="0" labelOnly="1" outline="0" fieldPosition="0">
        <references count="5">
          <reference field="2" count="1" selected="0">
            <x v="97"/>
          </reference>
          <reference field="4" count="1" selected="0">
            <x v="34"/>
          </reference>
          <reference field="6" count="1" selected="0">
            <x v="626"/>
          </reference>
          <reference field="9" count="1" selected="0">
            <x v="1"/>
          </reference>
          <reference field="19" count="1">
            <x v="156"/>
          </reference>
        </references>
      </pivotArea>
    </format>
    <format dxfId="8581">
      <pivotArea dataOnly="0" labelOnly="1" outline="0" fieldPosition="0">
        <references count="5">
          <reference field="2" count="1" selected="0">
            <x v="53"/>
          </reference>
          <reference field="4" count="1" selected="0">
            <x v="34"/>
          </reference>
          <reference field="6" count="1" selected="0">
            <x v="692"/>
          </reference>
          <reference field="9" count="1" selected="0">
            <x v="1"/>
          </reference>
          <reference field="19" count="1">
            <x v="157"/>
          </reference>
        </references>
      </pivotArea>
    </format>
    <format dxfId="8582">
      <pivotArea dataOnly="0" labelOnly="1" outline="0" fieldPosition="0">
        <references count="5">
          <reference field="2" count="1" selected="0">
            <x v="97"/>
          </reference>
          <reference field="4" count="1" selected="0">
            <x v="34"/>
          </reference>
          <reference field="6" count="1" selected="0">
            <x v="692"/>
          </reference>
          <reference field="9" count="1" selected="0">
            <x v="1"/>
          </reference>
          <reference field="19" count="1">
            <x v="156"/>
          </reference>
        </references>
      </pivotArea>
    </format>
    <format dxfId="8583">
      <pivotArea dataOnly="0" labelOnly="1" outline="0" fieldPosition="0">
        <references count="5">
          <reference field="2" count="1" selected="0">
            <x v="53"/>
          </reference>
          <reference field="4" count="1" selected="0">
            <x v="34"/>
          </reference>
          <reference field="6" count="1" selected="0">
            <x v="706"/>
          </reference>
          <reference field="9" count="1" selected="0">
            <x v="0"/>
          </reference>
          <reference field="19" count="1">
            <x v="157"/>
          </reference>
        </references>
      </pivotArea>
    </format>
    <format dxfId="8584">
      <pivotArea dataOnly="0" labelOnly="1" outline="0" fieldPosition="0">
        <references count="5">
          <reference field="2" count="1" selected="0">
            <x v="26"/>
          </reference>
          <reference field="4" count="1" selected="0">
            <x v="35"/>
          </reference>
          <reference field="6" count="1" selected="0">
            <x v="166"/>
          </reference>
          <reference field="9" count="1" selected="0">
            <x v="0"/>
          </reference>
          <reference field="19" count="1">
            <x v="76"/>
          </reference>
        </references>
      </pivotArea>
    </format>
    <format dxfId="8585">
      <pivotArea dataOnly="0" labelOnly="1" outline="0" fieldPosition="0">
        <references count="5">
          <reference field="2" count="1" selected="0">
            <x v="26"/>
          </reference>
          <reference field="4" count="1" selected="0">
            <x v="35"/>
          </reference>
          <reference field="6" count="1" selected="0">
            <x v="196"/>
          </reference>
          <reference field="9" count="1" selected="0">
            <x v="0"/>
          </reference>
          <reference field="19" count="1">
            <x v="75"/>
          </reference>
        </references>
      </pivotArea>
    </format>
    <format dxfId="8586">
      <pivotArea dataOnly="0" labelOnly="1" outline="0" fieldPosition="0">
        <references count="5">
          <reference field="2" count="1" selected="0">
            <x v="26"/>
          </reference>
          <reference field="4" count="1" selected="0">
            <x v="35"/>
          </reference>
          <reference field="6" count="1" selected="0">
            <x v="324"/>
          </reference>
          <reference field="9" count="1" selected="0">
            <x v="0"/>
          </reference>
          <reference field="19" count="1">
            <x v="73"/>
          </reference>
        </references>
      </pivotArea>
    </format>
    <format dxfId="8587">
      <pivotArea dataOnly="0" labelOnly="1" outline="0" fieldPosition="0">
        <references count="5">
          <reference field="2" count="1" selected="0">
            <x v="26"/>
          </reference>
          <reference field="4" count="1" selected="0">
            <x v="35"/>
          </reference>
          <reference field="6" count="1" selected="0">
            <x v="368"/>
          </reference>
          <reference field="9" count="1" selected="0">
            <x v="1"/>
          </reference>
          <reference field="19" count="1">
            <x v="74"/>
          </reference>
        </references>
      </pivotArea>
    </format>
    <format dxfId="8588">
      <pivotArea dataOnly="0" labelOnly="1" outline="0" fieldPosition="0">
        <references count="5">
          <reference field="2" count="1" selected="0">
            <x v="37"/>
          </reference>
          <reference field="4" count="1" selected="0">
            <x v="35"/>
          </reference>
          <reference field="6" count="1" selected="0">
            <x v="368"/>
          </reference>
          <reference field="9" count="1" selected="0">
            <x v="1"/>
          </reference>
          <reference field="19" count="1">
            <x v="72"/>
          </reference>
        </references>
      </pivotArea>
    </format>
    <format dxfId="8589">
      <pivotArea dataOnly="0" labelOnly="1" outline="0" fieldPosition="0">
        <references count="5">
          <reference field="2" count="1" selected="0">
            <x v="26"/>
          </reference>
          <reference field="4" count="1" selected="0">
            <x v="35"/>
          </reference>
          <reference field="6" count="1" selected="0">
            <x v="418"/>
          </reference>
          <reference field="9" count="1" selected="0">
            <x v="0"/>
          </reference>
          <reference field="19" count="1">
            <x v="164"/>
          </reference>
        </references>
      </pivotArea>
    </format>
    <format dxfId="8590">
      <pivotArea dataOnly="0" labelOnly="1" outline="0" fieldPosition="0">
        <references count="5">
          <reference field="2" count="1" selected="0">
            <x v="26"/>
          </reference>
          <reference field="4" count="1" selected="0">
            <x v="35"/>
          </reference>
          <reference field="6" count="1" selected="0">
            <x v="462"/>
          </reference>
          <reference field="9" count="1" selected="0">
            <x v="0"/>
          </reference>
          <reference field="19" count="1">
            <x v="0"/>
          </reference>
        </references>
      </pivotArea>
    </format>
    <format dxfId="8591">
      <pivotArea dataOnly="0" labelOnly="1" outline="0" fieldPosition="0">
        <references count="5">
          <reference field="2" count="1" selected="0">
            <x v="26"/>
          </reference>
          <reference field="4" count="1" selected="0">
            <x v="35"/>
          </reference>
          <reference field="6" count="1" selected="0">
            <x v="542"/>
          </reference>
          <reference field="9" count="1" selected="0">
            <x v="0"/>
          </reference>
          <reference field="19" count="1">
            <x v="164"/>
          </reference>
        </references>
      </pivotArea>
    </format>
    <format dxfId="8592">
      <pivotArea dataOnly="0" labelOnly="1" outline="0" fieldPosition="0">
        <references count="5">
          <reference field="2" count="1" selected="0">
            <x v="26"/>
          </reference>
          <reference field="4" count="1" selected="0">
            <x v="35"/>
          </reference>
          <reference field="6" count="1" selected="0">
            <x v="719"/>
          </reference>
          <reference field="9" count="1" selected="0">
            <x v="0"/>
          </reference>
          <reference field="19" count="1">
            <x v="163"/>
          </reference>
        </references>
      </pivotArea>
    </format>
    <format dxfId="8593">
      <pivotArea dataOnly="0" labelOnly="1" outline="0" fieldPosition="0">
        <references count="5">
          <reference field="2" count="1" selected="0">
            <x v="26"/>
          </reference>
          <reference field="4" count="1" selected="0">
            <x v="35"/>
          </reference>
          <reference field="6" count="1" selected="0">
            <x v="759"/>
          </reference>
          <reference field="9" count="1" selected="0">
            <x v="0"/>
          </reference>
          <reference field="19" count="1">
            <x v="165"/>
          </reference>
        </references>
      </pivotArea>
    </format>
    <format dxfId="8594">
      <pivotArea dataOnly="0" labelOnly="1" outline="0" fieldPosition="0">
        <references count="5">
          <reference field="2" count="1" selected="0">
            <x v="84"/>
          </reference>
          <reference field="4" count="1" selected="0">
            <x v="36"/>
          </reference>
          <reference field="6" count="1" selected="0">
            <x v="9"/>
          </reference>
          <reference field="9" count="1" selected="0">
            <x v="1"/>
          </reference>
          <reference field="19" count="1">
            <x v="140"/>
          </reference>
        </references>
      </pivotArea>
    </format>
    <format dxfId="8595">
      <pivotArea dataOnly="0" labelOnly="1" outline="0" fieldPosition="0">
        <references count="5">
          <reference field="2" count="1" selected="0">
            <x v="86"/>
          </reference>
          <reference field="4" count="1" selected="0">
            <x v="36"/>
          </reference>
          <reference field="6" count="1" selected="0">
            <x v="9"/>
          </reference>
          <reference field="9" count="1" selected="0">
            <x v="1"/>
          </reference>
          <reference field="19" count="1">
            <x v="49"/>
          </reference>
        </references>
      </pivotArea>
    </format>
    <format dxfId="8596">
      <pivotArea dataOnly="0" labelOnly="1" outline="0" fieldPosition="0">
        <references count="5">
          <reference field="2" count="1" selected="0">
            <x v="84"/>
          </reference>
          <reference field="4" count="1" selected="0">
            <x v="36"/>
          </reference>
          <reference field="6" count="1" selected="0">
            <x v="20"/>
          </reference>
          <reference field="9" count="1" selected="0">
            <x v="0"/>
          </reference>
          <reference field="19" count="1">
            <x v="140"/>
          </reference>
        </references>
      </pivotArea>
    </format>
    <format dxfId="8597">
      <pivotArea dataOnly="0" labelOnly="1" outline="0" fieldPosition="0">
        <references count="5">
          <reference field="2" count="1" selected="0">
            <x v="85"/>
          </reference>
          <reference field="4" count="1" selected="0">
            <x v="36"/>
          </reference>
          <reference field="6" count="1" selected="0">
            <x v="82"/>
          </reference>
          <reference field="9" count="1" selected="0">
            <x v="0"/>
          </reference>
          <reference field="19" count="1">
            <x v="88"/>
          </reference>
        </references>
      </pivotArea>
    </format>
    <format dxfId="8598">
      <pivotArea dataOnly="0" labelOnly="1" outline="0" fieldPosition="0">
        <references count="5">
          <reference field="2" count="1" selected="0">
            <x v="84"/>
          </reference>
          <reference field="4" count="1" selected="0">
            <x v="36"/>
          </reference>
          <reference field="6" count="1" selected="0">
            <x v="94"/>
          </reference>
          <reference field="9" count="1" selected="0">
            <x v="1"/>
          </reference>
          <reference field="19" count="1">
            <x v="140"/>
          </reference>
        </references>
      </pivotArea>
    </format>
    <format dxfId="8599">
      <pivotArea dataOnly="0" labelOnly="1" outline="0" fieldPosition="0">
        <references count="5">
          <reference field="2" count="1" selected="0">
            <x v="86"/>
          </reference>
          <reference field="4" count="1" selected="0">
            <x v="36"/>
          </reference>
          <reference field="6" count="1" selected="0">
            <x v="94"/>
          </reference>
          <reference field="9" count="1" selected="0">
            <x v="1"/>
          </reference>
          <reference field="19" count="1">
            <x v="49"/>
          </reference>
        </references>
      </pivotArea>
    </format>
    <format dxfId="8600">
      <pivotArea dataOnly="0" labelOnly="1" outline="0" fieldPosition="0">
        <references count="5">
          <reference field="2" count="1" selected="0">
            <x v="21"/>
          </reference>
          <reference field="4" count="1" selected="0">
            <x v="36"/>
          </reference>
          <reference field="6" count="1" selected="0">
            <x v="106"/>
          </reference>
          <reference field="9" count="1" selected="0">
            <x v="0"/>
          </reference>
          <reference field="19" count="1">
            <x v="80"/>
          </reference>
        </references>
      </pivotArea>
    </format>
    <format dxfId="8601">
      <pivotArea dataOnly="0" labelOnly="1" outline="0" fieldPosition="0">
        <references count="5">
          <reference field="2" count="1" selected="0">
            <x v="85"/>
          </reference>
          <reference field="4" count="1" selected="0">
            <x v="36"/>
          </reference>
          <reference field="6" count="1" selected="0">
            <x v="117"/>
          </reference>
          <reference field="9" count="1" selected="0">
            <x v="0"/>
          </reference>
          <reference field="19" count="1">
            <x v="106"/>
          </reference>
        </references>
      </pivotArea>
    </format>
    <format dxfId="8602">
      <pivotArea dataOnly="0" labelOnly="1" outline="0" fieldPosition="0">
        <references count="5">
          <reference field="2" count="1" selected="0">
            <x v="85"/>
          </reference>
          <reference field="4" count="1" selected="0">
            <x v="36"/>
          </reference>
          <reference field="6" count="1" selected="0">
            <x v="128"/>
          </reference>
          <reference field="9" count="1" selected="0">
            <x v="0"/>
          </reference>
          <reference field="19" count="1">
            <x v="88"/>
          </reference>
        </references>
      </pivotArea>
    </format>
    <format dxfId="8603">
      <pivotArea dataOnly="0" labelOnly="1" outline="0" fieldPosition="0">
        <references count="5">
          <reference field="2" count="1" selected="0">
            <x v="84"/>
          </reference>
          <reference field="4" count="1" selected="0">
            <x v="36"/>
          </reference>
          <reference field="6" count="1" selected="0">
            <x v="133"/>
          </reference>
          <reference field="9" count="1" selected="0">
            <x v="0"/>
          </reference>
          <reference field="19" count="1">
            <x v="140"/>
          </reference>
        </references>
      </pivotArea>
    </format>
    <format dxfId="8604">
      <pivotArea dataOnly="0" labelOnly="1" outline="0" fieldPosition="0">
        <references count="5">
          <reference field="2" count="1" selected="0">
            <x v="85"/>
          </reference>
          <reference field="4" count="1" selected="0">
            <x v="36"/>
          </reference>
          <reference field="6" count="1" selected="0">
            <x v="140"/>
          </reference>
          <reference field="9" count="1" selected="0">
            <x v="0"/>
          </reference>
          <reference field="19" count="1">
            <x v="106"/>
          </reference>
        </references>
      </pivotArea>
    </format>
    <format dxfId="8605">
      <pivotArea dataOnly="0" labelOnly="1" outline="0" fieldPosition="0">
        <references count="5">
          <reference field="2" count="1" selected="0">
            <x v="21"/>
          </reference>
          <reference field="4" count="1" selected="0">
            <x v="36"/>
          </reference>
          <reference field="6" count="1" selected="0">
            <x v="147"/>
          </reference>
          <reference field="9" count="1" selected="0">
            <x v="0"/>
          </reference>
          <reference field="19" count="1">
            <x v="80"/>
          </reference>
        </references>
      </pivotArea>
    </format>
    <format dxfId="8606">
      <pivotArea dataOnly="0" labelOnly="1" outline="0" fieldPosition="0">
        <references count="5">
          <reference field="2" count="1" selected="0">
            <x v="84"/>
          </reference>
          <reference field="4" count="1" selected="0">
            <x v="36"/>
          </reference>
          <reference field="6" count="1" selected="0">
            <x v="161"/>
          </reference>
          <reference field="9" count="1" selected="0">
            <x v="0"/>
          </reference>
          <reference field="19" count="1">
            <x v="140"/>
          </reference>
        </references>
      </pivotArea>
    </format>
    <format dxfId="8607">
      <pivotArea dataOnly="0" labelOnly="1" outline="0" fieldPosition="0">
        <references count="5">
          <reference field="2" count="1" selected="0">
            <x v="85"/>
          </reference>
          <reference field="4" count="1" selected="0">
            <x v="36"/>
          </reference>
          <reference field="6" count="1" selected="0">
            <x v="174"/>
          </reference>
          <reference field="9" count="1" selected="0">
            <x v="0"/>
          </reference>
          <reference field="19" count="1">
            <x v="106"/>
          </reference>
        </references>
      </pivotArea>
    </format>
    <format dxfId="8608">
      <pivotArea dataOnly="0" labelOnly="1" outline="0" fieldPosition="0">
        <references count="5">
          <reference field="2" count="1" selected="0">
            <x v="85"/>
          </reference>
          <reference field="4" count="1" selected="0">
            <x v="36"/>
          </reference>
          <reference field="6" count="1" selected="0">
            <x v="183"/>
          </reference>
          <reference field="9" count="1" selected="0">
            <x v="0"/>
          </reference>
          <reference field="19" count="1">
            <x v="88"/>
          </reference>
        </references>
      </pivotArea>
    </format>
    <format dxfId="8609">
      <pivotArea dataOnly="0" labelOnly="1" outline="0" fieldPosition="0">
        <references count="5">
          <reference field="2" count="1" selected="0">
            <x v="84"/>
          </reference>
          <reference field="4" count="1" selected="0">
            <x v="36"/>
          </reference>
          <reference field="6" count="1" selected="0">
            <x v="211"/>
          </reference>
          <reference field="9" count="1" selected="0">
            <x v="0"/>
          </reference>
          <reference field="19" count="1">
            <x v="140"/>
          </reference>
        </references>
      </pivotArea>
    </format>
    <format dxfId="8610">
      <pivotArea dataOnly="0" labelOnly="1" outline="0" fieldPosition="0">
        <references count="5">
          <reference field="2" count="1" selected="0">
            <x v="85"/>
          </reference>
          <reference field="4" count="1" selected="0">
            <x v="36"/>
          </reference>
          <reference field="6" count="1" selected="0">
            <x v="337"/>
          </reference>
          <reference field="9" count="1" selected="0">
            <x v="0"/>
          </reference>
          <reference field="19" count="1">
            <x v="106"/>
          </reference>
        </references>
      </pivotArea>
    </format>
    <format dxfId="8611">
      <pivotArea dataOnly="0" labelOnly="1" outline="0" fieldPosition="0">
        <references count="5">
          <reference field="2" count="1" selected="0">
            <x v="21"/>
          </reference>
          <reference field="4" count="1" selected="0">
            <x v="36"/>
          </reference>
          <reference field="6" count="1" selected="0">
            <x v="360"/>
          </reference>
          <reference field="9" count="1" selected="0">
            <x v="0"/>
          </reference>
          <reference field="19" count="1">
            <x v="80"/>
          </reference>
        </references>
      </pivotArea>
    </format>
    <format dxfId="8612">
      <pivotArea dataOnly="0" labelOnly="1" outline="0" fieldPosition="0">
        <references count="5">
          <reference field="2" count="1" selected="0">
            <x v="84"/>
          </reference>
          <reference field="4" count="1" selected="0">
            <x v="36"/>
          </reference>
          <reference field="6" count="1" selected="0">
            <x v="374"/>
          </reference>
          <reference field="9" count="1" selected="0">
            <x v="0"/>
          </reference>
          <reference field="19" count="1">
            <x v="140"/>
          </reference>
        </references>
      </pivotArea>
    </format>
    <format dxfId="8613">
      <pivotArea dataOnly="0" labelOnly="1" outline="0" fieldPosition="0">
        <references count="5">
          <reference field="2" count="1" selected="0">
            <x v="85"/>
          </reference>
          <reference field="4" count="1" selected="0">
            <x v="36"/>
          </reference>
          <reference field="6" count="1" selected="0">
            <x v="377"/>
          </reference>
          <reference field="9" count="1" selected="0">
            <x v="0"/>
          </reference>
          <reference field="19" count="1">
            <x v="106"/>
          </reference>
        </references>
      </pivotArea>
    </format>
    <format dxfId="8614">
      <pivotArea dataOnly="0" labelOnly="1" outline="0" fieldPosition="0">
        <references count="5">
          <reference field="2" count="1" selected="0">
            <x v="21"/>
          </reference>
          <reference field="4" count="1" selected="0">
            <x v="36"/>
          </reference>
          <reference field="6" count="1" selected="0">
            <x v="401"/>
          </reference>
          <reference field="9" count="1" selected="0">
            <x v="0"/>
          </reference>
          <reference field="19" count="1">
            <x v="80"/>
          </reference>
        </references>
      </pivotArea>
    </format>
    <format dxfId="8615">
      <pivotArea dataOnly="0" labelOnly="1" outline="0" fieldPosition="0">
        <references count="5">
          <reference field="2" count="1" selected="0">
            <x v="84"/>
          </reference>
          <reference field="4" count="1" selected="0">
            <x v="36"/>
          </reference>
          <reference field="6" count="1" selected="0">
            <x v="431"/>
          </reference>
          <reference field="9" count="1" selected="0">
            <x v="0"/>
          </reference>
          <reference field="19" count="1">
            <x v="140"/>
          </reference>
        </references>
      </pivotArea>
    </format>
    <format dxfId="8616">
      <pivotArea dataOnly="0" labelOnly="1" outline="0" fieldPosition="0">
        <references count="5">
          <reference field="2" count="1" selected="0">
            <x v="85"/>
          </reference>
          <reference field="4" count="1" selected="0">
            <x v="36"/>
          </reference>
          <reference field="6" count="1" selected="0">
            <x v="442"/>
          </reference>
          <reference field="9" count="1" selected="0">
            <x v="0"/>
          </reference>
          <reference field="19" count="1">
            <x v="106"/>
          </reference>
        </references>
      </pivotArea>
    </format>
    <format dxfId="8617">
      <pivotArea dataOnly="0" labelOnly="1" outline="0" fieldPosition="0">
        <references count="5">
          <reference field="2" count="1" selected="0">
            <x v="21"/>
          </reference>
          <reference field="4" count="1" selected="0">
            <x v="36"/>
          </reference>
          <reference field="6" count="1" selected="0">
            <x v="452"/>
          </reference>
          <reference field="9" count="1" selected="0">
            <x v="0"/>
          </reference>
          <reference field="19" count="1">
            <x v="80"/>
          </reference>
        </references>
      </pivotArea>
    </format>
    <format dxfId="8618">
      <pivotArea dataOnly="0" labelOnly="1" outline="0" fieldPosition="0">
        <references count="5">
          <reference field="2" count="1" selected="0">
            <x v="85"/>
          </reference>
          <reference field="4" count="1" selected="0">
            <x v="36"/>
          </reference>
          <reference field="6" count="1" selected="0">
            <x v="454"/>
          </reference>
          <reference field="9" count="1" selected="0">
            <x v="0"/>
          </reference>
          <reference field="19" count="1">
            <x v="88"/>
          </reference>
        </references>
      </pivotArea>
    </format>
    <format dxfId="8619">
      <pivotArea dataOnly="0" labelOnly="1" outline="0" fieldPosition="0">
        <references count="5">
          <reference field="2" count="1" selected="0">
            <x v="21"/>
          </reference>
          <reference field="4" count="1" selected="0">
            <x v="36"/>
          </reference>
          <reference field="6" count="1" selected="0">
            <x v="455"/>
          </reference>
          <reference field="9" count="1" selected="0">
            <x v="0"/>
          </reference>
          <reference field="19" count="1">
            <x v="80"/>
          </reference>
        </references>
      </pivotArea>
    </format>
    <format dxfId="8620">
      <pivotArea dataOnly="0" labelOnly="1" outline="0" fieldPosition="0">
        <references count="5">
          <reference field="2" count="1" selected="0">
            <x v="85"/>
          </reference>
          <reference field="4" count="1" selected="0">
            <x v="36"/>
          </reference>
          <reference field="6" count="1" selected="0">
            <x v="526"/>
          </reference>
          <reference field="9" count="1" selected="0">
            <x v="0"/>
          </reference>
          <reference field="19" count="1">
            <x v="17"/>
          </reference>
        </references>
      </pivotArea>
    </format>
    <format dxfId="8621">
      <pivotArea dataOnly="0" labelOnly="1" outline="0" fieldPosition="0">
        <references count="5">
          <reference field="2" count="1" selected="0">
            <x v="21"/>
          </reference>
          <reference field="4" count="1" selected="0">
            <x v="36"/>
          </reference>
          <reference field="6" count="1" selected="0">
            <x v="530"/>
          </reference>
          <reference field="9" count="1" selected="0">
            <x v="0"/>
          </reference>
          <reference field="19" count="1">
            <x v="80"/>
          </reference>
        </references>
      </pivotArea>
    </format>
    <format dxfId="8622">
      <pivotArea dataOnly="0" labelOnly="1" outline="0" fieldPosition="0">
        <references count="5">
          <reference field="2" count="1" selected="0">
            <x v="84"/>
          </reference>
          <reference field="4" count="1" selected="0">
            <x v="36"/>
          </reference>
          <reference field="6" count="1" selected="0">
            <x v="700"/>
          </reference>
          <reference field="9" count="1" selected="0">
            <x v="0"/>
          </reference>
          <reference field="19" count="1">
            <x v="140"/>
          </reference>
        </references>
      </pivotArea>
    </format>
    <format dxfId="8623">
      <pivotArea dataOnly="0" labelOnly="1" outline="0" fieldPosition="0">
        <references count="5">
          <reference field="2" count="1" selected="0">
            <x v="86"/>
          </reference>
          <reference field="4" count="1" selected="0">
            <x v="36"/>
          </reference>
          <reference field="6" count="1" selected="0">
            <x v="719"/>
          </reference>
          <reference field="9" count="1" selected="0">
            <x v="1"/>
          </reference>
          <reference field="19" count="1">
            <x v="49"/>
          </reference>
        </references>
      </pivotArea>
    </format>
    <format dxfId="8624">
      <pivotArea dataOnly="0" labelOnly="1" outline="0" fieldPosition="0">
        <references count="5">
          <reference field="2" count="1" selected="0">
            <x v="21"/>
          </reference>
          <reference field="4" count="1" selected="0">
            <x v="36"/>
          </reference>
          <reference field="6" count="1" selected="0">
            <x v="728"/>
          </reference>
          <reference field="9" count="1" selected="0">
            <x v="0"/>
          </reference>
          <reference field="19" count="1">
            <x v="80"/>
          </reference>
        </references>
      </pivotArea>
    </format>
    <format dxfId="8625">
      <pivotArea dataOnly="0" labelOnly="1" outline="0" fieldPosition="0">
        <references count="5">
          <reference field="2" count="1" selected="0">
            <x v="84"/>
          </reference>
          <reference field="4" count="1" selected="0">
            <x v="36"/>
          </reference>
          <reference field="6" count="1" selected="0">
            <x v="735"/>
          </reference>
          <reference field="9" count="1" selected="0">
            <x v="1"/>
          </reference>
          <reference field="19" count="1">
            <x v="140"/>
          </reference>
        </references>
      </pivotArea>
    </format>
    <format dxfId="8626">
      <pivotArea dataOnly="0" labelOnly="1" outline="0" fieldPosition="0">
        <references count="5">
          <reference field="2" count="1" selected="0">
            <x v="86"/>
          </reference>
          <reference field="4" count="1" selected="0">
            <x v="36"/>
          </reference>
          <reference field="6" count="1" selected="0">
            <x v="735"/>
          </reference>
          <reference field="9" count="1" selected="0">
            <x v="1"/>
          </reference>
          <reference field="19" count="1">
            <x v="49"/>
          </reference>
        </references>
      </pivotArea>
    </format>
    <format dxfId="8627">
      <pivotArea dataOnly="0" labelOnly="1" outline="0" fieldPosition="0">
        <references count="5">
          <reference field="2" count="1" selected="0">
            <x v="21"/>
          </reference>
          <reference field="4" count="1" selected="0">
            <x v="36"/>
          </reference>
          <reference field="6" count="1" selected="0">
            <x v="757"/>
          </reference>
          <reference field="9" count="1" selected="0">
            <x v="0"/>
          </reference>
          <reference field="19" count="1">
            <x v="80"/>
          </reference>
        </references>
      </pivotArea>
    </format>
    <format dxfId="8628">
      <pivotArea dataOnly="0" labelOnly="1" outline="0" fieldPosition="0">
        <references count="5">
          <reference field="2" count="1" selected="0">
            <x v="83"/>
          </reference>
          <reference field="4" count="1" selected="0">
            <x v="37"/>
          </reference>
          <reference field="6" count="1" selected="0">
            <x v="74"/>
          </reference>
          <reference field="9" count="1" selected="0">
            <x v="0"/>
          </reference>
          <reference field="19" count="1">
            <x v="118"/>
          </reference>
        </references>
      </pivotArea>
    </format>
    <format dxfId="8629">
      <pivotArea dataOnly="0" labelOnly="1" outline="0" fieldPosition="0">
        <references count="5">
          <reference field="2" count="1" selected="0">
            <x v="41"/>
          </reference>
          <reference field="4" count="1" selected="0">
            <x v="38"/>
          </reference>
          <reference field="6" count="1" selected="0">
            <x v="12"/>
          </reference>
          <reference field="9" count="1" selected="0">
            <x v="0"/>
          </reference>
          <reference field="19" count="1">
            <x v="146"/>
          </reference>
        </references>
      </pivotArea>
    </format>
    <format dxfId="8630">
      <pivotArea dataOnly="0" labelOnly="1" outline="0" fieldPosition="0">
        <references count="5">
          <reference field="2" count="1" selected="0">
            <x v="33"/>
          </reference>
          <reference field="4" count="1" selected="0">
            <x v="38"/>
          </reference>
          <reference field="6" count="1" selected="0">
            <x v="225"/>
          </reference>
          <reference field="9" count="1" selected="0">
            <x v="0"/>
          </reference>
          <reference field="19" count="1">
            <x v="119"/>
          </reference>
        </references>
      </pivotArea>
    </format>
    <format dxfId="8631">
      <pivotArea dataOnly="0" labelOnly="1" outline="0" fieldPosition="0">
        <references count="5">
          <reference field="2" count="1" selected="0">
            <x v="41"/>
          </reference>
          <reference field="4" count="1" selected="0">
            <x v="38"/>
          </reference>
          <reference field="6" count="1" selected="0">
            <x v="275"/>
          </reference>
          <reference field="9" count="1" selected="0">
            <x v="0"/>
          </reference>
          <reference field="19" count="1">
            <x v="146"/>
          </reference>
        </references>
      </pivotArea>
    </format>
    <format dxfId="8632">
      <pivotArea dataOnly="0" labelOnly="1" outline="0" fieldPosition="0">
        <references count="5">
          <reference field="2" count="1" selected="0">
            <x v="33"/>
          </reference>
          <reference field="4" count="1" selected="0">
            <x v="38"/>
          </reference>
          <reference field="6" count="1" selected="0">
            <x v="385"/>
          </reference>
          <reference field="9" count="1" selected="0">
            <x v="0"/>
          </reference>
          <reference field="19" count="1">
            <x v="119"/>
          </reference>
        </references>
      </pivotArea>
    </format>
    <format dxfId="8633">
      <pivotArea dataOnly="0" labelOnly="1" outline="0" fieldPosition="0">
        <references count="5">
          <reference field="2" count="1" selected="0">
            <x v="41"/>
          </reference>
          <reference field="4" count="1" selected="0">
            <x v="38"/>
          </reference>
          <reference field="6" count="1" selected="0">
            <x v="490"/>
          </reference>
          <reference field="9" count="1" selected="0">
            <x v="0"/>
          </reference>
          <reference field="19" count="1">
            <x v="146"/>
          </reference>
        </references>
      </pivotArea>
    </format>
    <format dxfId="8634">
      <pivotArea dataOnly="0" labelOnly="1" outline="0" fieldPosition="0">
        <references count="5">
          <reference field="2" count="1" selected="0">
            <x v="33"/>
          </reference>
          <reference field="4" count="1" selected="0">
            <x v="38"/>
          </reference>
          <reference field="6" count="1" selected="0">
            <x v="567"/>
          </reference>
          <reference field="9" count="1" selected="0">
            <x v="0"/>
          </reference>
          <reference field="19" count="1">
            <x v="119"/>
          </reference>
        </references>
      </pivotArea>
    </format>
    <format dxfId="8635">
      <pivotArea dataOnly="0" labelOnly="1" outline="0" fieldPosition="0">
        <references count="5">
          <reference field="2" count="1" selected="0">
            <x v="41"/>
          </reference>
          <reference field="4" count="1" selected="0">
            <x v="38"/>
          </reference>
          <reference field="6" count="1" selected="0">
            <x v="639"/>
          </reference>
          <reference field="9" count="1" selected="0">
            <x v="0"/>
          </reference>
          <reference field="19" count="1">
            <x v="146"/>
          </reference>
        </references>
      </pivotArea>
    </format>
    <format dxfId="8636">
      <pivotArea dataOnly="0" labelOnly="1" outline="0" fieldPosition="0">
        <references count="5">
          <reference field="2" count="1" selected="0">
            <x v="57"/>
          </reference>
          <reference field="4" count="1" selected="0">
            <x v="39"/>
          </reference>
          <reference field="6" count="1" selected="0">
            <x v="175"/>
          </reference>
          <reference field="9" count="1" selected="0">
            <x v="0"/>
          </reference>
          <reference field="19" count="1">
            <x v="43"/>
          </reference>
        </references>
      </pivotArea>
    </format>
    <format dxfId="8637">
      <pivotArea dataOnly="0" labelOnly="1" outline="0" fieldPosition="0">
        <references count="5">
          <reference field="2" count="1" selected="0">
            <x v="6"/>
          </reference>
          <reference field="4" count="1" selected="0">
            <x v="39"/>
          </reference>
          <reference field="6" count="1" selected="0">
            <x v="230"/>
          </reference>
          <reference field="9" count="1" selected="0">
            <x v="0"/>
          </reference>
          <reference field="19" count="1">
            <x v="150"/>
          </reference>
        </references>
      </pivotArea>
    </format>
    <format dxfId="8638">
      <pivotArea dataOnly="0" labelOnly="1" outline="0" fieldPosition="0">
        <references count="5">
          <reference field="2" count="1" selected="0">
            <x v="68"/>
          </reference>
          <reference field="4" count="1" selected="0">
            <x v="40"/>
          </reference>
          <reference field="6" count="1" selected="0">
            <x v="14"/>
          </reference>
          <reference field="9" count="1" selected="0">
            <x v="0"/>
          </reference>
          <reference field="19" count="1">
            <x v="100"/>
          </reference>
        </references>
      </pivotArea>
    </format>
    <format dxfId="8639">
      <pivotArea dataOnly="0" labelOnly="1" outline="0" fieldPosition="0">
        <references count="5">
          <reference field="2" count="1" selected="0">
            <x v="2"/>
          </reference>
          <reference field="4" count="1" selected="0">
            <x v="40"/>
          </reference>
          <reference field="6" count="1" selected="0">
            <x v="28"/>
          </reference>
          <reference field="9" count="1" selected="0">
            <x v="0"/>
          </reference>
          <reference field="19" count="1">
            <x v="136"/>
          </reference>
        </references>
      </pivotArea>
    </format>
    <format dxfId="8640">
      <pivotArea dataOnly="0" labelOnly="1" outline="0" fieldPosition="0">
        <references count="5">
          <reference field="2" count="1" selected="0">
            <x v="68"/>
          </reference>
          <reference field="4" count="1" selected="0">
            <x v="40"/>
          </reference>
          <reference field="6" count="1" selected="0">
            <x v="47"/>
          </reference>
          <reference field="9" count="1" selected="0">
            <x v="1"/>
          </reference>
          <reference field="19" count="1">
            <x v="100"/>
          </reference>
        </references>
      </pivotArea>
    </format>
    <format dxfId="8641">
      <pivotArea dataOnly="0" labelOnly="1" outline="0" fieldPosition="0">
        <references count="5">
          <reference field="2" count="1" selected="0">
            <x v="7"/>
          </reference>
          <reference field="4" count="1" selected="0">
            <x v="40"/>
          </reference>
          <reference field="6" count="1" selected="0">
            <x v="54"/>
          </reference>
          <reference field="9" count="1" selected="0">
            <x v="1"/>
          </reference>
          <reference field="19" count="1">
            <x v="7"/>
          </reference>
        </references>
      </pivotArea>
    </format>
    <format dxfId="8642">
      <pivotArea dataOnly="0" labelOnly="1" outline="0" fieldPosition="0">
        <references count="5">
          <reference field="2" count="1" selected="0">
            <x v="68"/>
          </reference>
          <reference field="4" count="1" selected="0">
            <x v="40"/>
          </reference>
          <reference field="6" count="1" selected="0">
            <x v="54"/>
          </reference>
          <reference field="9" count="1" selected="0">
            <x v="1"/>
          </reference>
          <reference field="19" count="1">
            <x v="100"/>
          </reference>
        </references>
      </pivotArea>
    </format>
    <format dxfId="8643">
      <pivotArea dataOnly="0" labelOnly="1" outline="0" fieldPosition="0">
        <references count="5">
          <reference field="2" count="1" selected="0">
            <x v="2"/>
          </reference>
          <reference field="4" count="1" selected="0">
            <x v="40"/>
          </reference>
          <reference field="6" count="1" selected="0">
            <x v="62"/>
          </reference>
          <reference field="9" count="1" selected="0">
            <x v="0"/>
          </reference>
          <reference field="19" count="1">
            <x v="136"/>
          </reference>
        </references>
      </pivotArea>
    </format>
    <format dxfId="8644">
      <pivotArea dataOnly="0" labelOnly="1" outline="0" fieldPosition="0">
        <references count="5">
          <reference field="2" count="1" selected="0">
            <x v="13"/>
          </reference>
          <reference field="4" count="1" selected="0">
            <x v="40"/>
          </reference>
          <reference field="6" count="1" selected="0">
            <x v="69"/>
          </reference>
          <reference field="9" count="1" selected="0">
            <x v="2"/>
          </reference>
          <reference field="19" count="1">
            <x v="167"/>
          </reference>
        </references>
      </pivotArea>
    </format>
    <format dxfId="8645">
      <pivotArea dataOnly="0" labelOnly="1" outline="0" fieldPosition="0">
        <references count="5">
          <reference field="2" count="1" selected="0">
            <x v="68"/>
          </reference>
          <reference field="4" count="1" selected="0">
            <x v="40"/>
          </reference>
          <reference field="6" count="1" selected="0">
            <x v="69"/>
          </reference>
          <reference field="9" count="1" selected="0">
            <x v="2"/>
          </reference>
          <reference field="19" count="1">
            <x v="100"/>
          </reference>
        </references>
      </pivotArea>
    </format>
    <format dxfId="8646">
      <pivotArea dataOnly="0" labelOnly="1" outline="0" fieldPosition="0">
        <references count="5">
          <reference field="2" count="1" selected="0">
            <x v="80"/>
          </reference>
          <reference field="4" count="1" selected="0">
            <x v="40"/>
          </reference>
          <reference field="6" count="1" selected="0">
            <x v="70"/>
          </reference>
          <reference field="9" count="1" selected="0">
            <x v="1"/>
          </reference>
          <reference field="19" count="1">
            <x v="168"/>
          </reference>
        </references>
      </pivotArea>
    </format>
    <format dxfId="8647">
      <pivotArea dataOnly="0" labelOnly="1" outline="0" fieldPosition="0">
        <references count="5">
          <reference field="2" count="1" selected="0">
            <x v="2"/>
          </reference>
          <reference field="4" count="1" selected="0">
            <x v="40"/>
          </reference>
          <reference field="6" count="1" selected="0">
            <x v="79"/>
          </reference>
          <reference field="9" count="1" selected="0">
            <x v="0"/>
          </reference>
          <reference field="19" count="1">
            <x v="136"/>
          </reference>
        </references>
      </pivotArea>
    </format>
    <format dxfId="8648">
      <pivotArea dataOnly="0" labelOnly="1" outline="0" fieldPosition="0">
        <references count="5">
          <reference field="2" count="1" selected="0">
            <x v="80"/>
          </reference>
          <reference field="4" count="1" selected="0">
            <x v="40"/>
          </reference>
          <reference field="6" count="1" selected="0">
            <x v="90"/>
          </reference>
          <reference field="9" count="1" selected="0">
            <x v="1"/>
          </reference>
          <reference field="19" count="1">
            <x v="168"/>
          </reference>
        </references>
      </pivotArea>
    </format>
    <format dxfId="8649">
      <pivotArea dataOnly="0" labelOnly="1" outline="0" fieldPosition="0">
        <references count="5">
          <reference field="2" count="1" selected="0">
            <x v="2"/>
          </reference>
          <reference field="4" count="1" selected="0">
            <x v="40"/>
          </reference>
          <reference field="6" count="1" selected="0">
            <x v="100"/>
          </reference>
          <reference field="9" count="1" selected="0">
            <x v="0"/>
          </reference>
          <reference field="19" count="1">
            <x v="136"/>
          </reference>
        </references>
      </pivotArea>
    </format>
    <format dxfId="8650">
      <pivotArea dataOnly="0" labelOnly="1" outline="0" fieldPosition="0">
        <references count="5">
          <reference field="2" count="1" selected="0">
            <x v="13"/>
          </reference>
          <reference field="4" count="1" selected="0">
            <x v="40"/>
          </reference>
          <reference field="6" count="1" selected="0">
            <x v="119"/>
          </reference>
          <reference field="9" count="1" selected="0">
            <x v="2"/>
          </reference>
          <reference field="19" count="1">
            <x v="167"/>
          </reference>
        </references>
      </pivotArea>
    </format>
    <format dxfId="8651">
      <pivotArea dataOnly="0" labelOnly="1" outline="0" fieldPosition="0">
        <references count="5">
          <reference field="2" count="1" selected="0">
            <x v="68"/>
          </reference>
          <reference field="4" count="1" selected="0">
            <x v="40"/>
          </reference>
          <reference field="6" count="1" selected="0">
            <x v="119"/>
          </reference>
          <reference field="9" count="1" selected="0">
            <x v="2"/>
          </reference>
          <reference field="19" count="1">
            <x v="100"/>
          </reference>
        </references>
      </pivotArea>
    </format>
    <format dxfId="8652">
      <pivotArea dataOnly="0" labelOnly="1" outline="0" fieldPosition="0">
        <references count="5">
          <reference field="2" count="1" selected="0">
            <x v="2"/>
          </reference>
          <reference field="4" count="1" selected="0">
            <x v="40"/>
          </reference>
          <reference field="6" count="1" selected="0">
            <x v="143"/>
          </reference>
          <reference field="9" count="1" selected="0">
            <x v="0"/>
          </reference>
          <reference field="19" count="1">
            <x v="136"/>
          </reference>
        </references>
      </pivotArea>
    </format>
    <format dxfId="8653">
      <pivotArea dataOnly="0" labelOnly="1" outline="0" fieldPosition="0">
        <references count="5">
          <reference field="2" count="1" selected="0">
            <x v="7"/>
          </reference>
          <reference field="4" count="1" selected="0">
            <x v="40"/>
          </reference>
          <reference field="6" count="1" selected="0">
            <x v="144"/>
          </reference>
          <reference field="9" count="1" selected="0">
            <x v="2"/>
          </reference>
          <reference field="19" count="1">
            <x v="15"/>
          </reference>
        </references>
      </pivotArea>
    </format>
    <format dxfId="8654">
      <pivotArea dataOnly="0" labelOnly="1" outline="0" fieldPosition="0">
        <references count="5">
          <reference field="2" count="1" selected="0">
            <x v="16"/>
          </reference>
          <reference field="4" count="1" selected="0">
            <x v="40"/>
          </reference>
          <reference field="6" count="1" selected="0">
            <x v="144"/>
          </reference>
          <reference field="9" count="1" selected="0">
            <x v="2"/>
          </reference>
          <reference field="19" count="1">
            <x v="16"/>
          </reference>
        </references>
      </pivotArea>
    </format>
    <format dxfId="8655">
      <pivotArea dataOnly="0" labelOnly="1" outline="0" fieldPosition="0">
        <references count="5">
          <reference field="2" count="1" selected="0">
            <x v="2"/>
          </reference>
          <reference field="4" count="1" selected="0">
            <x v="40"/>
          </reference>
          <reference field="6" count="1" selected="0">
            <x v="146"/>
          </reference>
          <reference field="9" count="1" selected="0">
            <x v="0"/>
          </reference>
          <reference field="19" count="1">
            <x v="136"/>
          </reference>
        </references>
      </pivotArea>
    </format>
    <format dxfId="8656">
      <pivotArea dataOnly="0" labelOnly="1" outline="0" fieldPosition="0">
        <references count="5">
          <reference field="2" count="1" selected="0">
            <x v="68"/>
          </reference>
          <reference field="4" count="1" selected="0">
            <x v="40"/>
          </reference>
          <reference field="6" count="1" selected="0">
            <x v="165"/>
          </reference>
          <reference field="9" count="1" selected="0">
            <x v="0"/>
          </reference>
          <reference field="19" count="1">
            <x v="100"/>
          </reference>
        </references>
      </pivotArea>
    </format>
    <format dxfId="8657">
      <pivotArea dataOnly="0" labelOnly="1" outline="0" fieldPosition="0">
        <references count="5">
          <reference field="2" count="1" selected="0">
            <x v="7"/>
          </reference>
          <reference field="4" count="1" selected="0">
            <x v="40"/>
          </reference>
          <reference field="6" count="1" selected="0">
            <x v="172"/>
          </reference>
          <reference field="9" count="1" selected="0">
            <x v="3"/>
          </reference>
          <reference field="19" count="1">
            <x v="14"/>
          </reference>
        </references>
      </pivotArea>
    </format>
    <format dxfId="8658">
      <pivotArea dataOnly="0" labelOnly="1" outline="0" fieldPosition="0">
        <references count="5">
          <reference field="2" count="1" selected="0">
            <x v="16"/>
          </reference>
          <reference field="4" count="1" selected="0">
            <x v="40"/>
          </reference>
          <reference field="6" count="1" selected="0">
            <x v="172"/>
          </reference>
          <reference field="9" count="1" selected="0">
            <x v="3"/>
          </reference>
          <reference field="19" count="1">
            <x v="16"/>
          </reference>
        </references>
      </pivotArea>
    </format>
    <format dxfId="8659">
      <pivotArea dataOnly="0" labelOnly="1" outline="0" fieldPosition="0">
        <references count="5">
          <reference field="2" count="1" selected="0">
            <x v="19"/>
          </reference>
          <reference field="4" count="1" selected="0">
            <x v="40"/>
          </reference>
          <reference field="6" count="1" selected="0">
            <x v="172"/>
          </reference>
          <reference field="9" count="1" selected="0">
            <x v="3"/>
          </reference>
          <reference field="19" count="1">
            <x v="133"/>
          </reference>
        </references>
      </pivotArea>
    </format>
    <format dxfId="8660">
      <pivotArea dataOnly="0" labelOnly="1" outline="0" fieldPosition="0">
        <references count="5">
          <reference field="2" count="1" selected="0">
            <x v="99"/>
          </reference>
          <reference field="4" count="1" selected="0">
            <x v="40"/>
          </reference>
          <reference field="6" count="1" selected="0">
            <x v="172"/>
          </reference>
          <reference field="9" count="1" selected="0">
            <x v="3"/>
          </reference>
          <reference field="19" count="1">
            <x v="132"/>
          </reference>
        </references>
      </pivotArea>
    </format>
    <format dxfId="8661">
      <pivotArea dataOnly="0" labelOnly="1" outline="0" fieldPosition="0">
        <references count="5">
          <reference field="2" count="1" selected="0">
            <x v="2"/>
          </reference>
          <reference field="4" count="1" selected="0">
            <x v="40"/>
          </reference>
          <reference field="6" count="1" selected="0">
            <x v="184"/>
          </reference>
          <reference field="9" count="1" selected="0">
            <x v="2"/>
          </reference>
          <reference field="19" count="1">
            <x v="136"/>
          </reference>
        </references>
      </pivotArea>
    </format>
    <format dxfId="8662">
      <pivotArea dataOnly="0" labelOnly="1" outline="0" fieldPosition="0">
        <references count="5">
          <reference field="2" count="1" selected="0">
            <x v="16"/>
          </reference>
          <reference field="4" count="1" selected="0">
            <x v="40"/>
          </reference>
          <reference field="6" count="1" selected="0">
            <x v="184"/>
          </reference>
          <reference field="9" count="1" selected="0">
            <x v="2"/>
          </reference>
          <reference field="19" count="1">
            <x v="16"/>
          </reference>
        </references>
      </pivotArea>
    </format>
    <format dxfId="8663">
      <pivotArea dataOnly="0" labelOnly="1" outline="0" fieldPosition="0">
        <references count="5">
          <reference field="2" count="1" selected="0">
            <x v="19"/>
          </reference>
          <reference field="4" count="1" selected="0">
            <x v="40"/>
          </reference>
          <reference field="6" count="1" selected="0">
            <x v="184"/>
          </reference>
          <reference field="9" count="1" selected="0">
            <x v="2"/>
          </reference>
          <reference field="19" count="1">
            <x v="133"/>
          </reference>
        </references>
      </pivotArea>
    </format>
    <format dxfId="8664">
      <pivotArea dataOnly="0" labelOnly="1" outline="0" fieldPosition="0">
        <references count="5">
          <reference field="2" count="1" selected="0">
            <x v="2"/>
          </reference>
          <reference field="4" count="1" selected="0">
            <x v="40"/>
          </reference>
          <reference field="6" count="1" selected="0">
            <x v="206"/>
          </reference>
          <reference field="9" count="1" selected="0">
            <x v="0"/>
          </reference>
          <reference field="19" count="1">
            <x v="136"/>
          </reference>
        </references>
      </pivotArea>
    </format>
    <format dxfId="8665">
      <pivotArea dataOnly="0" labelOnly="1" outline="0" fieldPosition="0">
        <references count="5">
          <reference field="2" count="1" selected="0">
            <x v="7"/>
          </reference>
          <reference field="4" count="1" selected="0">
            <x v="40"/>
          </reference>
          <reference field="6" count="1" selected="0">
            <x v="210"/>
          </reference>
          <reference field="9" count="1" selected="0">
            <x v="0"/>
          </reference>
          <reference field="19" count="1">
            <x v="153"/>
          </reference>
        </references>
      </pivotArea>
    </format>
    <format dxfId="8666">
      <pivotArea dataOnly="0" labelOnly="1" outline="0" fieldPosition="0">
        <references count="5">
          <reference field="2" count="1" selected="0">
            <x v="2"/>
          </reference>
          <reference field="4" count="1" selected="0">
            <x v="40"/>
          </reference>
          <reference field="6" count="1" selected="0">
            <x v="213"/>
          </reference>
          <reference field="9" count="1" selected="0">
            <x v="1"/>
          </reference>
          <reference field="19" count="1">
            <x v="136"/>
          </reference>
        </references>
      </pivotArea>
    </format>
    <format dxfId="8667">
      <pivotArea dataOnly="0" labelOnly="1" outline="0" fieldPosition="0">
        <references count="5">
          <reference field="2" count="1" selected="0">
            <x v="16"/>
          </reference>
          <reference field="4" count="1" selected="0">
            <x v="40"/>
          </reference>
          <reference field="6" count="1" selected="0">
            <x v="213"/>
          </reference>
          <reference field="9" count="1" selected="0">
            <x v="1"/>
          </reference>
          <reference field="19" count="1">
            <x v="16"/>
          </reference>
        </references>
      </pivotArea>
    </format>
    <format dxfId="8668">
      <pivotArea dataOnly="0" labelOnly="1" outline="0" fieldPosition="0">
        <references count="5">
          <reference field="2" count="1" selected="0">
            <x v="2"/>
          </reference>
          <reference field="4" count="1" selected="0">
            <x v="40"/>
          </reference>
          <reference field="6" count="1" selected="0">
            <x v="218"/>
          </reference>
          <reference field="9" count="1" selected="0">
            <x v="0"/>
          </reference>
          <reference field="19" count="1">
            <x v="136"/>
          </reference>
        </references>
      </pivotArea>
    </format>
    <format dxfId="8669">
      <pivotArea dataOnly="0" labelOnly="1" outline="0" fieldPosition="0">
        <references count="5">
          <reference field="2" count="1" selected="0">
            <x v="13"/>
          </reference>
          <reference field="4" count="1" selected="0">
            <x v="40"/>
          </reference>
          <reference field="6" count="1" selected="0">
            <x v="241"/>
          </reference>
          <reference field="9" count="1" selected="0">
            <x v="3"/>
          </reference>
          <reference field="19" count="1">
            <x v="167"/>
          </reference>
        </references>
      </pivotArea>
    </format>
    <format dxfId="8670">
      <pivotArea dataOnly="0" labelOnly="1" outline="0" fieldPosition="0">
        <references count="5">
          <reference field="2" count="1" selected="0">
            <x v="60"/>
          </reference>
          <reference field="4" count="1" selected="0">
            <x v="40"/>
          </reference>
          <reference field="6" count="1" selected="0">
            <x v="241"/>
          </reference>
          <reference field="9" count="1" selected="0">
            <x v="3"/>
          </reference>
          <reference field="19" count="1">
            <x v="101"/>
          </reference>
        </references>
      </pivotArea>
    </format>
    <format dxfId="8671">
      <pivotArea dataOnly="0" labelOnly="1" outline="0" fieldPosition="0">
        <references count="5">
          <reference field="2" count="1" selected="0">
            <x v="68"/>
          </reference>
          <reference field="4" count="1" selected="0">
            <x v="40"/>
          </reference>
          <reference field="6" count="1" selected="0">
            <x v="241"/>
          </reference>
          <reference field="9" count="1" selected="0">
            <x v="3"/>
          </reference>
          <reference field="19" count="1">
            <x v="100"/>
          </reference>
        </references>
      </pivotArea>
    </format>
    <format dxfId="8672">
      <pivotArea dataOnly="0" labelOnly="1" outline="0" fieldPosition="0">
        <references count="5">
          <reference field="2" count="1" selected="0">
            <x v="2"/>
          </reference>
          <reference field="4" count="1" selected="0">
            <x v="40"/>
          </reference>
          <reference field="6" count="1" selected="0">
            <x v="246"/>
          </reference>
          <reference field="9" count="1" selected="0">
            <x v="0"/>
          </reference>
          <reference field="19" count="1">
            <x v="136"/>
          </reference>
        </references>
      </pivotArea>
    </format>
    <format dxfId="8673">
      <pivotArea dataOnly="0" labelOnly="1" outline="0" fieldPosition="0">
        <references count="5">
          <reference field="2" count="1" selected="0">
            <x v="13"/>
          </reference>
          <reference field="4" count="1" selected="0">
            <x v="40"/>
          </reference>
          <reference field="6" count="1" selected="0">
            <x v="251"/>
          </reference>
          <reference field="9" count="1" selected="0">
            <x v="2"/>
          </reference>
          <reference field="19" count="1">
            <x v="167"/>
          </reference>
        </references>
      </pivotArea>
    </format>
    <format dxfId="8674">
      <pivotArea dataOnly="0" labelOnly="1" outline="0" fieldPosition="0">
        <references count="5">
          <reference field="2" count="1" selected="0">
            <x v="68"/>
          </reference>
          <reference field="4" count="1" selected="0">
            <x v="40"/>
          </reference>
          <reference field="6" count="1" selected="0">
            <x v="251"/>
          </reference>
          <reference field="9" count="1" selected="0">
            <x v="2"/>
          </reference>
          <reference field="19" count="1">
            <x v="100"/>
          </reference>
        </references>
      </pivotArea>
    </format>
    <format dxfId="8675">
      <pivotArea dataOnly="0" labelOnly="1" outline="0" fieldPosition="0">
        <references count="5">
          <reference field="2" count="1" selected="0">
            <x v="2"/>
          </reference>
          <reference field="4" count="1" selected="0">
            <x v="40"/>
          </reference>
          <reference field="6" count="1" selected="0">
            <x v="276"/>
          </reference>
          <reference field="9" count="1" selected="0">
            <x v="2"/>
          </reference>
          <reference field="19" count="1">
            <x v="136"/>
          </reference>
        </references>
      </pivotArea>
    </format>
    <format dxfId="8676">
      <pivotArea dataOnly="0" labelOnly="1" outline="0" fieldPosition="0">
        <references count="5">
          <reference field="2" count="1" selected="0">
            <x v="68"/>
          </reference>
          <reference field="4" count="1" selected="0">
            <x v="40"/>
          </reference>
          <reference field="6" count="1" selected="0">
            <x v="276"/>
          </reference>
          <reference field="9" count="1" selected="0">
            <x v="2"/>
          </reference>
          <reference field="19" count="1">
            <x v="100"/>
          </reference>
        </references>
      </pivotArea>
    </format>
    <format dxfId="8677">
      <pivotArea dataOnly="0" labelOnly="1" outline="0" fieldPosition="0">
        <references count="5">
          <reference field="2" count="1" selected="0">
            <x v="80"/>
          </reference>
          <reference field="4" count="1" selected="0">
            <x v="40"/>
          </reference>
          <reference field="6" count="1" selected="0">
            <x v="276"/>
          </reference>
          <reference field="9" count="1" selected="0">
            <x v="2"/>
          </reference>
          <reference field="19" count="1">
            <x v="168"/>
          </reference>
        </references>
      </pivotArea>
    </format>
    <format dxfId="8678">
      <pivotArea dataOnly="0" labelOnly="1" outline="0" fieldPosition="0">
        <references count="5">
          <reference field="2" count="1" selected="0">
            <x v="2"/>
          </reference>
          <reference field="4" count="1" selected="0">
            <x v="40"/>
          </reference>
          <reference field="6" count="1" selected="0">
            <x v="280"/>
          </reference>
          <reference field="9" count="1" selected="0">
            <x v="0"/>
          </reference>
          <reference field="19" count="1">
            <x v="136"/>
          </reference>
        </references>
      </pivotArea>
    </format>
    <format dxfId="8679">
      <pivotArea dataOnly="0" labelOnly="1" outline="0" fieldPosition="0">
        <references count="5">
          <reference field="2" count="1" selected="0">
            <x v="68"/>
          </reference>
          <reference field="4" count="1" selected="0">
            <x v="40"/>
          </reference>
          <reference field="6" count="1" selected="0">
            <x v="288"/>
          </reference>
          <reference field="9" count="1" selected="0">
            <x v="0"/>
          </reference>
          <reference field="19" count="1">
            <x v="100"/>
          </reference>
        </references>
      </pivotArea>
    </format>
    <format dxfId="8680">
      <pivotArea dataOnly="0" labelOnly="1" outline="0" fieldPosition="0">
        <references count="5">
          <reference field="2" count="1" selected="0">
            <x v="2"/>
          </reference>
          <reference field="4" count="1" selected="0">
            <x v="40"/>
          </reference>
          <reference field="6" count="1" selected="0">
            <x v="293"/>
          </reference>
          <reference field="9" count="1" selected="0">
            <x v="2"/>
          </reference>
          <reference field="19" count="1">
            <x v="136"/>
          </reference>
        </references>
      </pivotArea>
    </format>
    <format dxfId="8681">
      <pivotArea dataOnly="0" labelOnly="1" outline="0" fieldPosition="0">
        <references count="5">
          <reference field="2" count="1" selected="0">
            <x v="60"/>
          </reference>
          <reference field="4" count="1" selected="0">
            <x v="40"/>
          </reference>
          <reference field="6" count="1" selected="0">
            <x v="293"/>
          </reference>
          <reference field="9" count="1" selected="0">
            <x v="2"/>
          </reference>
          <reference field="19" count="1">
            <x v="101"/>
          </reference>
        </references>
      </pivotArea>
    </format>
    <format dxfId="8682">
      <pivotArea dataOnly="0" labelOnly="1" outline="0" fieldPosition="0">
        <references count="5">
          <reference field="2" count="1" selected="0">
            <x v="68"/>
          </reference>
          <reference field="4" count="1" selected="0">
            <x v="40"/>
          </reference>
          <reference field="6" count="1" selected="0">
            <x v="293"/>
          </reference>
          <reference field="9" count="1" selected="0">
            <x v="2"/>
          </reference>
          <reference field="19" count="1">
            <x v="100"/>
          </reference>
        </references>
      </pivotArea>
    </format>
    <format dxfId="8683">
      <pivotArea dataOnly="0" labelOnly="1" outline="0" fieldPosition="0">
        <references count="5">
          <reference field="2" count="1" selected="0">
            <x v="2"/>
          </reference>
          <reference field="4" count="1" selected="0">
            <x v="40"/>
          </reference>
          <reference field="6" count="1" selected="0">
            <x v="296"/>
          </reference>
          <reference field="9" count="1" selected="0">
            <x v="0"/>
          </reference>
          <reference field="19" count="1">
            <x v="136"/>
          </reference>
        </references>
      </pivotArea>
    </format>
    <format dxfId="8684">
      <pivotArea dataOnly="0" labelOnly="1" outline="0" fieldPosition="0">
        <references count="5">
          <reference field="2" count="1" selected="0">
            <x v="68"/>
          </reference>
          <reference field="4" count="1" selected="0">
            <x v="40"/>
          </reference>
          <reference field="6" count="1" selected="0">
            <x v="326"/>
          </reference>
          <reference field="9" count="1" selected="0">
            <x v="0"/>
          </reference>
          <reference field="19" count="1">
            <x v="100"/>
          </reference>
        </references>
      </pivotArea>
    </format>
    <format dxfId="8685">
      <pivotArea dataOnly="0" labelOnly="1" outline="0" fieldPosition="0">
        <references count="5">
          <reference field="2" count="1" selected="0">
            <x v="13"/>
          </reference>
          <reference field="4" count="1" selected="0">
            <x v="40"/>
          </reference>
          <reference field="6" count="1" selected="0">
            <x v="328"/>
          </reference>
          <reference field="9" count="1" selected="0">
            <x v="1"/>
          </reference>
          <reference field="19" count="1">
            <x v="167"/>
          </reference>
        </references>
      </pivotArea>
    </format>
    <format dxfId="8686">
      <pivotArea dataOnly="0" labelOnly="1" outline="0" fieldPosition="0">
        <references count="5">
          <reference field="2" count="1" selected="0">
            <x v="68"/>
          </reference>
          <reference field="4" count="1" selected="0">
            <x v="40"/>
          </reference>
          <reference field="6" count="1" selected="0">
            <x v="328"/>
          </reference>
          <reference field="9" count="1" selected="0">
            <x v="1"/>
          </reference>
          <reference field="19" count="1">
            <x v="100"/>
          </reference>
        </references>
      </pivotArea>
    </format>
    <format dxfId="8687">
      <pivotArea dataOnly="0" labelOnly="1" outline="0" fieldPosition="0">
        <references count="5">
          <reference field="2" count="1" selected="0">
            <x v="2"/>
          </reference>
          <reference field="4" count="1" selected="0">
            <x v="40"/>
          </reference>
          <reference field="6" count="1" selected="0">
            <x v="332"/>
          </reference>
          <reference field="9" count="1" selected="0">
            <x v="1"/>
          </reference>
          <reference field="19" count="1">
            <x v="136"/>
          </reference>
        </references>
      </pivotArea>
    </format>
    <format dxfId="8688">
      <pivotArea dataOnly="0" labelOnly="1" outline="0" fieldPosition="0">
        <references count="5">
          <reference field="2" count="1" selected="0">
            <x v="19"/>
          </reference>
          <reference field="4" count="1" selected="0">
            <x v="40"/>
          </reference>
          <reference field="6" count="1" selected="0">
            <x v="332"/>
          </reference>
          <reference field="9" count="1" selected="0">
            <x v="1"/>
          </reference>
          <reference field="19" count="1">
            <x v="133"/>
          </reference>
        </references>
      </pivotArea>
    </format>
    <format dxfId="8689">
      <pivotArea dataOnly="0" labelOnly="1" outline="0" fieldPosition="0">
        <references count="5">
          <reference field="2" count="1" selected="0">
            <x v="2"/>
          </reference>
          <reference field="4" count="1" selected="0">
            <x v="40"/>
          </reference>
          <reference field="6" count="1" selected="0">
            <x v="334"/>
          </reference>
          <reference field="9" count="1" selected="0">
            <x v="0"/>
          </reference>
          <reference field="19" count="1">
            <x v="136"/>
          </reference>
        </references>
      </pivotArea>
    </format>
    <format dxfId="8690">
      <pivotArea dataOnly="0" labelOnly="1" outline="0" fieldPosition="0">
        <references count="5">
          <reference field="2" count="1" selected="0">
            <x v="16"/>
          </reference>
          <reference field="4" count="1" selected="0">
            <x v="40"/>
          </reference>
          <reference field="6" count="1" selected="0">
            <x v="341"/>
          </reference>
          <reference field="9" count="1" selected="0">
            <x v="1"/>
          </reference>
          <reference field="19" count="1">
            <x v="16"/>
          </reference>
        </references>
      </pivotArea>
    </format>
    <format dxfId="8691">
      <pivotArea dataOnly="0" labelOnly="1" outline="0" fieldPosition="0">
        <references count="5">
          <reference field="2" count="1" selected="0">
            <x v="2"/>
          </reference>
          <reference field="4" count="1" selected="0">
            <x v="40"/>
          </reference>
          <reference field="6" count="1" selected="0">
            <x v="343"/>
          </reference>
          <reference field="9" count="1" selected="0">
            <x v="0"/>
          </reference>
          <reference field="19" count="1">
            <x v="136"/>
          </reference>
        </references>
      </pivotArea>
    </format>
    <format dxfId="8692">
      <pivotArea dataOnly="0" labelOnly="1" outline="0" fieldPosition="0">
        <references count="5">
          <reference field="2" count="1" selected="0">
            <x v="80"/>
          </reference>
          <reference field="4" count="1" selected="0">
            <x v="40"/>
          </reference>
          <reference field="6" count="1" selected="0">
            <x v="379"/>
          </reference>
          <reference field="9" count="1" selected="0">
            <x v="1"/>
          </reference>
          <reference field="19" count="1">
            <x v="168"/>
          </reference>
        </references>
      </pivotArea>
    </format>
    <format dxfId="8693">
      <pivotArea dataOnly="0" labelOnly="1" outline="0" fieldPosition="0">
        <references count="5">
          <reference field="2" count="1" selected="0">
            <x v="2"/>
          </reference>
          <reference field="4" count="1" selected="0">
            <x v="40"/>
          </reference>
          <reference field="6" count="1" selected="0">
            <x v="386"/>
          </reference>
          <reference field="9" count="1" selected="0">
            <x v="1"/>
          </reference>
          <reference field="19" count="1">
            <x v="136"/>
          </reference>
        </references>
      </pivotArea>
    </format>
    <format dxfId="8694">
      <pivotArea dataOnly="0" labelOnly="1" outline="0" fieldPosition="0">
        <references count="5">
          <reference field="2" count="1" selected="0">
            <x v="68"/>
          </reference>
          <reference field="4" count="1" selected="0">
            <x v="40"/>
          </reference>
          <reference field="6" count="1" selected="0">
            <x v="386"/>
          </reference>
          <reference field="9" count="1" selected="0">
            <x v="1"/>
          </reference>
          <reference field="19" count="1">
            <x v="100"/>
          </reference>
        </references>
      </pivotArea>
    </format>
    <format dxfId="8695">
      <pivotArea dataOnly="0" labelOnly="1" outline="0" fieldPosition="0">
        <references count="5">
          <reference field="2" count="1" selected="0">
            <x v="2"/>
          </reference>
          <reference field="4" count="1" selected="0">
            <x v="40"/>
          </reference>
          <reference field="6" count="1" selected="0">
            <x v="388"/>
          </reference>
          <reference field="9" count="1" selected="0">
            <x v="0"/>
          </reference>
          <reference field="19" count="1">
            <x v="136"/>
          </reference>
        </references>
      </pivotArea>
    </format>
    <format dxfId="8696">
      <pivotArea dataOnly="0" labelOnly="1" outline="0" fieldPosition="0">
        <references count="5">
          <reference field="2" count="1" selected="0">
            <x v="80"/>
          </reference>
          <reference field="4" count="1" selected="0">
            <x v="40"/>
          </reference>
          <reference field="6" count="1" selected="0">
            <x v="407"/>
          </reference>
          <reference field="9" count="1" selected="0">
            <x v="0"/>
          </reference>
          <reference field="19" count="1">
            <x v="168"/>
          </reference>
        </references>
      </pivotArea>
    </format>
    <format dxfId="8697">
      <pivotArea dataOnly="0" labelOnly="1" outline="0" fieldPosition="0">
        <references count="5">
          <reference field="2" count="1" selected="0">
            <x v="2"/>
          </reference>
          <reference field="4" count="1" selected="0">
            <x v="40"/>
          </reference>
          <reference field="6" count="1" selected="0">
            <x v="423"/>
          </reference>
          <reference field="9" count="1" selected="0">
            <x v="2"/>
          </reference>
          <reference field="19" count="1">
            <x v="136"/>
          </reference>
        </references>
      </pivotArea>
    </format>
    <format dxfId="8698">
      <pivotArea dataOnly="0" labelOnly="1" outline="0" fieldPosition="0">
        <references count="5">
          <reference field="2" count="1" selected="0">
            <x v="13"/>
          </reference>
          <reference field="4" count="1" selected="0">
            <x v="40"/>
          </reference>
          <reference field="6" count="1" selected="0">
            <x v="423"/>
          </reference>
          <reference field="9" count="1" selected="0">
            <x v="2"/>
          </reference>
          <reference field="19" count="1">
            <x v="167"/>
          </reference>
        </references>
      </pivotArea>
    </format>
    <format dxfId="8699">
      <pivotArea dataOnly="0" labelOnly="1" outline="0" fieldPosition="0">
        <references count="5">
          <reference field="2" count="1" selected="0">
            <x v="68"/>
          </reference>
          <reference field="4" count="1" selected="0">
            <x v="40"/>
          </reference>
          <reference field="6" count="1" selected="0">
            <x v="423"/>
          </reference>
          <reference field="9" count="1" selected="0">
            <x v="2"/>
          </reference>
          <reference field="19" count="1">
            <x v="100"/>
          </reference>
        </references>
      </pivotArea>
    </format>
    <format dxfId="8700">
      <pivotArea dataOnly="0" labelOnly="1" outline="0" fieldPosition="0">
        <references count="5">
          <reference field="2" count="1" selected="0">
            <x v="2"/>
          </reference>
          <reference field="4" count="1" selected="0">
            <x v="40"/>
          </reference>
          <reference field="6" count="1" selected="0">
            <x v="435"/>
          </reference>
          <reference field="9" count="1" selected="0">
            <x v="0"/>
          </reference>
          <reference field="19" count="1">
            <x v="136"/>
          </reference>
        </references>
      </pivotArea>
    </format>
    <format dxfId="8701">
      <pivotArea dataOnly="0" labelOnly="1" outline="0" fieldPosition="0">
        <references count="5">
          <reference field="2" count="1" selected="0">
            <x v="60"/>
          </reference>
          <reference field="4" count="1" selected="0">
            <x v="40"/>
          </reference>
          <reference field="6" count="1" selected="0">
            <x v="454"/>
          </reference>
          <reference field="9" count="1" selected="0">
            <x v="2"/>
          </reference>
          <reference field="19" count="1">
            <x v="101"/>
          </reference>
        </references>
      </pivotArea>
    </format>
    <format dxfId="8702">
      <pivotArea dataOnly="0" labelOnly="1" outline="0" fieldPosition="0">
        <references count="5">
          <reference field="2" count="1" selected="0">
            <x v="68"/>
          </reference>
          <reference field="4" count="1" selected="0">
            <x v="40"/>
          </reference>
          <reference field="6" count="1" selected="0">
            <x v="454"/>
          </reference>
          <reference field="9" count="1" selected="0">
            <x v="2"/>
          </reference>
          <reference field="19" count="1">
            <x v="100"/>
          </reference>
        </references>
      </pivotArea>
    </format>
    <format dxfId="8703">
      <pivotArea dataOnly="0" labelOnly="1" outline="0" fieldPosition="0">
        <references count="5">
          <reference field="2" count="1" selected="0">
            <x v="2"/>
          </reference>
          <reference field="4" count="1" selected="0">
            <x v="40"/>
          </reference>
          <reference field="6" count="1" selected="0">
            <x v="471"/>
          </reference>
          <reference field="9" count="1" selected="0">
            <x v="0"/>
          </reference>
          <reference field="19" count="1">
            <x v="136"/>
          </reference>
        </references>
      </pivotArea>
    </format>
    <format dxfId="8704">
      <pivotArea dataOnly="0" labelOnly="1" outline="0" fieldPosition="0">
        <references count="5">
          <reference field="2" count="1" selected="0">
            <x v="68"/>
          </reference>
          <reference field="4" count="1" selected="0">
            <x v="40"/>
          </reference>
          <reference field="6" count="1" selected="0">
            <x v="487"/>
          </reference>
          <reference field="9" count="1" selected="0">
            <x v="0"/>
          </reference>
          <reference field="19" count="1">
            <x v="100"/>
          </reference>
        </references>
      </pivotArea>
    </format>
    <format dxfId="8705">
      <pivotArea dataOnly="0" labelOnly="1" outline="0" fieldPosition="0">
        <references count="5">
          <reference field="2" count="1" selected="0">
            <x v="2"/>
          </reference>
          <reference field="4" count="1" selected="0">
            <x v="40"/>
          </reference>
          <reference field="6" count="1" selected="0">
            <x v="512"/>
          </reference>
          <reference field="9" count="1" selected="0">
            <x v="0"/>
          </reference>
          <reference field="19" count="1">
            <x v="136"/>
          </reference>
        </references>
      </pivotArea>
    </format>
    <format dxfId="8706">
      <pivotArea dataOnly="0" labelOnly="1" outline="0" fieldPosition="0">
        <references count="5">
          <reference field="2" count="1" selected="0">
            <x v="19"/>
          </reference>
          <reference field="4" count="1" selected="0">
            <x v="40"/>
          </reference>
          <reference field="6" count="1" selected="0">
            <x v="514"/>
          </reference>
          <reference field="9" count="1" selected="0">
            <x v="1"/>
          </reference>
          <reference field="19" count="1">
            <x v="133"/>
          </reference>
        </references>
      </pivotArea>
    </format>
    <format dxfId="8707">
      <pivotArea dataOnly="0" labelOnly="1" outline="0" fieldPosition="0">
        <references count="5">
          <reference field="2" count="1" selected="0">
            <x v="68"/>
          </reference>
          <reference field="4" count="1" selected="0">
            <x v="40"/>
          </reference>
          <reference field="6" count="1" selected="0">
            <x v="542"/>
          </reference>
          <reference field="9" count="1" selected="0">
            <x v="0"/>
          </reference>
          <reference field="19" count="1">
            <x v="100"/>
          </reference>
        </references>
      </pivotArea>
    </format>
    <format dxfId="8708">
      <pivotArea dataOnly="0" labelOnly="1" outline="0" fieldPosition="0">
        <references count="5">
          <reference field="2" count="1" selected="0">
            <x v="80"/>
          </reference>
          <reference field="4" count="1" selected="0">
            <x v="40"/>
          </reference>
          <reference field="6" count="1" selected="0">
            <x v="575"/>
          </reference>
          <reference field="9" count="1" selected="0">
            <x v="0"/>
          </reference>
          <reference field="19" count="1">
            <x v="168"/>
          </reference>
        </references>
      </pivotArea>
    </format>
    <format dxfId="8709">
      <pivotArea dataOnly="0" labelOnly="1" outline="0" fieldPosition="0">
        <references count="5">
          <reference field="2" count="1" selected="0">
            <x v="2"/>
          </reference>
          <reference field="4" count="1" selected="0">
            <x v="40"/>
          </reference>
          <reference field="6" count="1" selected="0">
            <x v="581"/>
          </reference>
          <reference field="9" count="1" selected="0">
            <x v="2"/>
          </reference>
          <reference field="19" count="1">
            <x v="136"/>
          </reference>
        </references>
      </pivotArea>
    </format>
    <format dxfId="8710">
      <pivotArea dataOnly="0" labelOnly="1" outline="0" fieldPosition="0">
        <references count="5">
          <reference field="2" count="1" selected="0">
            <x v="7"/>
          </reference>
          <reference field="4" count="1" selected="0">
            <x v="40"/>
          </reference>
          <reference field="6" count="1" selected="0">
            <x v="581"/>
          </reference>
          <reference field="9" count="1" selected="0">
            <x v="2"/>
          </reference>
          <reference field="19" count="1">
            <x v="15"/>
          </reference>
        </references>
      </pivotArea>
    </format>
    <format dxfId="8711">
      <pivotArea dataOnly="0" labelOnly="1" outline="0" fieldPosition="0">
        <references count="5">
          <reference field="2" count="1" selected="0">
            <x v="16"/>
          </reference>
          <reference field="4" count="1" selected="0">
            <x v="40"/>
          </reference>
          <reference field="6" count="1" selected="0">
            <x v="581"/>
          </reference>
          <reference field="9" count="1" selected="0">
            <x v="2"/>
          </reference>
          <reference field="19" count="1">
            <x v="16"/>
          </reference>
        </references>
      </pivotArea>
    </format>
    <format dxfId="8712">
      <pivotArea dataOnly="0" labelOnly="1" outline="0" fieldPosition="0">
        <references count="5">
          <reference field="2" count="1" selected="0">
            <x v="2"/>
          </reference>
          <reference field="4" count="1" selected="0">
            <x v="40"/>
          </reference>
          <reference field="6" count="1" selected="0">
            <x v="587"/>
          </reference>
          <reference field="9" count="1" selected="0">
            <x v="0"/>
          </reference>
          <reference field="19" count="1">
            <x v="136"/>
          </reference>
        </references>
      </pivotArea>
    </format>
    <format dxfId="8713">
      <pivotArea dataOnly="0" labelOnly="1" outline="0" fieldPosition="0">
        <references count="5">
          <reference field="2" count="1" selected="0">
            <x v="68"/>
          </reference>
          <reference field="4" count="1" selected="0">
            <x v="40"/>
          </reference>
          <reference field="6" count="1" selected="0">
            <x v="592"/>
          </reference>
          <reference field="9" count="1" selected="0">
            <x v="0"/>
          </reference>
          <reference field="19" count="1">
            <x v="100"/>
          </reference>
        </references>
      </pivotArea>
    </format>
    <format dxfId="8714">
      <pivotArea dataOnly="0" labelOnly="1" outline="0" fieldPosition="0">
        <references count="5">
          <reference field="2" count="1" selected="0">
            <x v="2"/>
          </reference>
          <reference field="4" count="1" selected="0">
            <x v="40"/>
          </reference>
          <reference field="6" count="1" selected="0">
            <x v="609"/>
          </reference>
          <reference field="9" count="1" selected="0">
            <x v="0"/>
          </reference>
          <reference field="19" count="1">
            <x v="136"/>
          </reference>
        </references>
      </pivotArea>
    </format>
    <format dxfId="8715">
      <pivotArea dataOnly="0" labelOnly="1" outline="0" fieldPosition="0">
        <references count="5">
          <reference field="2" count="1" selected="0">
            <x v="68"/>
          </reference>
          <reference field="4" count="1" selected="0">
            <x v="40"/>
          </reference>
          <reference field="6" count="1" selected="0">
            <x v="630"/>
          </reference>
          <reference field="9" count="1" selected="0">
            <x v="0"/>
          </reference>
          <reference field="19" count="1">
            <x v="100"/>
          </reference>
        </references>
      </pivotArea>
    </format>
    <format dxfId="8716">
      <pivotArea dataOnly="0" labelOnly="1" outline="0" fieldPosition="0">
        <references count="5">
          <reference field="2" count="1" selected="0">
            <x v="2"/>
          </reference>
          <reference field="4" count="1" selected="0">
            <x v="40"/>
          </reference>
          <reference field="6" count="1" selected="0">
            <x v="638"/>
          </reference>
          <reference field="9" count="1" selected="0">
            <x v="0"/>
          </reference>
          <reference field="19" count="1">
            <x v="136"/>
          </reference>
        </references>
      </pivotArea>
    </format>
    <format dxfId="8717">
      <pivotArea dataOnly="0" labelOnly="1" outline="0" fieldPosition="0">
        <references count="5">
          <reference field="2" count="1" selected="0">
            <x v="7"/>
          </reference>
          <reference field="4" count="1" selected="0">
            <x v="40"/>
          </reference>
          <reference field="6" count="1" selected="0">
            <x v="673"/>
          </reference>
          <reference field="9" count="1" selected="0">
            <x v="3"/>
          </reference>
          <reference field="19" count="1">
            <x v="131"/>
          </reference>
        </references>
      </pivotArea>
    </format>
    <format dxfId="8718">
      <pivotArea dataOnly="0" labelOnly="1" outline="0" fieldPosition="0">
        <references count="5">
          <reference field="2" count="1" selected="0">
            <x v="16"/>
          </reference>
          <reference field="4" count="1" selected="0">
            <x v="40"/>
          </reference>
          <reference field="6" count="1" selected="0">
            <x v="673"/>
          </reference>
          <reference field="9" count="1" selected="0">
            <x v="3"/>
          </reference>
          <reference field="19" count="1">
            <x v="16"/>
          </reference>
        </references>
      </pivotArea>
    </format>
    <format dxfId="8719">
      <pivotArea dataOnly="0" labelOnly="1" outline="0" fieldPosition="0">
        <references count="5">
          <reference field="2" count="1" selected="0">
            <x v="19"/>
          </reference>
          <reference field="4" count="1" selected="0">
            <x v="40"/>
          </reference>
          <reference field="6" count="1" selected="0">
            <x v="673"/>
          </reference>
          <reference field="9" count="1" selected="0">
            <x v="3"/>
          </reference>
          <reference field="19" count="1">
            <x v="133"/>
          </reference>
        </references>
      </pivotArea>
    </format>
    <format dxfId="8720">
      <pivotArea dataOnly="0" labelOnly="1" outline="0" fieldPosition="0">
        <references count="5">
          <reference field="2" count="1" selected="0">
            <x v="99"/>
          </reference>
          <reference field="4" count="1" selected="0">
            <x v="40"/>
          </reference>
          <reference field="6" count="1" selected="0">
            <x v="673"/>
          </reference>
          <reference field="9" count="1" selected="0">
            <x v="3"/>
          </reference>
          <reference field="19" count="1">
            <x v="132"/>
          </reference>
        </references>
      </pivotArea>
    </format>
    <format dxfId="8721">
      <pivotArea dataOnly="0" labelOnly="1" outline="0" fieldPosition="0">
        <references count="5">
          <reference field="2" count="1" selected="0">
            <x v="2"/>
          </reference>
          <reference field="4" count="1" selected="0">
            <x v="40"/>
          </reference>
          <reference field="6" count="1" selected="0">
            <x v="674"/>
          </reference>
          <reference field="9" count="1" selected="0">
            <x v="0"/>
          </reference>
          <reference field="19" count="1">
            <x v="136"/>
          </reference>
        </references>
      </pivotArea>
    </format>
    <format dxfId="8722">
      <pivotArea dataOnly="0" labelOnly="1" outline="0" fieldPosition="0">
        <references count="5">
          <reference field="2" count="1" selected="0">
            <x v="68"/>
          </reference>
          <reference field="4" count="1" selected="0">
            <x v="40"/>
          </reference>
          <reference field="6" count="1" selected="0">
            <x v="682"/>
          </reference>
          <reference field="9" count="1" selected="0">
            <x v="0"/>
          </reference>
          <reference field="19" count="1">
            <x v="100"/>
          </reference>
        </references>
      </pivotArea>
    </format>
    <format dxfId="8723">
      <pivotArea dataOnly="0" labelOnly="1" outline="0" fieldPosition="0">
        <references count="5">
          <reference field="2" count="1" selected="0">
            <x v="7"/>
          </reference>
          <reference field="4" count="1" selected="0">
            <x v="40"/>
          </reference>
          <reference field="6" count="1" selected="0">
            <x v="687"/>
          </reference>
          <reference field="9" count="1" selected="0">
            <x v="1"/>
          </reference>
          <reference field="19" count="1">
            <x v="66"/>
          </reference>
        </references>
      </pivotArea>
    </format>
    <format dxfId="8724">
      <pivotArea dataOnly="0" labelOnly="1" outline="0" fieldPosition="0">
        <references count="5">
          <reference field="2" count="1" selected="0">
            <x v="68"/>
          </reference>
          <reference field="4" count="1" selected="0">
            <x v="40"/>
          </reference>
          <reference field="6" count="1" selected="0">
            <x v="687"/>
          </reference>
          <reference field="9" count="1" selected="0">
            <x v="1"/>
          </reference>
          <reference field="19" count="1">
            <x v="100"/>
          </reference>
        </references>
      </pivotArea>
    </format>
    <format dxfId="8725">
      <pivotArea dataOnly="0" labelOnly="1" outline="0" fieldPosition="0">
        <references count="5">
          <reference field="2" count="1" selected="0">
            <x v="2"/>
          </reference>
          <reference field="4" count="1" selected="0">
            <x v="40"/>
          </reference>
          <reference field="6" count="1" selected="0">
            <x v="709"/>
          </reference>
          <reference field="9" count="1" selected="0">
            <x v="1"/>
          </reference>
          <reference field="19" count="1">
            <x v="136"/>
          </reference>
        </references>
      </pivotArea>
    </format>
    <format dxfId="8726">
      <pivotArea dataOnly="0" labelOnly="1" outline="0" fieldPosition="0">
        <references count="5">
          <reference field="2" count="1" selected="0">
            <x v="68"/>
          </reference>
          <reference field="4" count="1" selected="0">
            <x v="40"/>
          </reference>
          <reference field="6" count="1" selected="0">
            <x v="709"/>
          </reference>
          <reference field="9" count="1" selected="0">
            <x v="1"/>
          </reference>
          <reference field="19" count="1">
            <x v="100"/>
          </reference>
        </references>
      </pivotArea>
    </format>
    <format dxfId="8727">
      <pivotArea dataOnly="0" labelOnly="1" outline="0" fieldPosition="0">
        <references count="5">
          <reference field="2" count="1" selected="0">
            <x v="2"/>
          </reference>
          <reference field="4" count="1" selected="0">
            <x v="40"/>
          </reference>
          <reference field="6" count="1" selected="0">
            <x v="711"/>
          </reference>
          <reference field="9" count="1" selected="0">
            <x v="1"/>
          </reference>
          <reference field="19" count="1">
            <x v="136"/>
          </reference>
        </references>
      </pivotArea>
    </format>
    <format dxfId="8728">
      <pivotArea dataOnly="0" labelOnly="1" outline="0" fieldPosition="0">
        <references count="5">
          <reference field="2" count="1" selected="0">
            <x v="68"/>
          </reference>
          <reference field="4" count="1" selected="0">
            <x v="40"/>
          </reference>
          <reference field="6" count="1" selected="0">
            <x v="711"/>
          </reference>
          <reference field="9" count="1" selected="0">
            <x v="1"/>
          </reference>
          <reference field="19" count="1">
            <x v="100"/>
          </reference>
        </references>
      </pivotArea>
    </format>
    <format dxfId="8729">
      <pivotArea dataOnly="0" labelOnly="1" outline="0" fieldPosition="0">
        <references count="5">
          <reference field="2" count="1" selected="0">
            <x v="2"/>
          </reference>
          <reference field="4" count="1" selected="0">
            <x v="40"/>
          </reference>
          <reference field="6" count="1" selected="0">
            <x v="719"/>
          </reference>
          <reference field="9" count="1" selected="0">
            <x v="2"/>
          </reference>
          <reference field="19" count="1">
            <x v="136"/>
          </reference>
        </references>
      </pivotArea>
    </format>
    <format dxfId="8730">
      <pivotArea dataOnly="0" labelOnly="1" outline="0" fieldPosition="0">
        <references count="5">
          <reference field="2" count="1" selected="0">
            <x v="68"/>
          </reference>
          <reference field="4" count="1" selected="0">
            <x v="40"/>
          </reference>
          <reference field="6" count="1" selected="0">
            <x v="719"/>
          </reference>
          <reference field="9" count="1" selected="0">
            <x v="2"/>
          </reference>
          <reference field="19" count="1">
            <x v="100"/>
          </reference>
        </references>
      </pivotArea>
    </format>
    <format dxfId="8731">
      <pivotArea dataOnly="0" labelOnly="1" outline="0" fieldPosition="0">
        <references count="5">
          <reference field="2" count="1" selected="0">
            <x v="80"/>
          </reference>
          <reference field="4" count="1" selected="0">
            <x v="40"/>
          </reference>
          <reference field="6" count="1" selected="0">
            <x v="719"/>
          </reference>
          <reference field="9" count="1" selected="0">
            <x v="2"/>
          </reference>
          <reference field="19" count="1">
            <x v="168"/>
          </reference>
        </references>
      </pivotArea>
    </format>
    <format dxfId="8732">
      <pivotArea dataOnly="0" labelOnly="1" outline="0" fieldPosition="0">
        <references count="5">
          <reference field="2" count="1" selected="0">
            <x v="2"/>
          </reference>
          <reference field="4" count="1" selected="0">
            <x v="40"/>
          </reference>
          <reference field="6" count="1" selected="0">
            <x v="737"/>
          </reference>
          <reference field="9" count="1" selected="0">
            <x v="1"/>
          </reference>
          <reference field="19" count="1">
            <x v="136"/>
          </reference>
        </references>
      </pivotArea>
    </format>
    <format dxfId="8733">
      <pivotArea dataOnly="0" labelOnly="1" outline="0" fieldPosition="0">
        <references count="5">
          <reference field="2" count="1" selected="0">
            <x v="68"/>
          </reference>
          <reference field="4" count="1" selected="0">
            <x v="40"/>
          </reference>
          <reference field="6" count="1" selected="0">
            <x v="737"/>
          </reference>
          <reference field="9" count="1" selected="0">
            <x v="1"/>
          </reference>
          <reference field="19" count="1">
            <x v="100"/>
          </reference>
        </references>
      </pivotArea>
    </format>
    <format dxfId="8734">
      <pivotArea dataOnly="0" labelOnly="1" outline="0" fieldPosition="0">
        <references count="5">
          <reference field="2" count="1" selected="0">
            <x v="2"/>
          </reference>
          <reference field="4" count="1" selected="0">
            <x v="40"/>
          </reference>
          <reference field="6" count="1" selected="0">
            <x v="749"/>
          </reference>
          <reference field="9" count="1" selected="0">
            <x v="0"/>
          </reference>
          <reference field="19" count="1">
            <x v="136"/>
          </reference>
        </references>
      </pivotArea>
    </format>
    <format dxfId="8735">
      <pivotArea dataOnly="0" labelOnly="1" outline="0" fieldPosition="0">
        <references count="5">
          <reference field="2" count="1" selected="0">
            <x v="8"/>
          </reference>
          <reference field="4" count="1" selected="0">
            <x v="41"/>
          </reference>
          <reference field="6" count="1" selected="0">
            <x v="598"/>
          </reference>
          <reference field="9" count="1" selected="0">
            <x v="0"/>
          </reference>
          <reference field="19" count="1">
            <x v="122"/>
          </reference>
        </references>
      </pivotArea>
    </format>
    <format dxfId="8736">
      <pivotArea dataOnly="0" labelOnly="1" outline="0" fieldPosition="0">
        <references count="5">
          <reference field="2" count="1" selected="0">
            <x v="27"/>
          </reference>
          <reference field="4" count="1" selected="0">
            <x v="42"/>
          </reference>
          <reference field="6" count="1" selected="0">
            <x v="4"/>
          </reference>
          <reference field="9" count="1" selected="0">
            <x v="2"/>
          </reference>
          <reference field="19" count="1">
            <x v="25"/>
          </reference>
        </references>
      </pivotArea>
    </format>
    <format dxfId="8737">
      <pivotArea dataOnly="0" labelOnly="1" outline="0" fieldPosition="0">
        <references count="5">
          <reference field="2" count="1" selected="0">
            <x v="35"/>
          </reference>
          <reference field="4" count="1" selected="0">
            <x v="42"/>
          </reference>
          <reference field="6" count="1" selected="0">
            <x v="4"/>
          </reference>
          <reference field="9" count="1" selected="0">
            <x v="2"/>
          </reference>
          <reference field="19" count="1">
            <x v="1"/>
          </reference>
        </references>
      </pivotArea>
    </format>
    <format dxfId="8738">
      <pivotArea dataOnly="0" labelOnly="1" outline="0" fieldPosition="0">
        <references count="5">
          <reference field="2" count="1" selected="0">
            <x v="70"/>
          </reference>
          <reference field="4" count="1" selected="0">
            <x v="42"/>
          </reference>
          <reference field="6" count="1" selected="0">
            <x v="8"/>
          </reference>
          <reference field="9" count="1" selected="0">
            <x v="0"/>
          </reference>
          <reference field="19" count="1">
            <x v="71"/>
          </reference>
        </references>
      </pivotArea>
    </format>
    <format dxfId="8739">
      <pivotArea dataOnly="0" labelOnly="1" outline="0" fieldPosition="0">
        <references count="5">
          <reference field="2" count="1" selected="0">
            <x v="27"/>
          </reference>
          <reference field="4" count="1" selected="0">
            <x v="42"/>
          </reference>
          <reference field="6" count="1" selected="0">
            <x v="19"/>
          </reference>
          <reference field="9" count="1" selected="0">
            <x v="2"/>
          </reference>
          <reference field="19" count="1">
            <x v="25"/>
          </reference>
        </references>
      </pivotArea>
    </format>
    <format dxfId="8740">
      <pivotArea dataOnly="0" labelOnly="1" outline="0" fieldPosition="0">
        <references count="5">
          <reference field="2" count="1" selected="0">
            <x v="35"/>
          </reference>
          <reference field="4" count="1" selected="0">
            <x v="42"/>
          </reference>
          <reference field="6" count="1" selected="0">
            <x v="19"/>
          </reference>
          <reference field="9" count="1" selected="0">
            <x v="2"/>
          </reference>
          <reference field="19" count="1">
            <x v="1"/>
          </reference>
        </references>
      </pivotArea>
    </format>
    <format dxfId="8741">
      <pivotArea dataOnly="0" labelOnly="1" outline="0" fieldPosition="0">
        <references count="5">
          <reference field="2" count="1" selected="0">
            <x v="70"/>
          </reference>
          <reference field="4" count="1" selected="0">
            <x v="42"/>
          </reference>
          <reference field="6" count="1" selected="0">
            <x v="41"/>
          </reference>
          <reference field="9" count="1" selected="0">
            <x v="0"/>
          </reference>
          <reference field="19" count="1">
            <x v="71"/>
          </reference>
        </references>
      </pivotArea>
    </format>
    <format dxfId="8742">
      <pivotArea dataOnly="0" labelOnly="1" outline="0" fieldPosition="0">
        <references count="5">
          <reference field="2" count="1" selected="0">
            <x v="35"/>
          </reference>
          <reference field="4" count="1" selected="0">
            <x v="42"/>
          </reference>
          <reference field="6" count="1" selected="0">
            <x v="108"/>
          </reference>
          <reference field="9" count="1" selected="0">
            <x v="0"/>
          </reference>
          <reference field="19" count="1">
            <x v="1"/>
          </reference>
        </references>
      </pivotArea>
    </format>
    <format dxfId="8743">
      <pivotArea dataOnly="0" labelOnly="1" outline="0" fieldPosition="0">
        <references count="5">
          <reference field="2" count="1" selected="0">
            <x v="34"/>
          </reference>
          <reference field="4" count="1" selected="0">
            <x v="42"/>
          </reference>
          <reference field="6" count="1" selected="0">
            <x v="120"/>
          </reference>
          <reference field="9" count="1" selected="0">
            <x v="0"/>
          </reference>
          <reference field="19" count="1">
            <x v="120"/>
          </reference>
        </references>
      </pivotArea>
    </format>
    <format dxfId="8744">
      <pivotArea dataOnly="0" labelOnly="1" outline="0" fieldPosition="0">
        <references count="5">
          <reference field="2" count="1" selected="0">
            <x v="70"/>
          </reference>
          <reference field="4" count="1" selected="0">
            <x v="42"/>
          </reference>
          <reference field="6" count="1" selected="0">
            <x v="157"/>
          </reference>
          <reference field="9" count="1" selected="0">
            <x v="0"/>
          </reference>
          <reference field="19" count="1">
            <x v="71"/>
          </reference>
        </references>
      </pivotArea>
    </format>
    <format dxfId="8745">
      <pivotArea dataOnly="0" labelOnly="1" outline="0" fieldPosition="0">
        <references count="5">
          <reference field="2" count="1" selected="0">
            <x v="34"/>
          </reference>
          <reference field="4" count="1" selected="0">
            <x v="42"/>
          </reference>
          <reference field="6" count="1" selected="0">
            <x v="190"/>
          </reference>
          <reference field="9" count="1" selected="0">
            <x v="0"/>
          </reference>
          <reference field="19" count="1">
            <x v="120"/>
          </reference>
        </references>
      </pivotArea>
    </format>
    <format dxfId="8746">
      <pivotArea dataOnly="0" labelOnly="1" outline="0" fieldPosition="0">
        <references count="5">
          <reference field="2" count="1" selected="0">
            <x v="27"/>
          </reference>
          <reference field="4" count="1" selected="0">
            <x v="42"/>
          </reference>
          <reference field="6" count="1" selected="0">
            <x v="223"/>
          </reference>
          <reference field="9" count="1" selected="0">
            <x v="1"/>
          </reference>
          <reference field="19" count="1">
            <x v="25"/>
          </reference>
        </references>
      </pivotArea>
    </format>
    <format dxfId="8747">
      <pivotArea dataOnly="0" labelOnly="1" outline="0" fieldPosition="0">
        <references count="5">
          <reference field="2" count="1" selected="0">
            <x v="35"/>
          </reference>
          <reference field="4" count="1" selected="0">
            <x v="42"/>
          </reference>
          <reference field="6" count="1" selected="0">
            <x v="223"/>
          </reference>
          <reference field="9" count="1" selected="0">
            <x v="1"/>
          </reference>
          <reference field="19" count="1">
            <x v="1"/>
          </reference>
        </references>
      </pivotArea>
    </format>
    <format dxfId="8748">
      <pivotArea dataOnly="0" labelOnly="1" outline="0" fieldPosition="0">
        <references count="5">
          <reference field="2" count="1" selected="0">
            <x v="27"/>
          </reference>
          <reference field="4" count="1" selected="0">
            <x v="42"/>
          </reference>
          <reference field="6" count="1" selected="0">
            <x v="224"/>
          </reference>
          <reference field="9" count="1" selected="0">
            <x v="2"/>
          </reference>
          <reference field="19" count="1">
            <x v="25"/>
          </reference>
        </references>
      </pivotArea>
    </format>
    <format dxfId="8749">
      <pivotArea dataOnly="0" labelOnly="1" outline="0" fieldPosition="0">
        <references count="5">
          <reference field="2" count="1" selected="0">
            <x v="35"/>
          </reference>
          <reference field="4" count="1" selected="0">
            <x v="42"/>
          </reference>
          <reference field="6" count="1" selected="0">
            <x v="224"/>
          </reference>
          <reference field="9" count="1" selected="0">
            <x v="2"/>
          </reference>
          <reference field="19" count="1">
            <x v="1"/>
          </reference>
        </references>
      </pivotArea>
    </format>
    <format dxfId="8750">
      <pivotArea dataOnly="0" labelOnly="1" outline="0" fieldPosition="0">
        <references count="5">
          <reference field="2" count="1" selected="0">
            <x v="27"/>
          </reference>
          <reference field="4" count="1" selected="0">
            <x v="42"/>
          </reference>
          <reference field="6" count="1" selected="0">
            <x v="226"/>
          </reference>
          <reference field="9" count="1" selected="0">
            <x v="1"/>
          </reference>
          <reference field="19" count="1">
            <x v="25"/>
          </reference>
        </references>
      </pivotArea>
    </format>
    <format dxfId="8751">
      <pivotArea dataOnly="0" labelOnly="1" outline="0" fieldPosition="0">
        <references count="5">
          <reference field="2" count="1" selected="0">
            <x v="35"/>
          </reference>
          <reference field="4" count="1" selected="0">
            <x v="42"/>
          </reference>
          <reference field="6" count="1" selected="0">
            <x v="226"/>
          </reference>
          <reference field="9" count="1" selected="0">
            <x v="1"/>
          </reference>
          <reference field="19" count="1">
            <x v="1"/>
          </reference>
        </references>
      </pivotArea>
    </format>
    <format dxfId="8752">
      <pivotArea dataOnly="0" labelOnly="1" outline="0" fieldPosition="0">
        <references count="5">
          <reference field="2" count="1" selected="0">
            <x v="27"/>
          </reference>
          <reference field="4" count="1" selected="0">
            <x v="42"/>
          </reference>
          <reference field="6" count="1" selected="0">
            <x v="229"/>
          </reference>
          <reference field="9" count="1" selected="0">
            <x v="0"/>
          </reference>
          <reference field="19" count="1">
            <x v="25"/>
          </reference>
        </references>
      </pivotArea>
    </format>
    <format dxfId="8753">
      <pivotArea dataOnly="0" labelOnly="1" outline="0" fieldPosition="0">
        <references count="5">
          <reference field="2" count="1" selected="0">
            <x v="70"/>
          </reference>
          <reference field="4" count="1" selected="0">
            <x v="42"/>
          </reference>
          <reference field="6" count="1" selected="0">
            <x v="242"/>
          </reference>
          <reference field="9" count="1" selected="0">
            <x v="0"/>
          </reference>
          <reference field="19" count="1">
            <x v="71"/>
          </reference>
        </references>
      </pivotArea>
    </format>
    <format dxfId="8754">
      <pivotArea dataOnly="0" labelOnly="1" outline="0" fieldPosition="0">
        <references count="5">
          <reference field="2" count="1" selected="0">
            <x v="35"/>
          </reference>
          <reference field="4" count="1" selected="0">
            <x v="42"/>
          </reference>
          <reference field="6" count="1" selected="0">
            <x v="244"/>
          </reference>
          <reference field="9" count="1" selected="0">
            <x v="0"/>
          </reference>
          <reference field="19" count="1">
            <x v="1"/>
          </reference>
        </references>
      </pivotArea>
    </format>
    <format dxfId="8755">
      <pivotArea dataOnly="0" labelOnly="1" outline="0" fieldPosition="0">
        <references count="5">
          <reference field="2" count="1" selected="0">
            <x v="34"/>
          </reference>
          <reference field="4" count="1" selected="0">
            <x v="42"/>
          </reference>
          <reference field="6" count="1" selected="0">
            <x v="273"/>
          </reference>
          <reference field="9" count="1" selected="0">
            <x v="0"/>
          </reference>
          <reference field="19" count="1">
            <x v="120"/>
          </reference>
        </references>
      </pivotArea>
    </format>
    <format dxfId="8756">
      <pivotArea dataOnly="0" labelOnly="1" outline="0" fieldPosition="0">
        <references count="5">
          <reference field="2" count="1" selected="0">
            <x v="35"/>
          </reference>
          <reference field="4" count="1" selected="0">
            <x v="42"/>
          </reference>
          <reference field="6" count="1" selected="0">
            <x v="350"/>
          </reference>
          <reference field="9" count="1" selected="0">
            <x v="0"/>
          </reference>
          <reference field="19" count="1">
            <x v="1"/>
          </reference>
        </references>
      </pivotArea>
    </format>
    <format dxfId="8757">
      <pivotArea dataOnly="0" labelOnly="1" outline="0" fieldPosition="0">
        <references count="5">
          <reference field="2" count="1" selected="0">
            <x v="34"/>
          </reference>
          <reference field="4" count="1" selected="0">
            <x v="42"/>
          </reference>
          <reference field="6" count="1" selected="0">
            <x v="351"/>
          </reference>
          <reference field="9" count="1" selected="0">
            <x v="0"/>
          </reference>
          <reference field="19" count="1">
            <x v="120"/>
          </reference>
        </references>
      </pivotArea>
    </format>
    <format dxfId="8758">
      <pivotArea dataOnly="0" labelOnly="1" outline="0" fieldPosition="0">
        <references count="5">
          <reference field="2" count="1" selected="0">
            <x v="70"/>
          </reference>
          <reference field="4" count="1" selected="0">
            <x v="42"/>
          </reference>
          <reference field="6" count="1" selected="0">
            <x v="384"/>
          </reference>
          <reference field="9" count="1" selected="0">
            <x v="0"/>
          </reference>
          <reference field="19" count="1">
            <x v="71"/>
          </reference>
        </references>
      </pivotArea>
    </format>
    <format dxfId="8759">
      <pivotArea dataOnly="0" labelOnly="1" outline="0" fieldPosition="0">
        <references count="5">
          <reference field="2" count="1" selected="0">
            <x v="27"/>
          </reference>
          <reference field="4" count="1" selected="0">
            <x v="42"/>
          </reference>
          <reference field="6" count="1" selected="0">
            <x v="397"/>
          </reference>
          <reference field="9" count="1" selected="0">
            <x v="1"/>
          </reference>
          <reference field="19" count="1">
            <x v="25"/>
          </reference>
        </references>
      </pivotArea>
    </format>
    <format dxfId="8760">
      <pivotArea dataOnly="0" labelOnly="1" outline="0" fieldPosition="0">
        <references count="5">
          <reference field="2" count="1" selected="0">
            <x v="35"/>
          </reference>
          <reference field="4" count="1" selected="0">
            <x v="42"/>
          </reference>
          <reference field="6" count="1" selected="0">
            <x v="397"/>
          </reference>
          <reference field="9" count="1" selected="0">
            <x v="1"/>
          </reference>
          <reference field="19" count="1">
            <x v="1"/>
          </reference>
        </references>
      </pivotArea>
    </format>
    <format dxfId="8761">
      <pivotArea dataOnly="0" labelOnly="1" outline="0" fieldPosition="0">
        <references count="5">
          <reference field="2" count="1" selected="0">
            <x v="70"/>
          </reference>
          <reference field="4" count="1" selected="0">
            <x v="42"/>
          </reference>
          <reference field="6" count="1" selected="0">
            <x v="402"/>
          </reference>
          <reference field="9" count="1" selected="0">
            <x v="0"/>
          </reference>
          <reference field="19" count="1">
            <x v="71"/>
          </reference>
        </references>
      </pivotArea>
    </format>
    <format dxfId="8762">
      <pivotArea dataOnly="0" labelOnly="1" outline="0" fieldPosition="0">
        <references count="5">
          <reference field="2" count="1" selected="0">
            <x v="27"/>
          </reference>
          <reference field="4" count="1" selected="0">
            <x v="42"/>
          </reference>
          <reference field="6" count="1" selected="0">
            <x v="410"/>
          </reference>
          <reference field="9" count="1" selected="0">
            <x v="1"/>
          </reference>
          <reference field="19" count="1">
            <x v="25"/>
          </reference>
        </references>
      </pivotArea>
    </format>
    <format dxfId="8763">
      <pivotArea dataOnly="0" labelOnly="1" outline="0" fieldPosition="0">
        <references count="5">
          <reference field="2" count="1" selected="0">
            <x v="35"/>
          </reference>
          <reference field="4" count="1" selected="0">
            <x v="42"/>
          </reference>
          <reference field="6" count="1" selected="0">
            <x v="410"/>
          </reference>
          <reference field="9" count="1" selected="0">
            <x v="1"/>
          </reference>
          <reference field="19" count="1">
            <x v="1"/>
          </reference>
        </references>
      </pivotArea>
    </format>
    <format dxfId="8764">
      <pivotArea dataOnly="0" labelOnly="1" outline="0" fieldPosition="0">
        <references count="5">
          <reference field="2" count="1" selected="0">
            <x v="27"/>
          </reference>
          <reference field="4" count="1" selected="0">
            <x v="42"/>
          </reference>
          <reference field="6" count="1" selected="0">
            <x v="411"/>
          </reference>
          <reference field="9" count="1" selected="0">
            <x v="1"/>
          </reference>
          <reference field="19" count="1">
            <x v="25"/>
          </reference>
        </references>
      </pivotArea>
    </format>
    <format dxfId="8765">
      <pivotArea dataOnly="0" labelOnly="1" outline="0" fieldPosition="0">
        <references count="5">
          <reference field="2" count="1" selected="0">
            <x v="35"/>
          </reference>
          <reference field="4" count="1" selected="0">
            <x v="42"/>
          </reference>
          <reference field="6" count="1" selected="0">
            <x v="411"/>
          </reference>
          <reference field="9" count="1" selected="0">
            <x v="1"/>
          </reference>
          <reference field="19" count="1">
            <x v="1"/>
          </reference>
        </references>
      </pivotArea>
    </format>
    <format dxfId="8766">
      <pivotArea dataOnly="0" labelOnly="1" outline="0" fieldPosition="0">
        <references count="5">
          <reference field="2" count="1" selected="0">
            <x v="70"/>
          </reference>
          <reference field="4" count="1" selected="0">
            <x v="42"/>
          </reference>
          <reference field="6" count="1" selected="0">
            <x v="454"/>
          </reference>
          <reference field="9" count="1" selected="0">
            <x v="0"/>
          </reference>
          <reference field="19" count="1">
            <x v="71"/>
          </reference>
        </references>
      </pivotArea>
    </format>
    <format dxfId="8767">
      <pivotArea dataOnly="0" labelOnly="1" outline="0" fieldPosition="0">
        <references count="5">
          <reference field="2" count="1" selected="0">
            <x v="34"/>
          </reference>
          <reference field="4" count="1" selected="0">
            <x v="42"/>
          </reference>
          <reference field="6" count="1" selected="0">
            <x v="476"/>
          </reference>
          <reference field="9" count="1" selected="0">
            <x v="0"/>
          </reference>
          <reference field="19" count="1">
            <x v="120"/>
          </reference>
        </references>
      </pivotArea>
    </format>
    <format dxfId="8768">
      <pivotArea dataOnly="0" labelOnly="1" outline="0" fieldPosition="0">
        <references count="5">
          <reference field="2" count="1" selected="0">
            <x v="27"/>
          </reference>
          <reference field="4" count="1" selected="0">
            <x v="42"/>
          </reference>
          <reference field="6" count="1" selected="0">
            <x v="556"/>
          </reference>
          <reference field="9" count="1" selected="0">
            <x v="2"/>
          </reference>
          <reference field="19" count="1">
            <x v="25"/>
          </reference>
        </references>
      </pivotArea>
    </format>
    <format dxfId="8769">
      <pivotArea dataOnly="0" labelOnly="1" outline="0" fieldPosition="0">
        <references count="5">
          <reference field="2" count="1" selected="0">
            <x v="35"/>
          </reference>
          <reference field="4" count="1" selected="0">
            <x v="42"/>
          </reference>
          <reference field="6" count="1" selected="0">
            <x v="556"/>
          </reference>
          <reference field="9" count="1" selected="0">
            <x v="2"/>
          </reference>
          <reference field="19" count="1">
            <x v="1"/>
          </reference>
        </references>
      </pivotArea>
    </format>
    <format dxfId="8770">
      <pivotArea dataOnly="0" labelOnly="1" outline="0" fieldPosition="0">
        <references count="5">
          <reference field="2" count="1" selected="0">
            <x v="34"/>
          </reference>
          <reference field="4" count="1" selected="0">
            <x v="42"/>
          </reference>
          <reference field="6" count="1" selected="0">
            <x v="568"/>
          </reference>
          <reference field="9" count="1" selected="0">
            <x v="1"/>
          </reference>
          <reference field="19" count="1">
            <x v="120"/>
          </reference>
        </references>
      </pivotArea>
    </format>
    <format dxfId="8771">
      <pivotArea dataOnly="0" labelOnly="1" outline="0" fieldPosition="0">
        <references count="5">
          <reference field="2" count="1" selected="0">
            <x v="58"/>
          </reference>
          <reference field="4" count="1" selected="0">
            <x v="42"/>
          </reference>
          <reference field="6" count="1" selected="0">
            <x v="568"/>
          </reference>
          <reference field="9" count="1" selected="0">
            <x v="1"/>
          </reference>
          <reference field="19" count="1">
            <x v="121"/>
          </reference>
        </references>
      </pivotArea>
    </format>
    <format dxfId="8772">
      <pivotArea dataOnly="0" labelOnly="1" outline="0" fieldPosition="0">
        <references count="5">
          <reference field="2" count="1" selected="0">
            <x v="70"/>
          </reference>
          <reference field="4" count="1" selected="0">
            <x v="42"/>
          </reference>
          <reference field="6" count="1" selected="0">
            <x v="573"/>
          </reference>
          <reference field="9" count="1" selected="0">
            <x v="0"/>
          </reference>
          <reference field="19" count="1">
            <x v="71"/>
          </reference>
        </references>
      </pivotArea>
    </format>
    <format dxfId="8773">
      <pivotArea dataOnly="0" labelOnly="1" outline="0" fieldPosition="0">
        <references count="5">
          <reference field="2" count="1" selected="0">
            <x v="35"/>
          </reference>
          <reference field="4" count="1" selected="0">
            <x v="42"/>
          </reference>
          <reference field="6" count="1" selected="0">
            <x v="641"/>
          </reference>
          <reference field="9" count="1" selected="0">
            <x v="0"/>
          </reference>
          <reference field="19" count="1">
            <x v="1"/>
          </reference>
        </references>
      </pivotArea>
    </format>
    <format dxfId="8774">
      <pivotArea dataOnly="0" labelOnly="1" outline="0" fieldPosition="0">
        <references count="5">
          <reference field="2" count="1" selected="0">
            <x v="27"/>
          </reference>
          <reference field="4" count="1" selected="0">
            <x v="42"/>
          </reference>
          <reference field="6" count="1" selected="0">
            <x v="652"/>
          </reference>
          <reference field="9" count="1" selected="0">
            <x v="1"/>
          </reference>
          <reference field="19" count="1">
            <x v="25"/>
          </reference>
        </references>
      </pivotArea>
    </format>
    <format dxfId="8775">
      <pivotArea dataOnly="0" labelOnly="1" outline="0" fieldPosition="0">
        <references count="5">
          <reference field="2" count="1" selected="0">
            <x v="35"/>
          </reference>
          <reference field="4" count="1" selected="0">
            <x v="42"/>
          </reference>
          <reference field="6" count="1" selected="0">
            <x v="652"/>
          </reference>
          <reference field="9" count="1" selected="0">
            <x v="1"/>
          </reference>
          <reference field="19" count="1">
            <x v="1"/>
          </reference>
        </references>
      </pivotArea>
    </format>
    <format dxfId="8776">
      <pivotArea dataOnly="0" labelOnly="1" outline="0" fieldPosition="0">
        <references count="5">
          <reference field="2" count="1" selected="0">
            <x v="34"/>
          </reference>
          <reference field="4" count="1" selected="0">
            <x v="42"/>
          </reference>
          <reference field="6" count="1" selected="0">
            <x v="742"/>
          </reference>
          <reference field="9" count="1" selected="0">
            <x v="0"/>
          </reference>
          <reference field="19" count="1">
            <x v="120"/>
          </reference>
        </references>
      </pivotArea>
    </format>
    <format dxfId="8777">
      <pivotArea dataOnly="0" labelOnly="1" outline="0" fieldPosition="0">
        <references count="5">
          <reference field="2" count="1" selected="0">
            <x v="72"/>
          </reference>
          <reference field="4" count="1" selected="0">
            <x v="43"/>
          </reference>
          <reference field="6" count="1" selected="0">
            <x v="2"/>
          </reference>
          <reference field="9" count="1" selected="0">
            <x v="0"/>
          </reference>
          <reference field="19" count="1">
            <x v="166"/>
          </reference>
        </references>
      </pivotArea>
    </format>
    <format dxfId="8778">
      <pivotArea dataOnly="0" labelOnly="1" outline="0" fieldPosition="0">
        <references count="5">
          <reference field="2" count="1" selected="0">
            <x v="55"/>
          </reference>
          <reference field="4" count="1" selected="0">
            <x v="44"/>
          </reference>
          <reference field="6" count="1" selected="0">
            <x v="1"/>
          </reference>
          <reference field="9" count="1" selected="0">
            <x v="0"/>
          </reference>
          <reference field="19" count="1">
            <x v="64"/>
          </reference>
        </references>
      </pivotArea>
    </format>
    <format dxfId="8779">
      <pivotArea dataOnly="0" labelOnly="1" outline="0" fieldPosition="0">
        <references count="5">
          <reference field="2" count="1" selected="0">
            <x v="55"/>
          </reference>
          <reference field="4" count="1" selected="0">
            <x v="44"/>
          </reference>
          <reference field="6" count="1" selected="0">
            <x v="50"/>
          </reference>
          <reference field="9" count="1" selected="0">
            <x v="0"/>
          </reference>
          <reference field="19" count="1">
            <x v="65"/>
          </reference>
        </references>
      </pivotArea>
    </format>
    <format dxfId="8780">
      <pivotArea dataOnly="0" labelOnly="1" outline="0" fieldPosition="0">
        <references count="5">
          <reference field="2" count="1" selected="0">
            <x v="55"/>
          </reference>
          <reference field="4" count="1" selected="0">
            <x v="44"/>
          </reference>
          <reference field="6" count="1" selected="0">
            <x v="125"/>
          </reference>
          <reference field="9" count="1" selected="0">
            <x v="0"/>
          </reference>
          <reference field="19" count="1">
            <x v="63"/>
          </reference>
        </references>
      </pivotArea>
    </format>
    <format dxfId="8781">
      <pivotArea dataOnly="0" labelOnly="1" outline="0" fieldPosition="0">
        <references count="5">
          <reference field="2" count="1" selected="0">
            <x v="55"/>
          </reference>
          <reference field="4" count="1" selected="0">
            <x v="44"/>
          </reference>
          <reference field="6" count="1" selected="0">
            <x v="242"/>
          </reference>
          <reference field="9" count="1" selected="0">
            <x v="0"/>
          </reference>
          <reference field="19" count="1">
            <x v="62"/>
          </reference>
        </references>
      </pivotArea>
    </format>
    <format dxfId="8782">
      <pivotArea dataOnly="0" labelOnly="1" outline="0" fieldPosition="0">
        <references count="5">
          <reference field="2" count="1" selected="0">
            <x v="55"/>
          </reference>
          <reference field="4" count="1" selected="0">
            <x v="44"/>
          </reference>
          <reference field="6" count="1" selected="0">
            <x v="268"/>
          </reference>
          <reference field="9" count="1" selected="0">
            <x v="0"/>
          </reference>
          <reference field="19" count="1">
            <x v="64"/>
          </reference>
        </references>
      </pivotArea>
    </format>
    <format dxfId="8783">
      <pivotArea dataOnly="0" labelOnly="1" outline="0" fieldPosition="0">
        <references count="5">
          <reference field="2" count="1" selected="0">
            <x v="89"/>
          </reference>
          <reference field="4" count="1" selected="0">
            <x v="44"/>
          </reference>
          <reference field="6" count="1" selected="0">
            <x v="323"/>
          </reference>
          <reference field="9" count="1" selected="0">
            <x v="0"/>
          </reference>
          <reference field="19" count="1">
            <x v="53"/>
          </reference>
        </references>
      </pivotArea>
    </format>
    <format dxfId="8784">
      <pivotArea dataOnly="0" labelOnly="1" outline="0" fieldPosition="0">
        <references count="5">
          <reference field="2" count="1" selected="0">
            <x v="55"/>
          </reference>
          <reference field="4" count="1" selected="0">
            <x v="44"/>
          </reference>
          <reference field="6" count="1" selected="0">
            <x v="354"/>
          </reference>
          <reference field="9" count="1" selected="0">
            <x v="0"/>
          </reference>
          <reference field="19" count="1">
            <x v="60"/>
          </reference>
        </references>
      </pivotArea>
    </format>
    <format dxfId="8785">
      <pivotArea dataOnly="0" labelOnly="1" outline="0" fieldPosition="0">
        <references count="5">
          <reference field="2" count="1" selected="0">
            <x v="89"/>
          </reference>
          <reference field="4" count="1" selected="0">
            <x v="44"/>
          </reference>
          <reference field="6" count="1" selected="0">
            <x v="422"/>
          </reference>
          <reference field="9" count="1" selected="0">
            <x v="0"/>
          </reference>
          <reference field="19" count="1">
            <x v="53"/>
          </reference>
        </references>
      </pivotArea>
    </format>
    <format dxfId="8786">
      <pivotArea dataOnly="0" labelOnly="1" outline="0" fieldPosition="0">
        <references count="5">
          <reference field="2" count="1" selected="0">
            <x v="55"/>
          </reference>
          <reference field="4" count="1" selected="0">
            <x v="44"/>
          </reference>
          <reference field="6" count="1" selected="0">
            <x v="710"/>
          </reference>
          <reference field="9" count="1" selected="0">
            <x v="0"/>
          </reference>
          <reference field="19" count="1">
            <x v="60"/>
          </reference>
        </references>
      </pivotArea>
    </format>
    <format dxfId="8787">
      <pivotArea dataOnly="0" labelOnly="1" outline="0" fieldPosition="0">
        <references count="5">
          <reference field="2" count="1" selected="0">
            <x v="55"/>
          </reference>
          <reference field="4" count="1" selected="0">
            <x v="44"/>
          </reference>
          <reference field="6" count="1" selected="0">
            <x v="758"/>
          </reference>
          <reference field="9" count="1" selected="0">
            <x v="0"/>
          </reference>
          <reference field="19" count="1">
            <x v="61"/>
          </reference>
        </references>
      </pivotArea>
    </format>
    <format dxfId="8788">
      <pivotArea dataOnly="0" labelOnly="1" outline="0" fieldPosition="0">
        <references count="5">
          <reference field="2" count="1" selected="0">
            <x v="103"/>
          </reference>
          <reference field="4" count="1" selected="0">
            <x v="45"/>
          </reference>
          <reference field="6" count="1" selected="0">
            <x v="1"/>
          </reference>
          <reference field="9" count="1" selected="0">
            <x v="0"/>
          </reference>
          <reference field="19" count="1">
            <x v="148"/>
          </reference>
        </references>
      </pivotArea>
    </format>
    <format dxfId="8789">
      <pivotArea dataOnly="0" labelOnly="1" outline="0" fieldPosition="0">
        <references count="5">
          <reference field="2" count="1" selected="0">
            <x v="89"/>
          </reference>
          <reference field="4" count="1" selected="0">
            <x v="45"/>
          </reference>
          <reference field="6" count="1" selected="0">
            <x v="38"/>
          </reference>
          <reference field="9" count="1" selected="0">
            <x v="1"/>
          </reference>
          <reference field="19" count="1">
            <x v="103"/>
          </reference>
        </references>
      </pivotArea>
    </format>
    <format dxfId="8790">
      <pivotArea dataOnly="0" labelOnly="1" outline="0" fieldPosition="0">
        <references count="5">
          <reference field="2" count="1" selected="0">
            <x v="103"/>
          </reference>
          <reference field="4" count="1" selected="0">
            <x v="45"/>
          </reference>
          <reference field="6" count="1" selected="0">
            <x v="38"/>
          </reference>
          <reference field="9" count="1" selected="0">
            <x v="1"/>
          </reference>
          <reference field="19" count="1">
            <x v="148"/>
          </reference>
        </references>
      </pivotArea>
    </format>
    <format dxfId="8791">
      <pivotArea dataOnly="0" labelOnly="1" outline="0" fieldPosition="0">
        <references count="5">
          <reference field="2" count="1" selected="0">
            <x v="89"/>
          </reference>
          <reference field="4" count="1" selected="0">
            <x v="45"/>
          </reference>
          <reference field="6" count="1" selected="0">
            <x v="79"/>
          </reference>
          <reference field="9" count="1" selected="0">
            <x v="0"/>
          </reference>
          <reference field="19" count="1">
            <x v="158"/>
          </reference>
        </references>
      </pivotArea>
    </format>
    <format dxfId="8792">
      <pivotArea dataOnly="0" labelOnly="1" outline="0" fieldPosition="0">
        <references count="5">
          <reference field="2" count="1" selected="0">
            <x v="89"/>
          </reference>
          <reference field="4" count="1" selected="0">
            <x v="45"/>
          </reference>
          <reference field="6" count="1" selected="0">
            <x v="85"/>
          </reference>
          <reference field="9" count="1" selected="0">
            <x v="1"/>
          </reference>
          <reference field="19" count="1">
            <x v="103"/>
          </reference>
        </references>
      </pivotArea>
    </format>
    <format dxfId="8793">
      <pivotArea dataOnly="0" labelOnly="1" outline="0" fieldPosition="0">
        <references count="5">
          <reference field="2" count="1" selected="0">
            <x v="103"/>
          </reference>
          <reference field="4" count="1" selected="0">
            <x v="45"/>
          </reference>
          <reference field="6" count="1" selected="0">
            <x v="85"/>
          </reference>
          <reference field="9" count="1" selected="0">
            <x v="1"/>
          </reference>
          <reference field="19" count="1">
            <x v="148"/>
          </reference>
        </references>
      </pivotArea>
    </format>
    <format dxfId="8794">
      <pivotArea dataOnly="0" labelOnly="1" outline="0" fieldPosition="0">
        <references count="5">
          <reference field="2" count="1" selected="0">
            <x v="89"/>
          </reference>
          <reference field="4" count="1" selected="0">
            <x v="45"/>
          </reference>
          <reference field="6" count="1" selected="0">
            <x v="101"/>
          </reference>
          <reference field="9" count="1" selected="0">
            <x v="0"/>
          </reference>
          <reference field="19" count="1">
            <x v="158"/>
          </reference>
        </references>
      </pivotArea>
    </format>
    <format dxfId="8795">
      <pivotArea dataOnly="0" labelOnly="1" outline="0" fieldPosition="0">
        <references count="5">
          <reference field="2" count="1" selected="0">
            <x v="89"/>
          </reference>
          <reference field="4" count="1" selected="0">
            <x v="45"/>
          </reference>
          <reference field="6" count="1" selected="0">
            <x v="131"/>
          </reference>
          <reference field="9" count="1" selected="0">
            <x v="1"/>
          </reference>
          <reference field="19" count="1">
            <x v="103"/>
          </reference>
        </references>
      </pivotArea>
    </format>
    <format dxfId="8796">
      <pivotArea dataOnly="0" labelOnly="1" outline="0" fieldPosition="0">
        <references count="5">
          <reference field="2" count="1" selected="0">
            <x v="103"/>
          </reference>
          <reference field="4" count="1" selected="0">
            <x v="45"/>
          </reference>
          <reference field="6" count="1" selected="0">
            <x v="131"/>
          </reference>
          <reference field="9" count="1" selected="0">
            <x v="1"/>
          </reference>
          <reference field="19" count="1">
            <x v="148"/>
          </reference>
        </references>
      </pivotArea>
    </format>
    <format dxfId="8797">
      <pivotArea dataOnly="0" labelOnly="1" outline="0" fieldPosition="0">
        <references count="5">
          <reference field="2" count="1" selected="0">
            <x v="89"/>
          </reference>
          <reference field="4" count="1" selected="0">
            <x v="45"/>
          </reference>
          <reference field="6" count="1" selected="0">
            <x v="134"/>
          </reference>
          <reference field="9" count="1" selected="0">
            <x v="1"/>
          </reference>
          <reference field="19" count="1">
            <x v="103"/>
          </reference>
        </references>
      </pivotArea>
    </format>
    <format dxfId="8798">
      <pivotArea dataOnly="0" labelOnly="1" outline="0" fieldPosition="0">
        <references count="5">
          <reference field="2" count="1" selected="0">
            <x v="103"/>
          </reference>
          <reference field="4" count="1" selected="0">
            <x v="45"/>
          </reference>
          <reference field="6" count="1" selected="0">
            <x v="134"/>
          </reference>
          <reference field="9" count="1" selected="0">
            <x v="1"/>
          </reference>
          <reference field="19" count="1">
            <x v="148"/>
          </reference>
        </references>
      </pivotArea>
    </format>
    <format dxfId="8799">
      <pivotArea dataOnly="0" labelOnly="1" outline="0" fieldPosition="0">
        <references count="5">
          <reference field="2" count="1" selected="0">
            <x v="89"/>
          </reference>
          <reference field="4" count="1" selected="0">
            <x v="45"/>
          </reference>
          <reference field="6" count="1" selected="0">
            <x v="147"/>
          </reference>
          <reference field="9" count="1" selected="0">
            <x v="0"/>
          </reference>
          <reference field="19" count="1">
            <x v="87"/>
          </reference>
        </references>
      </pivotArea>
    </format>
    <format dxfId="8800">
      <pivotArea dataOnly="0" labelOnly="1" outline="0" fieldPosition="0">
        <references count="5">
          <reference field="2" count="1" selected="0">
            <x v="89"/>
          </reference>
          <reference field="4" count="1" selected="0">
            <x v="45"/>
          </reference>
          <reference field="6" count="1" selected="0">
            <x v="161"/>
          </reference>
          <reference field="9" count="1" selected="0">
            <x v="1"/>
          </reference>
          <reference field="19" count="1">
            <x v="103"/>
          </reference>
        </references>
      </pivotArea>
    </format>
    <format dxfId="8801">
      <pivotArea dataOnly="0" labelOnly="1" outline="0" fieldPosition="0">
        <references count="5">
          <reference field="2" count="1" selected="0">
            <x v="103"/>
          </reference>
          <reference field="4" count="1" selected="0">
            <x v="45"/>
          </reference>
          <reference field="6" count="1" selected="0">
            <x v="161"/>
          </reference>
          <reference field="9" count="1" selected="0">
            <x v="1"/>
          </reference>
          <reference field="19" count="1">
            <x v="148"/>
          </reference>
        </references>
      </pivotArea>
    </format>
    <format dxfId="8802">
      <pivotArea dataOnly="0" labelOnly="1" outline="0" fieldPosition="0">
        <references count="5">
          <reference field="2" count="1" selected="0">
            <x v="89"/>
          </reference>
          <reference field="4" count="1" selected="0">
            <x v="45"/>
          </reference>
          <reference field="6" count="1" selected="0">
            <x v="173"/>
          </reference>
          <reference field="9" count="1" selected="0">
            <x v="0"/>
          </reference>
          <reference field="19" count="1">
            <x v="87"/>
          </reference>
        </references>
      </pivotArea>
    </format>
    <format dxfId="8803">
      <pivotArea dataOnly="0" labelOnly="1" outline="0" fieldPosition="0">
        <references count="5">
          <reference field="2" count="1" selected="0">
            <x v="89"/>
          </reference>
          <reference field="4" count="1" selected="0">
            <x v="45"/>
          </reference>
          <reference field="6" count="1" selected="0">
            <x v="194"/>
          </reference>
          <reference field="9" count="1" selected="0">
            <x v="0"/>
          </reference>
          <reference field="19" count="1">
            <x v="158"/>
          </reference>
        </references>
      </pivotArea>
    </format>
    <format dxfId="8804">
      <pivotArea dataOnly="0" labelOnly="1" outline="0" fieldPosition="0">
        <references count="5">
          <reference field="2" count="1" selected="0">
            <x v="89"/>
          </reference>
          <reference field="4" count="1" selected="0">
            <x v="45"/>
          </reference>
          <reference field="6" count="1" selected="0">
            <x v="196"/>
          </reference>
          <reference field="9" count="1" selected="0">
            <x v="1"/>
          </reference>
          <reference field="19" count="1">
            <x v="104"/>
          </reference>
        </references>
      </pivotArea>
    </format>
    <format dxfId="8805">
      <pivotArea dataOnly="0" labelOnly="1" outline="0" fieldPosition="0">
        <references count="5">
          <reference field="2" count="1" selected="0">
            <x v="103"/>
          </reference>
          <reference field="4" count="1" selected="0">
            <x v="45"/>
          </reference>
          <reference field="6" count="1" selected="0">
            <x v="196"/>
          </reference>
          <reference field="9" count="1" selected="0">
            <x v="1"/>
          </reference>
          <reference field="19" count="1">
            <x v="148"/>
          </reference>
        </references>
      </pivotArea>
    </format>
    <format dxfId="8806">
      <pivotArea dataOnly="0" labelOnly="1" outline="0" fieldPosition="0">
        <references count="5">
          <reference field="2" count="1" selected="0">
            <x v="89"/>
          </reference>
          <reference field="4" count="1" selected="0">
            <x v="45"/>
          </reference>
          <reference field="6" count="1" selected="0">
            <x v="200"/>
          </reference>
          <reference field="9" count="1" selected="0">
            <x v="1"/>
          </reference>
          <reference field="19" count="1">
            <x v="104"/>
          </reference>
        </references>
      </pivotArea>
    </format>
    <format dxfId="8807">
      <pivotArea dataOnly="0" labelOnly="1" outline="0" fieldPosition="0">
        <references count="5">
          <reference field="2" count="1" selected="0">
            <x v="103"/>
          </reference>
          <reference field="4" count="1" selected="0">
            <x v="45"/>
          </reference>
          <reference field="6" count="1" selected="0">
            <x v="200"/>
          </reference>
          <reference field="9" count="1" selected="0">
            <x v="1"/>
          </reference>
          <reference field="19" count="1">
            <x v="148"/>
          </reference>
        </references>
      </pivotArea>
    </format>
    <format dxfId="8808">
      <pivotArea dataOnly="0" labelOnly="1" outline="0" fieldPosition="0">
        <references count="5">
          <reference field="2" count="1" selected="0">
            <x v="89"/>
          </reference>
          <reference field="4" count="1" selected="0">
            <x v="45"/>
          </reference>
          <reference field="6" count="1" selected="0">
            <x v="208"/>
          </reference>
          <reference field="9" count="1" selected="0">
            <x v="1"/>
          </reference>
          <reference field="19" count="1">
            <x v="103"/>
          </reference>
        </references>
      </pivotArea>
    </format>
    <format dxfId="8809">
      <pivotArea dataOnly="0" labelOnly="1" outline="0" fieldPosition="0">
        <references count="5">
          <reference field="2" count="1" selected="0">
            <x v="103"/>
          </reference>
          <reference field="4" count="1" selected="0">
            <x v="45"/>
          </reference>
          <reference field="6" count="1" selected="0">
            <x v="208"/>
          </reference>
          <reference field="9" count="1" selected="0">
            <x v="1"/>
          </reference>
          <reference field="19" count="1">
            <x v="148"/>
          </reference>
        </references>
      </pivotArea>
    </format>
    <format dxfId="8810">
      <pivotArea dataOnly="0" labelOnly="1" outline="0" fieldPosition="0">
        <references count="5">
          <reference field="2" count="1" selected="0">
            <x v="89"/>
          </reference>
          <reference field="4" count="1" selected="0">
            <x v="45"/>
          </reference>
          <reference field="6" count="1" selected="0">
            <x v="238"/>
          </reference>
          <reference field="9" count="1" selected="0">
            <x v="0"/>
          </reference>
          <reference field="19" count="1">
            <x v="158"/>
          </reference>
        </references>
      </pivotArea>
    </format>
    <format dxfId="8811">
      <pivotArea dataOnly="0" labelOnly="1" outline="0" fieldPosition="0">
        <references count="5">
          <reference field="2" count="1" selected="0">
            <x v="103"/>
          </reference>
          <reference field="4" count="1" selected="0">
            <x v="45"/>
          </reference>
          <reference field="6" count="1" selected="0">
            <x v="239"/>
          </reference>
          <reference field="9" count="1" selected="0">
            <x v="0"/>
          </reference>
          <reference field="19" count="1">
            <x v="148"/>
          </reference>
        </references>
      </pivotArea>
    </format>
    <format dxfId="8812">
      <pivotArea dataOnly="0" labelOnly="1" outline="0" fieldPosition="0">
        <references count="5">
          <reference field="2" count="1" selected="0">
            <x v="89"/>
          </reference>
          <reference field="4" count="1" selected="0">
            <x v="45"/>
          </reference>
          <reference field="6" count="1" selected="0">
            <x v="269"/>
          </reference>
          <reference field="9" count="1" selected="0">
            <x v="0"/>
          </reference>
          <reference field="19" count="1">
            <x v="87"/>
          </reference>
        </references>
      </pivotArea>
    </format>
    <format dxfId="8813">
      <pivotArea dataOnly="0" labelOnly="1" outline="0" fieldPosition="0">
        <references count="5">
          <reference field="2" count="1" selected="0">
            <x v="89"/>
          </reference>
          <reference field="4" count="1" selected="0">
            <x v="45"/>
          </reference>
          <reference field="6" count="1" selected="0">
            <x v="270"/>
          </reference>
          <reference field="9" count="1" selected="0">
            <x v="0"/>
          </reference>
          <reference field="19" count="1">
            <x v="158"/>
          </reference>
        </references>
      </pivotArea>
    </format>
    <format dxfId="8814">
      <pivotArea dataOnly="0" labelOnly="1" outline="0" fieldPosition="0">
        <references count="5">
          <reference field="2" count="1" selected="0">
            <x v="89"/>
          </reference>
          <reference field="4" count="1" selected="0">
            <x v="45"/>
          </reference>
          <reference field="6" count="1" selected="0">
            <x v="320"/>
          </reference>
          <reference field="9" count="1" selected="0">
            <x v="0"/>
          </reference>
          <reference field="19" count="1">
            <x v="87"/>
          </reference>
        </references>
      </pivotArea>
    </format>
    <format dxfId="8815">
      <pivotArea dataOnly="0" labelOnly="1" outline="0" fieldPosition="0">
        <references count="5">
          <reference field="2" count="1" selected="0">
            <x v="103"/>
          </reference>
          <reference field="4" count="1" selected="0">
            <x v="45"/>
          </reference>
          <reference field="6" count="1" selected="0">
            <x v="322"/>
          </reference>
          <reference field="9" count="1" selected="0">
            <x v="0"/>
          </reference>
          <reference field="19" count="1">
            <x v="148"/>
          </reference>
        </references>
      </pivotArea>
    </format>
    <format dxfId="8816">
      <pivotArea dataOnly="0" labelOnly="1" outline="0" fieldPosition="0">
        <references count="5">
          <reference field="2" count="1" selected="0">
            <x v="89"/>
          </reference>
          <reference field="4" count="1" selected="0">
            <x v="45"/>
          </reference>
          <reference field="6" count="1" selected="0">
            <x v="324"/>
          </reference>
          <reference field="9" count="1" selected="0">
            <x v="1"/>
          </reference>
          <reference field="19" count="1">
            <x v="104"/>
          </reference>
        </references>
      </pivotArea>
    </format>
    <format dxfId="8817">
      <pivotArea dataOnly="0" labelOnly="1" outline="0" fieldPosition="0">
        <references count="5">
          <reference field="2" count="1" selected="0">
            <x v="103"/>
          </reference>
          <reference field="4" count="1" selected="0">
            <x v="45"/>
          </reference>
          <reference field="6" count="1" selected="0">
            <x v="324"/>
          </reference>
          <reference field="9" count="1" selected="0">
            <x v="1"/>
          </reference>
          <reference field="19" count="1">
            <x v="148"/>
          </reference>
        </references>
      </pivotArea>
    </format>
    <format dxfId="8818">
      <pivotArea dataOnly="0" labelOnly="1" outline="0" fieldPosition="0">
        <references count="5">
          <reference field="2" count="1" selected="0">
            <x v="89"/>
          </reference>
          <reference field="4" count="1" selected="0">
            <x v="45"/>
          </reference>
          <reference field="6" count="1" selected="0">
            <x v="328"/>
          </reference>
          <reference field="9" count="1" selected="0">
            <x v="0"/>
          </reference>
          <reference field="19" count="1">
            <x v="87"/>
          </reference>
        </references>
      </pivotArea>
    </format>
    <format dxfId="8819">
      <pivotArea dataOnly="0" labelOnly="1" outline="0" fieldPosition="0">
        <references count="5">
          <reference field="2" count="1" selected="0">
            <x v="103"/>
          </reference>
          <reference field="4" count="1" selected="0">
            <x v="45"/>
          </reference>
          <reference field="6" count="1" selected="0">
            <x v="336"/>
          </reference>
          <reference field="9" count="1" selected="0">
            <x v="0"/>
          </reference>
          <reference field="19" count="1">
            <x v="148"/>
          </reference>
        </references>
      </pivotArea>
    </format>
    <format dxfId="8820">
      <pivotArea dataOnly="0" labelOnly="1" outline="0" fieldPosition="0">
        <references count="5">
          <reference field="2" count="1" selected="0">
            <x v="89"/>
          </reference>
          <reference field="4" count="1" selected="0">
            <x v="45"/>
          </reference>
          <reference field="6" count="1" selected="0">
            <x v="347"/>
          </reference>
          <reference field="9" count="1" selected="0">
            <x v="0"/>
          </reference>
          <reference field="19" count="1">
            <x v="158"/>
          </reference>
        </references>
      </pivotArea>
    </format>
    <format dxfId="8821">
      <pivotArea dataOnly="0" labelOnly="1" outline="0" fieldPosition="0">
        <references count="5">
          <reference field="2" count="1" selected="0">
            <x v="89"/>
          </reference>
          <reference field="4" count="1" selected="0">
            <x v="45"/>
          </reference>
          <reference field="6" count="1" selected="0">
            <x v="358"/>
          </reference>
          <reference field="9" count="1" selected="0">
            <x v="1"/>
          </reference>
          <reference field="19" count="1">
            <x v="103"/>
          </reference>
        </references>
      </pivotArea>
    </format>
    <format dxfId="8822">
      <pivotArea dataOnly="0" labelOnly="1" outline="0" fieldPosition="0">
        <references count="5">
          <reference field="2" count="1" selected="0">
            <x v="103"/>
          </reference>
          <reference field="4" count="1" selected="0">
            <x v="45"/>
          </reference>
          <reference field="6" count="1" selected="0">
            <x v="358"/>
          </reference>
          <reference field="9" count="1" selected="0">
            <x v="1"/>
          </reference>
          <reference field="19" count="1">
            <x v="148"/>
          </reference>
        </references>
      </pivotArea>
    </format>
    <format dxfId="8823">
      <pivotArea dataOnly="0" labelOnly="1" outline="0" fieldPosition="0">
        <references count="5">
          <reference field="2" count="1" selected="0">
            <x v="89"/>
          </reference>
          <reference field="4" count="1" selected="0">
            <x v="45"/>
          </reference>
          <reference field="6" count="1" selected="0">
            <x v="361"/>
          </reference>
          <reference field="9" count="1" selected="0">
            <x v="0"/>
          </reference>
          <reference field="19" count="1">
            <x v="87"/>
          </reference>
        </references>
      </pivotArea>
    </format>
    <format dxfId="8824">
      <pivotArea dataOnly="0" labelOnly="1" outline="0" fieldPosition="0">
        <references count="5">
          <reference field="2" count="1" selected="0">
            <x v="103"/>
          </reference>
          <reference field="4" count="1" selected="0">
            <x v="45"/>
          </reference>
          <reference field="6" count="1" selected="0">
            <x v="369"/>
          </reference>
          <reference field="9" count="1" selected="0">
            <x v="0"/>
          </reference>
          <reference field="19" count="1">
            <x v="148"/>
          </reference>
        </references>
      </pivotArea>
    </format>
    <format dxfId="8825">
      <pivotArea dataOnly="0" labelOnly="1" outline="0" fieldPosition="0">
        <references count="5">
          <reference field="2" count="1" selected="0">
            <x v="89"/>
          </reference>
          <reference field="4" count="1" selected="0">
            <x v="45"/>
          </reference>
          <reference field="6" count="1" selected="0">
            <x v="413"/>
          </reference>
          <reference field="9" count="1" selected="0">
            <x v="0"/>
          </reference>
          <reference field="19" count="1">
            <x v="158"/>
          </reference>
        </references>
      </pivotArea>
    </format>
    <format dxfId="8826">
      <pivotArea dataOnly="0" labelOnly="1" outline="0" fieldPosition="0">
        <references count="5">
          <reference field="2" count="1" selected="0">
            <x v="103"/>
          </reference>
          <reference field="4" count="1" selected="0">
            <x v="45"/>
          </reference>
          <reference field="6" count="1" selected="0">
            <x v="414"/>
          </reference>
          <reference field="9" count="1" selected="0">
            <x v="0"/>
          </reference>
          <reference field="19" count="1">
            <x v="148"/>
          </reference>
        </references>
      </pivotArea>
    </format>
    <format dxfId="8827">
      <pivotArea dataOnly="0" labelOnly="1" outline="0" fieldPosition="0">
        <references count="5">
          <reference field="2" count="1" selected="0">
            <x v="89"/>
          </reference>
          <reference field="4" count="1" selected="0">
            <x v="45"/>
          </reference>
          <reference field="6" count="1" selected="0">
            <x v="417"/>
          </reference>
          <reference field="9" count="1" selected="0">
            <x v="0"/>
          </reference>
          <reference field="19" count="1">
            <x v="158"/>
          </reference>
        </references>
      </pivotArea>
    </format>
    <format dxfId="8828">
      <pivotArea dataOnly="0" labelOnly="1" outline="0" fieldPosition="0">
        <references count="5">
          <reference field="2" count="1" selected="0">
            <x v="15"/>
          </reference>
          <reference field="4" count="1" selected="0">
            <x v="45"/>
          </reference>
          <reference field="6" count="1" selected="0">
            <x v="446"/>
          </reference>
          <reference field="9" count="1" selected="0">
            <x v="0"/>
          </reference>
          <reference field="19" count="1">
            <x v="50"/>
          </reference>
        </references>
      </pivotArea>
    </format>
    <format dxfId="8829">
      <pivotArea dataOnly="0" labelOnly="1" outline="0" fieldPosition="0">
        <references count="5">
          <reference field="2" count="1" selected="0">
            <x v="89"/>
          </reference>
          <reference field="4" count="1" selected="0">
            <x v="45"/>
          </reference>
          <reference field="6" count="1" selected="0">
            <x v="452"/>
          </reference>
          <reference field="9" count="1" selected="0">
            <x v="1"/>
          </reference>
          <reference field="19" count="1">
            <x v="103"/>
          </reference>
        </references>
      </pivotArea>
    </format>
    <format dxfId="8830">
      <pivotArea dataOnly="0" labelOnly="1" outline="0" fieldPosition="0">
        <references count="5">
          <reference field="2" count="1" selected="0">
            <x v="103"/>
          </reference>
          <reference field="4" count="1" selected="0">
            <x v="45"/>
          </reference>
          <reference field="6" count="1" selected="0">
            <x v="452"/>
          </reference>
          <reference field="9" count="1" selected="0">
            <x v="1"/>
          </reference>
          <reference field="19" count="1">
            <x v="148"/>
          </reference>
        </references>
      </pivotArea>
    </format>
    <format dxfId="8831">
      <pivotArea dataOnly="0" labelOnly="1" outline="0" fieldPosition="0">
        <references count="5">
          <reference field="2" count="1" selected="0">
            <x v="89"/>
          </reference>
          <reference field="4" count="1" selected="0">
            <x v="45"/>
          </reference>
          <reference field="6" count="1" selected="0">
            <x v="491"/>
          </reference>
          <reference field="9" count="1" selected="0">
            <x v="0"/>
          </reference>
          <reference field="19" count="1">
            <x v="158"/>
          </reference>
        </references>
      </pivotArea>
    </format>
    <format dxfId="8832">
      <pivotArea dataOnly="0" labelOnly="1" outline="0" fieldPosition="0">
        <references count="5">
          <reference field="2" count="1" selected="0">
            <x v="103"/>
          </reference>
          <reference field="4" count="1" selected="0">
            <x v="45"/>
          </reference>
          <reference field="6" count="1" selected="0">
            <x v="498"/>
          </reference>
          <reference field="9" count="1" selected="0">
            <x v="0"/>
          </reference>
          <reference field="19" count="1">
            <x v="148"/>
          </reference>
        </references>
      </pivotArea>
    </format>
    <format dxfId="8833">
      <pivotArea dataOnly="0" labelOnly="1" outline="0" fieldPosition="0">
        <references count="5">
          <reference field="2" count="1" selected="0">
            <x v="89"/>
          </reference>
          <reference field="4" count="1" selected="0">
            <x v="45"/>
          </reference>
          <reference field="6" count="1" selected="0">
            <x v="506"/>
          </reference>
          <reference field="9" count="1" selected="0">
            <x v="0"/>
          </reference>
          <reference field="19" count="1">
            <x v="158"/>
          </reference>
        </references>
      </pivotArea>
    </format>
    <format dxfId="8834">
      <pivotArea dataOnly="0" labelOnly="1" outline="0" fieldPosition="0">
        <references count="5">
          <reference field="2" count="1" selected="0">
            <x v="89"/>
          </reference>
          <reference field="4" count="1" selected="0">
            <x v="45"/>
          </reference>
          <reference field="6" count="1" selected="0">
            <x v="523"/>
          </reference>
          <reference field="9" count="1" selected="0">
            <x v="1"/>
          </reference>
          <reference field="19" count="1">
            <x v="104"/>
          </reference>
        </references>
      </pivotArea>
    </format>
    <format dxfId="8835">
      <pivotArea dataOnly="0" labelOnly="1" outline="0" fieldPosition="0">
        <references count="5">
          <reference field="2" count="1" selected="0">
            <x v="103"/>
          </reference>
          <reference field="4" count="1" selected="0">
            <x v="45"/>
          </reference>
          <reference field="6" count="1" selected="0">
            <x v="523"/>
          </reference>
          <reference field="9" count="1" selected="0">
            <x v="1"/>
          </reference>
          <reference field="19" count="1">
            <x v="148"/>
          </reference>
        </references>
      </pivotArea>
    </format>
    <format dxfId="8836">
      <pivotArea dataOnly="0" labelOnly="1" outline="0" fieldPosition="0">
        <references count="5">
          <reference field="2" count="1" selected="0">
            <x v="89"/>
          </reference>
          <reference field="4" count="1" selected="0">
            <x v="45"/>
          </reference>
          <reference field="6" count="1" selected="0">
            <x v="529"/>
          </reference>
          <reference field="9" count="1" selected="0">
            <x v="1"/>
          </reference>
          <reference field="19" count="1">
            <x v="105"/>
          </reference>
        </references>
      </pivotArea>
    </format>
    <format dxfId="8837">
      <pivotArea dataOnly="0" labelOnly="1" outline="0" fieldPosition="0">
        <references count="5">
          <reference field="2" count="1" selected="0">
            <x v="103"/>
          </reference>
          <reference field="4" count="1" selected="0">
            <x v="45"/>
          </reference>
          <reference field="6" count="1" selected="0">
            <x v="529"/>
          </reference>
          <reference field="9" count="1" selected="0">
            <x v="1"/>
          </reference>
          <reference field="19" count="1">
            <x v="148"/>
          </reference>
        </references>
      </pivotArea>
    </format>
    <format dxfId="8838">
      <pivotArea dataOnly="0" labelOnly="1" outline="0" fieldPosition="0">
        <references count="5">
          <reference field="2" count="1" selected="0">
            <x v="89"/>
          </reference>
          <reference field="4" count="1" selected="0">
            <x v="45"/>
          </reference>
          <reference field="6" count="1" selected="0">
            <x v="542"/>
          </reference>
          <reference field="9" count="1" selected="0">
            <x v="1"/>
          </reference>
          <reference field="19" count="1">
            <x v="105"/>
          </reference>
        </references>
      </pivotArea>
    </format>
    <format dxfId="8839">
      <pivotArea dataOnly="0" labelOnly="1" outline="0" fieldPosition="0">
        <references count="5">
          <reference field="2" count="1" selected="0">
            <x v="103"/>
          </reference>
          <reference field="4" count="1" selected="0">
            <x v="45"/>
          </reference>
          <reference field="6" count="1" selected="0">
            <x v="542"/>
          </reference>
          <reference field="9" count="1" selected="0">
            <x v="1"/>
          </reference>
          <reference field="19" count="1">
            <x v="148"/>
          </reference>
        </references>
      </pivotArea>
    </format>
    <format dxfId="8840">
      <pivotArea dataOnly="0" labelOnly="1" outline="0" fieldPosition="0">
        <references count="5">
          <reference field="2" count="1" selected="0">
            <x v="89"/>
          </reference>
          <reference field="4" count="1" selected="0">
            <x v="45"/>
          </reference>
          <reference field="6" count="1" selected="0">
            <x v="577"/>
          </reference>
          <reference field="9" count="1" selected="0">
            <x v="0"/>
          </reference>
          <reference field="19" count="1">
            <x v="87"/>
          </reference>
        </references>
      </pivotArea>
    </format>
    <format dxfId="8841">
      <pivotArea dataOnly="0" labelOnly="1" outline="0" fieldPosition="0">
        <references count="5">
          <reference field="2" count="1" selected="0">
            <x v="89"/>
          </reference>
          <reference field="4" count="1" selected="0">
            <x v="45"/>
          </reference>
          <reference field="6" count="1" selected="0">
            <x v="588"/>
          </reference>
          <reference field="9" count="1" selected="0">
            <x v="1"/>
          </reference>
          <reference field="19" count="1">
            <x v="103"/>
          </reference>
        </references>
      </pivotArea>
    </format>
    <format dxfId="8842">
      <pivotArea dataOnly="0" labelOnly="1" outline="0" fieldPosition="0">
        <references count="5">
          <reference field="2" count="1" selected="0">
            <x v="103"/>
          </reference>
          <reference field="4" count="1" selected="0">
            <x v="45"/>
          </reference>
          <reference field="6" count="1" selected="0">
            <x v="588"/>
          </reference>
          <reference field="9" count="1" selected="0">
            <x v="1"/>
          </reference>
          <reference field="19" count="1">
            <x v="148"/>
          </reference>
        </references>
      </pivotArea>
    </format>
    <format dxfId="8843">
      <pivotArea dataOnly="0" labelOnly="1" outline="0" fieldPosition="0">
        <references count="5">
          <reference field="2" count="1" selected="0">
            <x v="89"/>
          </reference>
          <reference field="4" count="1" selected="0">
            <x v="45"/>
          </reference>
          <reference field="6" count="1" selected="0">
            <x v="619"/>
          </reference>
          <reference field="9" count="1" selected="0">
            <x v="0"/>
          </reference>
          <reference field="19" count="1">
            <x v="87"/>
          </reference>
        </references>
      </pivotArea>
    </format>
    <format dxfId="8844">
      <pivotArea dataOnly="0" labelOnly="1" outline="0" fieldPosition="0">
        <references count="5">
          <reference field="2" count="1" selected="0">
            <x v="103"/>
          </reference>
          <reference field="4" count="1" selected="0">
            <x v="45"/>
          </reference>
          <reference field="6" count="1" selected="0">
            <x v="621"/>
          </reference>
          <reference field="9" count="1" selected="0">
            <x v="0"/>
          </reference>
          <reference field="19" count="1">
            <x v="148"/>
          </reference>
        </references>
      </pivotArea>
    </format>
    <format dxfId="8845">
      <pivotArea dataOnly="0" labelOnly="1" outline="0" fieldPosition="0">
        <references count="5">
          <reference field="2" count="1" selected="0">
            <x v="89"/>
          </reference>
          <reference field="4" count="1" selected="0">
            <x v="45"/>
          </reference>
          <reference field="6" count="1" selected="0">
            <x v="628"/>
          </reference>
          <reference field="9" count="1" selected="0">
            <x v="0"/>
          </reference>
          <reference field="19" count="1">
            <x v="158"/>
          </reference>
        </references>
      </pivotArea>
    </format>
    <format dxfId="8846">
      <pivotArea dataOnly="0" labelOnly="1" outline="0" fieldPosition="0">
        <references count="5">
          <reference field="2" count="1" selected="0">
            <x v="89"/>
          </reference>
          <reference field="4" count="1" selected="0">
            <x v="45"/>
          </reference>
          <reference field="6" count="1" selected="0">
            <x v="645"/>
          </reference>
          <reference field="9" count="1" selected="0">
            <x v="1"/>
          </reference>
          <reference field="19" count="1">
            <x v="105"/>
          </reference>
        </references>
      </pivotArea>
    </format>
    <format dxfId="8847">
      <pivotArea dataOnly="0" labelOnly="1" outline="0" fieldPosition="0">
        <references count="5">
          <reference field="2" count="1" selected="0">
            <x v="103"/>
          </reference>
          <reference field="4" count="1" selected="0">
            <x v="45"/>
          </reference>
          <reference field="6" count="1" selected="0">
            <x v="645"/>
          </reference>
          <reference field="9" count="1" selected="0">
            <x v="1"/>
          </reference>
          <reference field="19" count="1">
            <x v="148"/>
          </reference>
        </references>
      </pivotArea>
    </format>
    <format dxfId="8848">
      <pivotArea dataOnly="0" labelOnly="1" outline="0" fieldPosition="0">
        <references count="5">
          <reference field="2" count="1" selected="0">
            <x v="89"/>
          </reference>
          <reference field="4" count="1" selected="0">
            <x v="45"/>
          </reference>
          <reference field="6" count="1" selected="0">
            <x v="688"/>
          </reference>
          <reference field="9" count="1" selected="0">
            <x v="1"/>
          </reference>
          <reference field="19" count="1">
            <x v="103"/>
          </reference>
        </references>
      </pivotArea>
    </format>
    <format dxfId="8849">
      <pivotArea dataOnly="0" labelOnly="1" outline="0" fieldPosition="0">
        <references count="5">
          <reference field="2" count="1" selected="0">
            <x v="103"/>
          </reference>
          <reference field="4" count="1" selected="0">
            <x v="45"/>
          </reference>
          <reference field="6" count="1" selected="0">
            <x v="688"/>
          </reference>
          <reference field="9" count="1" selected="0">
            <x v="1"/>
          </reference>
          <reference field="19" count="1">
            <x v="148"/>
          </reference>
        </references>
      </pivotArea>
    </format>
    <format dxfId="8850">
      <pivotArea dataOnly="0" labelOnly="1" outline="0" fieldPosition="0">
        <references count="5">
          <reference field="2" count="1" selected="0">
            <x v="89"/>
          </reference>
          <reference field="4" count="1" selected="0">
            <x v="45"/>
          </reference>
          <reference field="6" count="1" selected="0">
            <x v="702"/>
          </reference>
          <reference field="9" count="1" selected="0">
            <x v="1"/>
          </reference>
          <reference field="19" count="1">
            <x v="103"/>
          </reference>
        </references>
      </pivotArea>
    </format>
    <format dxfId="8851">
      <pivotArea dataOnly="0" labelOnly="1" outline="0" fieldPosition="0">
        <references count="5">
          <reference field="2" count="1" selected="0">
            <x v="103"/>
          </reference>
          <reference field="4" count="1" selected="0">
            <x v="45"/>
          </reference>
          <reference field="6" count="1" selected="0">
            <x v="702"/>
          </reference>
          <reference field="9" count="1" selected="0">
            <x v="1"/>
          </reference>
          <reference field="19" count="1">
            <x v="148"/>
          </reference>
        </references>
      </pivotArea>
    </format>
    <format dxfId="8852">
      <pivotArea dataOnly="0" labelOnly="1" outline="0" fieldPosition="0">
        <references count="5">
          <reference field="2" count="1" selected="0">
            <x v="89"/>
          </reference>
          <reference field="4" count="1" selected="0">
            <x v="45"/>
          </reference>
          <reference field="6" count="1" selected="0">
            <x v="719"/>
          </reference>
          <reference field="9" count="1" selected="0">
            <x v="0"/>
          </reference>
          <reference field="19" count="1">
            <x v="158"/>
          </reference>
        </references>
      </pivotArea>
    </format>
    <format dxfId="8853">
      <pivotArea dataOnly="0" labelOnly="1" outline="0" fieldPosition="0">
        <references count="5">
          <reference field="2" count="1" selected="0">
            <x v="15"/>
          </reference>
          <reference field="4" count="1" selected="0">
            <x v="45"/>
          </reference>
          <reference field="6" count="1" selected="0">
            <x v="725"/>
          </reference>
          <reference field="9" count="1" selected="0">
            <x v="0"/>
          </reference>
          <reference field="19" count="1">
            <x v="51"/>
          </reference>
        </references>
      </pivotArea>
    </format>
    <format dxfId="8854">
      <pivotArea dataOnly="0" labelOnly="1" outline="0" fieldPosition="0">
        <references count="5">
          <reference field="2" count="1" selected="0">
            <x v="89"/>
          </reference>
          <reference field="4" count="1" selected="0">
            <x v="45"/>
          </reference>
          <reference field="6" count="1" selected="0">
            <x v="726"/>
          </reference>
          <reference field="9" count="1" selected="0">
            <x v="0"/>
          </reference>
          <reference field="19" count="1">
            <x v="158"/>
          </reference>
        </references>
      </pivotArea>
    </format>
    <format dxfId="8855">
      <pivotArea dataOnly="0" labelOnly="1" outline="0" fieldPosition="0">
        <references count="5">
          <reference field="2" count="1" selected="0">
            <x v="103"/>
          </reference>
          <reference field="4" count="1" selected="0">
            <x v="45"/>
          </reference>
          <reference field="6" count="1" selected="0">
            <x v="751"/>
          </reference>
          <reference field="9" count="1" selected="0">
            <x v="0"/>
          </reference>
          <reference field="19" count="1">
            <x v="148"/>
          </reference>
        </references>
      </pivotArea>
    </format>
    <format dxfId="8856">
      <pivotArea dataOnly="0" labelOnly="1" outline="0" fieldPosition="0">
        <references count="5">
          <reference field="2" count="1" selected="0">
            <x v="29"/>
          </reference>
          <reference field="4" count="1" selected="0">
            <x v="46"/>
          </reference>
          <reference field="6" count="1" selected="0">
            <x v="35"/>
          </reference>
          <reference field="9" count="1" selected="0">
            <x v="0"/>
          </reference>
          <reference field="19" count="1">
            <x v="29"/>
          </reference>
        </references>
      </pivotArea>
    </format>
    <format dxfId="8857">
      <pivotArea field="9" type="button" dataOnly="0" labelOnly="1" outline="0" axis="axisRow" fieldPosition="2"/>
    </format>
    <format dxfId="8858">
      <pivotArea dataOnly="0" labelOnly="1" outline="0" fieldPosition="0">
        <references count="3">
          <reference field="4" count="1" selected="0">
            <x v="0"/>
          </reference>
          <reference field="6" count="1" selected="0">
            <x v="29"/>
          </reference>
          <reference field="9" count="1">
            <x v="0"/>
          </reference>
        </references>
      </pivotArea>
    </format>
    <format dxfId="8859">
      <pivotArea dataOnly="0" labelOnly="1" outline="0" fieldPosition="0">
        <references count="3">
          <reference field="4" count="1" selected="0">
            <x v="2"/>
          </reference>
          <reference field="6" count="1" selected="0">
            <x v="415"/>
          </reference>
          <reference field="9" count="1">
            <x v="2"/>
          </reference>
        </references>
      </pivotArea>
    </format>
    <format dxfId="8860">
      <pivotArea dataOnly="0" labelOnly="1" outline="0" fieldPosition="0">
        <references count="3">
          <reference field="4" count="1" selected="0">
            <x v="2"/>
          </reference>
          <reference field="6" count="1" selected="0">
            <x v="531"/>
          </reference>
          <reference field="9" count="1">
            <x v="0"/>
          </reference>
        </references>
      </pivotArea>
    </format>
    <format dxfId="8861">
      <pivotArea dataOnly="0" labelOnly="1" outline="0" fieldPosition="0">
        <references count="3">
          <reference field="4" count="1" selected="0">
            <x v="3"/>
          </reference>
          <reference field="6" count="1" selected="0">
            <x v="3"/>
          </reference>
          <reference field="9" count="1">
            <x v="2"/>
          </reference>
        </references>
      </pivotArea>
    </format>
    <format dxfId="8862">
      <pivotArea dataOnly="0" labelOnly="1" outline="0" fieldPosition="0">
        <references count="3">
          <reference field="4" count="1" selected="0">
            <x v="3"/>
          </reference>
          <reference field="6" count="1" selected="0">
            <x v="11"/>
          </reference>
          <reference field="9" count="1">
            <x v="1"/>
          </reference>
        </references>
      </pivotArea>
    </format>
    <format dxfId="8863">
      <pivotArea dataOnly="0" labelOnly="1" outline="0" fieldPosition="0">
        <references count="3">
          <reference field="4" count="1" selected="0">
            <x v="3"/>
          </reference>
          <reference field="6" count="1" selected="0">
            <x v="95"/>
          </reference>
          <reference field="9" count="1">
            <x v="0"/>
          </reference>
        </references>
      </pivotArea>
    </format>
    <format dxfId="8864">
      <pivotArea dataOnly="0" labelOnly="1" outline="0" fieldPosition="0">
        <references count="3">
          <reference field="4" count="1" selected="0">
            <x v="3"/>
          </reference>
          <reference field="6" count="1" selected="0">
            <x v="152"/>
          </reference>
          <reference field="9" count="1">
            <x v="2"/>
          </reference>
        </references>
      </pivotArea>
    </format>
    <format dxfId="8865">
      <pivotArea dataOnly="0" labelOnly="1" outline="0" fieldPosition="0">
        <references count="3">
          <reference field="4" count="1" selected="0">
            <x v="3"/>
          </reference>
          <reference field="6" count="1" selected="0">
            <x v="248"/>
          </reference>
          <reference field="9" count="1">
            <x v="1"/>
          </reference>
        </references>
      </pivotArea>
    </format>
    <format dxfId="8866">
      <pivotArea dataOnly="0" labelOnly="1" outline="0" fieldPosition="0">
        <references count="3">
          <reference field="4" count="1" selected="0">
            <x v="3"/>
          </reference>
          <reference field="6" count="1" selected="0">
            <x v="318"/>
          </reference>
          <reference field="9" count="1">
            <x v="0"/>
          </reference>
        </references>
      </pivotArea>
    </format>
    <format dxfId="8867">
      <pivotArea dataOnly="0" labelOnly="1" outline="0" fieldPosition="0">
        <references count="3">
          <reference field="4" count="1" selected="0">
            <x v="3"/>
          </reference>
          <reference field="6" count="1" selected="0">
            <x v="396"/>
          </reference>
          <reference field="9" count="1">
            <x v="4"/>
          </reference>
        </references>
      </pivotArea>
    </format>
    <format dxfId="8868">
      <pivotArea dataOnly="0" labelOnly="1" outline="0" fieldPosition="0">
        <references count="3">
          <reference field="4" count="1" selected="0">
            <x v="3"/>
          </reference>
          <reference field="6" count="1" selected="0">
            <x v="406"/>
          </reference>
          <reference field="9" count="1">
            <x v="1"/>
          </reference>
        </references>
      </pivotArea>
    </format>
    <format dxfId="8869">
      <pivotArea dataOnly="0" labelOnly="1" outline="0" fieldPosition="0">
        <references count="3">
          <reference field="4" count="1" selected="0">
            <x v="3"/>
          </reference>
          <reference field="6" count="1" selected="0">
            <x v="416"/>
          </reference>
          <reference field="9" count="1">
            <x v="0"/>
          </reference>
        </references>
      </pivotArea>
    </format>
    <format dxfId="8870">
      <pivotArea dataOnly="0" labelOnly="1" outline="0" fieldPosition="0">
        <references count="3">
          <reference field="4" count="1" selected="0">
            <x v="3"/>
          </reference>
          <reference field="6" count="1" selected="0">
            <x v="500"/>
          </reference>
          <reference field="9" count="1">
            <x v="3"/>
          </reference>
        </references>
      </pivotArea>
    </format>
    <format dxfId="8871">
      <pivotArea dataOnly="0" labelOnly="1" outline="0" fieldPosition="0">
        <references count="3">
          <reference field="4" count="1" selected="0">
            <x v="3"/>
          </reference>
          <reference field="6" count="1" selected="0">
            <x v="536"/>
          </reference>
          <reference field="9" count="1">
            <x v="0"/>
          </reference>
        </references>
      </pivotArea>
    </format>
    <format dxfId="8872">
      <pivotArea dataOnly="0" labelOnly="1" outline="0" fieldPosition="0">
        <references count="3">
          <reference field="4" count="1" selected="0">
            <x v="3"/>
          </reference>
          <reference field="6" count="1" selected="0">
            <x v="572"/>
          </reference>
          <reference field="9" count="1">
            <x v="3"/>
          </reference>
        </references>
      </pivotArea>
    </format>
    <format dxfId="8873">
      <pivotArea dataOnly="0" labelOnly="1" outline="0" fieldPosition="0">
        <references count="3">
          <reference field="4" count="1" selected="0">
            <x v="3"/>
          </reference>
          <reference field="6" count="1" selected="0">
            <x v="594"/>
          </reference>
          <reference field="9" count="1">
            <x v="1"/>
          </reference>
        </references>
      </pivotArea>
    </format>
    <format dxfId="8874">
      <pivotArea dataOnly="0" labelOnly="1" outline="0" fieldPosition="0">
        <references count="3">
          <reference field="4" count="1" selected="0">
            <x v="3"/>
          </reference>
          <reference field="6" count="1" selected="0">
            <x v="600"/>
          </reference>
          <reference field="9" count="1">
            <x v="0"/>
          </reference>
        </references>
      </pivotArea>
    </format>
    <format dxfId="8875">
      <pivotArea dataOnly="0" labelOnly="1" outline="0" fieldPosition="0">
        <references count="3">
          <reference field="4" count="1" selected="0">
            <x v="3"/>
          </reference>
          <reference field="6" count="1" selected="0">
            <x v="601"/>
          </reference>
          <reference field="9" count="1">
            <x v="3"/>
          </reference>
        </references>
      </pivotArea>
    </format>
    <format dxfId="8876">
      <pivotArea dataOnly="0" labelOnly="1" outline="0" fieldPosition="0">
        <references count="3">
          <reference field="4" count="1" selected="0">
            <x v="3"/>
          </reference>
          <reference field="6" count="1" selected="0">
            <x v="603"/>
          </reference>
          <reference field="9" count="1">
            <x v="1"/>
          </reference>
        </references>
      </pivotArea>
    </format>
    <format dxfId="8877">
      <pivotArea dataOnly="0" labelOnly="1" outline="0" fieldPosition="0">
        <references count="3">
          <reference field="4" count="1" selected="0">
            <x v="3"/>
          </reference>
          <reference field="6" count="1" selected="0">
            <x v="607"/>
          </reference>
          <reference field="9" count="1">
            <x v="0"/>
          </reference>
        </references>
      </pivotArea>
    </format>
    <format dxfId="8878">
      <pivotArea dataOnly="0" labelOnly="1" outline="0" fieldPosition="0">
        <references count="3">
          <reference field="4" count="1" selected="0">
            <x v="3"/>
          </reference>
          <reference field="6" count="1" selected="0">
            <x v="612"/>
          </reference>
          <reference field="9" count="1">
            <x v="2"/>
          </reference>
        </references>
      </pivotArea>
    </format>
    <format dxfId="8879">
      <pivotArea dataOnly="0" labelOnly="1" outline="0" fieldPosition="0">
        <references count="3">
          <reference field="4" count="1" selected="0">
            <x v="3"/>
          </reference>
          <reference field="6" count="1" selected="0">
            <x v="613"/>
          </reference>
          <reference field="9" count="1">
            <x v="1"/>
          </reference>
        </references>
      </pivotArea>
    </format>
    <format dxfId="8880">
      <pivotArea dataOnly="0" labelOnly="1" outline="0" fieldPosition="0">
        <references count="3">
          <reference field="4" count="1" selected="0">
            <x v="3"/>
          </reference>
          <reference field="6" count="1" selected="0">
            <x v="614"/>
          </reference>
          <reference field="9" count="1">
            <x v="0"/>
          </reference>
        </references>
      </pivotArea>
    </format>
    <format dxfId="8881">
      <pivotArea dataOnly="0" labelOnly="1" outline="0" fieldPosition="0">
        <references count="3">
          <reference field="4" count="1" selected="0">
            <x v="3"/>
          </reference>
          <reference field="6" count="1" selected="0">
            <x v="636"/>
          </reference>
          <reference field="9" count="1">
            <x v="2"/>
          </reference>
        </references>
      </pivotArea>
    </format>
    <format dxfId="8882">
      <pivotArea dataOnly="0" labelOnly="1" outline="0" fieldPosition="0">
        <references count="3">
          <reference field="4" count="1" selected="0">
            <x v="3"/>
          </reference>
          <reference field="6" count="1" selected="0">
            <x v="653"/>
          </reference>
          <reference field="9" count="1">
            <x v="0"/>
          </reference>
        </references>
      </pivotArea>
    </format>
    <format dxfId="8883">
      <pivotArea dataOnly="0" labelOnly="1" outline="0" fieldPosition="0">
        <references count="3">
          <reference field="4" count="1" selected="0">
            <x v="3"/>
          </reference>
          <reference field="6" count="1" selected="0">
            <x v="701"/>
          </reference>
          <reference field="9" count="1">
            <x v="2"/>
          </reference>
        </references>
      </pivotArea>
    </format>
    <format dxfId="8884">
      <pivotArea dataOnly="0" labelOnly="1" outline="0" fieldPosition="0">
        <references count="3">
          <reference field="4" count="1" selected="0">
            <x v="3"/>
          </reference>
          <reference field="6" count="1" selected="0">
            <x v="765"/>
          </reference>
          <reference field="9" count="1">
            <x v="0"/>
          </reference>
        </references>
      </pivotArea>
    </format>
    <format dxfId="8885">
      <pivotArea dataOnly="0" labelOnly="1" outline="0" fieldPosition="0">
        <references count="3">
          <reference field="4" count="1" selected="0">
            <x v="4"/>
          </reference>
          <reference field="6" count="1" selected="0">
            <x v="18"/>
          </reference>
          <reference field="9" count="1">
            <x v="1"/>
          </reference>
        </references>
      </pivotArea>
    </format>
    <format dxfId="8886">
      <pivotArea dataOnly="0" labelOnly="1" outline="0" fieldPosition="0">
        <references count="3">
          <reference field="4" count="1" selected="0">
            <x v="4"/>
          </reference>
          <reference field="6" count="1" selected="0">
            <x v="78"/>
          </reference>
          <reference field="9" count="1">
            <x v="0"/>
          </reference>
        </references>
      </pivotArea>
    </format>
    <format dxfId="8887">
      <pivotArea dataOnly="0" labelOnly="1" outline="0" fieldPosition="0">
        <references count="3">
          <reference field="4" count="1" selected="0">
            <x v="4"/>
          </reference>
          <reference field="6" count="1" selected="0">
            <x v="185"/>
          </reference>
          <reference field="9" count="1">
            <x v="1"/>
          </reference>
        </references>
      </pivotArea>
    </format>
    <format dxfId="8888">
      <pivotArea dataOnly="0" labelOnly="1" outline="0" fieldPosition="0">
        <references count="3">
          <reference field="4" count="1" selected="0">
            <x v="4"/>
          </reference>
          <reference field="6" count="1" selected="0">
            <x v="210"/>
          </reference>
          <reference field="9" count="1">
            <x v="0"/>
          </reference>
        </references>
      </pivotArea>
    </format>
    <format dxfId="8889">
      <pivotArea dataOnly="0" labelOnly="1" outline="0" fieldPosition="0">
        <references count="3">
          <reference field="4" count="1" selected="0">
            <x v="6"/>
          </reference>
          <reference field="6" count="1" selected="0">
            <x v="191"/>
          </reference>
          <reference field="9" count="1">
            <x v="3"/>
          </reference>
        </references>
      </pivotArea>
    </format>
    <format dxfId="8890">
      <pivotArea dataOnly="0" labelOnly="1" outline="0" fieldPosition="0">
        <references count="3">
          <reference field="4" count="1" selected="0">
            <x v="7"/>
          </reference>
          <reference field="6" count="1" selected="0">
            <x v="343"/>
          </reference>
          <reference field="9" count="1">
            <x v="0"/>
          </reference>
        </references>
      </pivotArea>
    </format>
    <format dxfId="8891">
      <pivotArea dataOnly="0" labelOnly="1" outline="0" fieldPosition="0">
        <references count="3">
          <reference field="4" count="1" selected="0">
            <x v="8"/>
          </reference>
          <reference field="6" count="1" selected="0">
            <x v="287"/>
          </reference>
          <reference field="9" count="1">
            <x v="1"/>
          </reference>
        </references>
      </pivotArea>
    </format>
    <format dxfId="8892">
      <pivotArea dataOnly="0" labelOnly="1" outline="0" fieldPosition="0">
        <references count="3">
          <reference field="4" count="1" selected="0">
            <x v="8"/>
          </reference>
          <reference field="6" count="1" selected="0">
            <x v="304"/>
          </reference>
          <reference field="9" count="1">
            <x v="0"/>
          </reference>
        </references>
      </pivotArea>
    </format>
    <format dxfId="8893">
      <pivotArea dataOnly="0" labelOnly="1" outline="0" fieldPosition="0">
        <references count="3">
          <reference field="4" count="1" selected="0">
            <x v="8"/>
          </reference>
          <reference field="6" count="1" selected="0">
            <x v="307"/>
          </reference>
          <reference field="9" count="1">
            <x v="1"/>
          </reference>
        </references>
      </pivotArea>
    </format>
    <format dxfId="8894">
      <pivotArea dataOnly="0" labelOnly="1" outline="0" fieldPosition="0">
        <references count="3">
          <reference field="4" count="1" selected="0">
            <x v="8"/>
          </reference>
          <reference field="6" count="1" selected="0">
            <x v="412"/>
          </reference>
          <reference field="9" count="1">
            <x v="0"/>
          </reference>
        </references>
      </pivotArea>
    </format>
    <format dxfId="8895">
      <pivotArea dataOnly="0" labelOnly="1" outline="0" fieldPosition="0">
        <references count="3">
          <reference field="4" count="1" selected="0">
            <x v="8"/>
          </reference>
          <reference field="6" count="1" selected="0">
            <x v="500"/>
          </reference>
          <reference field="9" count="1">
            <x v="1"/>
          </reference>
        </references>
      </pivotArea>
    </format>
    <format dxfId="8896">
      <pivotArea dataOnly="0" labelOnly="1" outline="0" fieldPosition="0">
        <references count="3">
          <reference field="4" count="1" selected="0">
            <x v="8"/>
          </reference>
          <reference field="6" count="1" selected="0">
            <x v="616"/>
          </reference>
          <reference field="9" count="1">
            <x v="0"/>
          </reference>
        </references>
      </pivotArea>
    </format>
    <format dxfId="8897">
      <pivotArea dataOnly="0" labelOnly="1" outline="0" fieldPosition="0">
        <references count="3">
          <reference field="4" count="1" selected="0">
            <x v="8"/>
          </reference>
          <reference field="6" count="1" selected="0">
            <x v="626"/>
          </reference>
          <reference field="9" count="1">
            <x v="1"/>
          </reference>
        </references>
      </pivotArea>
    </format>
    <format dxfId="8898">
      <pivotArea dataOnly="0" labelOnly="1" outline="0" fieldPosition="0">
        <references count="3">
          <reference field="4" count="1" selected="0">
            <x v="8"/>
          </reference>
          <reference field="6" count="1" selected="0">
            <x v="666"/>
          </reference>
          <reference field="9" count="1">
            <x v="0"/>
          </reference>
        </references>
      </pivotArea>
    </format>
    <format dxfId="8899">
      <pivotArea dataOnly="0" labelOnly="1" outline="0" fieldPosition="0">
        <references count="3">
          <reference field="4" count="1" selected="0">
            <x v="9"/>
          </reference>
          <reference field="6" count="1" selected="0">
            <x v="137"/>
          </reference>
          <reference field="9" count="1">
            <x v="1"/>
          </reference>
        </references>
      </pivotArea>
    </format>
    <format dxfId="8900">
      <pivotArea dataOnly="0" labelOnly="1" outline="0" fieldPosition="0">
        <references count="3">
          <reference field="4" count="1" selected="0">
            <x v="9"/>
          </reference>
          <reference field="6" count="1" selected="0">
            <x v="159"/>
          </reference>
          <reference field="9" count="1">
            <x v="0"/>
          </reference>
        </references>
      </pivotArea>
    </format>
    <format dxfId="8901">
      <pivotArea dataOnly="0" labelOnly="1" outline="0" fieldPosition="0">
        <references count="3">
          <reference field="4" count="1" selected="0">
            <x v="9"/>
          </reference>
          <reference field="6" count="1" selected="0">
            <x v="182"/>
          </reference>
          <reference field="9" count="1">
            <x v="1"/>
          </reference>
        </references>
      </pivotArea>
    </format>
    <format dxfId="8902">
      <pivotArea dataOnly="0" labelOnly="1" outline="0" fieldPosition="0">
        <references count="3">
          <reference field="4" count="1" selected="0">
            <x v="9"/>
          </reference>
          <reference field="6" count="1" selected="0">
            <x v="196"/>
          </reference>
          <reference field="9" count="1">
            <x v="0"/>
          </reference>
        </references>
      </pivotArea>
    </format>
    <format dxfId="8903">
      <pivotArea dataOnly="0" labelOnly="1" outline="0" fieldPosition="0">
        <references count="3">
          <reference field="4" count="1" selected="0">
            <x v="9"/>
          </reference>
          <reference field="6" count="1" selected="0">
            <x v="249"/>
          </reference>
          <reference field="9" count="1">
            <x v="1"/>
          </reference>
        </references>
      </pivotArea>
    </format>
    <format dxfId="8904">
      <pivotArea dataOnly="0" labelOnly="1" outline="0" fieldPosition="0">
        <references count="3">
          <reference field="4" count="1" selected="0">
            <x v="9"/>
          </reference>
          <reference field="6" count="1" selected="0">
            <x v="262"/>
          </reference>
          <reference field="9" count="1">
            <x v="0"/>
          </reference>
        </references>
      </pivotArea>
    </format>
    <format dxfId="8905">
      <pivotArea dataOnly="0" labelOnly="1" outline="0" fieldPosition="0">
        <references count="3">
          <reference field="4" count="1" selected="0">
            <x v="9"/>
          </reference>
          <reference field="6" count="1" selected="0">
            <x v="279"/>
          </reference>
          <reference field="9" count="1">
            <x v="1"/>
          </reference>
        </references>
      </pivotArea>
    </format>
    <format dxfId="8906">
      <pivotArea dataOnly="0" labelOnly="1" outline="0" fieldPosition="0">
        <references count="3">
          <reference field="4" count="1" selected="0">
            <x v="9"/>
          </reference>
          <reference field="6" count="1" selected="0">
            <x v="286"/>
          </reference>
          <reference field="9" count="1">
            <x v="0"/>
          </reference>
        </references>
      </pivotArea>
    </format>
    <format dxfId="8907">
      <pivotArea dataOnly="0" labelOnly="1" outline="0" fieldPosition="0">
        <references count="3">
          <reference field="4" count="1" selected="0">
            <x v="10"/>
          </reference>
          <reference field="6" count="1" selected="0">
            <x v="309"/>
          </reference>
          <reference field="9" count="1">
            <x v="1"/>
          </reference>
        </references>
      </pivotArea>
    </format>
    <format dxfId="8908">
      <pivotArea dataOnly="0" labelOnly="1" outline="0" fieldPosition="0">
        <references count="3">
          <reference field="4" count="1" selected="0">
            <x v="10"/>
          </reference>
          <reference field="6" count="1" selected="0">
            <x v="339"/>
          </reference>
          <reference field="9" count="1">
            <x v="0"/>
          </reference>
        </references>
      </pivotArea>
    </format>
    <format dxfId="8909">
      <pivotArea dataOnly="0" labelOnly="1" outline="0" fieldPosition="0">
        <references count="3">
          <reference field="4" count="1" selected="0">
            <x v="12"/>
          </reference>
          <reference field="6" count="1" selected="0">
            <x v="153"/>
          </reference>
          <reference field="9" count="1">
            <x v="1"/>
          </reference>
        </references>
      </pivotArea>
    </format>
    <format dxfId="8910">
      <pivotArea dataOnly="0" labelOnly="1" outline="0" fieldPosition="0">
        <references count="3">
          <reference field="4" count="1" selected="0">
            <x v="12"/>
          </reference>
          <reference field="6" count="1" selected="0">
            <x v="363"/>
          </reference>
          <reference field="9" count="1">
            <x v="0"/>
          </reference>
        </references>
      </pivotArea>
    </format>
    <format dxfId="8911">
      <pivotArea dataOnly="0" labelOnly="1" outline="0" fieldPosition="0">
        <references count="3">
          <reference field="4" count="1" selected="0">
            <x v="13"/>
          </reference>
          <reference field="6" count="1" selected="0">
            <x v="61"/>
          </reference>
          <reference field="9" count="1">
            <x v="1"/>
          </reference>
        </references>
      </pivotArea>
    </format>
    <format dxfId="8912">
      <pivotArea dataOnly="0" labelOnly="1" outline="0" fieldPosition="0">
        <references count="3">
          <reference field="4" count="1" selected="0">
            <x v="13"/>
          </reference>
          <reference field="6" count="1" selected="0">
            <x v="79"/>
          </reference>
          <reference field="9" count="1">
            <x v="0"/>
          </reference>
        </references>
      </pivotArea>
    </format>
    <format dxfId="8913">
      <pivotArea dataOnly="0" labelOnly="1" outline="0" fieldPosition="0">
        <references count="3">
          <reference field="4" count="1" selected="0">
            <x v="13"/>
          </reference>
          <reference field="6" count="1" selected="0">
            <x v="280"/>
          </reference>
          <reference field="9" count="1">
            <x v="1"/>
          </reference>
        </references>
      </pivotArea>
    </format>
    <format dxfId="8914">
      <pivotArea dataOnly="0" labelOnly="1" outline="0" fieldPosition="0">
        <references count="3">
          <reference field="4" count="1" selected="0">
            <x v="13"/>
          </reference>
          <reference field="6" count="1" selected="0">
            <x v="326"/>
          </reference>
          <reference field="9" count="1">
            <x v="0"/>
          </reference>
        </references>
      </pivotArea>
    </format>
    <format dxfId="8915">
      <pivotArea dataOnly="0" labelOnly="1" outline="0" fieldPosition="0">
        <references count="3">
          <reference field="4" count="1" selected="0">
            <x v="13"/>
          </reference>
          <reference field="6" count="1" selected="0">
            <x v="332"/>
          </reference>
          <reference field="9" count="1">
            <x v="1"/>
          </reference>
        </references>
      </pivotArea>
    </format>
    <format dxfId="8916">
      <pivotArea dataOnly="0" labelOnly="1" outline="0" fieldPosition="0">
        <references count="3">
          <reference field="4" count="1" selected="0">
            <x v="13"/>
          </reference>
          <reference field="6" count="1" selected="0">
            <x v="356"/>
          </reference>
          <reference field="9" count="1">
            <x v="0"/>
          </reference>
        </references>
      </pivotArea>
    </format>
    <format dxfId="8917">
      <pivotArea dataOnly="0" labelOnly="1" outline="0" fieldPosition="0">
        <references count="3">
          <reference field="4" count="1" selected="0">
            <x v="13"/>
          </reference>
          <reference field="6" count="1" selected="0">
            <x v="407"/>
          </reference>
          <reference field="9" count="1">
            <x v="1"/>
          </reference>
        </references>
      </pivotArea>
    </format>
    <format dxfId="8918">
      <pivotArea dataOnly="0" labelOnly="1" outline="0" fieldPosition="0">
        <references count="3">
          <reference field="4" count="1" selected="0">
            <x v="13"/>
          </reference>
          <reference field="6" count="1" selected="0">
            <x v="452"/>
          </reference>
          <reference field="9" count="1">
            <x v="0"/>
          </reference>
        </references>
      </pivotArea>
    </format>
    <format dxfId="8919">
      <pivotArea dataOnly="0" labelOnly="1" outline="0" fieldPosition="0">
        <references count="3">
          <reference field="4" count="1" selected="0">
            <x v="13"/>
          </reference>
          <reference field="6" count="1" selected="0">
            <x v="457"/>
          </reference>
          <reference field="9" count="1">
            <x v="1"/>
          </reference>
        </references>
      </pivotArea>
    </format>
    <format dxfId="8920">
      <pivotArea dataOnly="0" labelOnly="1" outline="0" fieldPosition="0">
        <references count="3">
          <reference field="4" count="1" selected="0">
            <x v="13"/>
          </reference>
          <reference field="6" count="1" selected="0">
            <x v="524"/>
          </reference>
          <reference field="9" count="1">
            <x v="0"/>
          </reference>
        </references>
      </pivotArea>
    </format>
    <format dxfId="8921">
      <pivotArea dataOnly="0" labelOnly="1" outline="0" fieldPosition="0">
        <references count="3">
          <reference field="4" count="1" selected="0">
            <x v="13"/>
          </reference>
          <reference field="6" count="1" selected="0">
            <x v="630"/>
          </reference>
          <reference field="9" count="1">
            <x v="1"/>
          </reference>
        </references>
      </pivotArea>
    </format>
    <format dxfId="8922">
      <pivotArea dataOnly="0" labelOnly="1" outline="0" fieldPosition="0">
        <references count="3">
          <reference field="4" count="1" selected="0">
            <x v="13"/>
          </reference>
          <reference field="6" count="1" selected="0">
            <x v="640"/>
          </reference>
          <reference field="9" count="1">
            <x v="0"/>
          </reference>
        </references>
      </pivotArea>
    </format>
    <format dxfId="8923">
      <pivotArea dataOnly="0" labelOnly="1" outline="0" fieldPosition="0">
        <references count="3">
          <reference field="4" count="1" selected="0">
            <x v="17"/>
          </reference>
          <reference field="6" count="1" selected="0">
            <x v="37"/>
          </reference>
          <reference field="9" count="1">
            <x v="1"/>
          </reference>
        </references>
      </pivotArea>
    </format>
    <format dxfId="8924">
      <pivotArea dataOnly="0" labelOnly="1" outline="0" fieldPosition="0">
        <references count="3">
          <reference field="4" count="1" selected="0">
            <x v="17"/>
          </reference>
          <reference field="6" count="1" selected="0">
            <x v="52"/>
          </reference>
          <reference field="9" count="1">
            <x v="0"/>
          </reference>
        </references>
      </pivotArea>
    </format>
    <format dxfId="8925">
      <pivotArea dataOnly="0" labelOnly="1" outline="0" fieldPosition="0">
        <references count="3">
          <reference field="4" count="1" selected="0">
            <x v="17"/>
          </reference>
          <reference field="6" count="1" selected="0">
            <x v="74"/>
          </reference>
          <reference field="9" count="1">
            <x v="2"/>
          </reference>
        </references>
      </pivotArea>
    </format>
    <format dxfId="8926">
      <pivotArea dataOnly="0" labelOnly="1" outline="0" fieldPosition="0">
        <references count="3">
          <reference field="4" count="1" selected="0">
            <x v="17"/>
          </reference>
          <reference field="6" count="1" selected="0">
            <x v="199"/>
          </reference>
          <reference field="9" count="1">
            <x v="0"/>
          </reference>
        </references>
      </pivotArea>
    </format>
    <format dxfId="8927">
      <pivotArea dataOnly="0" labelOnly="1" outline="0" fieldPosition="0">
        <references count="3">
          <reference field="4" count="1" selected="0">
            <x v="17"/>
          </reference>
          <reference field="6" count="1" selected="0">
            <x v="221"/>
          </reference>
          <reference field="9" count="1">
            <x v="2"/>
          </reference>
        </references>
      </pivotArea>
    </format>
    <format dxfId="8928">
      <pivotArea dataOnly="0" labelOnly="1" outline="0" fieldPosition="0">
        <references count="3">
          <reference field="4" count="1" selected="0">
            <x v="17"/>
          </reference>
          <reference field="6" count="1" selected="0">
            <x v="242"/>
          </reference>
          <reference field="9" count="1">
            <x v="1"/>
          </reference>
        </references>
      </pivotArea>
    </format>
    <format dxfId="8929">
      <pivotArea dataOnly="0" labelOnly="1" outline="0" fieldPosition="0">
        <references count="3">
          <reference field="4" count="1" selected="0">
            <x v="17"/>
          </reference>
          <reference field="6" count="1" selected="0">
            <x v="441"/>
          </reference>
          <reference field="9" count="1">
            <x v="3"/>
          </reference>
        </references>
      </pivotArea>
    </format>
    <format dxfId="8930">
      <pivotArea dataOnly="0" labelOnly="1" outline="0" fieldPosition="0">
        <references count="3">
          <reference field="4" count="1" selected="0">
            <x v="17"/>
          </reference>
          <reference field="6" count="1" selected="0">
            <x v="468"/>
          </reference>
          <reference field="9" count="1">
            <x v="0"/>
          </reference>
        </references>
      </pivotArea>
    </format>
    <format dxfId="8931">
      <pivotArea dataOnly="0" labelOnly="1" outline="0" fieldPosition="0">
        <references count="3">
          <reference field="4" count="1" selected="0">
            <x v="17"/>
          </reference>
          <reference field="6" count="1" selected="0">
            <x v="485"/>
          </reference>
          <reference field="9" count="1">
            <x v="3"/>
          </reference>
        </references>
      </pivotArea>
    </format>
    <format dxfId="8932">
      <pivotArea dataOnly="0" labelOnly="1" outline="0" fieldPosition="0">
        <references count="3">
          <reference field="4" count="1" selected="0">
            <x v="17"/>
          </reference>
          <reference field="6" count="1" selected="0">
            <x v="663"/>
          </reference>
          <reference field="9" count="1">
            <x v="2"/>
          </reference>
        </references>
      </pivotArea>
    </format>
    <format dxfId="8933">
      <pivotArea dataOnly="0" labelOnly="1" outline="0" fieldPosition="0">
        <references count="3">
          <reference field="4" count="1" selected="0">
            <x v="17"/>
          </reference>
          <reference field="6" count="1" selected="0">
            <x v="754"/>
          </reference>
          <reference field="9" count="1">
            <x v="1"/>
          </reference>
        </references>
      </pivotArea>
    </format>
    <format dxfId="8934">
      <pivotArea dataOnly="0" labelOnly="1" outline="0" fieldPosition="0">
        <references count="3">
          <reference field="4" count="1" selected="0">
            <x v="18"/>
          </reference>
          <reference field="6" count="1" selected="0">
            <x v="7"/>
          </reference>
          <reference field="9" count="1">
            <x v="0"/>
          </reference>
        </references>
      </pivotArea>
    </format>
    <format dxfId="8935">
      <pivotArea dataOnly="0" labelOnly="1" outline="0" fieldPosition="0">
        <references count="3">
          <reference field="4" count="1" selected="0">
            <x v="18"/>
          </reference>
          <reference field="6" count="1" selected="0">
            <x v="33"/>
          </reference>
          <reference field="9" count="1">
            <x v="1"/>
          </reference>
        </references>
      </pivotArea>
    </format>
    <format dxfId="8936">
      <pivotArea dataOnly="0" labelOnly="1" outline="0" fieldPosition="0">
        <references count="3">
          <reference field="4" count="1" selected="0">
            <x v="18"/>
          </reference>
          <reference field="6" count="1" selected="0">
            <x v="102"/>
          </reference>
          <reference field="9" count="1">
            <x v="0"/>
          </reference>
        </references>
      </pivotArea>
    </format>
    <format dxfId="8937">
      <pivotArea dataOnly="0" labelOnly="1" outline="0" fieldPosition="0">
        <references count="3">
          <reference field="4" count="1" selected="0">
            <x v="18"/>
          </reference>
          <reference field="6" count="1" selected="0">
            <x v="313"/>
          </reference>
          <reference field="9" count="1">
            <x v="1"/>
          </reference>
        </references>
      </pivotArea>
    </format>
    <format dxfId="8938">
      <pivotArea dataOnly="0" labelOnly="1" outline="0" fieldPosition="0">
        <references count="3">
          <reference field="4" count="1" selected="0">
            <x v="18"/>
          </reference>
          <reference field="6" count="1" selected="0">
            <x v="343"/>
          </reference>
          <reference field="9" count="1">
            <x v="0"/>
          </reference>
        </references>
      </pivotArea>
    </format>
    <format dxfId="8939">
      <pivotArea dataOnly="0" labelOnly="1" outline="0" fieldPosition="0">
        <references count="3">
          <reference field="4" count="1" selected="0">
            <x v="18"/>
          </reference>
          <reference field="6" count="1" selected="0">
            <x v="454"/>
          </reference>
          <reference field="9" count="1">
            <x v="3"/>
          </reference>
        </references>
      </pivotArea>
    </format>
    <format dxfId="8940">
      <pivotArea dataOnly="0" labelOnly="1" outline="0" fieldPosition="0">
        <references count="3">
          <reference field="4" count="1" selected="0">
            <x v="18"/>
          </reference>
          <reference field="6" count="1" selected="0">
            <x v="554"/>
          </reference>
          <reference field="9" count="1">
            <x v="2"/>
          </reference>
        </references>
      </pivotArea>
    </format>
    <format dxfId="8941">
      <pivotArea dataOnly="0" labelOnly="1" outline="0" fieldPosition="0">
        <references count="3">
          <reference field="4" count="1" selected="0">
            <x v="18"/>
          </reference>
          <reference field="6" count="1" selected="0">
            <x v="559"/>
          </reference>
          <reference field="9" count="1">
            <x v="0"/>
          </reference>
        </references>
      </pivotArea>
    </format>
    <format dxfId="8942">
      <pivotArea dataOnly="0" labelOnly="1" outline="0" fieldPosition="0">
        <references count="3">
          <reference field="4" count="1" selected="0">
            <x v="19"/>
          </reference>
          <reference field="6" count="1" selected="0">
            <x v="13"/>
          </reference>
          <reference field="9" count="1">
            <x v="1"/>
          </reference>
        </references>
      </pivotArea>
    </format>
    <format dxfId="8943">
      <pivotArea dataOnly="0" labelOnly="1" outline="0" fieldPosition="0">
        <references count="3">
          <reference field="4" count="1" selected="0">
            <x v="19"/>
          </reference>
          <reference field="6" count="1" selected="0">
            <x v="21"/>
          </reference>
          <reference field="9" count="1">
            <x v="0"/>
          </reference>
        </references>
      </pivotArea>
    </format>
    <format dxfId="8944">
      <pivotArea dataOnly="0" labelOnly="1" outline="0" fieldPosition="0">
        <references count="3">
          <reference field="4" count="1" selected="0">
            <x v="19"/>
          </reference>
          <reference field="6" count="1" selected="0">
            <x v="167"/>
          </reference>
          <reference field="9" count="1">
            <x v="1"/>
          </reference>
        </references>
      </pivotArea>
    </format>
    <format dxfId="8945">
      <pivotArea dataOnly="0" labelOnly="1" outline="0" fieldPosition="0">
        <references count="3">
          <reference field="4" count="1" selected="0">
            <x v="19"/>
          </reference>
          <reference field="6" count="1" selected="0">
            <x v="242"/>
          </reference>
          <reference field="9" count="1">
            <x v="0"/>
          </reference>
        </references>
      </pivotArea>
    </format>
    <format dxfId="8946">
      <pivotArea dataOnly="0" labelOnly="1" outline="0" fieldPosition="0">
        <references count="3">
          <reference field="4" count="1" selected="0">
            <x v="19"/>
          </reference>
          <reference field="6" count="1" selected="0">
            <x v="342"/>
          </reference>
          <reference field="9" count="1">
            <x v="1"/>
          </reference>
        </references>
      </pivotArea>
    </format>
    <format dxfId="8947">
      <pivotArea dataOnly="0" labelOnly="1" outline="0" fieldPosition="0">
        <references count="3">
          <reference field="4" count="1" selected="0">
            <x v="19"/>
          </reference>
          <reference field="6" count="1" selected="0">
            <x v="356"/>
          </reference>
          <reference field="9" count="1">
            <x v="0"/>
          </reference>
        </references>
      </pivotArea>
    </format>
    <format dxfId="8948">
      <pivotArea dataOnly="0" labelOnly="1" outline="0" fieldPosition="0">
        <references count="3">
          <reference field="4" count="1" selected="0">
            <x v="19"/>
          </reference>
          <reference field="6" count="1" selected="0">
            <x v="389"/>
          </reference>
          <reference field="9" count="1">
            <x v="1"/>
          </reference>
        </references>
      </pivotArea>
    </format>
    <format dxfId="8949">
      <pivotArea dataOnly="0" labelOnly="1" outline="0" fieldPosition="0">
        <references count="3">
          <reference field="4" count="1" selected="0">
            <x v="19"/>
          </reference>
          <reference field="6" count="1" selected="0">
            <x v="522"/>
          </reference>
          <reference field="9" count="1">
            <x v="0"/>
          </reference>
        </references>
      </pivotArea>
    </format>
    <format dxfId="8950">
      <pivotArea dataOnly="0" labelOnly="1" outline="0" fieldPosition="0">
        <references count="3">
          <reference field="4" count="1" selected="0">
            <x v="19"/>
          </reference>
          <reference field="6" count="1" selected="0">
            <x v="595"/>
          </reference>
          <reference field="9" count="1">
            <x v="1"/>
          </reference>
        </references>
      </pivotArea>
    </format>
    <format dxfId="8951">
      <pivotArea dataOnly="0" labelOnly="1" outline="0" fieldPosition="0">
        <references count="3">
          <reference field="4" count="1" selected="0">
            <x v="19"/>
          </reference>
          <reference field="6" count="1" selected="0">
            <x v="637"/>
          </reference>
          <reference field="9" count="1">
            <x v="0"/>
          </reference>
        </references>
      </pivotArea>
    </format>
    <format dxfId="8952">
      <pivotArea dataOnly="0" labelOnly="1" outline="0" fieldPosition="0">
        <references count="3">
          <reference field="4" count="1" selected="0">
            <x v="19"/>
          </reference>
          <reference field="6" count="1" selected="0">
            <x v="764"/>
          </reference>
          <reference field="9" count="1">
            <x v="1"/>
          </reference>
        </references>
      </pivotArea>
    </format>
    <format dxfId="8953">
      <pivotArea dataOnly="0" labelOnly="1" outline="0" fieldPosition="0">
        <references count="3">
          <reference field="4" count="1" selected="0">
            <x v="20"/>
          </reference>
          <reference field="6" count="1" selected="0">
            <x v="6"/>
          </reference>
          <reference field="9" count="1">
            <x v="0"/>
          </reference>
        </references>
      </pivotArea>
    </format>
    <format dxfId="8954">
      <pivotArea dataOnly="0" labelOnly="1" outline="0" fieldPosition="0">
        <references count="3">
          <reference field="4" count="1" selected="0">
            <x v="20"/>
          </reference>
          <reference field="6" count="1" selected="0">
            <x v="343"/>
          </reference>
          <reference field="9" count="1">
            <x v="1"/>
          </reference>
        </references>
      </pivotArea>
    </format>
    <format dxfId="8955">
      <pivotArea dataOnly="0" labelOnly="1" outline="0" fieldPosition="0">
        <references count="3">
          <reference field="4" count="1" selected="0">
            <x v="20"/>
          </reference>
          <reference field="6" count="1" selected="0">
            <x v="392"/>
          </reference>
          <reference field="9" count="1">
            <x v="0"/>
          </reference>
        </references>
      </pivotArea>
    </format>
    <format dxfId="8956">
      <pivotArea dataOnly="0" labelOnly="1" outline="0" fieldPosition="0">
        <references count="3">
          <reference field="4" count="1" selected="0">
            <x v="20"/>
          </reference>
          <reference field="6" count="1" selected="0">
            <x v="728"/>
          </reference>
          <reference field="9" count="1">
            <x v="2"/>
          </reference>
        </references>
      </pivotArea>
    </format>
    <format dxfId="8957">
      <pivotArea dataOnly="0" labelOnly="1" outline="0" fieldPosition="0">
        <references count="3">
          <reference field="4" count="1" selected="0">
            <x v="21"/>
          </reference>
          <reference field="6" count="1" selected="0">
            <x v="16"/>
          </reference>
          <reference field="9" count="1">
            <x v="0"/>
          </reference>
        </references>
      </pivotArea>
    </format>
    <format dxfId="8958">
      <pivotArea dataOnly="0" labelOnly="1" outline="0" fieldPosition="0">
        <references count="3">
          <reference field="4" count="1" selected="0">
            <x v="21"/>
          </reference>
          <reference field="6" count="1" selected="0">
            <x v="623"/>
          </reference>
          <reference field="9" count="1">
            <x v="1"/>
          </reference>
        </references>
      </pivotArea>
    </format>
    <format dxfId="8959">
      <pivotArea dataOnly="0" labelOnly="1" outline="0" fieldPosition="0">
        <references count="3">
          <reference field="4" count="1" selected="0">
            <x v="21"/>
          </reference>
          <reference field="6" count="1" selected="0">
            <x v="631"/>
          </reference>
          <reference field="9" count="1">
            <x v="0"/>
          </reference>
        </references>
      </pivotArea>
    </format>
    <format dxfId="8960">
      <pivotArea dataOnly="0" labelOnly="1" outline="0" fieldPosition="0">
        <references count="3">
          <reference field="4" count="1" selected="0">
            <x v="24"/>
          </reference>
          <reference field="6" count="1" selected="0">
            <x v="763"/>
          </reference>
          <reference field="9" count="1">
            <x v="1"/>
          </reference>
        </references>
      </pivotArea>
    </format>
    <format dxfId="8961">
      <pivotArea dataOnly="0" labelOnly="1" outline="0" fieldPosition="0">
        <references count="3">
          <reference field="4" count="1" selected="0">
            <x v="25"/>
          </reference>
          <reference field="6" count="1" selected="0">
            <x v="23"/>
          </reference>
          <reference field="9" count="1">
            <x v="0"/>
          </reference>
        </references>
      </pivotArea>
    </format>
    <format dxfId="8962">
      <pivotArea dataOnly="0" labelOnly="1" outline="0" fieldPosition="0">
        <references count="3">
          <reference field="4" count="1" selected="0">
            <x v="28"/>
          </reference>
          <reference field="6" count="1" selected="0">
            <x v="46"/>
          </reference>
          <reference field="9" count="1">
            <x v="1"/>
          </reference>
        </references>
      </pivotArea>
    </format>
    <format dxfId="8963">
      <pivotArea dataOnly="0" labelOnly="1" outline="0" fieldPosition="0">
        <references count="3">
          <reference field="4" count="1" selected="0">
            <x v="29"/>
          </reference>
          <reference field="6" count="1" selected="0">
            <x v="26"/>
          </reference>
          <reference field="9" count="1">
            <x v="0"/>
          </reference>
        </references>
      </pivotArea>
    </format>
    <format dxfId="8964">
      <pivotArea dataOnly="0" labelOnly="1" outline="0" fieldPosition="0">
        <references count="3">
          <reference field="4" count="1" selected="0">
            <x v="29"/>
          </reference>
          <reference field="6" count="1" selected="0">
            <x v="103"/>
          </reference>
          <reference field="9" count="1">
            <x v="1"/>
          </reference>
        </references>
      </pivotArea>
    </format>
    <format dxfId="8965">
      <pivotArea dataOnly="0" labelOnly="1" outline="0" fieldPosition="0">
        <references count="3">
          <reference field="4" count="1" selected="0">
            <x v="29"/>
          </reference>
          <reference field="6" count="1" selected="0">
            <x v="105"/>
          </reference>
          <reference field="9" count="1">
            <x v="0"/>
          </reference>
        </references>
      </pivotArea>
    </format>
    <format dxfId="8966">
      <pivotArea dataOnly="0" labelOnly="1" outline="0" fieldPosition="0">
        <references count="3">
          <reference field="4" count="1" selected="0">
            <x v="32"/>
          </reference>
          <reference field="6" count="1" selected="0">
            <x v="76"/>
          </reference>
          <reference field="9" count="1">
            <x v="2"/>
          </reference>
        </references>
      </pivotArea>
    </format>
    <format dxfId="8967">
      <pivotArea dataOnly="0" labelOnly="1" outline="0" fieldPosition="0">
        <references count="3">
          <reference field="4" count="1" selected="0">
            <x v="32"/>
          </reference>
          <reference field="6" count="1" selected="0">
            <x v="352"/>
          </reference>
          <reference field="9" count="1">
            <x v="1"/>
          </reference>
        </references>
      </pivotArea>
    </format>
    <format dxfId="8968">
      <pivotArea dataOnly="0" labelOnly="1" outline="0" fieldPosition="0">
        <references count="3">
          <reference field="4" count="1" selected="0">
            <x v="32"/>
          </reference>
          <reference field="6" count="1" selected="0">
            <x v="478"/>
          </reference>
          <reference field="9" count="1">
            <x v="2"/>
          </reference>
        </references>
      </pivotArea>
    </format>
    <format dxfId="8969">
      <pivotArea dataOnly="0" labelOnly="1" outline="0" fieldPosition="0">
        <references count="3">
          <reference field="4" count="1" selected="0">
            <x v="32"/>
          </reference>
          <reference field="6" count="1" selected="0">
            <x v="569"/>
          </reference>
          <reference field="9" count="1">
            <x v="1"/>
          </reference>
        </references>
      </pivotArea>
    </format>
    <format dxfId="8970">
      <pivotArea dataOnly="0" labelOnly="1" outline="0" fieldPosition="0">
        <references count="3">
          <reference field="4" count="1" selected="0">
            <x v="32"/>
          </reference>
          <reference field="6" count="1" selected="0">
            <x v="734"/>
          </reference>
          <reference field="9" count="1">
            <x v="0"/>
          </reference>
        </references>
      </pivotArea>
    </format>
    <format dxfId="8971">
      <pivotArea dataOnly="0" labelOnly="1" outline="0" fieldPosition="0">
        <references count="3">
          <reference field="4" count="1" selected="0">
            <x v="33"/>
          </reference>
          <reference field="6" count="1" selected="0">
            <x v="94"/>
          </reference>
          <reference field="9" count="1">
            <x v="1"/>
          </reference>
        </references>
      </pivotArea>
    </format>
    <format dxfId="8972">
      <pivotArea dataOnly="0" labelOnly="1" outline="0" fieldPosition="0">
        <references count="3">
          <reference field="4" count="1" selected="0">
            <x v="33"/>
          </reference>
          <reference field="6" count="1" selected="0">
            <x v="170"/>
          </reference>
          <reference field="9" count="1">
            <x v="0"/>
          </reference>
        </references>
      </pivotArea>
    </format>
    <format dxfId="8973">
      <pivotArea dataOnly="0" labelOnly="1" outline="0" fieldPosition="0">
        <references count="3">
          <reference field="4" count="1" selected="0">
            <x v="33"/>
          </reference>
          <reference field="6" count="1" selected="0">
            <x v="280"/>
          </reference>
          <reference field="9" count="1">
            <x v="1"/>
          </reference>
        </references>
      </pivotArea>
    </format>
    <format dxfId="8974">
      <pivotArea dataOnly="0" labelOnly="1" outline="0" fieldPosition="0">
        <references count="3">
          <reference field="4" count="1" selected="0">
            <x v="33"/>
          </reference>
          <reference field="6" count="1" selected="0">
            <x v="363"/>
          </reference>
          <reference field="9" count="1">
            <x v="0"/>
          </reference>
        </references>
      </pivotArea>
    </format>
    <format dxfId="8975">
      <pivotArea dataOnly="0" labelOnly="1" outline="0" fieldPosition="0">
        <references count="3">
          <reference field="4" count="1" selected="0">
            <x v="33"/>
          </reference>
          <reference field="6" count="1" selected="0">
            <x v="715"/>
          </reference>
          <reference field="9" count="1">
            <x v="1"/>
          </reference>
        </references>
      </pivotArea>
    </format>
    <format dxfId="8976">
      <pivotArea dataOnly="0" labelOnly="1" outline="0" fieldPosition="0">
        <references count="3">
          <reference field="4" count="1" selected="0">
            <x v="34"/>
          </reference>
          <reference field="6" count="1" selected="0">
            <x v="104"/>
          </reference>
          <reference field="9" count="1">
            <x v="0"/>
          </reference>
        </references>
      </pivotArea>
    </format>
    <format dxfId="8977">
      <pivotArea dataOnly="0" labelOnly="1" outline="0" fieldPosition="0">
        <references count="3">
          <reference field="4" count="1" selected="0">
            <x v="34"/>
          </reference>
          <reference field="6" count="1" selected="0">
            <x v="314"/>
          </reference>
          <reference field="9" count="1">
            <x v="1"/>
          </reference>
        </references>
      </pivotArea>
    </format>
    <format dxfId="8978">
      <pivotArea dataOnly="0" labelOnly="1" outline="0" fieldPosition="0">
        <references count="3">
          <reference field="4" count="1" selected="0">
            <x v="34"/>
          </reference>
          <reference field="6" count="1" selected="0">
            <x v="389"/>
          </reference>
          <reference field="9" count="1">
            <x v="0"/>
          </reference>
        </references>
      </pivotArea>
    </format>
    <format dxfId="8979">
      <pivotArea dataOnly="0" labelOnly="1" outline="0" fieldPosition="0">
        <references count="3">
          <reference field="4" count="1" selected="0">
            <x v="34"/>
          </reference>
          <reference field="6" count="1" selected="0">
            <x v="626"/>
          </reference>
          <reference field="9" count="1">
            <x v="1"/>
          </reference>
        </references>
      </pivotArea>
    </format>
    <format dxfId="8980">
      <pivotArea dataOnly="0" labelOnly="1" outline="0" fieldPosition="0">
        <references count="3">
          <reference field="4" count="1" selected="0">
            <x v="34"/>
          </reference>
          <reference field="6" count="1" selected="0">
            <x v="706"/>
          </reference>
          <reference field="9" count="1">
            <x v="0"/>
          </reference>
        </references>
      </pivotArea>
    </format>
    <format dxfId="8981">
      <pivotArea dataOnly="0" labelOnly="1" outline="0" fieldPosition="0">
        <references count="3">
          <reference field="4" count="1" selected="0">
            <x v="35"/>
          </reference>
          <reference field="6" count="1" selected="0">
            <x v="368"/>
          </reference>
          <reference field="9" count="1">
            <x v="1"/>
          </reference>
        </references>
      </pivotArea>
    </format>
    <format dxfId="8982">
      <pivotArea dataOnly="0" labelOnly="1" outline="0" fieldPosition="0">
        <references count="3">
          <reference field="4" count="1" selected="0">
            <x v="35"/>
          </reference>
          <reference field="6" count="1" selected="0">
            <x v="418"/>
          </reference>
          <reference field="9" count="1">
            <x v="0"/>
          </reference>
        </references>
      </pivotArea>
    </format>
    <format dxfId="8983">
      <pivotArea dataOnly="0" labelOnly="1" outline="0" fieldPosition="0">
        <references count="3">
          <reference field="4" count="1" selected="0">
            <x v="36"/>
          </reference>
          <reference field="6" count="1" selected="0">
            <x v="9"/>
          </reference>
          <reference field="9" count="1">
            <x v="1"/>
          </reference>
        </references>
      </pivotArea>
    </format>
    <format dxfId="8984">
      <pivotArea dataOnly="0" labelOnly="1" outline="0" fieldPosition="0">
        <references count="3">
          <reference field="4" count="1" selected="0">
            <x v="36"/>
          </reference>
          <reference field="6" count="1" selected="0">
            <x v="20"/>
          </reference>
          <reference field="9" count="1">
            <x v="0"/>
          </reference>
        </references>
      </pivotArea>
    </format>
    <format dxfId="8985">
      <pivotArea dataOnly="0" labelOnly="1" outline="0" fieldPosition="0">
        <references count="3">
          <reference field="4" count="1" selected="0">
            <x v="36"/>
          </reference>
          <reference field="6" count="1" selected="0">
            <x v="94"/>
          </reference>
          <reference field="9" count="1">
            <x v="1"/>
          </reference>
        </references>
      </pivotArea>
    </format>
    <format dxfId="8986">
      <pivotArea dataOnly="0" labelOnly="1" outline="0" fieldPosition="0">
        <references count="3">
          <reference field="4" count="1" selected="0">
            <x v="36"/>
          </reference>
          <reference field="6" count="1" selected="0">
            <x v="106"/>
          </reference>
          <reference field="9" count="1">
            <x v="0"/>
          </reference>
        </references>
      </pivotArea>
    </format>
    <format dxfId="8987">
      <pivotArea dataOnly="0" labelOnly="1" outline="0" fieldPosition="0">
        <references count="3">
          <reference field="4" count="1" selected="0">
            <x v="36"/>
          </reference>
          <reference field="6" count="1" selected="0">
            <x v="719"/>
          </reference>
          <reference field="9" count="1">
            <x v="1"/>
          </reference>
        </references>
      </pivotArea>
    </format>
    <format dxfId="8988">
      <pivotArea dataOnly="0" labelOnly="1" outline="0" fieldPosition="0">
        <references count="3">
          <reference field="4" count="1" selected="0">
            <x v="36"/>
          </reference>
          <reference field="6" count="1" selected="0">
            <x v="728"/>
          </reference>
          <reference field="9" count="1">
            <x v="0"/>
          </reference>
        </references>
      </pivotArea>
    </format>
    <format dxfId="8989">
      <pivotArea dataOnly="0" labelOnly="1" outline="0" fieldPosition="0">
        <references count="3">
          <reference field="4" count="1" selected="0">
            <x v="36"/>
          </reference>
          <reference field="6" count="1" selected="0">
            <x v="735"/>
          </reference>
          <reference field="9" count="1">
            <x v="1"/>
          </reference>
        </references>
      </pivotArea>
    </format>
    <format dxfId="8990">
      <pivotArea dataOnly="0" labelOnly="1" outline="0" fieldPosition="0">
        <references count="3">
          <reference field="4" count="1" selected="0">
            <x v="36"/>
          </reference>
          <reference field="6" count="1" selected="0">
            <x v="757"/>
          </reference>
          <reference field="9" count="1">
            <x v="0"/>
          </reference>
        </references>
      </pivotArea>
    </format>
    <format dxfId="8991">
      <pivotArea dataOnly="0" labelOnly="1" outline="0" fieldPosition="0">
        <references count="3">
          <reference field="4" count="1" selected="0">
            <x v="40"/>
          </reference>
          <reference field="6" count="1" selected="0">
            <x v="47"/>
          </reference>
          <reference field="9" count="1">
            <x v="1"/>
          </reference>
        </references>
      </pivotArea>
    </format>
    <format dxfId="8992">
      <pivotArea dataOnly="0" labelOnly="1" outline="0" fieldPosition="0">
        <references count="3">
          <reference field="4" count="1" selected="0">
            <x v="40"/>
          </reference>
          <reference field="6" count="1" selected="0">
            <x v="62"/>
          </reference>
          <reference field="9" count="1">
            <x v="0"/>
          </reference>
        </references>
      </pivotArea>
    </format>
    <format dxfId="8993">
      <pivotArea dataOnly="0" labelOnly="1" outline="0" fieldPosition="0">
        <references count="3">
          <reference field="4" count="1" selected="0">
            <x v="40"/>
          </reference>
          <reference field="6" count="1" selected="0">
            <x v="69"/>
          </reference>
          <reference field="9" count="1">
            <x v="2"/>
          </reference>
        </references>
      </pivotArea>
    </format>
    <format dxfId="8994">
      <pivotArea dataOnly="0" labelOnly="1" outline="0" fieldPosition="0">
        <references count="3">
          <reference field="4" count="1" selected="0">
            <x v="40"/>
          </reference>
          <reference field="6" count="1" selected="0">
            <x v="70"/>
          </reference>
          <reference field="9" count="1">
            <x v="1"/>
          </reference>
        </references>
      </pivotArea>
    </format>
    <format dxfId="8995">
      <pivotArea dataOnly="0" labelOnly="1" outline="0" fieldPosition="0">
        <references count="3">
          <reference field="4" count="1" selected="0">
            <x v="40"/>
          </reference>
          <reference field="6" count="1" selected="0">
            <x v="79"/>
          </reference>
          <reference field="9" count="1">
            <x v="0"/>
          </reference>
        </references>
      </pivotArea>
    </format>
    <format dxfId="8996">
      <pivotArea dataOnly="0" labelOnly="1" outline="0" fieldPosition="0">
        <references count="3">
          <reference field="4" count="1" selected="0">
            <x v="40"/>
          </reference>
          <reference field="6" count="1" selected="0">
            <x v="90"/>
          </reference>
          <reference field="9" count="1">
            <x v="1"/>
          </reference>
        </references>
      </pivotArea>
    </format>
    <format dxfId="8997">
      <pivotArea dataOnly="0" labelOnly="1" outline="0" fieldPosition="0">
        <references count="3">
          <reference field="4" count="1" selected="0">
            <x v="40"/>
          </reference>
          <reference field="6" count="1" selected="0">
            <x v="100"/>
          </reference>
          <reference field="9" count="1">
            <x v="0"/>
          </reference>
        </references>
      </pivotArea>
    </format>
    <format dxfId="8998">
      <pivotArea dataOnly="0" labelOnly="1" outline="0" fieldPosition="0">
        <references count="3">
          <reference field="4" count="1" selected="0">
            <x v="40"/>
          </reference>
          <reference field="6" count="1" selected="0">
            <x v="119"/>
          </reference>
          <reference field="9" count="1">
            <x v="2"/>
          </reference>
        </references>
      </pivotArea>
    </format>
    <format dxfId="8999">
      <pivotArea dataOnly="0" labelOnly="1" outline="0" fieldPosition="0">
        <references count="3">
          <reference field="4" count="1" selected="0">
            <x v="40"/>
          </reference>
          <reference field="6" count="1" selected="0">
            <x v="143"/>
          </reference>
          <reference field="9" count="1">
            <x v="0"/>
          </reference>
        </references>
      </pivotArea>
    </format>
    <format dxfId="9000">
      <pivotArea dataOnly="0" labelOnly="1" outline="0" fieldPosition="0">
        <references count="3">
          <reference field="4" count="1" selected="0">
            <x v="40"/>
          </reference>
          <reference field="6" count="1" selected="0">
            <x v="144"/>
          </reference>
          <reference field="9" count="1">
            <x v="2"/>
          </reference>
        </references>
      </pivotArea>
    </format>
    <format dxfId="9001">
      <pivotArea dataOnly="0" labelOnly="1" outline="0" fieldPosition="0">
        <references count="3">
          <reference field="4" count="1" selected="0">
            <x v="40"/>
          </reference>
          <reference field="6" count="1" selected="0">
            <x v="146"/>
          </reference>
          <reference field="9" count="1">
            <x v="0"/>
          </reference>
        </references>
      </pivotArea>
    </format>
    <format dxfId="9002">
      <pivotArea dataOnly="0" labelOnly="1" outline="0" fieldPosition="0">
        <references count="3">
          <reference field="4" count="1" selected="0">
            <x v="40"/>
          </reference>
          <reference field="6" count="1" selected="0">
            <x v="172"/>
          </reference>
          <reference field="9" count="1">
            <x v="3"/>
          </reference>
        </references>
      </pivotArea>
    </format>
    <format dxfId="9003">
      <pivotArea dataOnly="0" labelOnly="1" outline="0" fieldPosition="0">
        <references count="3">
          <reference field="4" count="1" selected="0">
            <x v="40"/>
          </reference>
          <reference field="6" count="1" selected="0">
            <x v="184"/>
          </reference>
          <reference field="9" count="1">
            <x v="2"/>
          </reference>
        </references>
      </pivotArea>
    </format>
    <format dxfId="9004">
      <pivotArea dataOnly="0" labelOnly="1" outline="0" fieldPosition="0">
        <references count="3">
          <reference field="4" count="1" selected="0">
            <x v="40"/>
          </reference>
          <reference field="6" count="1" selected="0">
            <x v="206"/>
          </reference>
          <reference field="9" count="1">
            <x v="0"/>
          </reference>
        </references>
      </pivotArea>
    </format>
    <format dxfId="9005">
      <pivotArea dataOnly="0" labelOnly="1" outline="0" fieldPosition="0">
        <references count="3">
          <reference field="4" count="1" selected="0">
            <x v="40"/>
          </reference>
          <reference field="6" count="1" selected="0">
            <x v="213"/>
          </reference>
          <reference field="9" count="1">
            <x v="1"/>
          </reference>
        </references>
      </pivotArea>
    </format>
    <format dxfId="9006">
      <pivotArea dataOnly="0" labelOnly="1" outline="0" fieldPosition="0">
        <references count="3">
          <reference field="4" count="1" selected="0">
            <x v="40"/>
          </reference>
          <reference field="6" count="1" selected="0">
            <x v="218"/>
          </reference>
          <reference field="9" count="1">
            <x v="0"/>
          </reference>
        </references>
      </pivotArea>
    </format>
    <format dxfId="9007">
      <pivotArea dataOnly="0" labelOnly="1" outline="0" fieldPosition="0">
        <references count="3">
          <reference field="4" count="1" selected="0">
            <x v="40"/>
          </reference>
          <reference field="6" count="1" selected="0">
            <x v="241"/>
          </reference>
          <reference field="9" count="1">
            <x v="3"/>
          </reference>
        </references>
      </pivotArea>
    </format>
    <format dxfId="9008">
      <pivotArea dataOnly="0" labelOnly="1" outline="0" fieldPosition="0">
        <references count="3">
          <reference field="4" count="1" selected="0">
            <x v="40"/>
          </reference>
          <reference field="6" count="1" selected="0">
            <x v="246"/>
          </reference>
          <reference field="9" count="1">
            <x v="0"/>
          </reference>
        </references>
      </pivotArea>
    </format>
    <format dxfId="9009">
      <pivotArea dataOnly="0" labelOnly="1" outline="0" fieldPosition="0">
        <references count="3">
          <reference field="4" count="1" selected="0">
            <x v="40"/>
          </reference>
          <reference field="6" count="1" selected="0">
            <x v="251"/>
          </reference>
          <reference field="9" count="1">
            <x v="2"/>
          </reference>
        </references>
      </pivotArea>
    </format>
    <format dxfId="9010">
      <pivotArea dataOnly="0" labelOnly="1" outline="0" fieldPosition="0">
        <references count="3">
          <reference field="4" count="1" selected="0">
            <x v="40"/>
          </reference>
          <reference field="6" count="1" selected="0">
            <x v="280"/>
          </reference>
          <reference field="9" count="1">
            <x v="0"/>
          </reference>
        </references>
      </pivotArea>
    </format>
    <format dxfId="9011">
      <pivotArea dataOnly="0" labelOnly="1" outline="0" fieldPosition="0">
        <references count="3">
          <reference field="4" count="1" selected="0">
            <x v="40"/>
          </reference>
          <reference field="6" count="1" selected="0">
            <x v="293"/>
          </reference>
          <reference field="9" count="1">
            <x v="2"/>
          </reference>
        </references>
      </pivotArea>
    </format>
    <format dxfId="9012">
      <pivotArea dataOnly="0" labelOnly="1" outline="0" fieldPosition="0">
        <references count="3">
          <reference field="4" count="1" selected="0">
            <x v="40"/>
          </reference>
          <reference field="6" count="1" selected="0">
            <x v="296"/>
          </reference>
          <reference field="9" count="1">
            <x v="0"/>
          </reference>
        </references>
      </pivotArea>
    </format>
    <format dxfId="9013">
      <pivotArea dataOnly="0" labelOnly="1" outline="0" fieldPosition="0">
        <references count="3">
          <reference field="4" count="1" selected="0">
            <x v="40"/>
          </reference>
          <reference field="6" count="1" selected="0">
            <x v="328"/>
          </reference>
          <reference field="9" count="1">
            <x v="1"/>
          </reference>
        </references>
      </pivotArea>
    </format>
    <format dxfId="9014">
      <pivotArea dataOnly="0" labelOnly="1" outline="0" fieldPosition="0">
        <references count="3">
          <reference field="4" count="1" selected="0">
            <x v="40"/>
          </reference>
          <reference field="6" count="1" selected="0">
            <x v="334"/>
          </reference>
          <reference field="9" count="1">
            <x v="0"/>
          </reference>
        </references>
      </pivotArea>
    </format>
    <format dxfId="9015">
      <pivotArea dataOnly="0" labelOnly="1" outline="0" fieldPosition="0">
        <references count="3">
          <reference field="4" count="1" selected="0">
            <x v="40"/>
          </reference>
          <reference field="6" count="1" selected="0">
            <x v="341"/>
          </reference>
          <reference field="9" count="1">
            <x v="1"/>
          </reference>
        </references>
      </pivotArea>
    </format>
    <format dxfId="9016">
      <pivotArea dataOnly="0" labelOnly="1" outline="0" fieldPosition="0">
        <references count="3">
          <reference field="4" count="1" selected="0">
            <x v="40"/>
          </reference>
          <reference field="6" count="1" selected="0">
            <x v="343"/>
          </reference>
          <reference field="9" count="1">
            <x v="0"/>
          </reference>
        </references>
      </pivotArea>
    </format>
    <format dxfId="9017">
      <pivotArea dataOnly="0" labelOnly="1" outline="0" fieldPosition="0">
        <references count="3">
          <reference field="4" count="1" selected="0">
            <x v="40"/>
          </reference>
          <reference field="6" count="1" selected="0">
            <x v="379"/>
          </reference>
          <reference field="9" count="1">
            <x v="1"/>
          </reference>
        </references>
      </pivotArea>
    </format>
    <format dxfId="9018">
      <pivotArea dataOnly="0" labelOnly="1" outline="0" fieldPosition="0">
        <references count="3">
          <reference field="4" count="1" selected="0">
            <x v="40"/>
          </reference>
          <reference field="6" count="1" selected="0">
            <x v="388"/>
          </reference>
          <reference field="9" count="1">
            <x v="0"/>
          </reference>
        </references>
      </pivotArea>
    </format>
    <format dxfId="9019">
      <pivotArea dataOnly="0" labelOnly="1" outline="0" fieldPosition="0">
        <references count="3">
          <reference field="4" count="1" selected="0">
            <x v="40"/>
          </reference>
          <reference field="6" count="1" selected="0">
            <x v="423"/>
          </reference>
          <reference field="9" count="1">
            <x v="2"/>
          </reference>
        </references>
      </pivotArea>
    </format>
    <format dxfId="9020">
      <pivotArea dataOnly="0" labelOnly="1" outline="0" fieldPosition="0">
        <references count="3">
          <reference field="4" count="1" selected="0">
            <x v="40"/>
          </reference>
          <reference field="6" count="1" selected="0">
            <x v="435"/>
          </reference>
          <reference field="9" count="1">
            <x v="0"/>
          </reference>
        </references>
      </pivotArea>
    </format>
    <format dxfId="9021">
      <pivotArea dataOnly="0" labelOnly="1" outline="0" fieldPosition="0">
        <references count="3">
          <reference field="4" count="1" selected="0">
            <x v="40"/>
          </reference>
          <reference field="6" count="1" selected="0">
            <x v="454"/>
          </reference>
          <reference field="9" count="1">
            <x v="2"/>
          </reference>
        </references>
      </pivotArea>
    </format>
    <format dxfId="9022">
      <pivotArea dataOnly="0" labelOnly="1" outline="0" fieldPosition="0">
        <references count="3">
          <reference field="4" count="1" selected="0">
            <x v="40"/>
          </reference>
          <reference field="6" count="1" selected="0">
            <x v="467"/>
          </reference>
          <reference field="9" count="1">
            <x v="0"/>
          </reference>
        </references>
      </pivotArea>
    </format>
    <format dxfId="9023">
      <pivotArea dataOnly="0" labelOnly="1" outline="0" fieldPosition="0">
        <references count="3">
          <reference field="4" count="1" selected="0">
            <x v="40"/>
          </reference>
          <reference field="6" count="1" selected="0">
            <x v="514"/>
          </reference>
          <reference field="9" count="1">
            <x v="1"/>
          </reference>
        </references>
      </pivotArea>
    </format>
    <format dxfId="9024">
      <pivotArea dataOnly="0" labelOnly="1" outline="0" fieldPosition="0">
        <references count="3">
          <reference field="4" count="1" selected="0">
            <x v="40"/>
          </reference>
          <reference field="6" count="1" selected="0">
            <x v="542"/>
          </reference>
          <reference field="9" count="1">
            <x v="0"/>
          </reference>
        </references>
      </pivotArea>
    </format>
    <format dxfId="9025">
      <pivotArea dataOnly="0" labelOnly="1" outline="0" fieldPosition="0">
        <references count="3">
          <reference field="4" count="1" selected="0">
            <x v="40"/>
          </reference>
          <reference field="6" count="1" selected="0">
            <x v="581"/>
          </reference>
          <reference field="9" count="1">
            <x v="2"/>
          </reference>
        </references>
      </pivotArea>
    </format>
    <format dxfId="9026">
      <pivotArea dataOnly="0" labelOnly="1" outline="0" fieldPosition="0">
        <references count="3">
          <reference field="4" count="1" selected="0">
            <x v="40"/>
          </reference>
          <reference field="6" count="1" selected="0">
            <x v="587"/>
          </reference>
          <reference field="9" count="1">
            <x v="0"/>
          </reference>
        </references>
      </pivotArea>
    </format>
    <format dxfId="9027">
      <pivotArea dataOnly="0" labelOnly="1" outline="0" fieldPosition="0">
        <references count="3">
          <reference field="4" count="1" selected="0">
            <x v="40"/>
          </reference>
          <reference field="6" count="1" selected="0">
            <x v="673"/>
          </reference>
          <reference field="9" count="1">
            <x v="3"/>
          </reference>
        </references>
      </pivotArea>
    </format>
    <format dxfId="9028">
      <pivotArea dataOnly="0" labelOnly="1" outline="0" fieldPosition="0">
        <references count="3">
          <reference field="4" count="1" selected="0">
            <x v="40"/>
          </reference>
          <reference field="6" count="1" selected="0">
            <x v="674"/>
          </reference>
          <reference field="9" count="1">
            <x v="0"/>
          </reference>
        </references>
      </pivotArea>
    </format>
    <format dxfId="9029">
      <pivotArea dataOnly="0" labelOnly="1" outline="0" fieldPosition="0">
        <references count="3">
          <reference field="4" count="1" selected="0">
            <x v="40"/>
          </reference>
          <reference field="6" count="1" selected="0">
            <x v="687"/>
          </reference>
          <reference field="9" count="1">
            <x v="1"/>
          </reference>
        </references>
      </pivotArea>
    </format>
    <format dxfId="9030">
      <pivotArea dataOnly="0" labelOnly="1" outline="0" fieldPosition="0">
        <references count="3">
          <reference field="4" count="1" selected="0">
            <x v="40"/>
          </reference>
          <reference field="6" count="1" selected="0">
            <x v="689"/>
          </reference>
          <reference field="9" count="1">
            <x v="0"/>
          </reference>
        </references>
      </pivotArea>
    </format>
    <format dxfId="9031">
      <pivotArea dataOnly="0" labelOnly="1" outline="0" fieldPosition="0">
        <references count="3">
          <reference field="4" count="1" selected="0">
            <x v="40"/>
          </reference>
          <reference field="6" count="1" selected="0">
            <x v="709"/>
          </reference>
          <reference field="9" count="1">
            <x v="1"/>
          </reference>
        </references>
      </pivotArea>
    </format>
    <format dxfId="9032">
      <pivotArea dataOnly="0" labelOnly="1" outline="0" fieldPosition="0">
        <references count="3">
          <reference field="4" count="1" selected="0">
            <x v="40"/>
          </reference>
          <reference field="6" count="1" selected="0">
            <x v="719"/>
          </reference>
          <reference field="9" count="1">
            <x v="2"/>
          </reference>
        </references>
      </pivotArea>
    </format>
    <format dxfId="9033">
      <pivotArea dataOnly="0" labelOnly="1" outline="0" fieldPosition="0">
        <references count="3">
          <reference field="4" count="1" selected="0">
            <x v="40"/>
          </reference>
          <reference field="6" count="1" selected="0">
            <x v="737"/>
          </reference>
          <reference field="9" count="1">
            <x v="1"/>
          </reference>
        </references>
      </pivotArea>
    </format>
    <format dxfId="9034">
      <pivotArea dataOnly="0" labelOnly="1" outline="0" fieldPosition="0">
        <references count="3">
          <reference field="4" count="1" selected="0">
            <x v="40"/>
          </reference>
          <reference field="6" count="1" selected="0">
            <x v="749"/>
          </reference>
          <reference field="9" count="1">
            <x v="0"/>
          </reference>
        </references>
      </pivotArea>
    </format>
    <format dxfId="9035">
      <pivotArea dataOnly="0" labelOnly="1" outline="0" fieldPosition="0">
        <references count="3">
          <reference field="4" count="1" selected="0">
            <x v="42"/>
          </reference>
          <reference field="6" count="1" selected="0">
            <x v="4"/>
          </reference>
          <reference field="9" count="1">
            <x v="2"/>
          </reference>
        </references>
      </pivotArea>
    </format>
    <format dxfId="9036">
      <pivotArea dataOnly="0" labelOnly="1" outline="0" fieldPosition="0">
        <references count="3">
          <reference field="4" count="1" selected="0">
            <x v="42"/>
          </reference>
          <reference field="6" count="1" selected="0">
            <x v="8"/>
          </reference>
          <reference field="9" count="1">
            <x v="0"/>
          </reference>
        </references>
      </pivotArea>
    </format>
    <format dxfId="9037">
      <pivotArea dataOnly="0" labelOnly="1" outline="0" fieldPosition="0">
        <references count="3">
          <reference field="4" count="1" selected="0">
            <x v="42"/>
          </reference>
          <reference field="6" count="1" selected="0">
            <x v="19"/>
          </reference>
          <reference field="9" count="1">
            <x v="2"/>
          </reference>
        </references>
      </pivotArea>
    </format>
    <format dxfId="9038">
      <pivotArea dataOnly="0" labelOnly="1" outline="0" fieldPosition="0">
        <references count="3">
          <reference field="4" count="1" selected="0">
            <x v="42"/>
          </reference>
          <reference field="6" count="1" selected="0">
            <x v="41"/>
          </reference>
          <reference field="9" count="1">
            <x v="0"/>
          </reference>
        </references>
      </pivotArea>
    </format>
    <format dxfId="9039">
      <pivotArea dataOnly="0" labelOnly="1" outline="0" fieldPosition="0">
        <references count="3">
          <reference field="4" count="1" selected="0">
            <x v="42"/>
          </reference>
          <reference field="6" count="1" selected="0">
            <x v="223"/>
          </reference>
          <reference field="9" count="1">
            <x v="1"/>
          </reference>
        </references>
      </pivotArea>
    </format>
    <format dxfId="9040">
      <pivotArea dataOnly="0" labelOnly="1" outline="0" fieldPosition="0">
        <references count="3">
          <reference field="4" count="1" selected="0">
            <x v="42"/>
          </reference>
          <reference field="6" count="1" selected="0">
            <x v="224"/>
          </reference>
          <reference field="9" count="1">
            <x v="2"/>
          </reference>
        </references>
      </pivotArea>
    </format>
    <format dxfId="9041">
      <pivotArea dataOnly="0" labelOnly="1" outline="0" fieldPosition="0">
        <references count="3">
          <reference field="4" count="1" selected="0">
            <x v="42"/>
          </reference>
          <reference field="6" count="1" selected="0">
            <x v="226"/>
          </reference>
          <reference field="9" count="1">
            <x v="1"/>
          </reference>
        </references>
      </pivotArea>
    </format>
    <format dxfId="9042">
      <pivotArea dataOnly="0" labelOnly="1" outline="0" fieldPosition="0">
        <references count="3">
          <reference field="4" count="1" selected="0">
            <x v="42"/>
          </reference>
          <reference field="6" count="1" selected="0">
            <x v="229"/>
          </reference>
          <reference field="9" count="1">
            <x v="0"/>
          </reference>
        </references>
      </pivotArea>
    </format>
    <format dxfId="9043">
      <pivotArea dataOnly="0" labelOnly="1" outline="0" fieldPosition="0">
        <references count="3">
          <reference field="4" count="1" selected="0">
            <x v="42"/>
          </reference>
          <reference field="6" count="1" selected="0">
            <x v="397"/>
          </reference>
          <reference field="9" count="1">
            <x v="1"/>
          </reference>
        </references>
      </pivotArea>
    </format>
    <format dxfId="9044">
      <pivotArea dataOnly="0" labelOnly="1" outline="0" fieldPosition="0">
        <references count="3">
          <reference field="4" count="1" selected="0">
            <x v="42"/>
          </reference>
          <reference field="6" count="1" selected="0">
            <x v="402"/>
          </reference>
          <reference field="9" count="1">
            <x v="0"/>
          </reference>
        </references>
      </pivotArea>
    </format>
    <format dxfId="9045">
      <pivotArea dataOnly="0" labelOnly="1" outline="0" fieldPosition="0">
        <references count="3">
          <reference field="4" count="1" selected="0">
            <x v="42"/>
          </reference>
          <reference field="6" count="1" selected="0">
            <x v="410"/>
          </reference>
          <reference field="9" count="1">
            <x v="1"/>
          </reference>
        </references>
      </pivotArea>
    </format>
    <format dxfId="9046">
      <pivotArea dataOnly="0" labelOnly="1" outline="0" fieldPosition="0">
        <references count="3">
          <reference field="4" count="1" selected="0">
            <x v="42"/>
          </reference>
          <reference field="6" count="1" selected="0">
            <x v="454"/>
          </reference>
          <reference field="9" count="1">
            <x v="0"/>
          </reference>
        </references>
      </pivotArea>
    </format>
    <format dxfId="9047">
      <pivotArea dataOnly="0" labelOnly="1" outline="0" fieldPosition="0">
        <references count="3">
          <reference field="4" count="1" selected="0">
            <x v="42"/>
          </reference>
          <reference field="6" count="1" selected="0">
            <x v="556"/>
          </reference>
          <reference field="9" count="1">
            <x v="2"/>
          </reference>
        </references>
      </pivotArea>
    </format>
    <format dxfId="9048">
      <pivotArea dataOnly="0" labelOnly="1" outline="0" fieldPosition="0">
        <references count="3">
          <reference field="4" count="1" selected="0">
            <x v="42"/>
          </reference>
          <reference field="6" count="1" selected="0">
            <x v="568"/>
          </reference>
          <reference field="9" count="1">
            <x v="1"/>
          </reference>
        </references>
      </pivotArea>
    </format>
    <format dxfId="9049">
      <pivotArea dataOnly="0" labelOnly="1" outline="0" fieldPosition="0">
        <references count="3">
          <reference field="4" count="1" selected="0">
            <x v="42"/>
          </reference>
          <reference field="6" count="1" selected="0">
            <x v="573"/>
          </reference>
          <reference field="9" count="1">
            <x v="0"/>
          </reference>
        </references>
      </pivotArea>
    </format>
    <format dxfId="9050">
      <pivotArea dataOnly="0" labelOnly="1" outline="0" fieldPosition="0">
        <references count="3">
          <reference field="4" count="1" selected="0">
            <x v="42"/>
          </reference>
          <reference field="6" count="1" selected="0">
            <x v="652"/>
          </reference>
          <reference field="9" count="1">
            <x v="1"/>
          </reference>
        </references>
      </pivotArea>
    </format>
    <format dxfId="9051">
      <pivotArea dataOnly="0" labelOnly="1" outline="0" fieldPosition="0">
        <references count="3">
          <reference field="4" count="1" selected="0">
            <x v="42"/>
          </reference>
          <reference field="6" count="1" selected="0">
            <x v="742"/>
          </reference>
          <reference field="9" count="1">
            <x v="0"/>
          </reference>
        </references>
      </pivotArea>
    </format>
    <format dxfId="9052">
      <pivotArea dataOnly="0" labelOnly="1" outline="0" fieldPosition="0">
        <references count="3">
          <reference field="4" count="1" selected="0">
            <x v="45"/>
          </reference>
          <reference field="6" count="1" selected="0">
            <x v="38"/>
          </reference>
          <reference field="9" count="1">
            <x v="1"/>
          </reference>
        </references>
      </pivotArea>
    </format>
    <format dxfId="9053">
      <pivotArea dataOnly="0" labelOnly="1" outline="0" fieldPosition="0">
        <references count="3">
          <reference field="4" count="1" selected="0">
            <x v="45"/>
          </reference>
          <reference field="6" count="1" selected="0">
            <x v="42"/>
          </reference>
          <reference field="9" count="1">
            <x v="0"/>
          </reference>
        </references>
      </pivotArea>
    </format>
    <format dxfId="9054">
      <pivotArea dataOnly="0" labelOnly="1" outline="0" fieldPosition="0">
        <references count="3">
          <reference field="4" count="1" selected="0">
            <x v="45"/>
          </reference>
          <reference field="6" count="1" selected="0">
            <x v="85"/>
          </reference>
          <reference field="9" count="1">
            <x v="1"/>
          </reference>
        </references>
      </pivotArea>
    </format>
    <format dxfId="9055">
      <pivotArea dataOnly="0" labelOnly="1" outline="0" fieldPosition="0">
        <references count="3">
          <reference field="4" count="1" selected="0">
            <x v="45"/>
          </reference>
          <reference field="6" count="1" selected="0">
            <x v="92"/>
          </reference>
          <reference field="9" count="1">
            <x v="0"/>
          </reference>
        </references>
      </pivotArea>
    </format>
    <format dxfId="9056">
      <pivotArea dataOnly="0" labelOnly="1" outline="0" fieldPosition="0">
        <references count="3">
          <reference field="4" count="1" selected="0">
            <x v="45"/>
          </reference>
          <reference field="6" count="1" selected="0">
            <x v="131"/>
          </reference>
          <reference field="9" count="1">
            <x v="1"/>
          </reference>
        </references>
      </pivotArea>
    </format>
    <format dxfId="9057">
      <pivotArea dataOnly="0" labelOnly="1" outline="0" fieldPosition="0">
        <references count="3">
          <reference field="4" count="1" selected="0">
            <x v="45"/>
          </reference>
          <reference field="6" count="1" selected="0">
            <x v="147"/>
          </reference>
          <reference field="9" count="1">
            <x v="0"/>
          </reference>
        </references>
      </pivotArea>
    </format>
    <format dxfId="9058">
      <pivotArea dataOnly="0" labelOnly="1" outline="0" fieldPosition="0">
        <references count="3">
          <reference field="4" count="1" selected="0">
            <x v="45"/>
          </reference>
          <reference field="6" count="1" selected="0">
            <x v="161"/>
          </reference>
          <reference field="9" count="1">
            <x v="1"/>
          </reference>
        </references>
      </pivotArea>
    </format>
    <format dxfId="9059">
      <pivotArea dataOnly="0" labelOnly="1" outline="0" fieldPosition="0">
        <references count="3">
          <reference field="4" count="1" selected="0">
            <x v="45"/>
          </reference>
          <reference field="6" count="1" selected="0">
            <x v="173"/>
          </reference>
          <reference field="9" count="1">
            <x v="0"/>
          </reference>
        </references>
      </pivotArea>
    </format>
    <format dxfId="9060">
      <pivotArea dataOnly="0" labelOnly="1" outline="0" fieldPosition="0">
        <references count="3">
          <reference field="4" count="1" selected="0">
            <x v="45"/>
          </reference>
          <reference field="6" count="1" selected="0">
            <x v="196"/>
          </reference>
          <reference field="9" count="1">
            <x v="1"/>
          </reference>
        </references>
      </pivotArea>
    </format>
    <format dxfId="9061">
      <pivotArea dataOnly="0" labelOnly="1" outline="0" fieldPosition="0">
        <references count="3">
          <reference field="4" count="1" selected="0">
            <x v="45"/>
          </reference>
          <reference field="6" count="1" selected="0">
            <x v="236"/>
          </reference>
          <reference field="9" count="1">
            <x v="0"/>
          </reference>
        </references>
      </pivotArea>
    </format>
    <format dxfId="9062">
      <pivotArea dataOnly="0" labelOnly="1" outline="0" fieldPosition="0">
        <references count="3">
          <reference field="4" count="1" selected="0">
            <x v="45"/>
          </reference>
          <reference field="6" count="1" selected="0">
            <x v="324"/>
          </reference>
          <reference field="9" count="1">
            <x v="1"/>
          </reference>
        </references>
      </pivotArea>
    </format>
    <format dxfId="9063">
      <pivotArea dataOnly="0" labelOnly="1" outline="0" fieldPosition="0">
        <references count="3">
          <reference field="4" count="1" selected="0">
            <x v="45"/>
          </reference>
          <reference field="6" count="1" selected="0">
            <x v="328"/>
          </reference>
          <reference field="9" count="1">
            <x v="0"/>
          </reference>
        </references>
      </pivotArea>
    </format>
    <format dxfId="9064">
      <pivotArea dataOnly="0" labelOnly="1" outline="0" fieldPosition="0">
        <references count="3">
          <reference field="4" count="1" selected="0">
            <x v="45"/>
          </reference>
          <reference field="6" count="1" selected="0">
            <x v="358"/>
          </reference>
          <reference field="9" count="1">
            <x v="1"/>
          </reference>
        </references>
      </pivotArea>
    </format>
    <format dxfId="9065">
      <pivotArea dataOnly="0" labelOnly="1" outline="0" fieldPosition="0">
        <references count="3">
          <reference field="4" count="1" selected="0">
            <x v="45"/>
          </reference>
          <reference field="6" count="1" selected="0">
            <x v="361"/>
          </reference>
          <reference field="9" count="1">
            <x v="0"/>
          </reference>
        </references>
      </pivotArea>
    </format>
    <format dxfId="9066">
      <pivotArea dataOnly="0" labelOnly="1" outline="0" fieldPosition="0">
        <references count="3">
          <reference field="4" count="1" selected="0">
            <x v="45"/>
          </reference>
          <reference field="6" count="1" selected="0">
            <x v="452"/>
          </reference>
          <reference field="9" count="1">
            <x v="1"/>
          </reference>
        </references>
      </pivotArea>
    </format>
    <format dxfId="9067">
      <pivotArea dataOnly="0" labelOnly="1" outline="0" fieldPosition="0">
        <references count="3">
          <reference field="4" count="1" selected="0">
            <x v="45"/>
          </reference>
          <reference field="6" count="1" selected="0">
            <x v="491"/>
          </reference>
          <reference field="9" count="1">
            <x v="0"/>
          </reference>
        </references>
      </pivotArea>
    </format>
    <format dxfId="9068">
      <pivotArea dataOnly="0" labelOnly="1" outline="0" fieldPosition="0">
        <references count="3">
          <reference field="4" count="1" selected="0">
            <x v="45"/>
          </reference>
          <reference field="6" count="1" selected="0">
            <x v="523"/>
          </reference>
          <reference field="9" count="1">
            <x v="1"/>
          </reference>
        </references>
      </pivotArea>
    </format>
    <format dxfId="9069">
      <pivotArea dataOnly="0" labelOnly="1" outline="0" fieldPosition="0">
        <references count="3">
          <reference field="4" count="1" selected="0">
            <x v="45"/>
          </reference>
          <reference field="6" count="1" selected="0">
            <x v="545"/>
          </reference>
          <reference field="9" count="1">
            <x v="0"/>
          </reference>
        </references>
      </pivotArea>
    </format>
    <format dxfId="9070">
      <pivotArea dataOnly="0" labelOnly="1" outline="0" fieldPosition="0">
        <references count="3">
          <reference field="4" count="1" selected="0">
            <x v="45"/>
          </reference>
          <reference field="6" count="1" selected="0">
            <x v="588"/>
          </reference>
          <reference field="9" count="1">
            <x v="1"/>
          </reference>
        </references>
      </pivotArea>
    </format>
    <format dxfId="9071">
      <pivotArea dataOnly="0" labelOnly="1" outline="0" fieldPosition="0">
        <references count="3">
          <reference field="4" count="1" selected="0">
            <x v="45"/>
          </reference>
          <reference field="6" count="1" selected="0">
            <x v="619"/>
          </reference>
          <reference field="9" count="1">
            <x v="0"/>
          </reference>
        </references>
      </pivotArea>
    </format>
    <format dxfId="9072">
      <pivotArea dataOnly="0" labelOnly="1" outline="0" fieldPosition="0">
        <references count="3">
          <reference field="4" count="1" selected="0">
            <x v="45"/>
          </reference>
          <reference field="6" count="1" selected="0">
            <x v="645"/>
          </reference>
          <reference field="9" count="1">
            <x v="1"/>
          </reference>
        </references>
      </pivotArea>
    </format>
    <format dxfId="9073">
      <pivotArea dataOnly="0" labelOnly="1" outline="0" fieldPosition="0">
        <references count="3">
          <reference field="4" count="1" selected="0">
            <x v="45"/>
          </reference>
          <reference field="6" count="1" selected="0">
            <x v="674"/>
          </reference>
          <reference field="9" count="1">
            <x v="0"/>
          </reference>
        </references>
      </pivotArea>
    </format>
    <format dxfId="9074">
      <pivotArea dataOnly="0" labelOnly="1" outline="0" fieldPosition="0">
        <references count="3">
          <reference field="4" count="1" selected="0">
            <x v="45"/>
          </reference>
          <reference field="6" count="1" selected="0">
            <x v="688"/>
          </reference>
          <reference field="9" count="1">
            <x v="1"/>
          </reference>
        </references>
      </pivotArea>
    </format>
    <format dxfId="9075">
      <pivotArea dataOnly="0" labelOnly="1" outline="0" fieldPosition="0">
        <references count="3">
          <reference field="4" count="1" selected="0">
            <x v="45"/>
          </reference>
          <reference field="6" count="1" selected="0">
            <x v="704"/>
          </reference>
          <reference field="9" count="1">
            <x v="0"/>
          </reference>
        </references>
      </pivotArea>
    </format>
    <format dxfId="9076">
      <pivotArea field="1" type="button" dataOnly="0" labelOnly="1" outline="0"/>
    </format>
    <format dxfId="9077">
      <pivotArea field="1" type="button" dataOnly="0" labelOnly="1" outline="0"/>
    </format>
    <format dxfId="9078">
      <pivotArea field="1" type="button" dataOnly="0" labelOnly="1" outline="0"/>
    </format>
    <format dxfId="9079">
      <pivotArea field="1" type="button" dataOnly="0" labelOnly="1" outline="0"/>
    </format>
    <format dxfId="9080">
      <pivotArea type="all" dataOnly="0" outline="0" fieldPosition="0"/>
    </format>
    <format dxfId="9081">
      <pivotArea dataOnly="0" labelOnly="1" outline="0" fieldPosition="0">
        <references count="6">
          <reference field="2" count="1" selected="0">
            <x v="47"/>
          </reference>
          <reference field="4" count="1" selected="0">
            <x v="3"/>
          </reference>
          <reference field="6" count="1" selected="0">
            <x v="3"/>
          </reference>
          <reference field="9" count="1" selected="0">
            <x v="2"/>
          </reference>
          <reference field="18" count="1">
            <x v="120"/>
          </reference>
          <reference field="19" count="1" selected="0">
            <x v="149"/>
          </reference>
        </references>
      </pivotArea>
    </format>
    <format dxfId="9082">
      <pivotArea dataOnly="0" labelOnly="1" outline="0" fieldPosition="0">
        <references count="6">
          <reference field="2" count="1" selected="0">
            <x v="47"/>
          </reference>
          <reference field="4" count="1" selected="0">
            <x v="3"/>
          </reference>
          <reference field="6" count="1" selected="0">
            <x v="152"/>
          </reference>
          <reference field="9" count="1" selected="0">
            <x v="2"/>
          </reference>
          <reference field="18" count="1">
            <x v="120"/>
          </reference>
          <reference field="19" count="1" selected="0">
            <x v="159"/>
          </reference>
        </references>
      </pivotArea>
    </format>
    <format dxfId="9083">
      <pivotArea field="18" type="button" dataOnly="0" labelOnly="1" outline="0" axis="axisRow" fieldPosition="5"/>
    </format>
    <format dxfId="9084">
      <pivotArea dataOnly="0" labelOnly="1" outline="0" fieldPosition="0">
        <references count="3">
          <reference field="2" count="1" selected="0">
            <x v="0"/>
          </reference>
          <reference field="18" count="1">
            <x v="117"/>
          </reference>
          <reference field="19" count="1" selected="0">
            <x v="114"/>
          </reference>
        </references>
      </pivotArea>
    </format>
    <format dxfId="9085">
      <pivotArea dataOnly="0" labelOnly="1" outline="0" fieldPosition="0">
        <references count="3">
          <reference field="2" count="1" selected="0">
            <x v="1"/>
          </reference>
          <reference field="18" count="1">
            <x v="166"/>
          </reference>
          <reference field="19" count="1" selected="0">
            <x v="94"/>
          </reference>
        </references>
      </pivotArea>
    </format>
    <format dxfId="9086">
      <pivotArea dataOnly="0" labelOnly="1" outline="0" fieldPosition="0">
        <references count="3">
          <reference field="2" count="1" selected="0">
            <x v="2"/>
          </reference>
          <reference field="18" count="1">
            <x v="198"/>
          </reference>
          <reference field="19" count="1" selected="0">
            <x v="136"/>
          </reference>
        </references>
      </pivotArea>
    </format>
    <format dxfId="9087">
      <pivotArea dataOnly="0" labelOnly="1" outline="0" fieldPosition="0">
        <references count="3">
          <reference field="2" count="1" selected="0">
            <x v="3"/>
          </reference>
          <reference field="18" count="1">
            <x v="110"/>
          </reference>
          <reference field="19" count="1" selected="0">
            <x v="4"/>
          </reference>
        </references>
      </pivotArea>
    </format>
    <format dxfId="9088">
      <pivotArea dataOnly="0" labelOnly="1" outline="0" fieldPosition="0">
        <references count="3">
          <reference field="2" count="1" selected="0">
            <x v="3"/>
          </reference>
          <reference field="18" count="1">
            <x v="25"/>
          </reference>
          <reference field="19" count="1" selected="0">
            <x v="40"/>
          </reference>
        </references>
      </pivotArea>
    </format>
    <format dxfId="9089">
      <pivotArea dataOnly="0" labelOnly="1" outline="0" fieldPosition="0">
        <references count="3">
          <reference field="2" count="1" selected="0">
            <x v="4"/>
          </reference>
          <reference field="18" count="1">
            <x v="50"/>
          </reference>
          <reference field="19" count="1" selected="0">
            <x v="79"/>
          </reference>
        </references>
      </pivotArea>
    </format>
    <format dxfId="9090">
      <pivotArea dataOnly="0" labelOnly="1" outline="0" fieldPosition="0">
        <references count="3">
          <reference field="2" count="1" selected="0">
            <x v="5"/>
          </reference>
          <reference field="18" count="1">
            <x v="99"/>
          </reference>
          <reference field="19" count="1" selected="0">
            <x v="9"/>
          </reference>
        </references>
      </pivotArea>
    </format>
    <format dxfId="9091">
      <pivotArea dataOnly="0" labelOnly="1" outline="0" fieldPosition="0">
        <references count="3">
          <reference field="2" count="1" selected="0">
            <x v="5"/>
          </reference>
          <reference field="18" count="1">
            <x v="131"/>
          </reference>
          <reference field="19" count="1" selected="0">
            <x v="42"/>
          </reference>
        </references>
      </pivotArea>
    </format>
    <format dxfId="9092">
      <pivotArea dataOnly="0" labelOnly="1" outline="0" fieldPosition="0">
        <references count="3">
          <reference field="2" count="1" selected="0">
            <x v="5"/>
          </reference>
          <reference field="18" count="1">
            <x v="219"/>
          </reference>
          <reference field="19" count="1" selected="0">
            <x v="107"/>
          </reference>
        </references>
      </pivotArea>
    </format>
    <format dxfId="9093">
      <pivotArea dataOnly="0" labelOnly="1" outline="0" fieldPosition="0">
        <references count="3">
          <reference field="2" count="1" selected="0">
            <x v="5"/>
          </reference>
          <reference field="18" count="1">
            <x v="0"/>
          </reference>
          <reference field="19" count="1" selected="0">
            <x v="108"/>
          </reference>
        </references>
      </pivotArea>
    </format>
    <format dxfId="9094">
      <pivotArea dataOnly="0" labelOnly="1" outline="0" fieldPosition="0">
        <references count="3">
          <reference field="2" count="1" selected="0">
            <x v="5"/>
          </reference>
          <reference field="18" count="1">
            <x v="168"/>
          </reference>
          <reference field="19" count="1" selected="0">
            <x v="109"/>
          </reference>
        </references>
      </pivotArea>
    </format>
    <format dxfId="9095">
      <pivotArea dataOnly="0" labelOnly="1" outline="0" fieldPosition="0">
        <references count="3">
          <reference field="2" count="1" selected="0">
            <x v="5"/>
          </reference>
          <reference field="18" count="1">
            <x v="32"/>
          </reference>
          <reference field="19" count="1" selected="0">
            <x v="155"/>
          </reference>
        </references>
      </pivotArea>
    </format>
    <format dxfId="9096">
      <pivotArea dataOnly="0" labelOnly="1" outline="0" fieldPosition="0">
        <references count="3">
          <reference field="2" count="1" selected="0">
            <x v="6"/>
          </reference>
          <reference field="18" count="1">
            <x v="78"/>
          </reference>
          <reference field="19" count="1" selected="0">
            <x v="150"/>
          </reference>
        </references>
      </pivotArea>
    </format>
    <format dxfId="9097">
      <pivotArea dataOnly="0" labelOnly="1" outline="0" fieldPosition="0">
        <references count="3">
          <reference field="2" count="1" selected="0">
            <x v="7"/>
          </reference>
          <reference field="18" count="1">
            <x v="192"/>
          </reference>
          <reference field="19" count="1" selected="0">
            <x v="7"/>
          </reference>
        </references>
      </pivotArea>
    </format>
    <format dxfId="9098">
      <pivotArea dataOnly="0" labelOnly="1" outline="0" fieldPosition="0">
        <references count="3">
          <reference field="2" count="1" selected="0">
            <x v="7"/>
          </reference>
          <reference field="18" count="1">
            <x v="171"/>
          </reference>
          <reference field="19" count="1" selected="0">
            <x v="14"/>
          </reference>
        </references>
      </pivotArea>
    </format>
    <format dxfId="9099">
      <pivotArea dataOnly="0" labelOnly="1" outline="0" fieldPosition="0">
        <references count="3">
          <reference field="2" count="1" selected="0">
            <x v="7"/>
          </reference>
          <reference field="18" count="2">
            <x v="221"/>
            <x v="222"/>
          </reference>
          <reference field="19" count="1" selected="0">
            <x v="15"/>
          </reference>
        </references>
      </pivotArea>
    </format>
    <format dxfId="9100">
      <pivotArea dataOnly="0" labelOnly="1" outline="0" fieldPosition="0">
        <references count="3">
          <reference field="2" count="1" selected="0">
            <x v="7"/>
          </reference>
          <reference field="18" count="1">
            <x v="113"/>
          </reference>
          <reference field="19" count="1" selected="0">
            <x v="66"/>
          </reference>
        </references>
      </pivotArea>
    </format>
    <format dxfId="9101">
      <pivotArea dataOnly="0" labelOnly="1" outline="0" fieldPosition="0">
        <references count="3">
          <reference field="2" count="1" selected="0">
            <x v="7"/>
          </reference>
          <reference field="18" count="1">
            <x v="158"/>
          </reference>
          <reference field="19" count="1" selected="0">
            <x v="131"/>
          </reference>
        </references>
      </pivotArea>
    </format>
    <format dxfId="9102">
      <pivotArea dataOnly="0" labelOnly="1" outline="0" fieldPosition="0">
        <references count="3">
          <reference field="2" count="1" selected="0">
            <x v="7"/>
          </reference>
          <reference field="18" count="1">
            <x v="190"/>
          </reference>
          <reference field="19" count="1" selected="0">
            <x v="153"/>
          </reference>
        </references>
      </pivotArea>
    </format>
    <format dxfId="9103">
      <pivotArea dataOnly="0" labelOnly="1" outline="0" fieldPosition="0">
        <references count="3">
          <reference field="2" count="1" selected="0">
            <x v="8"/>
          </reference>
          <reference field="18" count="2">
            <x v="1"/>
            <x v="200"/>
          </reference>
          <reference field="19" count="1" selected="0">
            <x v="122"/>
          </reference>
        </references>
      </pivotArea>
    </format>
    <format dxfId="9104">
      <pivotArea dataOnly="0" labelOnly="1" outline="0" fieldPosition="0">
        <references count="3">
          <reference field="2" count="1" selected="0">
            <x v="9"/>
          </reference>
          <reference field="18" count="1">
            <x v="104"/>
          </reference>
          <reference field="19" count="1" selected="0">
            <x v="134"/>
          </reference>
        </references>
      </pivotArea>
    </format>
    <format dxfId="9105">
      <pivotArea dataOnly="0" labelOnly="1" outline="0" fieldPosition="0">
        <references count="3">
          <reference field="2" count="1" selected="0">
            <x v="10"/>
          </reference>
          <reference field="18" count="1">
            <x v="212"/>
          </reference>
          <reference field="19" count="1" selected="0">
            <x v="45"/>
          </reference>
        </references>
      </pivotArea>
    </format>
    <format dxfId="9106">
      <pivotArea dataOnly="0" labelOnly="1" outline="0" fieldPosition="0">
        <references count="3">
          <reference field="2" count="1" selected="0">
            <x v="11"/>
          </reference>
          <reference field="18" count="1">
            <x v="199"/>
          </reference>
          <reference field="19" count="1" selected="0">
            <x v="110"/>
          </reference>
        </references>
      </pivotArea>
    </format>
    <format dxfId="9107">
      <pivotArea dataOnly="0" labelOnly="1" outline="0" fieldPosition="0">
        <references count="3">
          <reference field="2" count="1" selected="0">
            <x v="12"/>
          </reference>
          <reference field="18" count="1">
            <x v="183"/>
          </reference>
          <reference field="19" count="1" selected="0">
            <x v="113"/>
          </reference>
        </references>
      </pivotArea>
    </format>
    <format dxfId="9108">
      <pivotArea dataOnly="0" labelOnly="1" outline="0" fieldPosition="0">
        <references count="3">
          <reference field="2" count="1" selected="0">
            <x v="13"/>
          </reference>
          <reference field="18" count="1">
            <x v="86"/>
          </reference>
          <reference field="19" count="1" selected="0">
            <x v="167"/>
          </reference>
        </references>
      </pivotArea>
    </format>
    <format dxfId="9109">
      <pivotArea dataOnly="0" labelOnly="1" outline="0" fieldPosition="0">
        <references count="3">
          <reference field="2" count="1" selected="0">
            <x v="14"/>
          </reference>
          <reference field="18" count="1">
            <x v="155"/>
          </reference>
          <reference field="19" count="1" selected="0">
            <x v="145"/>
          </reference>
        </references>
      </pivotArea>
    </format>
    <format dxfId="9110">
      <pivotArea dataOnly="0" labelOnly="1" outline="0" fieldPosition="0">
        <references count="3">
          <reference field="2" count="1" selected="0">
            <x v="15"/>
          </reference>
          <reference field="18" count="1">
            <x v="144"/>
          </reference>
          <reference field="19" count="1" selected="0">
            <x v="50"/>
          </reference>
        </references>
      </pivotArea>
    </format>
    <format dxfId="9111">
      <pivotArea dataOnly="0" labelOnly="1" outline="0" fieldPosition="0">
        <references count="3">
          <reference field="2" count="1" selected="0">
            <x v="15"/>
          </reference>
          <reference field="18" count="1">
            <x v="207"/>
          </reference>
          <reference field="19" count="1" selected="0">
            <x v="51"/>
          </reference>
        </references>
      </pivotArea>
    </format>
    <format dxfId="9112">
      <pivotArea dataOnly="0" labelOnly="1" outline="0" fieldPosition="0">
        <references count="3">
          <reference field="2" count="1" selected="0">
            <x v="16"/>
          </reference>
          <reference field="18" count="1">
            <x v="217"/>
          </reference>
          <reference field="19" count="1" selected="0">
            <x v="16"/>
          </reference>
        </references>
      </pivotArea>
    </format>
    <format dxfId="9113">
      <pivotArea dataOnly="0" labelOnly="1" outline="0" fieldPosition="0">
        <references count="3">
          <reference field="2" count="1" selected="0">
            <x v="17"/>
          </reference>
          <reference field="18" count="1">
            <x v="225"/>
          </reference>
          <reference field="19" count="1" selected="0">
            <x v="125"/>
          </reference>
        </references>
      </pivotArea>
    </format>
    <format dxfId="9114">
      <pivotArea dataOnly="0" labelOnly="1" outline="0" fieldPosition="0">
        <references count="3">
          <reference field="2" count="1" selected="0">
            <x v="18"/>
          </reference>
          <reference field="18" count="1">
            <x v="26"/>
          </reference>
          <reference field="19" count="1" selected="0">
            <x v="151"/>
          </reference>
        </references>
      </pivotArea>
    </format>
    <format dxfId="9115">
      <pivotArea dataOnly="0" labelOnly="1" outline="0" fieldPosition="0">
        <references count="3">
          <reference field="2" count="1" selected="0">
            <x v="19"/>
          </reference>
          <reference field="18" count="1">
            <x v="185"/>
          </reference>
          <reference field="19" count="1" selected="0">
            <x v="133"/>
          </reference>
        </references>
      </pivotArea>
    </format>
    <format dxfId="9116">
      <pivotArea dataOnly="0" labelOnly="1" outline="0" fieldPosition="0">
        <references count="3">
          <reference field="2" count="1" selected="0">
            <x v="20"/>
          </reference>
          <reference field="18" count="1">
            <x v="85"/>
          </reference>
          <reference field="19" count="1" selected="0">
            <x v="27"/>
          </reference>
        </references>
      </pivotArea>
    </format>
    <format dxfId="9117">
      <pivotArea dataOnly="0" labelOnly="1" outline="0" fieldPosition="0">
        <references count="3">
          <reference field="2" count="1" selected="0">
            <x v="21"/>
          </reference>
          <reference field="18" count="1">
            <x v="59"/>
          </reference>
          <reference field="19" count="1" selected="0">
            <x v="80"/>
          </reference>
        </references>
      </pivotArea>
    </format>
    <format dxfId="9118">
      <pivotArea dataOnly="0" labelOnly="1" outline="0" fieldPosition="0">
        <references count="3">
          <reference field="2" count="1" selected="0">
            <x v="22"/>
          </reference>
          <reference field="18" count="1">
            <x v="21"/>
          </reference>
          <reference field="19" count="1" selected="0">
            <x v="91"/>
          </reference>
        </references>
      </pivotArea>
    </format>
    <format dxfId="9119">
      <pivotArea dataOnly="0" labelOnly="1" outline="0" fieldPosition="0">
        <references count="3">
          <reference field="2" count="1" selected="0">
            <x v="23"/>
          </reference>
          <reference field="18" count="1">
            <x v="191"/>
          </reference>
          <reference field="19" count="1" selected="0">
            <x v="98"/>
          </reference>
        </references>
      </pivotArea>
    </format>
    <format dxfId="9120">
      <pivotArea dataOnly="0" labelOnly="1" outline="0" fieldPosition="0">
        <references count="3">
          <reference field="2" count="1" selected="0">
            <x v="24"/>
          </reference>
          <reference field="18" count="2">
            <x v="54"/>
            <x v="170"/>
          </reference>
          <reference field="19" count="1" selected="0">
            <x v="28"/>
          </reference>
        </references>
      </pivotArea>
    </format>
    <format dxfId="9121">
      <pivotArea dataOnly="0" labelOnly="1" outline="0" fieldPosition="0">
        <references count="3">
          <reference field="2" count="1" selected="0">
            <x v="25"/>
          </reference>
          <reference field="18" count="1">
            <x v="175"/>
          </reference>
          <reference field="19" count="1" selected="0">
            <x v="35"/>
          </reference>
        </references>
      </pivotArea>
    </format>
    <format dxfId="9122">
      <pivotArea dataOnly="0" labelOnly="1" outline="0" fieldPosition="0">
        <references count="3">
          <reference field="2" count="1" selected="0">
            <x v="26"/>
          </reference>
          <reference field="18" count="1">
            <x v="103"/>
          </reference>
          <reference field="19" count="1" selected="0">
            <x v="0"/>
          </reference>
        </references>
      </pivotArea>
    </format>
    <format dxfId="9123">
      <pivotArea dataOnly="0" labelOnly="1" outline="0" fieldPosition="0">
        <references count="3">
          <reference field="2" count="1" selected="0">
            <x v="26"/>
          </reference>
          <reference field="18" count="1">
            <x v="12"/>
          </reference>
          <reference field="19" count="1" selected="0">
            <x v="73"/>
          </reference>
        </references>
      </pivotArea>
    </format>
    <format dxfId="9124">
      <pivotArea dataOnly="0" labelOnly="1" outline="0" fieldPosition="0">
        <references count="3">
          <reference field="2" count="1" selected="0">
            <x v="26"/>
          </reference>
          <reference field="18" count="1">
            <x v="24"/>
          </reference>
          <reference field="19" count="1" selected="0">
            <x v="74"/>
          </reference>
        </references>
      </pivotArea>
    </format>
    <format dxfId="9125">
      <pivotArea dataOnly="0" labelOnly="1" outline="0" fieldPosition="0">
        <references count="3">
          <reference field="2" count="1" selected="0">
            <x v="26"/>
          </reference>
          <reference field="18" count="1">
            <x v="215"/>
          </reference>
          <reference field="19" count="1" selected="0">
            <x v="75"/>
          </reference>
        </references>
      </pivotArea>
    </format>
    <format dxfId="9126">
      <pivotArea dataOnly="0" labelOnly="1" outline="0" fieldPosition="0">
        <references count="3">
          <reference field="2" count="1" selected="0">
            <x v="26"/>
          </reference>
          <reference field="18" count="1">
            <x v="90"/>
          </reference>
          <reference field="19" count="1" selected="0">
            <x v="76"/>
          </reference>
        </references>
      </pivotArea>
    </format>
    <format dxfId="9127">
      <pivotArea dataOnly="0" labelOnly="1" outline="0" fieldPosition="0">
        <references count="3">
          <reference field="2" count="1" selected="0">
            <x v="26"/>
          </reference>
          <reference field="18" count="1">
            <x v="29"/>
          </reference>
          <reference field="19" count="1" selected="0">
            <x v="163"/>
          </reference>
        </references>
      </pivotArea>
    </format>
    <format dxfId="9128">
      <pivotArea dataOnly="0" labelOnly="1" outline="0" fieldPosition="0">
        <references count="3">
          <reference field="2" count="1" selected="0">
            <x v="26"/>
          </reference>
          <reference field="18" count="1">
            <x v="151"/>
          </reference>
          <reference field="19" count="1" selected="0">
            <x v="164"/>
          </reference>
        </references>
      </pivotArea>
    </format>
    <format dxfId="9129">
      <pivotArea dataOnly="0" labelOnly="1" outline="0" fieldPosition="0">
        <references count="3">
          <reference field="2" count="1" selected="0">
            <x v="26"/>
          </reference>
          <reference field="18" count="1">
            <x v="147"/>
          </reference>
          <reference field="19" count="1" selected="0">
            <x v="165"/>
          </reference>
        </references>
      </pivotArea>
    </format>
    <format dxfId="9130">
      <pivotArea dataOnly="0" labelOnly="1" outline="0" fieldPosition="0">
        <references count="3">
          <reference field="2" count="1" selected="0">
            <x v="27"/>
          </reference>
          <reference field="18" count="1">
            <x v="46"/>
          </reference>
          <reference field="19" count="1" selected="0">
            <x v="25"/>
          </reference>
        </references>
      </pivotArea>
    </format>
    <format dxfId="9131">
      <pivotArea dataOnly="0" labelOnly="1" outline="0" fieldPosition="0">
        <references count="3">
          <reference field="2" count="1" selected="0">
            <x v="28"/>
          </reference>
          <reference field="18" count="2">
            <x v="75"/>
            <x v="122"/>
          </reference>
          <reference field="19" count="1" selected="0">
            <x v="67"/>
          </reference>
        </references>
      </pivotArea>
    </format>
    <format dxfId="9132">
      <pivotArea dataOnly="0" labelOnly="1" outline="0" fieldPosition="0">
        <references count="3">
          <reference field="2" count="1" selected="0">
            <x v="29"/>
          </reference>
          <reference field="18" count="17">
            <x v="5"/>
            <x v="45"/>
            <x v="47"/>
            <x v="48"/>
            <x v="49"/>
            <x v="83"/>
            <x v="94"/>
            <x v="95"/>
            <x v="96"/>
            <x v="108"/>
            <x v="125"/>
            <x v="126"/>
            <x v="127"/>
            <x v="128"/>
            <x v="129"/>
            <x v="130"/>
            <x v="133"/>
          </reference>
          <reference field="19" count="1" selected="0">
            <x v="29"/>
          </reference>
        </references>
      </pivotArea>
    </format>
    <format dxfId="9133">
      <pivotArea dataOnly="0" labelOnly="1" outline="0" fieldPosition="0">
        <references count="3">
          <reference field="2" count="1" selected="0">
            <x v="30"/>
          </reference>
          <reference field="18" count="1">
            <x v="162"/>
          </reference>
          <reference field="19" count="1" selected="0">
            <x v="126"/>
          </reference>
        </references>
      </pivotArea>
    </format>
    <format dxfId="9134">
      <pivotArea dataOnly="0" labelOnly="1" outline="0" fieldPosition="0">
        <references count="3">
          <reference field="2" count="1" selected="0">
            <x v="31"/>
          </reference>
          <reference field="18" count="1">
            <x v="27"/>
          </reference>
          <reference field="19" count="1" selected="0">
            <x v="116"/>
          </reference>
        </references>
      </pivotArea>
    </format>
    <format dxfId="9135">
      <pivotArea dataOnly="0" labelOnly="1" outline="0" fieldPosition="0">
        <references count="3">
          <reference field="2" count="1" selected="0">
            <x v="32"/>
          </reference>
          <reference field="18" count="1">
            <x v="161"/>
          </reference>
          <reference field="19" count="1" selected="0">
            <x v="8"/>
          </reference>
        </references>
      </pivotArea>
    </format>
    <format dxfId="9136">
      <pivotArea dataOnly="0" labelOnly="1" outline="0" fieldPosition="0">
        <references count="3">
          <reference field="2" count="1" selected="0">
            <x v="32"/>
          </reference>
          <reference field="18" count="1">
            <x v="116"/>
          </reference>
          <reference field="19" count="1" selected="0">
            <x v="70"/>
          </reference>
        </references>
      </pivotArea>
    </format>
    <format dxfId="9137">
      <pivotArea dataOnly="0" labelOnly="1" outline="0" fieldPosition="0">
        <references count="3">
          <reference field="2" count="1" selected="0">
            <x v="32"/>
          </reference>
          <reference field="18" count="1">
            <x v="218"/>
          </reference>
          <reference field="19" count="1" selected="0">
            <x v="141"/>
          </reference>
        </references>
      </pivotArea>
    </format>
    <format dxfId="9138">
      <pivotArea dataOnly="0" labelOnly="1" outline="0" fieldPosition="0">
        <references count="3">
          <reference field="2" count="1" selected="0">
            <x v="33"/>
          </reference>
          <reference field="18" count="1">
            <x v="135"/>
          </reference>
          <reference field="19" count="1" selected="0">
            <x v="119"/>
          </reference>
        </references>
      </pivotArea>
    </format>
    <format dxfId="9139">
      <pivotArea dataOnly="0" labelOnly="1" outline="0" fieldPosition="0">
        <references count="3">
          <reference field="2" count="1" selected="0">
            <x v="34"/>
          </reference>
          <reference field="18" count="1">
            <x v="154"/>
          </reference>
          <reference field="19" count="1" selected="0">
            <x v="120"/>
          </reference>
        </references>
      </pivotArea>
    </format>
    <format dxfId="9140">
      <pivotArea dataOnly="0" labelOnly="1" outline="0" fieldPosition="0">
        <references count="3">
          <reference field="2" count="1" selected="0">
            <x v="35"/>
          </reference>
          <reference field="18" count="1">
            <x v="174"/>
          </reference>
          <reference field="19" count="1" selected="0">
            <x v="1"/>
          </reference>
        </references>
      </pivotArea>
    </format>
    <format dxfId="9141">
      <pivotArea dataOnly="0" labelOnly="1" outline="0" fieldPosition="0">
        <references count="3">
          <reference field="2" count="1" selected="0">
            <x v="36"/>
          </reference>
          <reference field="18" count="3">
            <x v="20"/>
            <x v="60"/>
            <x v="105"/>
          </reference>
          <reference field="19" count="1" selected="0">
            <x v="54"/>
          </reference>
        </references>
      </pivotArea>
    </format>
    <format dxfId="9142">
      <pivotArea dataOnly="0" labelOnly="1" outline="0" fieldPosition="0">
        <references count="3">
          <reference field="2" count="1" selected="0">
            <x v="37"/>
          </reference>
          <reference field="18" count="1">
            <x v="6"/>
          </reference>
          <reference field="19" count="1" selected="0">
            <x v="72"/>
          </reference>
        </references>
      </pivotArea>
    </format>
    <format dxfId="9143">
      <pivotArea dataOnly="0" labelOnly="1" outline="0" fieldPosition="0">
        <references count="3">
          <reference field="2" count="1" selected="0">
            <x v="38"/>
          </reference>
          <reference field="18" count="1">
            <x v="10"/>
          </reference>
          <reference field="19" count="1" selected="0">
            <x v="58"/>
          </reference>
        </references>
      </pivotArea>
    </format>
    <format dxfId="9144">
      <pivotArea dataOnly="0" labelOnly="1" outline="0" fieldPosition="0">
        <references count="3">
          <reference field="2" count="1" selected="0">
            <x v="39"/>
          </reference>
          <reference field="18" count="1">
            <x v="79"/>
          </reference>
          <reference field="19" count="1" selected="0">
            <x v="102"/>
          </reference>
        </references>
      </pivotArea>
    </format>
    <format dxfId="9145">
      <pivotArea dataOnly="0" labelOnly="1" outline="0" fieldPosition="0">
        <references count="3">
          <reference field="2" count="1" selected="0">
            <x v="40"/>
          </reference>
          <reference field="18" count="1">
            <x v="22"/>
          </reference>
          <reference field="19" count="1" selected="0">
            <x v="20"/>
          </reference>
        </references>
      </pivotArea>
    </format>
    <format dxfId="9146">
      <pivotArea dataOnly="0" labelOnly="1" outline="0" fieldPosition="0">
        <references count="3">
          <reference field="2" count="1" selected="0">
            <x v="40"/>
          </reference>
          <reference field="18" count="3">
            <x v="142"/>
            <x v="143"/>
            <x v="188"/>
          </reference>
          <reference field="19" count="1" selected="0">
            <x v="57"/>
          </reference>
        </references>
      </pivotArea>
    </format>
    <format dxfId="9147">
      <pivotArea dataOnly="0" labelOnly="1" outline="0" fieldPosition="0">
        <references count="3">
          <reference field="2" count="1" selected="0">
            <x v="40"/>
          </reference>
          <reference field="18" count="1">
            <x v="66"/>
          </reference>
          <reference field="19" count="1" selected="0">
            <x v="169"/>
          </reference>
        </references>
      </pivotArea>
    </format>
    <format dxfId="9148">
      <pivotArea dataOnly="0" labelOnly="1" outline="0" fieldPosition="0">
        <references count="3">
          <reference field="2" count="1" selected="0">
            <x v="40"/>
          </reference>
          <reference field="18" count="2">
            <x v="172"/>
            <x v="173"/>
          </reference>
          <reference field="19" count="1" selected="0">
            <x v="170"/>
          </reference>
        </references>
      </pivotArea>
    </format>
    <format dxfId="9149">
      <pivotArea dataOnly="0" labelOnly="1" outline="0" fieldPosition="0">
        <references count="3">
          <reference field="2" count="1" selected="0">
            <x v="41"/>
          </reference>
          <reference field="18" count="1">
            <x v="23"/>
          </reference>
          <reference field="19" count="1" selected="0">
            <x v="146"/>
          </reference>
        </references>
      </pivotArea>
    </format>
    <format dxfId="9150">
      <pivotArea dataOnly="0" labelOnly="1" outline="0" fieldPosition="0">
        <references count="3">
          <reference field="2" count="1" selected="0">
            <x v="42"/>
          </reference>
          <reference field="18" count="1">
            <x v="18"/>
          </reference>
          <reference field="19" count="1" selected="0">
            <x v="47"/>
          </reference>
        </references>
      </pivotArea>
    </format>
    <format dxfId="9151">
      <pivotArea dataOnly="0" labelOnly="1" outline="0" fieldPosition="0">
        <references count="3">
          <reference field="2" count="1" selected="0">
            <x v="43"/>
          </reference>
          <reference field="18" count="1">
            <x v="61"/>
          </reference>
          <reference field="19" count="1" selected="0">
            <x v="3"/>
          </reference>
        </references>
      </pivotArea>
    </format>
    <format dxfId="9152">
      <pivotArea dataOnly="0" labelOnly="1" outline="0" fieldPosition="0">
        <references count="3">
          <reference field="2" count="1" selected="0">
            <x v="44"/>
          </reference>
          <reference field="18" count="1">
            <x v="220"/>
          </reference>
          <reference field="19" count="1" selected="0">
            <x v="21"/>
          </reference>
        </references>
      </pivotArea>
    </format>
    <format dxfId="9153">
      <pivotArea dataOnly="0" labelOnly="1" outline="0" fieldPosition="0">
        <references count="3">
          <reference field="2" count="1" selected="0">
            <x v="45"/>
          </reference>
          <reference field="18" count="6">
            <x v="17"/>
            <x v="63"/>
            <x v="80"/>
            <x v="140"/>
            <x v="148"/>
            <x v="208"/>
          </reference>
          <reference field="19" count="1" selected="0">
            <x v="83"/>
          </reference>
        </references>
      </pivotArea>
    </format>
    <format dxfId="9154">
      <pivotArea dataOnly="0" labelOnly="1" outline="0" fieldPosition="0">
        <references count="3">
          <reference field="2" count="1" selected="0">
            <x v="46"/>
          </reference>
          <reference field="18" count="1">
            <x v="41"/>
          </reference>
          <reference field="19" count="1" selected="0">
            <x v="139"/>
          </reference>
        </references>
      </pivotArea>
    </format>
    <format dxfId="9155">
      <pivotArea dataOnly="0" labelOnly="1" outline="0" fieldPosition="0">
        <references count="3">
          <reference field="2" count="1" selected="0">
            <x v="47"/>
          </reference>
          <reference field="18" count="1">
            <x v="120"/>
          </reference>
          <reference field="19" count="1" selected="0">
            <x v="143"/>
          </reference>
        </references>
      </pivotArea>
    </format>
    <format dxfId="9156">
      <pivotArea dataOnly="0" labelOnly="1" outline="0" fieldPosition="0">
        <references count="3">
          <reference field="2" count="1" selected="0">
            <x v="48"/>
          </reference>
          <reference field="18" count="2">
            <x v="71"/>
            <x v="72"/>
          </reference>
          <reference field="19" count="1" selected="0">
            <x v="38"/>
          </reference>
        </references>
      </pivotArea>
    </format>
    <format dxfId="9157">
      <pivotArea dataOnly="0" labelOnly="1" outline="0" fieldPosition="0">
        <references count="3">
          <reference field="2" count="1" selected="0">
            <x v="49"/>
          </reference>
          <reference field="18" count="3">
            <x v="40"/>
            <x v="123"/>
            <x v="167"/>
          </reference>
          <reference field="19" count="1" selected="0">
            <x v="11"/>
          </reference>
        </references>
      </pivotArea>
    </format>
    <format dxfId="9158">
      <pivotArea dataOnly="0" labelOnly="1" outline="0" fieldPosition="0">
        <references count="3">
          <reference field="2" count="1" selected="0">
            <x v="50"/>
          </reference>
          <reference field="18" count="2">
            <x v="91"/>
            <x v="149"/>
          </reference>
          <reference field="19" count="1" selected="0">
            <x v="115"/>
          </reference>
        </references>
      </pivotArea>
    </format>
    <format dxfId="9159">
      <pivotArea dataOnly="0" labelOnly="1" outline="0" fieldPosition="0">
        <references count="3">
          <reference field="2" count="1" selected="0">
            <x v="51"/>
          </reference>
          <reference field="18" count="1">
            <x v="3"/>
          </reference>
          <reference field="19" count="1" selected="0">
            <x v="89"/>
          </reference>
        </references>
      </pivotArea>
    </format>
    <format dxfId="9160">
      <pivotArea dataOnly="0" labelOnly="1" outline="0" fieldPosition="0">
        <references count="3">
          <reference field="2" count="1" selected="0">
            <x v="51"/>
          </reference>
          <reference field="18" count="1">
            <x v="228"/>
          </reference>
          <reference field="19" count="1" selected="0">
            <x v="137"/>
          </reference>
        </references>
      </pivotArea>
    </format>
    <format dxfId="9161">
      <pivotArea dataOnly="0" labelOnly="1" outline="0" fieldPosition="0">
        <references count="3">
          <reference field="2" count="1" selected="0">
            <x v="51"/>
          </reference>
          <reference field="18" count="1">
            <x v="229"/>
          </reference>
          <reference field="19" count="1" selected="0">
            <x v="138"/>
          </reference>
        </references>
      </pivotArea>
    </format>
    <format dxfId="9162">
      <pivotArea dataOnly="0" labelOnly="1" outline="0" fieldPosition="0">
        <references count="3">
          <reference field="2" count="1" selected="0">
            <x v="52"/>
          </reference>
          <reference field="18" count="2">
            <x v="181"/>
            <x v="182"/>
          </reference>
          <reference field="19" count="1" selected="0">
            <x v="84"/>
          </reference>
        </references>
      </pivotArea>
    </format>
    <format dxfId="9163">
      <pivotArea dataOnly="0" labelOnly="1" outline="0" fieldPosition="0">
        <references count="3">
          <reference field="2" count="1" selected="0">
            <x v="52"/>
          </reference>
          <reference field="18" count="1">
            <x v="57"/>
          </reference>
          <reference field="19" count="1" selected="0">
            <x v="85"/>
          </reference>
        </references>
      </pivotArea>
    </format>
    <format dxfId="9164">
      <pivotArea dataOnly="0" labelOnly="1" outline="0" fieldPosition="0">
        <references count="3">
          <reference field="2" count="1" selected="0">
            <x v="52"/>
          </reference>
          <reference field="18" count="1">
            <x v="11"/>
          </reference>
          <reference field="19" count="1" selected="0">
            <x v="86"/>
          </reference>
        </references>
      </pivotArea>
    </format>
    <format dxfId="9165">
      <pivotArea dataOnly="0" labelOnly="1" outline="0" fieldPosition="0">
        <references count="3">
          <reference field="2" count="1" selected="0">
            <x v="53"/>
          </reference>
          <reference field="18" count="1">
            <x v="4"/>
          </reference>
          <reference field="19" count="1" selected="0">
            <x v="157"/>
          </reference>
        </references>
      </pivotArea>
    </format>
    <format dxfId="9166">
      <pivotArea dataOnly="0" labelOnly="1" outline="0" fieldPosition="0">
        <references count="3">
          <reference field="2" count="1" selected="0">
            <x v="54"/>
          </reference>
          <reference field="18" count="1">
            <x v="82"/>
          </reference>
          <reference field="19" count="1" selected="0">
            <x v="32"/>
          </reference>
        </references>
      </pivotArea>
    </format>
    <format dxfId="9167">
      <pivotArea dataOnly="0" labelOnly="1" outline="0" fieldPosition="0">
        <references count="3">
          <reference field="2" count="1" selected="0">
            <x v="55"/>
          </reference>
          <reference field="18" count="2">
            <x v="19"/>
            <x v="52"/>
          </reference>
          <reference field="19" count="1" selected="0">
            <x v="60"/>
          </reference>
        </references>
      </pivotArea>
    </format>
    <format dxfId="9168">
      <pivotArea dataOnly="0" labelOnly="1" outline="0" fieldPosition="0">
        <references count="3">
          <reference field="2" count="1" selected="0">
            <x v="55"/>
          </reference>
          <reference field="18" count="1">
            <x v="58"/>
          </reference>
          <reference field="19" count="1" selected="0">
            <x v="61"/>
          </reference>
        </references>
      </pivotArea>
    </format>
    <format dxfId="9169">
      <pivotArea dataOnly="0" labelOnly="1" outline="0" fieldPosition="0">
        <references count="3">
          <reference field="2" count="1" selected="0">
            <x v="55"/>
          </reference>
          <reference field="18" count="1">
            <x v="205"/>
          </reference>
          <reference field="19" count="1" selected="0">
            <x v="62"/>
          </reference>
        </references>
      </pivotArea>
    </format>
    <format dxfId="9170">
      <pivotArea dataOnly="0" labelOnly="1" outline="0" fieldPosition="0">
        <references count="3">
          <reference field="2" count="1" selected="0">
            <x v="55"/>
          </reference>
          <reference field="18" count="1">
            <x v="112"/>
          </reference>
          <reference field="19" count="1" selected="0">
            <x v="63"/>
          </reference>
        </references>
      </pivotArea>
    </format>
    <format dxfId="9171">
      <pivotArea dataOnly="0" labelOnly="1" outline="0" fieldPosition="0">
        <references count="3">
          <reference field="2" count="1" selected="0">
            <x v="55"/>
          </reference>
          <reference field="18" count="1">
            <x v="132"/>
          </reference>
          <reference field="19" count="1" selected="0">
            <x v="64"/>
          </reference>
        </references>
      </pivotArea>
    </format>
    <format dxfId="9172">
      <pivotArea dataOnly="0" labelOnly="1" outline="0" fieldPosition="0">
        <references count="3">
          <reference field="2" count="1" selected="0">
            <x v="55"/>
          </reference>
          <reference field="18" count="1">
            <x v="196"/>
          </reference>
          <reference field="19" count="1" selected="0">
            <x v="65"/>
          </reference>
        </references>
      </pivotArea>
    </format>
    <format dxfId="9173">
      <pivotArea dataOnly="0" labelOnly="1" outline="0" fieldPosition="0">
        <references count="3">
          <reference field="2" count="1" selected="0">
            <x v="56"/>
          </reference>
          <reference field="18" count="1">
            <x v="141"/>
          </reference>
          <reference field="19" count="1" selected="0">
            <x v="37"/>
          </reference>
        </references>
      </pivotArea>
    </format>
    <format dxfId="9174">
      <pivotArea dataOnly="0" labelOnly="1" outline="0" fieldPosition="0">
        <references count="3">
          <reference field="2" count="1" selected="0">
            <x v="56"/>
          </reference>
          <reference field="18" count="1">
            <x v="34"/>
          </reference>
          <reference field="19" count="1" selected="0">
            <x v="96"/>
          </reference>
        </references>
      </pivotArea>
    </format>
    <format dxfId="9175">
      <pivotArea dataOnly="0" labelOnly="1" outline="0" fieldPosition="0">
        <references count="3">
          <reference field="2" count="1" selected="0">
            <x v="57"/>
          </reference>
          <reference field="18" count="1">
            <x v="160"/>
          </reference>
          <reference field="19" count="1" selected="0">
            <x v="43"/>
          </reference>
        </references>
      </pivotArea>
    </format>
    <format dxfId="9176">
      <pivotArea dataOnly="0" labelOnly="1" outline="0" fieldPosition="0">
        <references count="3">
          <reference field="2" count="1" selected="0">
            <x v="58"/>
          </reference>
          <reference field="18" count="1">
            <x v="153"/>
          </reference>
          <reference field="19" count="1" selected="0">
            <x v="121"/>
          </reference>
        </references>
      </pivotArea>
    </format>
    <format dxfId="9177">
      <pivotArea dataOnly="0" labelOnly="1" outline="0" fieldPosition="0">
        <references count="3">
          <reference field="2" count="1" selected="0">
            <x v="59"/>
          </reference>
          <reference field="18" count="1">
            <x v="30"/>
          </reference>
          <reference field="19" count="1" selected="0">
            <x v="147"/>
          </reference>
        </references>
      </pivotArea>
    </format>
    <format dxfId="9178">
      <pivotArea dataOnly="0" labelOnly="1" outline="0" fieldPosition="0">
        <references count="3">
          <reference field="2" count="1" selected="0">
            <x v="60"/>
          </reference>
          <reference field="18" count="1">
            <x v="64"/>
          </reference>
          <reference field="19" count="1" selected="0">
            <x v="101"/>
          </reference>
        </references>
      </pivotArea>
    </format>
    <format dxfId="9179">
      <pivotArea dataOnly="0" labelOnly="1" outline="0" fieldPosition="0">
        <references count="3">
          <reference field="2" count="1" selected="0">
            <x v="61"/>
          </reference>
          <reference field="18" count="1">
            <x v="62"/>
          </reference>
          <reference field="19" count="1" selected="0">
            <x v="10"/>
          </reference>
        </references>
      </pivotArea>
    </format>
    <format dxfId="9180">
      <pivotArea dataOnly="0" labelOnly="1" outline="0" fieldPosition="0">
        <references count="3">
          <reference field="2" count="1" selected="0">
            <x v="62"/>
          </reference>
          <reference field="18" count="1">
            <x v="119"/>
          </reference>
          <reference field="19" count="1" selected="0">
            <x v="33"/>
          </reference>
        </references>
      </pivotArea>
    </format>
    <format dxfId="9181">
      <pivotArea dataOnly="0" labelOnly="1" outline="0" fieldPosition="0">
        <references count="3">
          <reference field="2" count="1" selected="0">
            <x v="63"/>
          </reference>
          <reference field="18" count="1">
            <x v="115"/>
          </reference>
          <reference field="19" count="1" selected="0">
            <x v="56"/>
          </reference>
        </references>
      </pivotArea>
    </format>
    <format dxfId="9182">
      <pivotArea dataOnly="0" labelOnly="1" outline="0" fieldPosition="0">
        <references count="3">
          <reference field="2" count="1" selected="0">
            <x v="64"/>
          </reference>
          <reference field="18" count="1">
            <x v="180"/>
          </reference>
          <reference field="19" count="1" selected="0">
            <x v="48"/>
          </reference>
        </references>
      </pivotArea>
    </format>
    <format dxfId="9183">
      <pivotArea dataOnly="0" labelOnly="1" outline="0" fieldPosition="0">
        <references count="3">
          <reference field="2" count="1" selected="0">
            <x v="65"/>
          </reference>
          <reference field="18" count="1">
            <x v="15"/>
          </reference>
          <reference field="19" count="1" selected="0">
            <x v="52"/>
          </reference>
        </references>
      </pivotArea>
    </format>
    <format dxfId="9184">
      <pivotArea dataOnly="0" labelOnly="1" outline="0" fieldPosition="0">
        <references count="3">
          <reference field="2" count="1" selected="0">
            <x v="66"/>
          </reference>
          <reference field="18" count="1">
            <x v="204"/>
          </reference>
          <reference field="19" count="1" selected="0">
            <x v="127"/>
          </reference>
        </references>
      </pivotArea>
    </format>
    <format dxfId="9185">
      <pivotArea dataOnly="0" labelOnly="1" outline="0" fieldPosition="0">
        <references count="3">
          <reference field="2" count="1" selected="0">
            <x v="67"/>
          </reference>
          <reference field="18" count="1">
            <x v="7"/>
          </reference>
          <reference field="19" count="1" selected="0">
            <x v="41"/>
          </reference>
        </references>
      </pivotArea>
    </format>
    <format dxfId="9186">
      <pivotArea dataOnly="0" labelOnly="1" outline="0" fieldPosition="0">
        <references count="3">
          <reference field="2" count="1" selected="0">
            <x v="68"/>
          </reference>
          <reference field="18" count="1">
            <x v="111"/>
          </reference>
          <reference field="19" count="1" selected="0">
            <x v="100"/>
          </reference>
        </references>
      </pivotArea>
    </format>
    <format dxfId="9187">
      <pivotArea dataOnly="0" labelOnly="1" outline="0" fieldPosition="0">
        <references count="3">
          <reference field="2" count="1" selected="0">
            <x v="69"/>
          </reference>
          <reference field="18" count="1">
            <x v="43"/>
          </reference>
          <reference field="19" count="1" selected="0">
            <x v="30"/>
          </reference>
        </references>
      </pivotArea>
    </format>
    <format dxfId="9188">
      <pivotArea dataOnly="0" labelOnly="1" outline="0" fieldPosition="0">
        <references count="3">
          <reference field="2" count="1" selected="0">
            <x v="69"/>
          </reference>
          <reference field="18" count="1">
            <x v="186"/>
          </reference>
          <reference field="19" count="1" selected="0">
            <x v="36"/>
          </reference>
        </references>
      </pivotArea>
    </format>
    <format dxfId="9189">
      <pivotArea dataOnly="0" labelOnly="1" outline="0" fieldPosition="0">
        <references count="3">
          <reference field="2" count="1" selected="0">
            <x v="70"/>
          </reference>
          <reference field="18" count="1">
            <x v="28"/>
          </reference>
          <reference field="19" count="1" selected="0">
            <x v="71"/>
          </reference>
        </references>
      </pivotArea>
    </format>
    <format dxfId="9190">
      <pivotArea dataOnly="0" labelOnly="1" outline="0" fieldPosition="0">
        <references count="3">
          <reference field="2" count="1" selected="0">
            <x v="71"/>
          </reference>
          <reference field="18" count="1">
            <x v="213"/>
          </reference>
          <reference field="19" count="1" selected="0">
            <x v="130"/>
          </reference>
        </references>
      </pivotArea>
    </format>
    <format dxfId="9191">
      <pivotArea dataOnly="0" labelOnly="1" outline="0" fieldPosition="0">
        <references count="3">
          <reference field="2" count="1" selected="0">
            <x v="72"/>
          </reference>
          <reference field="18" count="1">
            <x v="138"/>
          </reference>
          <reference field="19" count="1" selected="0">
            <x v="166"/>
          </reference>
        </references>
      </pivotArea>
    </format>
    <format dxfId="9192">
      <pivotArea dataOnly="0" labelOnly="1" outline="0" fieldPosition="0">
        <references count="3">
          <reference field="2" count="1" selected="0">
            <x v="73"/>
          </reference>
          <reference field="18" count="1">
            <x v="223"/>
          </reference>
          <reference field="19" count="1" selected="0">
            <x v="124"/>
          </reference>
        </references>
      </pivotArea>
    </format>
    <format dxfId="9193">
      <pivotArea dataOnly="0" labelOnly="1" outline="0" fieldPosition="0">
        <references count="3">
          <reference field="2" count="1" selected="0">
            <x v="74"/>
          </reference>
          <reference field="18" count="1">
            <x v="206"/>
          </reference>
          <reference field="19" count="1" selected="0">
            <x v="31"/>
          </reference>
        </references>
      </pivotArea>
    </format>
    <format dxfId="9194">
      <pivotArea dataOnly="0" labelOnly="1" outline="0" fieldPosition="0">
        <references count="3">
          <reference field="2" count="1" selected="0">
            <x v="75"/>
          </reference>
          <reference field="18" count="1">
            <x v="53"/>
          </reference>
          <reference field="19" count="1" selected="0">
            <x v="161"/>
          </reference>
        </references>
      </pivotArea>
    </format>
    <format dxfId="9195">
      <pivotArea dataOnly="0" labelOnly="1" outline="0" fieldPosition="0">
        <references count="3">
          <reference field="2" count="1" selected="0">
            <x v="76"/>
          </reference>
          <reference field="18" count="1">
            <x v="146"/>
          </reference>
          <reference field="19" count="1" selected="0">
            <x v="82"/>
          </reference>
        </references>
      </pivotArea>
    </format>
    <format dxfId="9196">
      <pivotArea dataOnly="0" labelOnly="1" outline="0" fieldPosition="0">
        <references count="3">
          <reference field="2" count="1" selected="0">
            <x v="77"/>
          </reference>
          <reference field="18" count="1">
            <x v="14"/>
          </reference>
          <reference field="19" count="1" selected="0">
            <x v="160"/>
          </reference>
        </references>
      </pivotArea>
    </format>
    <format dxfId="9197">
      <pivotArea dataOnly="0" labelOnly="1" outline="0" fieldPosition="0">
        <references count="3">
          <reference field="2" count="1" selected="0">
            <x v="78"/>
          </reference>
          <reference field="18" count="1">
            <x v="51"/>
          </reference>
          <reference field="19" count="1" selected="0">
            <x v="2"/>
          </reference>
        </references>
      </pivotArea>
    </format>
    <format dxfId="9198">
      <pivotArea dataOnly="0" labelOnly="1" outline="0" fieldPosition="0">
        <references count="3">
          <reference field="2" count="1" selected="0">
            <x v="79"/>
          </reference>
          <reference field="18" count="1">
            <x v="65"/>
          </reference>
          <reference field="19" count="1" selected="0">
            <x v="97"/>
          </reference>
        </references>
      </pivotArea>
    </format>
    <format dxfId="9199">
      <pivotArea dataOnly="0" labelOnly="1" outline="0" fieldPosition="0">
        <references count="3">
          <reference field="2" count="1" selected="0">
            <x v="80"/>
          </reference>
          <reference field="18" count="1">
            <x v="150"/>
          </reference>
          <reference field="19" count="1" selected="0">
            <x v="168"/>
          </reference>
        </references>
      </pivotArea>
    </format>
    <format dxfId="9200">
      <pivotArea dataOnly="0" labelOnly="1" outline="0" fieldPosition="0">
        <references count="3">
          <reference field="2" count="1" selected="0">
            <x v="81"/>
          </reference>
          <reference field="18" count="1">
            <x v="145"/>
          </reference>
          <reference field="19" count="1" selected="0">
            <x v="81"/>
          </reference>
        </references>
      </pivotArea>
    </format>
    <format dxfId="9201">
      <pivotArea dataOnly="0" labelOnly="1" outline="0" fieldPosition="0">
        <references count="3">
          <reference field="2" count="1" selected="0">
            <x v="82"/>
          </reference>
          <reference field="18" count="1">
            <x v="98"/>
          </reference>
          <reference field="19" count="1" selected="0">
            <x v="162"/>
          </reference>
        </references>
      </pivotArea>
    </format>
    <format dxfId="9202">
      <pivotArea dataOnly="0" labelOnly="1" outline="0" fieldPosition="0">
        <references count="3">
          <reference field="2" count="1" selected="0">
            <x v="83"/>
          </reference>
          <reference field="18" count="4">
            <x v="102"/>
            <x v="152"/>
            <x v="201"/>
            <x v="203"/>
          </reference>
          <reference field="19" count="1" selected="0">
            <x v="118"/>
          </reference>
        </references>
      </pivotArea>
    </format>
    <format dxfId="9203">
      <pivotArea dataOnly="0" labelOnly="1" outline="0" fieldPosition="0">
        <references count="3">
          <reference field="2" count="1" selected="0">
            <x v="84"/>
          </reference>
          <reference field="18" count="2">
            <x v="124"/>
            <x v="159"/>
          </reference>
          <reference field="19" count="1" selected="0">
            <x v="140"/>
          </reference>
        </references>
      </pivotArea>
    </format>
    <format dxfId="9204">
      <pivotArea dataOnly="0" labelOnly="1" outline="0" fieldPosition="0">
        <references count="3">
          <reference field="2" count="1" selected="0">
            <x v="85"/>
          </reference>
          <reference field="18" count="1">
            <x v="87"/>
          </reference>
          <reference field="19" count="1" selected="0">
            <x v="17"/>
          </reference>
        </references>
      </pivotArea>
    </format>
    <format dxfId="9205">
      <pivotArea dataOnly="0" labelOnly="1" outline="0" fieldPosition="0">
        <references count="3">
          <reference field="2" count="1" selected="0">
            <x v="85"/>
          </reference>
          <reference field="18" count="1">
            <x v="31"/>
          </reference>
          <reference field="19" count="1" selected="0">
            <x v="26"/>
          </reference>
        </references>
      </pivotArea>
    </format>
    <format dxfId="9206">
      <pivotArea dataOnly="0" labelOnly="1" outline="0" fieldPosition="0">
        <references count="3">
          <reference field="2" count="1" selected="0">
            <x v="85"/>
          </reference>
          <reference field="18" count="1">
            <x v="211"/>
          </reference>
          <reference field="19" count="1" selected="0">
            <x v="88"/>
          </reference>
        </references>
      </pivotArea>
    </format>
    <format dxfId="9207">
      <pivotArea dataOnly="0" labelOnly="1" outline="0" fieldPosition="0">
        <references count="3">
          <reference field="2" count="1" selected="0">
            <x v="85"/>
          </reference>
          <reference field="18" count="1">
            <x v="84"/>
          </reference>
          <reference field="19" count="1" selected="0">
            <x v="106"/>
          </reference>
        </references>
      </pivotArea>
    </format>
    <format dxfId="9208">
      <pivotArea dataOnly="0" labelOnly="1" outline="0" fieldPosition="0">
        <references count="3">
          <reference field="2" count="1" selected="0">
            <x v="85"/>
          </reference>
          <reference field="18" count="1">
            <x v="194"/>
          </reference>
          <reference field="19" count="1" selected="0">
            <x v="144"/>
          </reference>
        </references>
      </pivotArea>
    </format>
    <format dxfId="9209">
      <pivotArea dataOnly="0" labelOnly="1" outline="0" fieldPosition="0">
        <references count="3">
          <reference field="2" count="1" selected="0">
            <x v="86"/>
          </reference>
          <reference field="18" count="1">
            <x v="226"/>
          </reference>
          <reference field="19" count="1" selected="0">
            <x v="49"/>
          </reference>
        </references>
      </pivotArea>
    </format>
    <format dxfId="9210">
      <pivotArea dataOnly="0" labelOnly="1" outline="0" fieldPosition="0">
        <references count="3">
          <reference field="2" count="1" selected="0">
            <x v="87"/>
          </reference>
          <reference field="18" count="2">
            <x v="55"/>
            <x v="163"/>
          </reference>
          <reference field="19" count="1" selected="0">
            <x v="95"/>
          </reference>
        </references>
      </pivotArea>
    </format>
    <format dxfId="9211">
      <pivotArea dataOnly="0" labelOnly="1" outline="0" fieldPosition="0">
        <references count="3">
          <reference field="2" count="1" selected="0">
            <x v="88"/>
          </reference>
          <reference field="18" count="1">
            <x v="39"/>
          </reference>
          <reference field="19" count="1" selected="0">
            <x v="92"/>
          </reference>
        </references>
      </pivotArea>
    </format>
    <format dxfId="9212">
      <pivotArea dataOnly="0" labelOnly="1" outline="0" fieldPosition="0">
        <references count="3">
          <reference field="2" count="1" selected="0">
            <x v="89"/>
          </reference>
          <reference field="18" count="1">
            <x v="137"/>
          </reference>
          <reference field="19" count="1" selected="0">
            <x v="5"/>
          </reference>
        </references>
      </pivotArea>
    </format>
    <format dxfId="9213">
      <pivotArea dataOnly="0" labelOnly="1" outline="0" fieldPosition="0">
        <references count="3">
          <reference field="2" count="1" selected="0">
            <x v="89"/>
          </reference>
          <reference field="18" count="1">
            <x v="214"/>
          </reference>
          <reference field="19" count="1" selected="0">
            <x v="44"/>
          </reference>
        </references>
      </pivotArea>
    </format>
    <format dxfId="9214">
      <pivotArea dataOnly="0" labelOnly="1" outline="0" fieldPosition="0">
        <references count="3">
          <reference field="2" count="1" selected="0">
            <x v="89"/>
          </reference>
          <reference field="18" count="1">
            <x v="193"/>
          </reference>
          <reference field="19" count="1" selected="0">
            <x v="53"/>
          </reference>
        </references>
      </pivotArea>
    </format>
    <format dxfId="9215">
      <pivotArea dataOnly="0" labelOnly="1" outline="0" fieldPosition="0">
        <references count="3">
          <reference field="2" count="1" selected="0">
            <x v="89"/>
          </reference>
          <reference field="18" count="1">
            <x v="42"/>
          </reference>
          <reference field="19" count="1" selected="0">
            <x v="59"/>
          </reference>
        </references>
      </pivotArea>
    </format>
    <format dxfId="9216">
      <pivotArea dataOnly="0" labelOnly="1" outline="0" fieldPosition="0">
        <references count="3">
          <reference field="2" count="1" selected="0">
            <x v="89"/>
          </reference>
          <reference field="18" count="1">
            <x v="8"/>
          </reference>
          <reference field="19" count="1" selected="0">
            <x v="69"/>
          </reference>
        </references>
      </pivotArea>
    </format>
    <format dxfId="9217">
      <pivotArea dataOnly="0" labelOnly="1" outline="0" fieldPosition="0">
        <references count="3">
          <reference field="2" count="1" selected="0">
            <x v="89"/>
          </reference>
          <reference field="18" count="1">
            <x v="109"/>
          </reference>
          <reference field="19" count="1" selected="0">
            <x v="77"/>
          </reference>
        </references>
      </pivotArea>
    </format>
    <format dxfId="9218">
      <pivotArea dataOnly="0" labelOnly="1" outline="0" fieldPosition="0">
        <references count="3">
          <reference field="2" count="1" selected="0">
            <x v="89"/>
          </reference>
          <reference field="18" count="1">
            <x v="114"/>
          </reference>
          <reference field="19" count="1" selected="0">
            <x v="87"/>
          </reference>
        </references>
      </pivotArea>
    </format>
    <format dxfId="9219">
      <pivotArea dataOnly="0" labelOnly="1" outline="0" fieldPosition="0">
        <references count="3">
          <reference field="2" count="1" selected="0">
            <x v="89"/>
          </reference>
          <reference field="18" count="1">
            <x v="69"/>
          </reference>
          <reference field="19" count="1" selected="0">
            <x v="99"/>
          </reference>
        </references>
      </pivotArea>
    </format>
    <format dxfId="9220">
      <pivotArea dataOnly="0" labelOnly="1" outline="0" fieldPosition="0">
        <references count="3">
          <reference field="2" count="1" selected="0">
            <x v="89"/>
          </reference>
          <reference field="18" count="3">
            <x v="36"/>
            <x v="38"/>
            <x v="101"/>
          </reference>
          <reference field="19" count="1" selected="0">
            <x v="103"/>
          </reference>
        </references>
      </pivotArea>
    </format>
    <format dxfId="9221">
      <pivotArea dataOnly="0" labelOnly="1" outline="0" fieldPosition="0">
        <references count="3">
          <reference field="2" count="1" selected="0">
            <x v="89"/>
          </reference>
          <reference field="18" count="2">
            <x v="37"/>
            <x v="189"/>
          </reference>
          <reference field="19" count="1" selected="0">
            <x v="104"/>
          </reference>
        </references>
      </pivotArea>
    </format>
    <format dxfId="9222">
      <pivotArea dataOnly="0" labelOnly="1" outline="0" fieldPosition="0">
        <references count="3">
          <reference field="2" count="1" selected="0">
            <x v="89"/>
          </reference>
          <reference field="18" count="2">
            <x v="67"/>
            <x v="177"/>
          </reference>
          <reference field="19" count="1" selected="0">
            <x v="105"/>
          </reference>
        </references>
      </pivotArea>
    </format>
    <format dxfId="9223">
      <pivotArea dataOnly="0" labelOnly="1" outline="0" fieldPosition="0">
        <references count="3">
          <reference field="2" count="1" selected="0">
            <x v="89"/>
          </reference>
          <reference field="18" count="2">
            <x v="44"/>
            <x v="184"/>
          </reference>
          <reference field="19" count="1" selected="0">
            <x v="123"/>
          </reference>
        </references>
      </pivotArea>
    </format>
    <format dxfId="9224">
      <pivotArea dataOnly="0" labelOnly="1" outline="0" fieldPosition="0">
        <references count="3">
          <reference field="2" count="1" selected="0">
            <x v="89"/>
          </reference>
          <reference field="18" count="1">
            <x v="121"/>
          </reference>
          <reference field="19" count="1" selected="0">
            <x v="128"/>
          </reference>
        </references>
      </pivotArea>
    </format>
    <format dxfId="9225">
      <pivotArea dataOnly="0" labelOnly="1" outline="0" fieldPosition="0">
        <references count="3">
          <reference field="2" count="1" selected="0">
            <x v="89"/>
          </reference>
          <reference field="18" count="2">
            <x v="216"/>
            <x v="224"/>
          </reference>
          <reference field="19" count="1" selected="0">
            <x v="129"/>
          </reference>
        </references>
      </pivotArea>
    </format>
    <format dxfId="9226">
      <pivotArea dataOnly="0" labelOnly="1" outline="0" fieldPosition="0">
        <references count="3">
          <reference field="2" count="1" selected="0">
            <x v="89"/>
          </reference>
          <reference field="18" count="1">
            <x v="89"/>
          </reference>
          <reference field="19" count="1" selected="0">
            <x v="135"/>
          </reference>
        </references>
      </pivotArea>
    </format>
    <format dxfId="9227">
      <pivotArea dataOnly="0" labelOnly="1" outline="0" fieldPosition="0">
        <references count="3">
          <reference field="2" count="1" selected="0">
            <x v="89"/>
          </reference>
          <reference field="18" count="2">
            <x v="77"/>
            <x v="176"/>
          </reference>
          <reference field="19" count="1" selected="0">
            <x v="152"/>
          </reference>
        </references>
      </pivotArea>
    </format>
    <format dxfId="9228">
      <pivotArea dataOnly="0" labelOnly="1" outline="0" fieldPosition="0">
        <references count="3">
          <reference field="2" count="1" selected="0">
            <x v="89"/>
          </reference>
          <reference field="18" count="1">
            <x v="165"/>
          </reference>
          <reference field="19" count="1" selected="0">
            <x v="158"/>
          </reference>
        </references>
      </pivotArea>
    </format>
    <format dxfId="9229">
      <pivotArea dataOnly="0" labelOnly="1" outline="0" fieldPosition="0">
        <references count="3">
          <reference field="2" count="1" selected="0">
            <x v="90"/>
          </reference>
          <reference field="18" count="1">
            <x v="187"/>
          </reference>
          <reference field="19" count="1" selected="0">
            <x v="111"/>
          </reference>
        </references>
      </pivotArea>
    </format>
    <format dxfId="9230">
      <pivotArea dataOnly="0" labelOnly="1" outline="0" fieldPosition="0">
        <references count="3">
          <reference field="2" count="1" selected="0">
            <x v="90"/>
          </reference>
          <reference field="18" count="1">
            <x v="33"/>
          </reference>
          <reference field="19" count="1" selected="0">
            <x v="112"/>
          </reference>
        </references>
      </pivotArea>
    </format>
    <format dxfId="9231">
      <pivotArea dataOnly="0" labelOnly="1" outline="0" fieldPosition="0">
        <references count="3">
          <reference field="2" count="1" selected="0">
            <x v="91"/>
          </reference>
          <reference field="18" count="1">
            <x v="76"/>
          </reference>
          <reference field="19" count="1" selected="0">
            <x v="22"/>
          </reference>
        </references>
      </pivotArea>
    </format>
    <format dxfId="9232">
      <pivotArea dataOnly="0" labelOnly="1" outline="0" fieldPosition="0">
        <references count="3">
          <reference field="2" count="1" selected="0">
            <x v="91"/>
          </reference>
          <reference field="18" count="1">
            <x v="92"/>
          </reference>
          <reference field="19" count="1" selected="0">
            <x v="23"/>
          </reference>
        </references>
      </pivotArea>
    </format>
    <format dxfId="9233">
      <pivotArea dataOnly="0" labelOnly="1" outline="0" fieldPosition="0">
        <references count="3">
          <reference field="2" count="1" selected="0">
            <x v="92"/>
          </reference>
          <reference field="18" count="1">
            <x v="16"/>
          </reference>
          <reference field="19" count="1" selected="0">
            <x v="154"/>
          </reference>
        </references>
      </pivotArea>
    </format>
    <format dxfId="9234">
      <pivotArea dataOnly="0" labelOnly="1" outline="0" fieldPosition="0">
        <references count="3">
          <reference field="2" count="1" selected="0">
            <x v="93"/>
          </reference>
          <reference field="18" count="1">
            <x v="93"/>
          </reference>
          <reference field="19" count="1" selected="0">
            <x v="46"/>
          </reference>
        </references>
      </pivotArea>
    </format>
    <format dxfId="9235">
      <pivotArea dataOnly="0" labelOnly="1" outline="0" fieldPosition="0">
        <references count="3">
          <reference field="2" count="1" selected="0">
            <x v="94"/>
          </reference>
          <reference field="18" count="2">
            <x v="74"/>
            <x v="197"/>
          </reference>
          <reference field="19" count="1" selected="0">
            <x v="12"/>
          </reference>
        </references>
      </pivotArea>
    </format>
    <format dxfId="9236">
      <pivotArea dataOnly="0" labelOnly="1" outline="0" fieldPosition="0">
        <references count="3">
          <reference field="2" count="1" selected="0">
            <x v="94"/>
          </reference>
          <reference field="18" count="1">
            <x v="202"/>
          </reference>
          <reference field="19" count="1" selected="0">
            <x v="13"/>
          </reference>
        </references>
      </pivotArea>
    </format>
    <format dxfId="9237">
      <pivotArea dataOnly="0" labelOnly="1" outline="0" fieldPosition="0">
        <references count="3">
          <reference field="2" count="1" selected="0">
            <x v="95"/>
          </reference>
          <reference field="18" count="1">
            <x v="169"/>
          </reference>
          <reference field="19" count="1" selected="0">
            <x v="93"/>
          </reference>
        </references>
      </pivotArea>
    </format>
    <format dxfId="9238">
      <pivotArea dataOnly="0" labelOnly="1" outline="0" fieldPosition="0">
        <references count="3">
          <reference field="2" count="1" selected="0">
            <x v="96"/>
          </reference>
          <reference field="18" count="1">
            <x v="209"/>
          </reference>
          <reference field="19" count="1" selected="0">
            <x v="18"/>
          </reference>
        </references>
      </pivotArea>
    </format>
    <format dxfId="9239">
      <pivotArea dataOnly="0" labelOnly="1" outline="0" fieldPosition="0">
        <references count="3">
          <reference field="2" count="1" selected="0">
            <x v="96"/>
          </reference>
          <reference field="18" count="1">
            <x v="136"/>
          </reference>
          <reference field="19" count="1" selected="0">
            <x v="19"/>
          </reference>
        </references>
      </pivotArea>
    </format>
    <format dxfId="9240">
      <pivotArea dataOnly="0" labelOnly="1" outline="0" fieldPosition="0">
        <references count="3">
          <reference field="2" count="1" selected="0">
            <x v="96"/>
          </reference>
          <reference field="18" count="1">
            <x v="118"/>
          </reference>
          <reference field="19" count="1" selected="0">
            <x v="24"/>
          </reference>
        </references>
      </pivotArea>
    </format>
    <format dxfId="9241">
      <pivotArea dataOnly="0" labelOnly="1" outline="0" fieldPosition="0">
        <references count="3">
          <reference field="2" count="1" selected="0">
            <x v="96"/>
          </reference>
          <reference field="18" count="1">
            <x v="13"/>
          </reference>
          <reference field="19" count="1" selected="0">
            <x v="39"/>
          </reference>
        </references>
      </pivotArea>
    </format>
    <format dxfId="9242">
      <pivotArea dataOnly="0" labelOnly="1" outline="0" fieldPosition="0">
        <references count="3">
          <reference field="2" count="1" selected="0">
            <x v="96"/>
          </reference>
          <reference field="18" count="1">
            <x v="210"/>
          </reference>
          <reference field="19" count="1" selected="0">
            <x v="68"/>
          </reference>
        </references>
      </pivotArea>
    </format>
    <format dxfId="9243">
      <pivotArea dataOnly="0" labelOnly="1" outline="0" fieldPosition="0">
        <references count="3">
          <reference field="2" count="1" selected="0">
            <x v="96"/>
          </reference>
          <reference field="18" count="1">
            <x v="195"/>
          </reference>
          <reference field="19" count="1" selected="0">
            <x v="90"/>
          </reference>
        </references>
      </pivotArea>
    </format>
    <format dxfId="9244">
      <pivotArea dataOnly="0" labelOnly="1" outline="0" fieldPosition="0">
        <references count="3">
          <reference field="2" count="1" selected="0">
            <x v="96"/>
          </reference>
          <reference field="18" count="1">
            <x v="68"/>
          </reference>
          <reference field="19" count="1" selected="0">
            <x v="142"/>
          </reference>
        </references>
      </pivotArea>
    </format>
    <format dxfId="9245">
      <pivotArea dataOnly="0" labelOnly="1" outline="0" fieldPosition="0">
        <references count="3">
          <reference field="2" count="1" selected="0">
            <x v="97"/>
          </reference>
          <reference field="18" count="1">
            <x v="227"/>
          </reference>
          <reference field="19" count="1" selected="0">
            <x v="156"/>
          </reference>
        </references>
      </pivotArea>
    </format>
    <format dxfId="9246">
      <pivotArea dataOnly="0" labelOnly="1" outline="0" fieldPosition="0">
        <references count="3">
          <reference field="2" count="1" selected="0">
            <x v="98"/>
          </reference>
          <reference field="18" count="1">
            <x v="9"/>
          </reference>
          <reference field="19" count="1" selected="0">
            <x v="55"/>
          </reference>
        </references>
      </pivotArea>
    </format>
    <format dxfId="9247">
      <pivotArea dataOnly="0" labelOnly="1" outline="0" fieldPosition="0">
        <references count="3">
          <reference field="2" count="1" selected="0">
            <x v="99"/>
          </reference>
          <reference field="18" count="1">
            <x v="106"/>
          </reference>
          <reference field="19" count="1" selected="0">
            <x v="132"/>
          </reference>
        </references>
      </pivotArea>
    </format>
    <format dxfId="9248">
      <pivotArea dataOnly="0" labelOnly="1" outline="0" fieldPosition="0">
        <references count="3">
          <reference field="2" count="1" selected="0">
            <x v="100"/>
          </reference>
          <reference field="18" count="1">
            <x v="100"/>
          </reference>
          <reference field="19" count="1" selected="0">
            <x v="6"/>
          </reference>
        </references>
      </pivotArea>
    </format>
    <format dxfId="9249">
      <pivotArea dataOnly="0" labelOnly="1" outline="0" fieldPosition="0">
        <references count="3">
          <reference field="2" count="1" selected="0">
            <x v="100"/>
          </reference>
          <reference field="18" count="1">
            <x v="73"/>
          </reference>
          <reference field="19" count="1" selected="0">
            <x v="78"/>
          </reference>
        </references>
      </pivotArea>
    </format>
    <format dxfId="9250">
      <pivotArea dataOnly="0" labelOnly="1" outline="0" fieldPosition="0">
        <references count="3">
          <reference field="2" count="1" selected="0">
            <x v="101"/>
          </reference>
          <reference field="18" count="1">
            <x v="134"/>
          </reference>
          <reference field="19" count="1" selected="0">
            <x v="117"/>
          </reference>
        </references>
      </pivotArea>
    </format>
    <format dxfId="9251">
      <pivotArea dataOnly="0" labelOnly="1" outline="0" fieldPosition="0">
        <references count="3">
          <reference field="2" count="1" selected="0">
            <x v="102"/>
          </reference>
          <reference field="18" count="1">
            <x v="81"/>
          </reference>
          <reference field="19" count="1" selected="0">
            <x v="34"/>
          </reference>
        </references>
      </pivotArea>
    </format>
    <format dxfId="9252">
      <pivotArea dataOnly="0" labelOnly="1" outline="0" fieldPosition="0">
        <references count="3">
          <reference field="2" count="1" selected="0">
            <x v="103"/>
          </reference>
          <reference field="18" count="13">
            <x v="2"/>
            <x v="35"/>
            <x v="56"/>
            <x v="70"/>
            <x v="88"/>
            <x v="97"/>
            <x v="107"/>
            <x v="139"/>
            <x v="156"/>
            <x v="157"/>
            <x v="164"/>
            <x v="178"/>
            <x v="179"/>
          </reference>
          <reference field="19" count="1" selected="0">
            <x v="148"/>
          </reference>
        </references>
      </pivotArea>
    </format>
    <format dxfId="9253">
      <pivotArea field="19" type="button" dataOnly="0" labelOnly="1" outline="0" axis="axisRow" fieldPosition="4"/>
    </format>
    <format dxfId="9254">
      <pivotArea dataOnly="0" labelOnly="1" outline="0" fieldPosition="0">
        <references count="2">
          <reference field="2" count="1" selected="0">
            <x v="0"/>
          </reference>
          <reference field="19" count="1">
            <x v="114"/>
          </reference>
        </references>
      </pivotArea>
    </format>
    <format dxfId="9255">
      <pivotArea dataOnly="0" labelOnly="1" outline="0" fieldPosition="0">
        <references count="2">
          <reference field="2" count="1" selected="0">
            <x v="1"/>
          </reference>
          <reference field="19" count="1">
            <x v="94"/>
          </reference>
        </references>
      </pivotArea>
    </format>
    <format dxfId="9256">
      <pivotArea dataOnly="0" labelOnly="1" outline="0" fieldPosition="0">
        <references count="2">
          <reference field="2" count="1" selected="0">
            <x v="2"/>
          </reference>
          <reference field="19" count="1">
            <x v="136"/>
          </reference>
        </references>
      </pivotArea>
    </format>
    <format dxfId="9257">
      <pivotArea dataOnly="0" labelOnly="1" outline="0" fieldPosition="0">
        <references count="2">
          <reference field="2" count="1" selected="0">
            <x v="3"/>
          </reference>
          <reference field="19" count="2">
            <x v="4"/>
            <x v="40"/>
          </reference>
        </references>
      </pivotArea>
    </format>
    <format dxfId="9258">
      <pivotArea dataOnly="0" labelOnly="1" outline="0" fieldPosition="0">
        <references count="2">
          <reference field="2" count="1" selected="0">
            <x v="4"/>
          </reference>
          <reference field="19" count="1">
            <x v="79"/>
          </reference>
        </references>
      </pivotArea>
    </format>
    <format dxfId="9259">
      <pivotArea dataOnly="0" labelOnly="1" outline="0" fieldPosition="0">
        <references count="2">
          <reference field="2" count="1" selected="0">
            <x v="5"/>
          </reference>
          <reference field="19" count="6">
            <x v="9"/>
            <x v="42"/>
            <x v="107"/>
            <x v="108"/>
            <x v="109"/>
            <x v="155"/>
          </reference>
        </references>
      </pivotArea>
    </format>
    <format dxfId="9260">
      <pivotArea dataOnly="0" labelOnly="1" outline="0" fieldPosition="0">
        <references count="2">
          <reference field="2" count="1" selected="0">
            <x v="6"/>
          </reference>
          <reference field="19" count="1">
            <x v="150"/>
          </reference>
        </references>
      </pivotArea>
    </format>
    <format dxfId="9261">
      <pivotArea dataOnly="0" labelOnly="1" outline="0" fieldPosition="0">
        <references count="2">
          <reference field="2" count="1" selected="0">
            <x v="7"/>
          </reference>
          <reference field="19" count="6">
            <x v="7"/>
            <x v="14"/>
            <x v="15"/>
            <x v="66"/>
            <x v="131"/>
            <x v="153"/>
          </reference>
        </references>
      </pivotArea>
    </format>
    <format dxfId="9262">
      <pivotArea dataOnly="0" labelOnly="1" outline="0" fieldPosition="0">
        <references count="2">
          <reference field="2" count="1" selected="0">
            <x v="8"/>
          </reference>
          <reference field="19" count="1">
            <x v="122"/>
          </reference>
        </references>
      </pivotArea>
    </format>
    <format dxfId="9263">
      <pivotArea dataOnly="0" labelOnly="1" outline="0" fieldPosition="0">
        <references count="2">
          <reference field="2" count="1" selected="0">
            <x v="9"/>
          </reference>
          <reference field="19" count="1">
            <x v="134"/>
          </reference>
        </references>
      </pivotArea>
    </format>
    <format dxfId="9264">
      <pivotArea dataOnly="0" labelOnly="1" outline="0" fieldPosition="0">
        <references count="2">
          <reference field="2" count="1" selected="0">
            <x v="10"/>
          </reference>
          <reference field="19" count="1">
            <x v="45"/>
          </reference>
        </references>
      </pivotArea>
    </format>
    <format dxfId="9265">
      <pivotArea dataOnly="0" labelOnly="1" outline="0" fieldPosition="0">
        <references count="2">
          <reference field="2" count="1" selected="0">
            <x v="11"/>
          </reference>
          <reference field="19" count="1">
            <x v="110"/>
          </reference>
        </references>
      </pivotArea>
    </format>
    <format dxfId="9266">
      <pivotArea dataOnly="0" labelOnly="1" outline="0" fieldPosition="0">
        <references count="2">
          <reference field="2" count="1" selected="0">
            <x v="12"/>
          </reference>
          <reference field="19" count="1">
            <x v="113"/>
          </reference>
        </references>
      </pivotArea>
    </format>
    <format dxfId="9267">
      <pivotArea dataOnly="0" labelOnly="1" outline="0" fieldPosition="0">
        <references count="2">
          <reference field="2" count="1" selected="0">
            <x v="13"/>
          </reference>
          <reference field="19" count="1">
            <x v="167"/>
          </reference>
        </references>
      </pivotArea>
    </format>
    <format dxfId="9268">
      <pivotArea dataOnly="0" labelOnly="1" outline="0" fieldPosition="0">
        <references count="2">
          <reference field="2" count="1" selected="0">
            <x v="14"/>
          </reference>
          <reference field="19" count="1">
            <x v="145"/>
          </reference>
        </references>
      </pivotArea>
    </format>
    <format dxfId="9269">
      <pivotArea dataOnly="0" labelOnly="1" outline="0" fieldPosition="0">
        <references count="2">
          <reference field="2" count="1" selected="0">
            <x v="15"/>
          </reference>
          <reference field="19" count="2">
            <x v="50"/>
            <x v="51"/>
          </reference>
        </references>
      </pivotArea>
    </format>
    <format dxfId="9270">
      <pivotArea dataOnly="0" labelOnly="1" outline="0" fieldPosition="0">
        <references count="2">
          <reference field="2" count="1" selected="0">
            <x v="16"/>
          </reference>
          <reference field="19" count="1">
            <x v="16"/>
          </reference>
        </references>
      </pivotArea>
    </format>
    <format dxfId="9271">
      <pivotArea dataOnly="0" labelOnly="1" outline="0" fieldPosition="0">
        <references count="2">
          <reference field="2" count="1" selected="0">
            <x v="17"/>
          </reference>
          <reference field="19" count="1">
            <x v="125"/>
          </reference>
        </references>
      </pivotArea>
    </format>
    <format dxfId="9272">
      <pivotArea dataOnly="0" labelOnly="1" outline="0" fieldPosition="0">
        <references count="2">
          <reference field="2" count="1" selected="0">
            <x v="18"/>
          </reference>
          <reference field="19" count="1">
            <x v="151"/>
          </reference>
        </references>
      </pivotArea>
    </format>
    <format dxfId="9273">
      <pivotArea dataOnly="0" labelOnly="1" outline="0" fieldPosition="0">
        <references count="2">
          <reference field="2" count="1" selected="0">
            <x v="19"/>
          </reference>
          <reference field="19" count="1">
            <x v="133"/>
          </reference>
        </references>
      </pivotArea>
    </format>
    <format dxfId="9274">
      <pivotArea dataOnly="0" labelOnly="1" outline="0" fieldPosition="0">
        <references count="2">
          <reference field="2" count="1" selected="0">
            <x v="20"/>
          </reference>
          <reference field="19" count="1">
            <x v="27"/>
          </reference>
        </references>
      </pivotArea>
    </format>
    <format dxfId="9275">
      <pivotArea dataOnly="0" labelOnly="1" outline="0" fieldPosition="0">
        <references count="2">
          <reference field="2" count="1" selected="0">
            <x v="21"/>
          </reference>
          <reference field="19" count="1">
            <x v="80"/>
          </reference>
        </references>
      </pivotArea>
    </format>
    <format dxfId="9276">
      <pivotArea dataOnly="0" labelOnly="1" outline="0" fieldPosition="0">
        <references count="2">
          <reference field="2" count="1" selected="0">
            <x v="22"/>
          </reference>
          <reference field="19" count="1">
            <x v="91"/>
          </reference>
        </references>
      </pivotArea>
    </format>
    <format dxfId="9277">
      <pivotArea dataOnly="0" labelOnly="1" outline="0" fieldPosition="0">
        <references count="2">
          <reference field="2" count="1" selected="0">
            <x v="23"/>
          </reference>
          <reference field="19" count="1">
            <x v="98"/>
          </reference>
        </references>
      </pivotArea>
    </format>
    <format dxfId="9278">
      <pivotArea dataOnly="0" labelOnly="1" outline="0" fieldPosition="0">
        <references count="2">
          <reference field="2" count="1" selected="0">
            <x v="24"/>
          </reference>
          <reference field="19" count="1">
            <x v="28"/>
          </reference>
        </references>
      </pivotArea>
    </format>
    <format dxfId="9279">
      <pivotArea dataOnly="0" labelOnly="1" outline="0" fieldPosition="0">
        <references count="2">
          <reference field="2" count="1" selected="0">
            <x v="25"/>
          </reference>
          <reference field="19" count="1">
            <x v="35"/>
          </reference>
        </references>
      </pivotArea>
    </format>
    <format dxfId="9280">
      <pivotArea dataOnly="0" labelOnly="1" outline="0" fieldPosition="0">
        <references count="2">
          <reference field="2" count="1" selected="0">
            <x v="26"/>
          </reference>
          <reference field="19" count="8">
            <x v="0"/>
            <x v="73"/>
            <x v="74"/>
            <x v="75"/>
            <x v="76"/>
            <x v="163"/>
            <x v="164"/>
            <x v="165"/>
          </reference>
        </references>
      </pivotArea>
    </format>
    <format dxfId="9281">
      <pivotArea dataOnly="0" labelOnly="1" outline="0" fieldPosition="0">
        <references count="2">
          <reference field="2" count="1" selected="0">
            <x v="27"/>
          </reference>
          <reference field="19" count="1">
            <x v="25"/>
          </reference>
        </references>
      </pivotArea>
    </format>
    <format dxfId="9282">
      <pivotArea dataOnly="0" labelOnly="1" outline="0" fieldPosition="0">
        <references count="2">
          <reference field="2" count="1" selected="0">
            <x v="28"/>
          </reference>
          <reference field="19" count="1">
            <x v="67"/>
          </reference>
        </references>
      </pivotArea>
    </format>
    <format dxfId="9283">
      <pivotArea dataOnly="0" labelOnly="1" outline="0" fieldPosition="0">
        <references count="2">
          <reference field="2" count="1" selected="0">
            <x v="29"/>
          </reference>
          <reference field="19" count="1">
            <x v="29"/>
          </reference>
        </references>
      </pivotArea>
    </format>
    <format dxfId="9284">
      <pivotArea dataOnly="0" labelOnly="1" outline="0" fieldPosition="0">
        <references count="2">
          <reference field="2" count="1" selected="0">
            <x v="30"/>
          </reference>
          <reference field="19" count="1">
            <x v="126"/>
          </reference>
        </references>
      </pivotArea>
    </format>
    <format dxfId="9285">
      <pivotArea dataOnly="0" labelOnly="1" outline="0" fieldPosition="0">
        <references count="2">
          <reference field="2" count="1" selected="0">
            <x v="31"/>
          </reference>
          <reference field="19" count="1">
            <x v="116"/>
          </reference>
        </references>
      </pivotArea>
    </format>
    <format dxfId="9286">
      <pivotArea dataOnly="0" labelOnly="1" outline="0" fieldPosition="0">
        <references count="2">
          <reference field="2" count="1" selected="0">
            <x v="32"/>
          </reference>
          <reference field="19" count="3">
            <x v="8"/>
            <x v="70"/>
            <x v="141"/>
          </reference>
        </references>
      </pivotArea>
    </format>
    <format dxfId="9287">
      <pivotArea dataOnly="0" labelOnly="1" outline="0" fieldPosition="0">
        <references count="2">
          <reference field="2" count="1" selected="0">
            <x v="33"/>
          </reference>
          <reference field="19" count="1">
            <x v="119"/>
          </reference>
        </references>
      </pivotArea>
    </format>
    <format dxfId="9288">
      <pivotArea dataOnly="0" labelOnly="1" outline="0" fieldPosition="0">
        <references count="2">
          <reference field="2" count="1" selected="0">
            <x v="34"/>
          </reference>
          <reference field="19" count="1">
            <x v="120"/>
          </reference>
        </references>
      </pivotArea>
    </format>
    <format dxfId="9289">
      <pivotArea dataOnly="0" labelOnly="1" outline="0" fieldPosition="0">
        <references count="2">
          <reference field="2" count="1" selected="0">
            <x v="35"/>
          </reference>
          <reference field="19" count="1">
            <x v="1"/>
          </reference>
        </references>
      </pivotArea>
    </format>
    <format dxfId="9290">
      <pivotArea dataOnly="0" labelOnly="1" outline="0" fieldPosition="0">
        <references count="2">
          <reference field="2" count="1" selected="0">
            <x v="36"/>
          </reference>
          <reference field="19" count="1">
            <x v="54"/>
          </reference>
        </references>
      </pivotArea>
    </format>
    <format dxfId="9291">
      <pivotArea dataOnly="0" labelOnly="1" outline="0" fieldPosition="0">
        <references count="2">
          <reference field="2" count="1" selected="0">
            <x v="37"/>
          </reference>
          <reference field="19" count="1">
            <x v="72"/>
          </reference>
        </references>
      </pivotArea>
    </format>
    <format dxfId="9292">
      <pivotArea dataOnly="0" labelOnly="1" outline="0" fieldPosition="0">
        <references count="2">
          <reference field="2" count="1" selected="0">
            <x v="38"/>
          </reference>
          <reference field="19" count="1">
            <x v="58"/>
          </reference>
        </references>
      </pivotArea>
    </format>
    <format dxfId="9293">
      <pivotArea dataOnly="0" labelOnly="1" outline="0" fieldPosition="0">
        <references count="2">
          <reference field="2" count="1" selected="0">
            <x v="39"/>
          </reference>
          <reference field="19" count="1">
            <x v="102"/>
          </reference>
        </references>
      </pivotArea>
    </format>
    <format dxfId="9294">
      <pivotArea dataOnly="0" labelOnly="1" outline="0" fieldPosition="0">
        <references count="2">
          <reference field="2" count="1" selected="0">
            <x v="40"/>
          </reference>
          <reference field="19" count="4">
            <x v="20"/>
            <x v="57"/>
            <x v="169"/>
            <x v="170"/>
          </reference>
        </references>
      </pivotArea>
    </format>
    <format dxfId="9295">
      <pivotArea dataOnly="0" labelOnly="1" outline="0" fieldPosition="0">
        <references count="2">
          <reference field="2" count="1" selected="0">
            <x v="41"/>
          </reference>
          <reference field="19" count="1">
            <x v="146"/>
          </reference>
        </references>
      </pivotArea>
    </format>
    <format dxfId="9296">
      <pivotArea dataOnly="0" labelOnly="1" outline="0" fieldPosition="0">
        <references count="2">
          <reference field="2" count="1" selected="0">
            <x v="42"/>
          </reference>
          <reference field="19" count="1">
            <x v="47"/>
          </reference>
        </references>
      </pivotArea>
    </format>
    <format dxfId="9297">
      <pivotArea dataOnly="0" labelOnly="1" outline="0" fieldPosition="0">
        <references count="2">
          <reference field="2" count="1" selected="0">
            <x v="43"/>
          </reference>
          <reference field="19" count="1">
            <x v="3"/>
          </reference>
        </references>
      </pivotArea>
    </format>
    <format dxfId="9298">
      <pivotArea dataOnly="0" labelOnly="1" outline="0" fieldPosition="0">
        <references count="2">
          <reference field="2" count="1" selected="0">
            <x v="44"/>
          </reference>
          <reference field="19" count="1">
            <x v="21"/>
          </reference>
        </references>
      </pivotArea>
    </format>
    <format dxfId="9299">
      <pivotArea dataOnly="0" labelOnly="1" outline="0" fieldPosition="0">
        <references count="2">
          <reference field="2" count="1" selected="0">
            <x v="45"/>
          </reference>
          <reference field="19" count="1">
            <x v="83"/>
          </reference>
        </references>
      </pivotArea>
    </format>
    <format dxfId="9300">
      <pivotArea dataOnly="0" labelOnly="1" outline="0" fieldPosition="0">
        <references count="2">
          <reference field="2" count="1" selected="0">
            <x v="46"/>
          </reference>
          <reference field="19" count="1">
            <x v="139"/>
          </reference>
        </references>
      </pivotArea>
    </format>
    <format dxfId="9301">
      <pivotArea dataOnly="0" labelOnly="1" outline="0" fieldPosition="0">
        <references count="2">
          <reference field="2" count="1" selected="0">
            <x v="47"/>
          </reference>
          <reference field="19" count="3">
            <x v="143"/>
            <x v="149"/>
            <x v="159"/>
          </reference>
        </references>
      </pivotArea>
    </format>
    <format dxfId="9302">
      <pivotArea dataOnly="0" labelOnly="1" outline="0" fieldPosition="0">
        <references count="2">
          <reference field="2" count="1" selected="0">
            <x v="48"/>
          </reference>
          <reference field="19" count="1">
            <x v="38"/>
          </reference>
        </references>
      </pivotArea>
    </format>
    <format dxfId="9303">
      <pivotArea dataOnly="0" labelOnly="1" outline="0" fieldPosition="0">
        <references count="2">
          <reference field="2" count="1" selected="0">
            <x v="49"/>
          </reference>
          <reference field="19" count="1">
            <x v="11"/>
          </reference>
        </references>
      </pivotArea>
    </format>
    <format dxfId="9304">
      <pivotArea dataOnly="0" labelOnly="1" outline="0" fieldPosition="0">
        <references count="2">
          <reference field="2" count="1" selected="0">
            <x v="50"/>
          </reference>
          <reference field="19" count="1">
            <x v="115"/>
          </reference>
        </references>
      </pivotArea>
    </format>
    <format dxfId="9305">
      <pivotArea dataOnly="0" labelOnly="1" outline="0" fieldPosition="0">
        <references count="2">
          <reference field="2" count="1" selected="0">
            <x v="51"/>
          </reference>
          <reference field="19" count="3">
            <x v="89"/>
            <x v="137"/>
            <x v="138"/>
          </reference>
        </references>
      </pivotArea>
    </format>
    <format dxfId="9306">
      <pivotArea dataOnly="0" labelOnly="1" outline="0" fieldPosition="0">
        <references count="2">
          <reference field="2" count="1" selected="0">
            <x v="52"/>
          </reference>
          <reference field="19" count="3">
            <x v="84"/>
            <x v="85"/>
            <x v="86"/>
          </reference>
        </references>
      </pivotArea>
    </format>
    <format dxfId="9307">
      <pivotArea dataOnly="0" labelOnly="1" outline="0" fieldPosition="0">
        <references count="2">
          <reference field="2" count="1" selected="0">
            <x v="53"/>
          </reference>
          <reference field="19" count="1">
            <x v="157"/>
          </reference>
        </references>
      </pivotArea>
    </format>
    <format dxfId="9308">
      <pivotArea dataOnly="0" labelOnly="1" outline="0" fieldPosition="0">
        <references count="2">
          <reference field="2" count="1" selected="0">
            <x v="54"/>
          </reference>
          <reference field="19" count="1">
            <x v="32"/>
          </reference>
        </references>
      </pivotArea>
    </format>
    <format dxfId="9309">
      <pivotArea dataOnly="0" labelOnly="1" outline="0" fieldPosition="0">
        <references count="2">
          <reference field="2" count="1" selected="0">
            <x v="55"/>
          </reference>
          <reference field="19" count="6">
            <x v="60"/>
            <x v="61"/>
            <x v="62"/>
            <x v="63"/>
            <x v="64"/>
            <x v="65"/>
          </reference>
        </references>
      </pivotArea>
    </format>
    <format dxfId="9310">
      <pivotArea dataOnly="0" labelOnly="1" outline="0" fieldPosition="0">
        <references count="2">
          <reference field="2" count="1" selected="0">
            <x v="56"/>
          </reference>
          <reference field="19" count="2">
            <x v="37"/>
            <x v="96"/>
          </reference>
        </references>
      </pivotArea>
    </format>
    <format dxfId="9311">
      <pivotArea dataOnly="0" labelOnly="1" outline="0" fieldPosition="0">
        <references count="2">
          <reference field="2" count="1" selected="0">
            <x v="57"/>
          </reference>
          <reference field="19" count="1">
            <x v="43"/>
          </reference>
        </references>
      </pivotArea>
    </format>
    <format dxfId="9312">
      <pivotArea dataOnly="0" labelOnly="1" outline="0" fieldPosition="0">
        <references count="2">
          <reference field="2" count="1" selected="0">
            <x v="58"/>
          </reference>
          <reference field="19" count="1">
            <x v="121"/>
          </reference>
        </references>
      </pivotArea>
    </format>
    <format dxfId="9313">
      <pivotArea dataOnly="0" labelOnly="1" outline="0" fieldPosition="0">
        <references count="2">
          <reference field="2" count="1" selected="0">
            <x v="59"/>
          </reference>
          <reference field="19" count="1">
            <x v="147"/>
          </reference>
        </references>
      </pivotArea>
    </format>
    <format dxfId="9314">
      <pivotArea dataOnly="0" labelOnly="1" outline="0" fieldPosition="0">
        <references count="2">
          <reference field="2" count="1" selected="0">
            <x v="60"/>
          </reference>
          <reference field="19" count="1">
            <x v="101"/>
          </reference>
        </references>
      </pivotArea>
    </format>
    <format dxfId="9315">
      <pivotArea dataOnly="0" labelOnly="1" outline="0" fieldPosition="0">
        <references count="2">
          <reference field="2" count="1" selected="0">
            <x v="61"/>
          </reference>
          <reference field="19" count="1">
            <x v="10"/>
          </reference>
        </references>
      </pivotArea>
    </format>
    <format dxfId="9316">
      <pivotArea dataOnly="0" labelOnly="1" outline="0" fieldPosition="0">
        <references count="2">
          <reference field="2" count="1" selected="0">
            <x v="62"/>
          </reference>
          <reference field="19" count="1">
            <x v="33"/>
          </reference>
        </references>
      </pivotArea>
    </format>
    <format dxfId="9317">
      <pivotArea dataOnly="0" labelOnly="1" outline="0" fieldPosition="0">
        <references count="2">
          <reference field="2" count="1" selected="0">
            <x v="63"/>
          </reference>
          <reference field="19" count="1">
            <x v="56"/>
          </reference>
        </references>
      </pivotArea>
    </format>
    <format dxfId="9318">
      <pivotArea dataOnly="0" labelOnly="1" outline="0" fieldPosition="0">
        <references count="2">
          <reference field="2" count="1" selected="0">
            <x v="64"/>
          </reference>
          <reference field="19" count="1">
            <x v="48"/>
          </reference>
        </references>
      </pivotArea>
    </format>
    <format dxfId="9319">
      <pivotArea dataOnly="0" labelOnly="1" outline="0" fieldPosition="0">
        <references count="2">
          <reference field="2" count="1" selected="0">
            <x v="65"/>
          </reference>
          <reference field="19" count="1">
            <x v="52"/>
          </reference>
        </references>
      </pivotArea>
    </format>
    <format dxfId="9320">
      <pivotArea dataOnly="0" labelOnly="1" outline="0" fieldPosition="0">
        <references count="2">
          <reference field="2" count="1" selected="0">
            <x v="66"/>
          </reference>
          <reference field="19" count="1">
            <x v="127"/>
          </reference>
        </references>
      </pivotArea>
    </format>
    <format dxfId="9321">
      <pivotArea dataOnly="0" labelOnly="1" outline="0" fieldPosition="0">
        <references count="2">
          <reference field="2" count="1" selected="0">
            <x v="67"/>
          </reference>
          <reference field="19" count="1">
            <x v="41"/>
          </reference>
        </references>
      </pivotArea>
    </format>
    <format dxfId="9322">
      <pivotArea dataOnly="0" labelOnly="1" outline="0" fieldPosition="0">
        <references count="2">
          <reference field="2" count="1" selected="0">
            <x v="68"/>
          </reference>
          <reference field="19" count="1">
            <x v="100"/>
          </reference>
        </references>
      </pivotArea>
    </format>
    <format dxfId="9323">
      <pivotArea dataOnly="0" labelOnly="1" outline="0" fieldPosition="0">
        <references count="2">
          <reference field="2" count="1" selected="0">
            <x v="69"/>
          </reference>
          <reference field="19" count="2">
            <x v="30"/>
            <x v="36"/>
          </reference>
        </references>
      </pivotArea>
    </format>
    <format dxfId="9324">
      <pivotArea dataOnly="0" labelOnly="1" outline="0" fieldPosition="0">
        <references count="2">
          <reference field="2" count="1" selected="0">
            <x v="70"/>
          </reference>
          <reference field="19" count="1">
            <x v="71"/>
          </reference>
        </references>
      </pivotArea>
    </format>
    <format dxfId="9325">
      <pivotArea dataOnly="0" labelOnly="1" outline="0" fieldPosition="0">
        <references count="2">
          <reference field="2" count="1" selected="0">
            <x v="71"/>
          </reference>
          <reference field="19" count="1">
            <x v="130"/>
          </reference>
        </references>
      </pivotArea>
    </format>
    <format dxfId="9326">
      <pivotArea dataOnly="0" labelOnly="1" outline="0" fieldPosition="0">
        <references count="2">
          <reference field="2" count="1" selected="0">
            <x v="72"/>
          </reference>
          <reference field="19" count="1">
            <x v="166"/>
          </reference>
        </references>
      </pivotArea>
    </format>
    <format dxfId="9327">
      <pivotArea dataOnly="0" labelOnly="1" outline="0" fieldPosition="0">
        <references count="2">
          <reference field="2" count="1" selected="0">
            <x v="73"/>
          </reference>
          <reference field="19" count="1">
            <x v="124"/>
          </reference>
        </references>
      </pivotArea>
    </format>
    <format dxfId="9328">
      <pivotArea dataOnly="0" labelOnly="1" outline="0" fieldPosition="0">
        <references count="2">
          <reference field="2" count="1" selected="0">
            <x v="74"/>
          </reference>
          <reference field="19" count="1">
            <x v="31"/>
          </reference>
        </references>
      </pivotArea>
    </format>
    <format dxfId="9329">
      <pivotArea dataOnly="0" labelOnly="1" outline="0" fieldPosition="0">
        <references count="2">
          <reference field="2" count="1" selected="0">
            <x v="75"/>
          </reference>
          <reference field="19" count="1">
            <x v="161"/>
          </reference>
        </references>
      </pivotArea>
    </format>
    <format dxfId="9330">
      <pivotArea dataOnly="0" labelOnly="1" outline="0" fieldPosition="0">
        <references count="2">
          <reference field="2" count="1" selected="0">
            <x v="76"/>
          </reference>
          <reference field="19" count="1">
            <x v="82"/>
          </reference>
        </references>
      </pivotArea>
    </format>
    <format dxfId="9331">
      <pivotArea dataOnly="0" labelOnly="1" outline="0" fieldPosition="0">
        <references count="2">
          <reference field="2" count="1" selected="0">
            <x v="77"/>
          </reference>
          <reference field="19" count="1">
            <x v="160"/>
          </reference>
        </references>
      </pivotArea>
    </format>
    <format dxfId="9332">
      <pivotArea dataOnly="0" labelOnly="1" outline="0" fieldPosition="0">
        <references count="2">
          <reference field="2" count="1" selected="0">
            <x v="78"/>
          </reference>
          <reference field="19" count="1">
            <x v="2"/>
          </reference>
        </references>
      </pivotArea>
    </format>
    <format dxfId="9333">
      <pivotArea dataOnly="0" labelOnly="1" outline="0" fieldPosition="0">
        <references count="2">
          <reference field="2" count="1" selected="0">
            <x v="79"/>
          </reference>
          <reference field="19" count="1">
            <x v="97"/>
          </reference>
        </references>
      </pivotArea>
    </format>
    <format dxfId="9334">
      <pivotArea dataOnly="0" labelOnly="1" outline="0" fieldPosition="0">
        <references count="2">
          <reference field="2" count="1" selected="0">
            <x v="80"/>
          </reference>
          <reference field="19" count="1">
            <x v="168"/>
          </reference>
        </references>
      </pivotArea>
    </format>
    <format dxfId="9335">
      <pivotArea dataOnly="0" labelOnly="1" outline="0" fieldPosition="0">
        <references count="2">
          <reference field="2" count="1" selected="0">
            <x v="81"/>
          </reference>
          <reference field="19" count="1">
            <x v="81"/>
          </reference>
        </references>
      </pivotArea>
    </format>
    <format dxfId="9336">
      <pivotArea dataOnly="0" labelOnly="1" outline="0" fieldPosition="0">
        <references count="2">
          <reference field="2" count="1" selected="0">
            <x v="82"/>
          </reference>
          <reference field="19" count="1">
            <x v="162"/>
          </reference>
        </references>
      </pivotArea>
    </format>
    <format dxfId="9337">
      <pivotArea dataOnly="0" labelOnly="1" outline="0" fieldPosition="0">
        <references count="2">
          <reference field="2" count="1" selected="0">
            <x v="83"/>
          </reference>
          <reference field="19" count="1">
            <x v="118"/>
          </reference>
        </references>
      </pivotArea>
    </format>
    <format dxfId="9338">
      <pivotArea dataOnly="0" labelOnly="1" outline="0" fieldPosition="0">
        <references count="2">
          <reference field="2" count="1" selected="0">
            <x v="84"/>
          </reference>
          <reference field="19" count="1">
            <x v="140"/>
          </reference>
        </references>
      </pivotArea>
    </format>
    <format dxfId="9339">
      <pivotArea dataOnly="0" labelOnly="1" outline="0" fieldPosition="0">
        <references count="2">
          <reference field="2" count="1" selected="0">
            <x v="85"/>
          </reference>
          <reference field="19" count="5">
            <x v="17"/>
            <x v="26"/>
            <x v="88"/>
            <x v="106"/>
            <x v="144"/>
          </reference>
        </references>
      </pivotArea>
    </format>
    <format dxfId="9340">
      <pivotArea dataOnly="0" labelOnly="1" outline="0" fieldPosition="0">
        <references count="2">
          <reference field="2" count="1" selected="0">
            <x v="86"/>
          </reference>
          <reference field="19" count="1">
            <x v="49"/>
          </reference>
        </references>
      </pivotArea>
    </format>
    <format dxfId="9341">
      <pivotArea dataOnly="0" labelOnly="1" outline="0" fieldPosition="0">
        <references count="2">
          <reference field="2" count="1" selected="0">
            <x v="87"/>
          </reference>
          <reference field="19" count="1">
            <x v="95"/>
          </reference>
        </references>
      </pivotArea>
    </format>
    <format dxfId="9342">
      <pivotArea dataOnly="0" labelOnly="1" outline="0" fieldPosition="0">
        <references count="2">
          <reference field="2" count="1" selected="0">
            <x v="88"/>
          </reference>
          <reference field="19" count="1">
            <x v="92"/>
          </reference>
        </references>
      </pivotArea>
    </format>
    <format dxfId="9343">
      <pivotArea dataOnly="0" labelOnly="1" outline="0" fieldPosition="0">
        <references count="2">
          <reference field="2" count="1" selected="0">
            <x v="89"/>
          </reference>
          <reference field="19" count="17">
            <x v="5"/>
            <x v="44"/>
            <x v="53"/>
            <x v="59"/>
            <x v="69"/>
            <x v="77"/>
            <x v="87"/>
            <x v="99"/>
            <x v="103"/>
            <x v="104"/>
            <x v="105"/>
            <x v="123"/>
            <x v="128"/>
            <x v="129"/>
            <x v="135"/>
            <x v="152"/>
            <x v="158"/>
          </reference>
        </references>
      </pivotArea>
    </format>
    <format dxfId="9344">
      <pivotArea dataOnly="0" labelOnly="1" outline="0" fieldPosition="0">
        <references count="2">
          <reference field="2" count="1" selected="0">
            <x v="90"/>
          </reference>
          <reference field="19" count="2">
            <x v="111"/>
            <x v="112"/>
          </reference>
        </references>
      </pivotArea>
    </format>
    <format dxfId="9345">
      <pivotArea dataOnly="0" labelOnly="1" outline="0" fieldPosition="0">
        <references count="2">
          <reference field="2" count="1" selected="0">
            <x v="91"/>
          </reference>
          <reference field="19" count="2">
            <x v="22"/>
            <x v="23"/>
          </reference>
        </references>
      </pivotArea>
    </format>
    <format dxfId="9346">
      <pivotArea dataOnly="0" labelOnly="1" outline="0" fieldPosition="0">
        <references count="2">
          <reference field="2" count="1" selected="0">
            <x v="92"/>
          </reference>
          <reference field="19" count="1">
            <x v="154"/>
          </reference>
        </references>
      </pivotArea>
    </format>
    <format dxfId="9347">
      <pivotArea dataOnly="0" labelOnly="1" outline="0" fieldPosition="0">
        <references count="2">
          <reference field="2" count="1" selected="0">
            <x v="93"/>
          </reference>
          <reference field="19" count="1">
            <x v="46"/>
          </reference>
        </references>
      </pivotArea>
    </format>
    <format dxfId="9348">
      <pivotArea dataOnly="0" labelOnly="1" outline="0" fieldPosition="0">
        <references count="2">
          <reference field="2" count="1" selected="0">
            <x v="94"/>
          </reference>
          <reference field="19" count="2">
            <x v="12"/>
            <x v="13"/>
          </reference>
        </references>
      </pivotArea>
    </format>
    <format dxfId="9349">
      <pivotArea dataOnly="0" labelOnly="1" outline="0" fieldPosition="0">
        <references count="2">
          <reference field="2" count="1" selected="0">
            <x v="95"/>
          </reference>
          <reference field="19" count="1">
            <x v="93"/>
          </reference>
        </references>
      </pivotArea>
    </format>
    <format dxfId="9350">
      <pivotArea dataOnly="0" labelOnly="1" outline="0" fieldPosition="0">
        <references count="2">
          <reference field="2" count="1" selected="0">
            <x v="96"/>
          </reference>
          <reference field="19" count="7">
            <x v="18"/>
            <x v="19"/>
            <x v="24"/>
            <x v="39"/>
            <x v="68"/>
            <x v="90"/>
            <x v="142"/>
          </reference>
        </references>
      </pivotArea>
    </format>
    <format dxfId="9351">
      <pivotArea dataOnly="0" labelOnly="1" outline="0" fieldPosition="0">
        <references count="2">
          <reference field="2" count="1" selected="0">
            <x v="97"/>
          </reference>
          <reference field="19" count="1">
            <x v="156"/>
          </reference>
        </references>
      </pivotArea>
    </format>
    <format dxfId="9352">
      <pivotArea dataOnly="0" labelOnly="1" outline="0" fieldPosition="0">
        <references count="2">
          <reference field="2" count="1" selected="0">
            <x v="98"/>
          </reference>
          <reference field="19" count="1">
            <x v="55"/>
          </reference>
        </references>
      </pivotArea>
    </format>
    <format dxfId="9353">
      <pivotArea dataOnly="0" labelOnly="1" outline="0" fieldPosition="0">
        <references count="2">
          <reference field="2" count="1" selected="0">
            <x v="99"/>
          </reference>
          <reference field="19" count="1">
            <x v="132"/>
          </reference>
        </references>
      </pivotArea>
    </format>
    <format dxfId="9354">
      <pivotArea dataOnly="0" labelOnly="1" outline="0" fieldPosition="0">
        <references count="2">
          <reference field="2" count="1" selected="0">
            <x v="100"/>
          </reference>
          <reference field="19" count="2">
            <x v="6"/>
            <x v="78"/>
          </reference>
        </references>
      </pivotArea>
    </format>
    <format dxfId="9355">
      <pivotArea dataOnly="0" labelOnly="1" outline="0" fieldPosition="0">
        <references count="2">
          <reference field="2" count="1" selected="0">
            <x v="101"/>
          </reference>
          <reference field="19" count="1">
            <x v="117"/>
          </reference>
        </references>
      </pivotArea>
    </format>
    <format dxfId="9356">
      <pivotArea dataOnly="0" labelOnly="1" outline="0" fieldPosition="0">
        <references count="2">
          <reference field="2" count="1" selected="0">
            <x v="102"/>
          </reference>
          <reference field="19" count="1">
            <x v="34"/>
          </reference>
        </references>
      </pivotArea>
    </format>
    <format dxfId="9357">
      <pivotArea dataOnly="0" labelOnly="1" outline="0" fieldPosition="0">
        <references count="2">
          <reference field="2" count="1" selected="0">
            <x v="103"/>
          </reference>
          <reference field="19" count="1">
            <x v="148"/>
          </reference>
        </references>
      </pivotArea>
    </format>
    <format dxfId="9358">
      <pivotArea field="2" type="button" dataOnly="0" labelOnly="1" outline="0" axis="axisRow" fieldPosition="3"/>
    </format>
    <format dxfId="9359">
      <pivotArea dataOnly="0" labelOnly="1" outline="0" fieldPosition="0">
        <references count="1">
          <reference field="2" count="7">
            <x v="0"/>
            <x v="12"/>
            <x v="18"/>
            <x v="32"/>
            <x v="59"/>
            <x v="66"/>
            <x v="89"/>
          </reference>
        </references>
      </pivotArea>
    </format>
    <format dxfId="9360">
      <pivotArea field="4" type="button" dataOnly="0" labelOnly="1" outline="0" axis="axisRow" fieldPosition="0"/>
    </format>
    <format dxfId="9361">
      <pivotArea dataOnly="0" labelOnly="1" outline="0" fieldPosition="0">
        <references count="4">
          <reference field="2" count="1" selected="0">
            <x v="0"/>
          </reference>
          <reference field="4" count="1">
            <x v="8"/>
          </reference>
          <reference field="18" count="1" selected="0">
            <x v="117"/>
          </reference>
          <reference field="19" count="1" selected="0">
            <x v="114"/>
          </reference>
        </references>
      </pivotArea>
    </format>
    <format dxfId="9362">
      <pivotArea dataOnly="0" labelOnly="1" outline="0" fieldPosition="0">
        <references count="4">
          <reference field="2" count="1" selected="0">
            <x v="1"/>
          </reference>
          <reference field="4" count="1">
            <x v="3"/>
          </reference>
          <reference field="18" count="1" selected="0">
            <x v="166"/>
          </reference>
          <reference field="19" count="1" selected="0">
            <x v="94"/>
          </reference>
        </references>
      </pivotArea>
    </format>
    <format dxfId="9363">
      <pivotArea dataOnly="0" labelOnly="1" outline="0" fieldPosition="0">
        <references count="4">
          <reference field="2" count="1" selected="0">
            <x v="2"/>
          </reference>
          <reference field="4" count="1">
            <x v="40"/>
          </reference>
          <reference field="18" count="1" selected="0">
            <x v="198"/>
          </reference>
          <reference field="19" count="1" selected="0">
            <x v="136"/>
          </reference>
        </references>
      </pivotArea>
    </format>
    <format dxfId="9364">
      <pivotArea dataOnly="0" labelOnly="1" outline="0" fieldPosition="0">
        <references count="4">
          <reference field="2" count="1" selected="0">
            <x v="3"/>
          </reference>
          <reference field="4" count="1">
            <x v="0"/>
          </reference>
          <reference field="18" count="1" selected="0">
            <x v="110"/>
          </reference>
          <reference field="19" count="1" selected="0">
            <x v="4"/>
          </reference>
        </references>
      </pivotArea>
    </format>
    <format dxfId="9365">
      <pivotArea dataOnly="0" labelOnly="1" outline="0" fieldPosition="0">
        <references count="4">
          <reference field="2" count="1" selected="0">
            <x v="4"/>
          </reference>
          <reference field="4" count="1">
            <x v="3"/>
          </reference>
          <reference field="18" count="1" selected="0">
            <x v="50"/>
          </reference>
          <reference field="19" count="1" selected="0">
            <x v="79"/>
          </reference>
        </references>
      </pivotArea>
    </format>
    <format dxfId="9366">
      <pivotArea dataOnly="0" labelOnly="1" outline="0" fieldPosition="0">
        <references count="4">
          <reference field="2" count="1" selected="0">
            <x v="5"/>
          </reference>
          <reference field="4" count="1">
            <x v="32"/>
          </reference>
          <reference field="18" count="1" selected="0">
            <x v="99"/>
          </reference>
          <reference field="19" count="1" selected="0">
            <x v="9"/>
          </reference>
        </references>
      </pivotArea>
    </format>
    <format dxfId="9367">
      <pivotArea dataOnly="0" labelOnly="1" outline="0" fieldPosition="0">
        <references count="4">
          <reference field="2" count="1" selected="0">
            <x v="6"/>
          </reference>
          <reference field="4" count="2">
            <x v="1"/>
            <x v="39"/>
          </reference>
          <reference field="18" count="1" selected="0">
            <x v="78"/>
          </reference>
          <reference field="19" count="1" selected="0">
            <x v="150"/>
          </reference>
        </references>
      </pivotArea>
    </format>
    <format dxfId="9368">
      <pivotArea dataOnly="0" labelOnly="1" outline="0" fieldPosition="0">
        <references count="4">
          <reference field="2" count="1" selected="0">
            <x v="7"/>
          </reference>
          <reference field="4" count="1">
            <x v="40"/>
          </reference>
          <reference field="18" count="1" selected="0">
            <x v="192"/>
          </reference>
          <reference field="19" count="1" selected="0">
            <x v="7"/>
          </reference>
        </references>
      </pivotArea>
    </format>
    <format dxfId="9369">
      <pivotArea dataOnly="0" labelOnly="1" outline="0" fieldPosition="0">
        <references count="4">
          <reference field="2" count="1" selected="0">
            <x v="8"/>
          </reference>
          <reference field="4" count="1">
            <x v="41"/>
          </reference>
          <reference field="18" count="1" selected="0">
            <x v="1"/>
          </reference>
          <reference field="19" count="1" selected="0">
            <x v="122"/>
          </reference>
        </references>
      </pivotArea>
    </format>
    <format dxfId="9370">
      <pivotArea dataOnly="0" labelOnly="1" outline="0" fieldPosition="0">
        <references count="4">
          <reference field="2" count="1" selected="0">
            <x v="8"/>
          </reference>
          <reference field="4" count="1">
            <x v="2"/>
          </reference>
          <reference field="18" count="1" selected="0">
            <x v="200"/>
          </reference>
          <reference field="19" count="1" selected="0">
            <x v="122"/>
          </reference>
        </references>
      </pivotArea>
    </format>
    <format dxfId="9371">
      <pivotArea dataOnly="0" labelOnly="1" outline="0" fieldPosition="0">
        <references count="4">
          <reference field="2" count="1" selected="0">
            <x v="9"/>
          </reference>
          <reference field="4" count="1">
            <x v="25"/>
          </reference>
          <reference field="18" count="1" selected="0">
            <x v="104"/>
          </reference>
          <reference field="19" count="1" selected="0">
            <x v="134"/>
          </reference>
        </references>
      </pivotArea>
    </format>
    <format dxfId="9372">
      <pivotArea dataOnly="0" labelOnly="1" outline="0" fieldPosition="0">
        <references count="4">
          <reference field="2" count="1" selected="0">
            <x v="10"/>
          </reference>
          <reference field="4" count="1">
            <x v="9"/>
          </reference>
          <reference field="18" count="1" selected="0">
            <x v="212"/>
          </reference>
          <reference field="19" count="1" selected="0">
            <x v="45"/>
          </reference>
        </references>
      </pivotArea>
    </format>
    <format dxfId="9373">
      <pivotArea dataOnly="0" labelOnly="1" outline="0" fieldPosition="0">
        <references count="4">
          <reference field="2" count="1" selected="0">
            <x v="11"/>
          </reference>
          <reference field="4" count="1">
            <x v="32"/>
          </reference>
          <reference field="18" count="1" selected="0">
            <x v="199"/>
          </reference>
          <reference field="19" count="1" selected="0">
            <x v="110"/>
          </reference>
        </references>
      </pivotArea>
    </format>
    <format dxfId="9374">
      <pivotArea dataOnly="0" labelOnly="1" outline="0" fieldPosition="0">
        <references count="4">
          <reference field="2" count="1" selected="0">
            <x v="12"/>
          </reference>
          <reference field="4" count="1">
            <x v="8"/>
          </reference>
          <reference field="18" count="1" selected="0">
            <x v="183"/>
          </reference>
          <reference field="19" count="1" selected="0">
            <x v="113"/>
          </reference>
        </references>
      </pivotArea>
    </format>
    <format dxfId="9375">
      <pivotArea dataOnly="0" labelOnly="1" outline="0" fieldPosition="0">
        <references count="4">
          <reference field="2" count="1" selected="0">
            <x v="13"/>
          </reference>
          <reference field="4" count="1">
            <x v="40"/>
          </reference>
          <reference field="18" count="1" selected="0">
            <x v="86"/>
          </reference>
          <reference field="19" count="1" selected="0">
            <x v="167"/>
          </reference>
        </references>
      </pivotArea>
    </format>
    <format dxfId="9376">
      <pivotArea dataOnly="0" labelOnly="1" outline="0" fieldPosition="0">
        <references count="4">
          <reference field="2" count="1" selected="0">
            <x v="14"/>
          </reference>
          <reference field="4" count="1">
            <x v="29"/>
          </reference>
          <reference field="18" count="1" selected="0">
            <x v="155"/>
          </reference>
          <reference field="19" count="1" selected="0">
            <x v="145"/>
          </reference>
        </references>
      </pivotArea>
    </format>
    <format dxfId="9377">
      <pivotArea dataOnly="0" labelOnly="1" outline="0" fieldPosition="0">
        <references count="4">
          <reference field="2" count="1" selected="0">
            <x v="15"/>
          </reference>
          <reference field="4" count="1">
            <x v="45"/>
          </reference>
          <reference field="18" count="1" selected="0">
            <x v="144"/>
          </reference>
          <reference field="19" count="1" selected="0">
            <x v="50"/>
          </reference>
        </references>
      </pivotArea>
    </format>
    <format dxfId="9378">
      <pivotArea dataOnly="0" labelOnly="1" outline="0" fieldPosition="0">
        <references count="4">
          <reference field="2" count="1" selected="0">
            <x v="16"/>
          </reference>
          <reference field="4" count="1">
            <x v="40"/>
          </reference>
          <reference field="18" count="1" selected="0">
            <x v="217"/>
          </reference>
          <reference field="19" count="1" selected="0">
            <x v="16"/>
          </reference>
        </references>
      </pivotArea>
    </format>
    <format dxfId="9379">
      <pivotArea dataOnly="0" labelOnly="1" outline="0" fieldPosition="0">
        <references count="4">
          <reference field="2" count="1" selected="0">
            <x v="17"/>
          </reference>
          <reference field="4" count="1">
            <x v="10"/>
          </reference>
          <reference field="18" count="1" selected="0">
            <x v="225"/>
          </reference>
          <reference field="19" count="1" selected="0">
            <x v="125"/>
          </reference>
        </references>
      </pivotArea>
    </format>
    <format dxfId="9380">
      <pivotArea dataOnly="0" labelOnly="1" outline="0" fieldPosition="0">
        <references count="4">
          <reference field="2" count="1" selected="0">
            <x v="18"/>
          </reference>
          <reference field="4" count="1">
            <x v="8"/>
          </reference>
          <reference field="18" count="1" selected="0">
            <x v="26"/>
          </reference>
          <reference field="19" count="1" selected="0">
            <x v="151"/>
          </reference>
        </references>
      </pivotArea>
    </format>
    <format dxfId="9381">
      <pivotArea dataOnly="0" labelOnly="1" outline="0" fieldPosition="0">
        <references count="4">
          <reference field="2" count="1" selected="0">
            <x v="19"/>
          </reference>
          <reference field="4" count="1">
            <x v="40"/>
          </reference>
          <reference field="18" count="1" selected="0">
            <x v="185"/>
          </reference>
          <reference field="19" count="1" selected="0">
            <x v="133"/>
          </reference>
        </references>
      </pivotArea>
    </format>
    <format dxfId="9382">
      <pivotArea dataOnly="0" labelOnly="1" outline="0" fieldPosition="0">
        <references count="4">
          <reference field="2" count="1" selected="0">
            <x v="20"/>
          </reference>
          <reference field="4" count="1">
            <x v="4"/>
          </reference>
          <reference field="18" count="1" selected="0">
            <x v="85"/>
          </reference>
          <reference field="19" count="1" selected="0">
            <x v="27"/>
          </reference>
        </references>
      </pivotArea>
    </format>
    <format dxfId="9383">
      <pivotArea dataOnly="0" labelOnly="1" outline="0" fieldPosition="0">
        <references count="4">
          <reference field="2" count="1" selected="0">
            <x v="21"/>
          </reference>
          <reference field="4" count="1">
            <x v="36"/>
          </reference>
          <reference field="18" count="1" selected="0">
            <x v="59"/>
          </reference>
          <reference field="19" count="1" selected="0">
            <x v="80"/>
          </reference>
        </references>
      </pivotArea>
    </format>
    <format dxfId="9384">
      <pivotArea dataOnly="0" labelOnly="1" outline="0" fieldPosition="0">
        <references count="4">
          <reference field="2" count="1" selected="0">
            <x v="22"/>
          </reference>
          <reference field="4" count="1">
            <x v="20"/>
          </reference>
          <reference field="18" count="1" selected="0">
            <x v="21"/>
          </reference>
          <reference field="19" count="1" selected="0">
            <x v="91"/>
          </reference>
        </references>
      </pivotArea>
    </format>
    <format dxfId="9385">
      <pivotArea dataOnly="0" labelOnly="1" outline="0" fieldPosition="0">
        <references count="4">
          <reference field="2" count="1" selected="0">
            <x v="23"/>
          </reference>
          <reference field="4" count="1">
            <x v="22"/>
          </reference>
          <reference field="18" count="1" selected="0">
            <x v="191"/>
          </reference>
          <reference field="19" count="1" selected="0">
            <x v="98"/>
          </reference>
        </references>
      </pivotArea>
    </format>
    <format dxfId="9386">
      <pivotArea dataOnly="0" labelOnly="1" outline="0" fieldPosition="0">
        <references count="4">
          <reference field="2" count="1" selected="0">
            <x v="24"/>
          </reference>
          <reference field="4" count="1">
            <x v="4"/>
          </reference>
          <reference field="18" count="1" selected="0">
            <x v="54"/>
          </reference>
          <reference field="19" count="1" selected="0">
            <x v="28"/>
          </reference>
        </references>
      </pivotArea>
    </format>
    <format dxfId="9387">
      <pivotArea dataOnly="0" labelOnly="1" outline="0" fieldPosition="0">
        <references count="4">
          <reference field="2" count="1" selected="0">
            <x v="25"/>
          </reference>
          <reference field="4" count="1">
            <x v="13"/>
          </reference>
          <reference field="18" count="1" selected="0">
            <x v="175"/>
          </reference>
          <reference field="19" count="1" selected="0">
            <x v="35"/>
          </reference>
        </references>
      </pivotArea>
    </format>
    <format dxfId="9388">
      <pivotArea dataOnly="0" labelOnly="1" outline="0" fieldPosition="0">
        <references count="4">
          <reference field="2" count="1" selected="0">
            <x v="26"/>
          </reference>
          <reference field="4" count="1">
            <x v="35"/>
          </reference>
          <reference field="18" count="1" selected="0">
            <x v="103"/>
          </reference>
          <reference field="19" count="1" selected="0">
            <x v="0"/>
          </reference>
        </references>
      </pivotArea>
    </format>
    <format dxfId="9389">
      <pivotArea dataOnly="0" labelOnly="1" outline="0" fieldPosition="0">
        <references count="4">
          <reference field="2" count="1" selected="0">
            <x v="27"/>
          </reference>
          <reference field="4" count="3">
            <x v="6"/>
            <x v="18"/>
            <x v="42"/>
          </reference>
          <reference field="18" count="1" selected="0">
            <x v="46"/>
          </reference>
          <reference field="19" count="1" selected="0">
            <x v="25"/>
          </reference>
        </references>
      </pivotArea>
    </format>
    <format dxfId="9390">
      <pivotArea dataOnly="0" labelOnly="1" outline="0" fieldPosition="0">
        <references count="4">
          <reference field="2" count="1" selected="0">
            <x v="28"/>
          </reference>
          <reference field="4" count="1">
            <x v="33"/>
          </reference>
          <reference field="18" count="1" selected="0">
            <x v="75"/>
          </reference>
          <reference field="19" count="1" selected="0">
            <x v="67"/>
          </reference>
        </references>
      </pivotArea>
    </format>
    <format dxfId="9391">
      <pivotArea dataOnly="0" labelOnly="1" outline="0" fieldPosition="0">
        <references count="4">
          <reference field="2" count="1" selected="0">
            <x v="29"/>
          </reference>
          <reference field="4" count="1">
            <x v="46"/>
          </reference>
          <reference field="18" count="1" selected="0">
            <x v="5"/>
          </reference>
          <reference field="19" count="1" selected="0">
            <x v="29"/>
          </reference>
        </references>
      </pivotArea>
    </format>
    <format dxfId="9392">
      <pivotArea dataOnly="0" labelOnly="1" outline="0" fieldPosition="0">
        <references count="4">
          <reference field="2" count="1" selected="0">
            <x v="30"/>
          </reference>
          <reference field="4" count="1">
            <x v="13"/>
          </reference>
          <reference field="18" count="1" selected="0">
            <x v="162"/>
          </reference>
          <reference field="19" count="1" selected="0">
            <x v="126"/>
          </reference>
        </references>
      </pivotArea>
    </format>
    <format dxfId="9393">
      <pivotArea dataOnly="0" labelOnly="1" outline="0" fieldPosition="0">
        <references count="4">
          <reference field="2" count="1" selected="0">
            <x v="31"/>
          </reference>
          <reference field="4" count="1">
            <x v="3"/>
          </reference>
          <reference field="18" count="1" selected="0">
            <x v="27"/>
          </reference>
          <reference field="19" count="1" selected="0">
            <x v="116"/>
          </reference>
        </references>
      </pivotArea>
    </format>
    <format dxfId="9394">
      <pivotArea dataOnly="0" labelOnly="1" outline="0" fieldPosition="0">
        <references count="4">
          <reference field="2" count="1" selected="0">
            <x v="32"/>
          </reference>
          <reference field="4" count="1">
            <x v="2"/>
          </reference>
          <reference field="18" count="1" selected="0">
            <x v="161"/>
          </reference>
          <reference field="19" count="1" selected="0">
            <x v="8"/>
          </reference>
        </references>
      </pivotArea>
    </format>
    <format dxfId="9395">
      <pivotArea dataOnly="0" labelOnly="1" outline="0" fieldPosition="0">
        <references count="4">
          <reference field="2" count="1" selected="0">
            <x v="32"/>
          </reference>
          <reference field="4" count="1">
            <x v="8"/>
          </reference>
          <reference field="18" count="1" selected="0">
            <x v="218"/>
          </reference>
          <reference field="19" count="1" selected="0">
            <x v="141"/>
          </reference>
        </references>
      </pivotArea>
    </format>
    <format dxfId="9396">
      <pivotArea dataOnly="0" labelOnly="1" outline="0" fieldPosition="0">
        <references count="4">
          <reference field="2" count="1" selected="0">
            <x v="33"/>
          </reference>
          <reference field="4" count="1">
            <x v="38"/>
          </reference>
          <reference field="18" count="1" selected="0">
            <x v="135"/>
          </reference>
          <reference field="19" count="1" selected="0">
            <x v="119"/>
          </reference>
        </references>
      </pivotArea>
    </format>
    <format dxfId="9397">
      <pivotArea dataOnly="0" labelOnly="1" outline="0" fieldPosition="0">
        <references count="4">
          <reference field="2" count="1" selected="0">
            <x v="34"/>
          </reference>
          <reference field="4" count="1">
            <x v="42"/>
          </reference>
          <reference field="18" count="1" selected="0">
            <x v="154"/>
          </reference>
          <reference field="19" count="1" selected="0">
            <x v="120"/>
          </reference>
        </references>
      </pivotArea>
    </format>
    <format dxfId="9398">
      <pivotArea dataOnly="0" labelOnly="1" outline="0" fieldPosition="0">
        <references count="4">
          <reference field="2" count="1" selected="0">
            <x v="35"/>
          </reference>
          <reference field="4" count="3">
            <x v="6"/>
            <x v="18"/>
            <x v="42"/>
          </reference>
          <reference field="18" count="1" selected="0">
            <x v="174"/>
          </reference>
          <reference field="19" count="1" selected="0">
            <x v="1"/>
          </reference>
        </references>
      </pivotArea>
    </format>
    <format dxfId="9399">
      <pivotArea dataOnly="0" labelOnly="1" outline="0" fieldPosition="0">
        <references count="4">
          <reference field="2" count="1" selected="0">
            <x v="36"/>
          </reference>
          <reference field="4" count="1">
            <x v="25"/>
          </reference>
          <reference field="18" count="1" selected="0">
            <x v="20"/>
          </reference>
          <reference field="19" count="1" selected="0">
            <x v="54"/>
          </reference>
        </references>
      </pivotArea>
    </format>
    <format dxfId="9400">
      <pivotArea dataOnly="0" labelOnly="1" outline="0" fieldPosition="0">
        <references count="4">
          <reference field="2" count="1" selected="0">
            <x v="36"/>
          </reference>
          <reference field="4" count="1">
            <x v="9"/>
          </reference>
          <reference field="18" count="1" selected="0">
            <x v="60"/>
          </reference>
          <reference field="19" count="1" selected="0">
            <x v="54"/>
          </reference>
        </references>
      </pivotArea>
    </format>
    <format dxfId="9401">
      <pivotArea dataOnly="0" labelOnly="1" outline="0" fieldPosition="0">
        <references count="4">
          <reference field="2" count="1" selected="0">
            <x v="37"/>
          </reference>
          <reference field="4" count="1">
            <x v="35"/>
          </reference>
          <reference field="18" count="1" selected="0">
            <x v="6"/>
          </reference>
          <reference field="19" count="1" selected="0">
            <x v="72"/>
          </reference>
        </references>
      </pivotArea>
    </format>
    <format dxfId="9402">
      <pivotArea dataOnly="0" labelOnly="1" outline="0" fieldPosition="0">
        <references count="4">
          <reference field="2" count="1" selected="0">
            <x v="38"/>
          </reference>
          <reference field="4" count="1">
            <x v="30"/>
          </reference>
          <reference field="18" count="1" selected="0">
            <x v="10"/>
          </reference>
          <reference field="19" count="1" selected="0">
            <x v="58"/>
          </reference>
        </references>
      </pivotArea>
    </format>
    <format dxfId="9403">
      <pivotArea dataOnly="0" labelOnly="1" outline="0" fieldPosition="0">
        <references count="4">
          <reference field="2" count="1" selected="0">
            <x v="39"/>
          </reference>
          <reference field="4" count="1">
            <x v="3"/>
          </reference>
          <reference field="18" count="1" selected="0">
            <x v="79"/>
          </reference>
          <reference field="19" count="1" selected="0">
            <x v="102"/>
          </reference>
        </references>
      </pivotArea>
    </format>
    <format dxfId="9404">
      <pivotArea dataOnly="0" labelOnly="1" outline="0" fieldPosition="0">
        <references count="4">
          <reference field="2" count="1" selected="0">
            <x v="40"/>
          </reference>
          <reference field="4" count="1">
            <x v="16"/>
          </reference>
          <reference field="18" count="1" selected="0">
            <x v="22"/>
          </reference>
          <reference field="19" count="1" selected="0">
            <x v="20"/>
          </reference>
        </references>
      </pivotArea>
    </format>
    <format dxfId="9405">
      <pivotArea dataOnly="0" labelOnly="1" outline="0" fieldPosition="0">
        <references count="4">
          <reference field="2" count="1" selected="0">
            <x v="41"/>
          </reference>
          <reference field="4" count="1">
            <x v="38"/>
          </reference>
          <reference field="18" count="1" selected="0">
            <x v="23"/>
          </reference>
          <reference field="19" count="1" selected="0">
            <x v="146"/>
          </reference>
        </references>
      </pivotArea>
    </format>
    <format dxfId="9406">
      <pivotArea dataOnly="0" labelOnly="1" outline="0" fieldPosition="0">
        <references count="4">
          <reference field="2" count="1" selected="0">
            <x v="42"/>
          </reference>
          <reference field="4" count="1">
            <x v="3"/>
          </reference>
          <reference field="18" count="1" selected="0">
            <x v="18"/>
          </reference>
          <reference field="19" count="1" selected="0">
            <x v="47"/>
          </reference>
        </references>
      </pivotArea>
    </format>
    <format dxfId="9407">
      <pivotArea dataOnly="0" labelOnly="1" outline="0" fieldPosition="0">
        <references count="4">
          <reference field="2" count="1" selected="0">
            <x v="43"/>
          </reference>
          <reference field="4" count="1">
            <x v="5"/>
          </reference>
          <reference field="18" count="1" selected="0">
            <x v="61"/>
          </reference>
          <reference field="19" count="1" selected="0">
            <x v="3"/>
          </reference>
        </references>
      </pivotArea>
    </format>
    <format dxfId="9408">
      <pivotArea dataOnly="0" labelOnly="1" outline="0" fieldPosition="0">
        <references count="4">
          <reference field="2" count="1" selected="0">
            <x v="44"/>
          </reference>
          <reference field="4" count="1">
            <x v="23"/>
          </reference>
          <reference field="18" count="1" selected="0">
            <x v="220"/>
          </reference>
          <reference field="19" count="1" selected="0">
            <x v="21"/>
          </reference>
        </references>
      </pivotArea>
    </format>
    <format dxfId="9409">
      <pivotArea dataOnly="0" labelOnly="1" outline="0" fieldPosition="0">
        <references count="4">
          <reference field="2" count="1" selected="0">
            <x v="45"/>
          </reference>
          <reference field="4" count="1">
            <x v="28"/>
          </reference>
          <reference field="18" count="1" selected="0">
            <x v="17"/>
          </reference>
          <reference field="19" count="1" selected="0">
            <x v="83"/>
          </reference>
        </references>
      </pivotArea>
    </format>
    <format dxfId="9410">
      <pivotArea dataOnly="0" labelOnly="1" outline="0" fieldPosition="0">
        <references count="4">
          <reference field="2" count="1" selected="0">
            <x v="46"/>
          </reference>
          <reference field="4" count="1">
            <x v="25"/>
          </reference>
          <reference field="18" count="1" selected="0">
            <x v="41"/>
          </reference>
          <reference field="19" count="1" selected="0">
            <x v="139"/>
          </reference>
        </references>
      </pivotArea>
    </format>
    <format dxfId="9411">
      <pivotArea dataOnly="0" labelOnly="1" outline="0" fieldPosition="0">
        <references count="4">
          <reference field="2" count="1" selected="0">
            <x v="47"/>
          </reference>
          <reference field="4" count="1">
            <x v="3"/>
          </reference>
          <reference field="18" count="1" selected="0">
            <x v="120"/>
          </reference>
          <reference field="19" count="1" selected="0">
            <x v="143"/>
          </reference>
        </references>
      </pivotArea>
    </format>
    <format dxfId="9412">
      <pivotArea dataOnly="0" labelOnly="1" outline="0" fieldPosition="0">
        <references count="4">
          <reference field="2" count="1" selected="0">
            <x v="50"/>
          </reference>
          <reference field="4" count="1">
            <x v="20"/>
          </reference>
          <reference field="18" count="1" selected="0">
            <x v="91"/>
          </reference>
          <reference field="19" count="1" selected="0">
            <x v="115"/>
          </reference>
        </references>
      </pivotArea>
    </format>
    <format dxfId="9413">
      <pivotArea dataOnly="0" labelOnly="1" outline="0" fieldPosition="0">
        <references count="4">
          <reference field="2" count="1" selected="0">
            <x v="51"/>
          </reference>
          <reference field="4" count="1">
            <x v="21"/>
          </reference>
          <reference field="18" count="1" selected="0">
            <x v="3"/>
          </reference>
          <reference field="19" count="1" selected="0">
            <x v="89"/>
          </reference>
        </references>
      </pivotArea>
    </format>
    <format dxfId="9414">
      <pivotArea dataOnly="0" labelOnly="1" outline="0" fieldPosition="0">
        <references count="4">
          <reference field="2" count="1" selected="0">
            <x v="52"/>
          </reference>
          <reference field="4" count="1">
            <x v="15"/>
          </reference>
          <reference field="18" count="1" selected="0">
            <x v="181"/>
          </reference>
          <reference field="19" count="1" selected="0">
            <x v="84"/>
          </reference>
        </references>
      </pivotArea>
    </format>
    <format dxfId="9415">
      <pivotArea dataOnly="0" labelOnly="1" outline="0" fieldPosition="0">
        <references count="4">
          <reference field="2" count="1" selected="0">
            <x v="53"/>
          </reference>
          <reference field="4" count="1">
            <x v="34"/>
          </reference>
          <reference field="18" count="1" selected="0">
            <x v="4"/>
          </reference>
          <reference field="19" count="1" selected="0">
            <x v="157"/>
          </reference>
        </references>
      </pivotArea>
    </format>
    <format dxfId="9416">
      <pivotArea dataOnly="0" labelOnly="1" outline="0" fieldPosition="0">
        <references count="4">
          <reference field="2" count="1" selected="0">
            <x v="54"/>
          </reference>
          <reference field="4" count="1">
            <x v="12"/>
          </reference>
          <reference field="18" count="1" selected="0">
            <x v="82"/>
          </reference>
          <reference field="19" count="1" selected="0">
            <x v="32"/>
          </reference>
        </references>
      </pivotArea>
    </format>
    <format dxfId="9417">
      <pivotArea dataOnly="0" labelOnly="1" outline="0" fieldPosition="0">
        <references count="4">
          <reference field="2" count="1" selected="0">
            <x v="55"/>
          </reference>
          <reference field="4" count="1">
            <x v="44"/>
          </reference>
          <reference field="18" count="1" selected="0">
            <x v="19"/>
          </reference>
          <reference field="19" count="1" selected="0">
            <x v="60"/>
          </reference>
        </references>
      </pivotArea>
    </format>
    <format dxfId="9418">
      <pivotArea dataOnly="0" labelOnly="1" outline="0" fieldPosition="0">
        <references count="4">
          <reference field="2" count="1" selected="0">
            <x v="56"/>
          </reference>
          <reference field="4" count="1">
            <x v="3"/>
          </reference>
          <reference field="18" count="1" selected="0">
            <x v="141"/>
          </reference>
          <reference field="19" count="1" selected="0">
            <x v="37"/>
          </reference>
        </references>
      </pivotArea>
    </format>
    <format dxfId="9419">
      <pivotArea dataOnly="0" labelOnly="1" outline="0" fieldPosition="0">
        <references count="4">
          <reference field="2" count="1" selected="0">
            <x v="57"/>
          </reference>
          <reference field="4" count="1">
            <x v="39"/>
          </reference>
          <reference field="18" count="1" selected="0">
            <x v="160"/>
          </reference>
          <reference field="19" count="1" selected="0">
            <x v="43"/>
          </reference>
        </references>
      </pivotArea>
    </format>
    <format dxfId="9420">
      <pivotArea dataOnly="0" labelOnly="1" outline="0" fieldPosition="0">
        <references count="4">
          <reference field="2" count="1" selected="0">
            <x v="58"/>
          </reference>
          <reference field="4" count="1">
            <x v="42"/>
          </reference>
          <reference field="18" count="1" selected="0">
            <x v="153"/>
          </reference>
          <reference field="19" count="1" selected="0">
            <x v="121"/>
          </reference>
        </references>
      </pivotArea>
    </format>
    <format dxfId="9421">
      <pivotArea dataOnly="0" labelOnly="1" outline="0" fieldPosition="0">
        <references count="4">
          <reference field="2" count="1" selected="0">
            <x v="59"/>
          </reference>
          <reference field="4" count="1">
            <x v="8"/>
          </reference>
          <reference field="18" count="1" selected="0">
            <x v="30"/>
          </reference>
          <reference field="19" count="1" selected="0">
            <x v="147"/>
          </reference>
        </references>
      </pivotArea>
    </format>
    <format dxfId="9422">
      <pivotArea dataOnly="0" labelOnly="1" outline="0" fieldPosition="0">
        <references count="4">
          <reference field="2" count="1" selected="0">
            <x v="60"/>
          </reference>
          <reference field="4" count="1">
            <x v="40"/>
          </reference>
          <reference field="18" count="1" selected="0">
            <x v="64"/>
          </reference>
          <reference field="19" count="1" selected="0">
            <x v="101"/>
          </reference>
        </references>
      </pivotArea>
    </format>
    <format dxfId="9423">
      <pivotArea dataOnly="0" labelOnly="1" outline="0" fieldPosition="0">
        <references count="4">
          <reference field="2" count="1" selected="0">
            <x v="61"/>
          </reference>
          <reference field="4" count="1">
            <x v="32"/>
          </reference>
          <reference field="18" count="1" selected="0">
            <x v="62"/>
          </reference>
          <reference field="19" count="1" selected="0">
            <x v="10"/>
          </reference>
        </references>
      </pivotArea>
    </format>
    <format dxfId="9424">
      <pivotArea dataOnly="0" labelOnly="1" outline="0" fieldPosition="0">
        <references count="4">
          <reference field="2" count="1" selected="0">
            <x v="62"/>
          </reference>
          <reference field="4" count="1">
            <x v="20"/>
          </reference>
          <reference field="18" count="1" selected="0">
            <x v="119"/>
          </reference>
          <reference field="19" count="1" selected="0">
            <x v="33"/>
          </reference>
        </references>
      </pivotArea>
    </format>
    <format dxfId="9425">
      <pivotArea dataOnly="0" labelOnly="1" outline="0" fieldPosition="0">
        <references count="4">
          <reference field="2" count="1" selected="0">
            <x v="63"/>
          </reference>
          <reference field="4" count="1">
            <x v="1"/>
          </reference>
          <reference field="18" count="1" selected="0">
            <x v="115"/>
          </reference>
          <reference field="19" count="1" selected="0">
            <x v="56"/>
          </reference>
        </references>
      </pivotArea>
    </format>
    <format dxfId="9426">
      <pivotArea dataOnly="0" labelOnly="1" outline="0" fieldPosition="0">
        <references count="4">
          <reference field="2" count="1" selected="0">
            <x v="64"/>
          </reference>
          <reference field="4" count="1">
            <x v="18"/>
          </reference>
          <reference field="18" count="1" selected="0">
            <x v="180"/>
          </reference>
          <reference field="19" count="1" selected="0">
            <x v="48"/>
          </reference>
        </references>
      </pivotArea>
    </format>
    <format dxfId="9427">
      <pivotArea dataOnly="0" labelOnly="1" outline="0" fieldPosition="0">
        <references count="4">
          <reference field="2" count="1" selected="0">
            <x v="65"/>
          </reference>
          <reference field="4" count="1">
            <x v="3"/>
          </reference>
          <reference field="18" count="1" selected="0">
            <x v="15"/>
          </reference>
          <reference field="19" count="1" selected="0">
            <x v="52"/>
          </reference>
        </references>
      </pivotArea>
    </format>
    <format dxfId="9428">
      <pivotArea dataOnly="0" labelOnly="1" outline="0" fieldPosition="0">
        <references count="4">
          <reference field="2" count="1" selected="0">
            <x v="66"/>
          </reference>
          <reference field="4" count="1">
            <x v="8"/>
          </reference>
          <reference field="18" count="1" selected="0">
            <x v="204"/>
          </reference>
          <reference field="19" count="1" selected="0">
            <x v="127"/>
          </reference>
        </references>
      </pivotArea>
    </format>
    <format dxfId="9429">
      <pivotArea dataOnly="0" labelOnly="1" outline="0" fieldPosition="0">
        <references count="4">
          <reference field="2" count="1" selected="0">
            <x v="67"/>
          </reference>
          <reference field="4" count="1">
            <x v="0"/>
          </reference>
          <reference field="18" count="1" selected="0">
            <x v="7"/>
          </reference>
          <reference field="19" count="1" selected="0">
            <x v="41"/>
          </reference>
        </references>
      </pivotArea>
    </format>
    <format dxfId="9430">
      <pivotArea dataOnly="0" labelOnly="1" outline="0" fieldPosition="0">
        <references count="4">
          <reference field="2" count="1" selected="0">
            <x v="68"/>
          </reference>
          <reference field="4" count="1">
            <x v="40"/>
          </reference>
          <reference field="18" count="1" selected="0">
            <x v="111"/>
          </reference>
          <reference field="19" count="1" selected="0">
            <x v="100"/>
          </reference>
        </references>
      </pivotArea>
    </format>
    <format dxfId="9431">
      <pivotArea dataOnly="0" labelOnly="1" outline="0" fieldPosition="0">
        <references count="4">
          <reference field="2" count="1" selected="0">
            <x v="69"/>
          </reference>
          <reference field="4" count="1">
            <x v="3"/>
          </reference>
          <reference field="18" count="1" selected="0">
            <x v="43"/>
          </reference>
          <reference field="19" count="1" selected="0">
            <x v="30"/>
          </reference>
        </references>
      </pivotArea>
    </format>
    <format dxfId="9432">
      <pivotArea dataOnly="0" labelOnly="1" outline="0" fieldPosition="0">
        <references count="4">
          <reference field="2" count="1" selected="0">
            <x v="70"/>
          </reference>
          <reference field="4" count="1">
            <x v="42"/>
          </reference>
          <reference field="18" count="1" selected="0">
            <x v="28"/>
          </reference>
          <reference field="19" count="1" selected="0">
            <x v="71"/>
          </reference>
        </references>
      </pivotArea>
    </format>
    <format dxfId="9433">
      <pivotArea dataOnly="0" labelOnly="1" outline="0" fieldPosition="0">
        <references count="4">
          <reference field="2" count="1" selected="0">
            <x v="71"/>
          </reference>
          <reference field="4" count="1">
            <x v="12"/>
          </reference>
          <reference field="18" count="1" selected="0">
            <x v="213"/>
          </reference>
          <reference field="19" count="1" selected="0">
            <x v="130"/>
          </reference>
        </references>
      </pivotArea>
    </format>
    <format dxfId="9434">
      <pivotArea dataOnly="0" labelOnly="1" outline="0" fieldPosition="0">
        <references count="4">
          <reference field="2" count="1" selected="0">
            <x v="72"/>
          </reference>
          <reference field="4" count="4">
            <x v="17"/>
            <x v="19"/>
            <x v="28"/>
            <x v="43"/>
          </reference>
          <reference field="18" count="1" selected="0">
            <x v="138"/>
          </reference>
          <reference field="19" count="1" selected="0">
            <x v="166"/>
          </reference>
        </references>
      </pivotArea>
    </format>
    <format dxfId="9435">
      <pivotArea dataOnly="0" labelOnly="1" outline="0" fieldPosition="0">
        <references count="4">
          <reference field="2" count="1" selected="0">
            <x v="73"/>
          </reference>
          <reference field="4" count="1">
            <x v="10"/>
          </reference>
          <reference field="18" count="1" selected="0">
            <x v="223"/>
          </reference>
          <reference field="19" count="1" selected="0">
            <x v="124"/>
          </reference>
        </references>
      </pivotArea>
    </format>
    <format dxfId="9436">
      <pivotArea dataOnly="0" labelOnly="1" outline="0" fieldPosition="0">
        <references count="4">
          <reference field="2" count="1" selected="0">
            <x v="74"/>
          </reference>
          <reference field="4" count="1">
            <x v="3"/>
          </reference>
          <reference field="18" count="1" selected="0">
            <x v="206"/>
          </reference>
          <reference field="19" count="1" selected="0">
            <x v="31"/>
          </reference>
        </references>
      </pivotArea>
    </format>
    <format dxfId="9437">
      <pivotArea dataOnly="0" labelOnly="1" outline="0" fieldPosition="0">
        <references count="4">
          <reference field="2" count="1" selected="0">
            <x v="76"/>
          </reference>
          <reference field="4" count="1">
            <x v="2"/>
          </reference>
          <reference field="18" count="1" selected="0">
            <x v="146"/>
          </reference>
          <reference field="19" count="1" selected="0">
            <x v="82"/>
          </reference>
        </references>
      </pivotArea>
    </format>
    <format dxfId="9438">
      <pivotArea dataOnly="0" labelOnly="1" outline="0" fieldPosition="0">
        <references count="4">
          <reference field="2" count="1" selected="0">
            <x v="78"/>
          </reference>
          <reference field="4" count="2">
            <x v="6"/>
            <x v="18"/>
          </reference>
          <reference field="18" count="1" selected="0">
            <x v="51"/>
          </reference>
          <reference field="19" count="1" selected="0">
            <x v="2"/>
          </reference>
        </references>
      </pivotArea>
    </format>
    <format dxfId="9439">
      <pivotArea dataOnly="0" labelOnly="1" outline="0" fieldPosition="0">
        <references count="4">
          <reference field="2" count="1" selected="0">
            <x v="79"/>
          </reference>
          <reference field="4" count="1">
            <x v="32"/>
          </reference>
          <reference field="18" count="1" selected="0">
            <x v="65"/>
          </reference>
          <reference field="19" count="1" selected="0">
            <x v="97"/>
          </reference>
        </references>
      </pivotArea>
    </format>
    <format dxfId="9440">
      <pivotArea dataOnly="0" labelOnly="1" outline="0" fieldPosition="0">
        <references count="4">
          <reference field="2" count="1" selected="0">
            <x v="80"/>
          </reference>
          <reference field="4" count="1">
            <x v="40"/>
          </reference>
          <reference field="18" count="1" selected="0">
            <x v="150"/>
          </reference>
          <reference field="19" count="1" selected="0">
            <x v="168"/>
          </reference>
        </references>
      </pivotArea>
    </format>
    <format dxfId="9441">
      <pivotArea dataOnly="0" labelOnly="1" outline="0" fieldPosition="0">
        <references count="4">
          <reference field="2" count="1" selected="0">
            <x v="81"/>
          </reference>
          <reference field="4" count="1">
            <x v="2"/>
          </reference>
          <reference field="18" count="1" selected="0">
            <x v="145"/>
          </reference>
          <reference field="19" count="1" selected="0">
            <x v="81"/>
          </reference>
        </references>
      </pivotArea>
    </format>
    <format dxfId="9442">
      <pivotArea dataOnly="0" labelOnly="1" outline="0" fieldPosition="0">
        <references count="4">
          <reference field="2" count="1" selected="0">
            <x v="82"/>
          </reference>
          <reference field="4" count="1">
            <x v="4"/>
          </reference>
          <reference field="18" count="1" selected="0">
            <x v="98"/>
          </reference>
          <reference field="19" count="1" selected="0">
            <x v="162"/>
          </reference>
        </references>
      </pivotArea>
    </format>
    <format dxfId="9443">
      <pivotArea dataOnly="0" labelOnly="1" outline="0" fieldPosition="0">
        <references count="4">
          <reference field="2" count="1" selected="0">
            <x v="83"/>
          </reference>
          <reference field="4" count="1">
            <x v="5"/>
          </reference>
          <reference field="18" count="1" selected="0">
            <x v="102"/>
          </reference>
          <reference field="19" count="1" selected="0">
            <x v="118"/>
          </reference>
        </references>
      </pivotArea>
    </format>
    <format dxfId="9444">
      <pivotArea dataOnly="0" labelOnly="1" outline="0" fieldPosition="0">
        <references count="4">
          <reference field="2" count="1" selected="0">
            <x v="83"/>
          </reference>
          <reference field="4" count="1">
            <x v="19"/>
          </reference>
          <reference field="18" count="1" selected="0">
            <x v="152"/>
          </reference>
          <reference field="19" count="1" selected="0">
            <x v="118"/>
          </reference>
        </references>
      </pivotArea>
    </format>
    <format dxfId="9445">
      <pivotArea dataOnly="0" labelOnly="1" outline="0" fieldPosition="0">
        <references count="4">
          <reference field="2" count="1" selected="0">
            <x v="83"/>
          </reference>
          <reference field="4" count="2">
            <x v="17"/>
            <x v="37"/>
          </reference>
          <reference field="18" count="1" selected="0">
            <x v="201"/>
          </reference>
          <reference field="19" count="1" selected="0">
            <x v="118"/>
          </reference>
        </references>
      </pivotArea>
    </format>
    <format dxfId="9446">
      <pivotArea dataOnly="0" labelOnly="1" outline="0" fieldPosition="0">
        <references count="4">
          <reference field="2" count="1" selected="0">
            <x v="83"/>
          </reference>
          <reference field="4" count="2">
            <x v="24"/>
            <x v="26"/>
          </reference>
          <reference field="18" count="1" selected="0">
            <x v="203"/>
          </reference>
          <reference field="19" count="1" selected="0">
            <x v="118"/>
          </reference>
        </references>
      </pivotArea>
    </format>
    <format dxfId="9447">
      <pivotArea dataOnly="0" labelOnly="1" outline="0" fieldPosition="0">
        <references count="4">
          <reference field="2" count="1" selected="0">
            <x v="84"/>
          </reference>
          <reference field="4" count="1">
            <x v="36"/>
          </reference>
          <reference field="18" count="1" selected="0">
            <x v="124"/>
          </reference>
          <reference field="19" count="1" selected="0">
            <x v="140"/>
          </reference>
        </references>
      </pivotArea>
    </format>
    <format dxfId="9448">
      <pivotArea dataOnly="0" labelOnly="1" outline="0" fieldPosition="0">
        <references count="4">
          <reference field="2" count="1" selected="0">
            <x v="85"/>
          </reference>
          <reference field="4" count="1">
            <x v="7"/>
          </reference>
          <reference field="18" count="1" selected="0">
            <x v="31"/>
          </reference>
          <reference field="19" count="1" selected="0">
            <x v="26"/>
          </reference>
        </references>
      </pivotArea>
    </format>
    <format dxfId="9449">
      <pivotArea dataOnly="0" labelOnly="1" outline="0" fieldPosition="0">
        <references count="4">
          <reference field="2" count="1" selected="0">
            <x v="85"/>
          </reference>
          <reference field="4" count="1">
            <x v="36"/>
          </reference>
          <reference field="18" count="1" selected="0">
            <x v="211"/>
          </reference>
          <reference field="19" count="1" selected="0">
            <x v="88"/>
          </reference>
        </references>
      </pivotArea>
    </format>
    <format dxfId="9450">
      <pivotArea dataOnly="0" labelOnly="1" outline="0" fieldPosition="0">
        <references count="4">
          <reference field="2" count="1" selected="0">
            <x v="85"/>
          </reference>
          <reference field="4" count="1">
            <x v="29"/>
          </reference>
          <reference field="18" count="1" selected="0">
            <x v="194"/>
          </reference>
          <reference field="19" count="1" selected="0">
            <x v="144"/>
          </reference>
        </references>
      </pivotArea>
    </format>
    <format dxfId="9451">
      <pivotArea dataOnly="0" labelOnly="1" outline="0" fieldPosition="0">
        <references count="4">
          <reference field="2" count="1" selected="0">
            <x v="86"/>
          </reference>
          <reference field="4" count="1">
            <x v="36"/>
          </reference>
          <reference field="18" count="1" selected="0">
            <x v="226"/>
          </reference>
          <reference field="19" count="1" selected="0">
            <x v="49"/>
          </reference>
        </references>
      </pivotArea>
    </format>
    <format dxfId="9452">
      <pivotArea dataOnly="0" labelOnly="1" outline="0" fieldPosition="0">
        <references count="4">
          <reference field="2" count="1" selected="0">
            <x v="87"/>
          </reference>
          <reference field="4" count="1">
            <x v="3"/>
          </reference>
          <reference field="18" count="1" selected="0">
            <x v="55"/>
          </reference>
          <reference field="19" count="1" selected="0">
            <x v="95"/>
          </reference>
        </references>
      </pivotArea>
    </format>
    <format dxfId="9453">
      <pivotArea dataOnly="0" labelOnly="1" outline="0" fieldPosition="0">
        <references count="4">
          <reference field="2" count="1" selected="0">
            <x v="88"/>
          </reference>
          <reference field="4" count="1">
            <x v="17"/>
          </reference>
          <reference field="18" count="1" selected="0">
            <x v="39"/>
          </reference>
          <reference field="19" count="1" selected="0">
            <x v="92"/>
          </reference>
        </references>
      </pivotArea>
    </format>
    <format dxfId="9454">
      <pivotArea dataOnly="0" labelOnly="1" outline="0" fieldPosition="0">
        <references count="4">
          <reference field="2" count="1" selected="0">
            <x v="89"/>
          </reference>
          <reference field="4" count="1">
            <x v="3"/>
          </reference>
          <reference field="18" count="1" selected="0">
            <x v="137"/>
          </reference>
          <reference field="19" count="1" selected="0">
            <x v="5"/>
          </reference>
        </references>
      </pivotArea>
    </format>
    <format dxfId="9455">
      <pivotArea dataOnly="0" labelOnly="1" outline="0" fieldPosition="0">
        <references count="4">
          <reference field="2" count="1" selected="0">
            <x v="89"/>
          </reference>
          <reference field="4" count="1">
            <x v="27"/>
          </reference>
          <reference field="18" count="1" selected="0">
            <x v="214"/>
          </reference>
          <reference field="19" count="1" selected="0">
            <x v="44"/>
          </reference>
        </references>
      </pivotArea>
    </format>
    <format dxfId="9456">
      <pivotArea dataOnly="0" labelOnly="1" outline="0" fieldPosition="0">
        <references count="4">
          <reference field="2" count="1" selected="0">
            <x v="89"/>
          </reference>
          <reference field="4" count="1">
            <x v="44"/>
          </reference>
          <reference field="18" count="1" selected="0">
            <x v="193"/>
          </reference>
          <reference field="19" count="1" selected="0">
            <x v="53"/>
          </reference>
        </references>
      </pivotArea>
    </format>
    <format dxfId="9457">
      <pivotArea dataOnly="0" labelOnly="1" outline="0" fieldPosition="0">
        <references count="4">
          <reference field="2" count="1" selected="0">
            <x v="89"/>
          </reference>
          <reference field="4" count="1">
            <x v="21"/>
          </reference>
          <reference field="18" count="1" selected="0">
            <x v="42"/>
          </reference>
          <reference field="19" count="1" selected="0">
            <x v="59"/>
          </reference>
        </references>
      </pivotArea>
    </format>
    <format dxfId="9458">
      <pivotArea dataOnly="0" labelOnly="1" outline="0" fieldPosition="0">
        <references count="4">
          <reference field="2" count="1" selected="0">
            <x v="89"/>
          </reference>
          <reference field="4" count="1">
            <x v="11"/>
          </reference>
          <reference field="18" count="1" selected="0">
            <x v="8"/>
          </reference>
          <reference field="19" count="1" selected="0">
            <x v="69"/>
          </reference>
        </references>
      </pivotArea>
    </format>
    <format dxfId="9459">
      <pivotArea dataOnly="0" labelOnly="1" outline="0" fieldPosition="0">
        <references count="4">
          <reference field="2" count="1" selected="0">
            <x v="89"/>
          </reference>
          <reference field="4" count="1">
            <x v="3"/>
          </reference>
          <reference field="18" count="1" selected="0">
            <x v="109"/>
          </reference>
          <reference field="19" count="1" selected="0">
            <x v="77"/>
          </reference>
        </references>
      </pivotArea>
    </format>
    <format dxfId="9460">
      <pivotArea dataOnly="0" labelOnly="1" outline="0" fieldPosition="0">
        <references count="4">
          <reference field="2" count="1" selected="0">
            <x v="89"/>
          </reference>
          <reference field="4" count="1">
            <x v="45"/>
          </reference>
          <reference field="18" count="1" selected="0">
            <x v="114"/>
          </reference>
          <reference field="19" count="1" selected="0">
            <x v="87"/>
          </reference>
        </references>
      </pivotArea>
    </format>
    <format dxfId="9461">
      <pivotArea dataOnly="0" labelOnly="1" outline="0" fieldPosition="0">
        <references count="4">
          <reference field="2" count="1" selected="0">
            <x v="89"/>
          </reference>
          <reference field="4" count="1">
            <x v="3"/>
          </reference>
          <reference field="18" count="1" selected="0">
            <x v="69"/>
          </reference>
          <reference field="19" count="1" selected="0">
            <x v="99"/>
          </reference>
        </references>
      </pivotArea>
    </format>
    <format dxfId="9462">
      <pivotArea dataOnly="0" labelOnly="1" outline="0" fieldPosition="0">
        <references count="4">
          <reference field="2" count="1" selected="0">
            <x v="89"/>
          </reference>
          <reference field="4" count="1">
            <x v="45"/>
          </reference>
          <reference field="18" count="1" selected="0">
            <x v="36"/>
          </reference>
          <reference field="19" count="1" selected="0">
            <x v="103"/>
          </reference>
        </references>
      </pivotArea>
    </format>
    <format dxfId="9463">
      <pivotArea dataOnly="0" labelOnly="1" outline="0" fieldPosition="0">
        <references count="4">
          <reference field="2" count="1" selected="0">
            <x v="89"/>
          </reference>
          <reference field="4" count="2">
            <x v="21"/>
            <x v="45"/>
          </reference>
          <reference field="18" count="1" selected="0">
            <x v="189"/>
          </reference>
          <reference field="19" count="1" selected="0">
            <x v="104"/>
          </reference>
        </references>
      </pivotArea>
    </format>
    <format dxfId="9464">
      <pivotArea dataOnly="0" labelOnly="1" outline="0" fieldPosition="0">
        <references count="4">
          <reference field="2" count="1" selected="0">
            <x v="89"/>
          </reference>
          <reference field="4" count="1">
            <x v="21"/>
          </reference>
          <reference field="18" count="1" selected="0">
            <x v="177"/>
          </reference>
          <reference field="19" count="1" selected="0">
            <x v="105"/>
          </reference>
        </references>
      </pivotArea>
    </format>
    <format dxfId="9465">
      <pivotArea dataOnly="0" labelOnly="1" outline="0" fieldPosition="0">
        <references count="4">
          <reference field="2" count="1" selected="0">
            <x v="89"/>
          </reference>
          <reference field="4" count="1">
            <x v="3"/>
          </reference>
          <reference field="18" count="1" selected="0">
            <x v="44"/>
          </reference>
          <reference field="19" count="1" selected="0">
            <x v="123"/>
          </reference>
        </references>
      </pivotArea>
    </format>
    <format dxfId="9466">
      <pivotArea dataOnly="0" labelOnly="1" outline="0" fieldPosition="0">
        <references count="4">
          <reference field="2" count="1" selected="0">
            <x v="89"/>
          </reference>
          <reference field="4" count="1">
            <x v="8"/>
          </reference>
          <reference field="18" count="1" selected="0">
            <x v="121"/>
          </reference>
          <reference field="19" count="1" selected="0">
            <x v="128"/>
          </reference>
        </references>
      </pivotArea>
    </format>
    <format dxfId="9467">
      <pivotArea dataOnly="0" labelOnly="1" outline="0" fieldPosition="0">
        <references count="4">
          <reference field="2" count="1" selected="0">
            <x v="89"/>
          </reference>
          <reference field="4" count="1">
            <x v="3"/>
          </reference>
          <reference field="18" count="1" selected="0">
            <x v="89"/>
          </reference>
          <reference field="19" count="1" selected="0">
            <x v="135"/>
          </reference>
        </references>
      </pivotArea>
    </format>
    <format dxfId="9468">
      <pivotArea dataOnly="0" labelOnly="1" outline="0" fieldPosition="0">
        <references count="4">
          <reference field="2" count="1" selected="0">
            <x v="89"/>
          </reference>
          <reference field="4" count="1">
            <x v="25"/>
          </reference>
          <reference field="18" count="1" selected="0">
            <x v="77"/>
          </reference>
          <reference field="19" count="1" selected="0">
            <x v="152"/>
          </reference>
        </references>
      </pivotArea>
    </format>
    <format dxfId="9469">
      <pivotArea dataOnly="0" labelOnly="1" outline="0" fieldPosition="0">
        <references count="4">
          <reference field="2" count="1" selected="0">
            <x v="89"/>
          </reference>
          <reference field="4" count="1">
            <x v="45"/>
          </reference>
          <reference field="18" count="1" selected="0">
            <x v="165"/>
          </reference>
          <reference field="19" count="1" selected="0">
            <x v="158"/>
          </reference>
        </references>
      </pivotArea>
    </format>
    <format dxfId="9470">
      <pivotArea dataOnly="0" labelOnly="1" outline="0" fieldPosition="0">
        <references count="4">
          <reference field="2" count="1" selected="0">
            <x v="90"/>
          </reference>
          <reference field="4" count="1">
            <x v="4"/>
          </reference>
          <reference field="18" count="1" selected="0">
            <x v="187"/>
          </reference>
          <reference field="19" count="1" selected="0">
            <x v="111"/>
          </reference>
        </references>
      </pivotArea>
    </format>
    <format dxfId="9471">
      <pivotArea dataOnly="0" labelOnly="1" outline="0" fieldPosition="0">
        <references count="4">
          <reference field="2" count="1" selected="0">
            <x v="91"/>
          </reference>
          <reference field="4" count="1">
            <x v="20"/>
          </reference>
          <reference field="18" count="1" selected="0">
            <x v="76"/>
          </reference>
          <reference field="19" count="1" selected="0">
            <x v="22"/>
          </reference>
        </references>
      </pivotArea>
    </format>
    <format dxfId="9472">
      <pivotArea dataOnly="0" labelOnly="1" outline="0" fieldPosition="0">
        <references count="4">
          <reference field="2" count="1" selected="0">
            <x v="92"/>
          </reference>
          <reference field="4" count="1">
            <x v="3"/>
          </reference>
          <reference field="18" count="1" selected="0">
            <x v="16"/>
          </reference>
          <reference field="19" count="1" selected="0">
            <x v="154"/>
          </reference>
        </references>
      </pivotArea>
    </format>
    <format dxfId="9473">
      <pivotArea dataOnly="0" labelOnly="1" outline="0" fieldPosition="0">
        <references count="4">
          <reference field="2" count="1" selected="0">
            <x v="93"/>
          </reference>
          <reference field="4" count="1">
            <x v="24"/>
          </reference>
          <reference field="18" count="1" selected="0">
            <x v="93"/>
          </reference>
          <reference field="19" count="1" selected="0">
            <x v="46"/>
          </reference>
        </references>
      </pivotArea>
    </format>
    <format dxfId="9474">
      <pivotArea dataOnly="0" labelOnly="1" outline="0" fieldPosition="0">
        <references count="4">
          <reference field="2" count="1" selected="0">
            <x v="94"/>
          </reference>
          <reference field="4" count="1">
            <x v="3"/>
          </reference>
          <reference field="18" count="1" selected="0">
            <x v="74"/>
          </reference>
          <reference field="19" count="1" selected="0">
            <x v="12"/>
          </reference>
        </references>
      </pivotArea>
    </format>
    <format dxfId="9475">
      <pivotArea dataOnly="0" labelOnly="1" outline="0" fieldPosition="0">
        <references count="4">
          <reference field="2" count="1" selected="0">
            <x v="95"/>
          </reference>
          <reference field="4" count="1">
            <x v="17"/>
          </reference>
          <reference field="18" count="1" selected="0">
            <x v="169"/>
          </reference>
          <reference field="19" count="1" selected="0">
            <x v="93"/>
          </reference>
        </references>
      </pivotArea>
    </format>
    <format dxfId="9476">
      <pivotArea dataOnly="0" labelOnly="1" outline="0" fieldPosition="0">
        <references count="4">
          <reference field="2" count="1" selected="0">
            <x v="96"/>
          </reference>
          <reference field="4" count="1">
            <x v="33"/>
          </reference>
          <reference field="18" count="1" selected="0">
            <x v="209"/>
          </reference>
          <reference field="19" count="1" selected="0">
            <x v="18"/>
          </reference>
        </references>
      </pivotArea>
    </format>
    <format dxfId="9477">
      <pivotArea dataOnly="0" labelOnly="1" outline="0" fieldPosition="0">
        <references count="4">
          <reference field="2" count="1" selected="0">
            <x v="96"/>
          </reference>
          <reference field="4" count="1">
            <x v="13"/>
          </reference>
          <reference field="18" count="1" selected="0">
            <x v="136"/>
          </reference>
          <reference field="19" count="1" selected="0">
            <x v="19"/>
          </reference>
        </references>
      </pivotArea>
    </format>
    <format dxfId="9478">
      <pivotArea dataOnly="0" labelOnly="1" outline="0" fieldPosition="0">
        <references count="4">
          <reference field="2" count="1" selected="0">
            <x v="96"/>
          </reference>
          <reference field="4" count="1">
            <x v="33"/>
          </reference>
          <reference field="18" count="1" selected="0">
            <x v="13"/>
          </reference>
          <reference field="19" count="1" selected="0">
            <x v="39"/>
          </reference>
        </references>
      </pivotArea>
    </format>
    <format dxfId="9479">
      <pivotArea dataOnly="0" labelOnly="1" outline="0" fieldPosition="0">
        <references count="4">
          <reference field="2" count="1" selected="0">
            <x v="96"/>
          </reference>
          <reference field="4" count="3">
            <x v="13"/>
            <x v="15"/>
            <x v="33"/>
          </reference>
          <reference field="18" count="1" selected="0">
            <x v="210"/>
          </reference>
          <reference field="19" count="1" selected="0">
            <x v="68"/>
          </reference>
        </references>
      </pivotArea>
    </format>
    <format dxfId="9480">
      <pivotArea dataOnly="0" labelOnly="1" outline="0" fieldPosition="0">
        <references count="4">
          <reference field="2" count="1" selected="0">
            <x v="96"/>
          </reference>
          <reference field="4" count="1">
            <x v="13"/>
          </reference>
          <reference field="18" count="1" selected="0">
            <x v="68"/>
          </reference>
          <reference field="19" count="1" selected="0">
            <x v="142"/>
          </reference>
        </references>
      </pivotArea>
    </format>
    <format dxfId="9481">
      <pivotArea dataOnly="0" labelOnly="1" outline="0" fieldPosition="0">
        <references count="4">
          <reference field="2" count="1" selected="0">
            <x v="97"/>
          </reference>
          <reference field="4" count="1">
            <x v="34"/>
          </reference>
          <reference field="18" count="1" selected="0">
            <x v="227"/>
          </reference>
          <reference field="19" count="1" selected="0">
            <x v="156"/>
          </reference>
        </references>
      </pivotArea>
    </format>
    <format dxfId="9482">
      <pivotArea dataOnly="0" labelOnly="1" outline="0" fieldPosition="0">
        <references count="4">
          <reference field="2" count="1" selected="0">
            <x v="98"/>
          </reference>
          <reference field="4" count="1">
            <x v="9"/>
          </reference>
          <reference field="18" count="1" selected="0">
            <x v="9"/>
          </reference>
          <reference field="19" count="1" selected="0">
            <x v="55"/>
          </reference>
        </references>
      </pivotArea>
    </format>
    <format dxfId="9483">
      <pivotArea dataOnly="0" labelOnly="1" outline="0" fieldPosition="0">
        <references count="4">
          <reference field="2" count="1" selected="0">
            <x v="99"/>
          </reference>
          <reference field="4" count="1">
            <x v="40"/>
          </reference>
          <reference field="18" count="1" selected="0">
            <x v="106"/>
          </reference>
          <reference field="19" count="1" selected="0">
            <x v="132"/>
          </reference>
        </references>
      </pivotArea>
    </format>
    <format dxfId="9484">
      <pivotArea dataOnly="0" labelOnly="1" outline="0" fieldPosition="0">
        <references count="4">
          <reference field="2" count="1" selected="0">
            <x v="100"/>
          </reference>
          <reference field="4" count="1">
            <x v="3"/>
          </reference>
          <reference field="18" count="1" selected="0">
            <x v="100"/>
          </reference>
          <reference field="19" count="1" selected="0">
            <x v="6"/>
          </reference>
        </references>
      </pivotArea>
    </format>
    <format dxfId="9485">
      <pivotArea dataOnly="0" labelOnly="1" outline="0" fieldPosition="0">
        <references count="4">
          <reference field="2" count="1" selected="0">
            <x v="101"/>
          </reference>
          <reference field="4" count="1">
            <x v="31"/>
          </reference>
          <reference field="18" count="1" selected="0">
            <x v="134"/>
          </reference>
          <reference field="19" count="1" selected="0">
            <x v="117"/>
          </reference>
        </references>
      </pivotArea>
    </format>
    <format dxfId="9486">
      <pivotArea dataOnly="0" labelOnly="1" outline="0" fieldPosition="0">
        <references count="4">
          <reference field="2" count="1" selected="0">
            <x v="102"/>
          </reference>
          <reference field="4" count="1">
            <x v="14"/>
          </reference>
          <reference field="18" count="1" selected="0">
            <x v="81"/>
          </reference>
          <reference field="19" count="1" selected="0">
            <x v="34"/>
          </reference>
        </references>
      </pivotArea>
    </format>
    <format dxfId="9487">
      <pivotArea dataOnly="0" labelOnly="1" outline="0" fieldPosition="0">
        <references count="4">
          <reference field="2" count="1" selected="0">
            <x v="103"/>
          </reference>
          <reference field="4" count="1">
            <x v="45"/>
          </reference>
          <reference field="18" count="1" selected="0">
            <x v="2"/>
          </reference>
          <reference field="19" count="1" selected="0">
            <x v="148"/>
          </reference>
        </references>
      </pivotArea>
    </format>
  </formats>
  <pivotTableStyleInfo name="Active Gran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e_Filter" xr10:uid="{085562F9-B9D4-473B-837E-5E87B4A5FEB9}" sourceName="State Filter">
  <pivotTables>
    <pivotTable tabId="4" name="Active Grants Pivot"/>
  </pivotTables>
  <data>
    <tabular pivotCacheId="1452306800">
      <items count="48">
        <i x="3" s="1"/>
        <i x="7" s="1"/>
        <i x="5" s="1"/>
        <i x="1" s="1"/>
        <i x="14" s="1"/>
        <i x="28" s="1"/>
        <i x="42" s="1"/>
        <i x="20" s="1"/>
        <i x="0" s="1"/>
        <i x="10" s="1"/>
        <i x="13" s="1"/>
        <i x="34" s="1"/>
        <i x="18" s="1"/>
        <i x="43" s="1"/>
        <i x="46" s="1"/>
        <i x="32" s="1"/>
        <i x="27" s="1"/>
        <i x="36" s="1"/>
        <i x="21" s="1"/>
        <i x="37" s="1"/>
        <i x="16" s="1"/>
        <i x="31" s="1"/>
        <i x="29" s="1"/>
        <i x="17" s="1"/>
        <i x="39" s="1"/>
        <i x="44" s="1"/>
        <i x="45" s="1"/>
        <i x="30" s="1"/>
        <i x="11" s="1"/>
        <i x="26" s="1"/>
        <i x="4" s="1"/>
        <i x="9" s="1"/>
        <i x="40" s="1"/>
        <i x="23" s="1"/>
        <i x="33" s="1"/>
        <i x="19" s="1"/>
        <i x="15" s="1"/>
        <i x="41" s="1"/>
        <i x="25" s="1"/>
        <i x="6" s="1"/>
        <i x="2" s="1"/>
        <i x="8" s="1"/>
        <i x="38" s="1"/>
        <i x="22" s="1"/>
        <i x="35" s="1"/>
        <i x="24" s="1"/>
        <i x="12" s="1"/>
        <i x="47"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Filter" xr10:uid="{1C66B3CF-1979-49C3-872B-5FBABE65B6CF}" sourceName="County Filter">
  <pivotTables>
    <pivotTable tabId="4" name="Active Grants Pivot"/>
  </pivotTables>
  <data>
    <tabular pivotCacheId="1452306800">
      <items count="767">
        <i x="576" s="1"/>
        <i x="392" s="1"/>
        <i x="458" s="1"/>
        <i x="70" s="1"/>
        <i x="173" s="1"/>
        <i x="577" s="1"/>
        <i x="714" s="1"/>
        <i x="158" s="1"/>
        <i x="426" s="1"/>
        <i x="532" s="1"/>
        <i x="726" s="1"/>
        <i x="330" s="1"/>
        <i x="306" s="1"/>
        <i x="439" s="1"/>
        <i x="414" s="1"/>
        <i x="159" s="1"/>
        <i x="338" s="1"/>
        <i x="578" s="1"/>
        <i x="145" s="1"/>
        <i x="174" s="1"/>
        <i x="533" s="1"/>
        <i x="440" s="1"/>
        <i x="283" s="1"/>
        <i x="97" s="1"/>
        <i x="752" s="1"/>
        <i x="284" s="1"/>
        <i x="545" s="1"/>
        <i x="579" s="1"/>
        <i x="2" s="1"/>
        <i x="65" s="1"/>
        <i x="98" s="1"/>
        <i x="285" s="1"/>
        <i x="744" s="1"/>
        <i x="160" s="1"/>
        <i x="161" s="1"/>
        <i x="187" s="1"/>
        <i x="508" s="1"/>
        <i x="448" s="1"/>
        <i x="682" s="1"/>
        <i x="727" s="1"/>
        <i x="257" s="1"/>
        <i x="344" s="1"/>
        <i x="753" s="1"/>
        <i x="534" s="1"/>
        <i x="482" s="1"/>
        <i x="427" s="1"/>
        <i x="319" s="1"/>
        <i x="3" s="1"/>
        <i x="459" s="1"/>
        <i x="509" s="1"/>
        <i x="393" s="1"/>
        <i x="188" s="1"/>
        <i x="449" s="1"/>
        <i x="271" s="1"/>
        <i x="90" s="1"/>
        <i x="745" s="1"/>
        <i x="483" s="1"/>
        <i x="580" s="1"/>
        <i x="728" s="1"/>
        <i x="662" s="1"/>
        <i x="623" s="1"/>
        <i x="144" s="1"/>
        <i x="4" s="1"/>
        <i x="510" s="1"/>
        <i x="474" s="1"/>
        <i x="345" s="1"/>
        <i x="346" s="1"/>
        <i x="347" s="1"/>
        <i x="189" s="1"/>
        <i x="5" s="1"/>
        <i x="415" s="1"/>
        <i x="348" s="1"/>
        <i x="581" s="1"/>
        <i x="573" s="1"/>
        <i x="450" s="1"/>
        <i x="484" s="1"/>
        <i x="79" s="1"/>
        <i x="190" s="1"/>
        <i x="713" s="1"/>
        <i x="6" s="1"/>
        <i x="663" s="1"/>
        <i x="582" s="1"/>
        <i x="550" s="1"/>
        <i x="428" s="1"/>
        <i x="583" s="1"/>
        <i x="683" s="1"/>
        <i x="66" s="1"/>
        <i x="99" s="1"/>
        <i x="100" s="1"/>
        <i x="511" s="1"/>
        <i x="7" s="1"/>
        <i x="546" s="1"/>
        <i x="754" s="1"/>
        <i x="657" s="1"/>
        <i x="184" s="1"/>
        <i x="720" s="1"/>
        <i x="266" s="1"/>
        <i x="562" s="1"/>
        <i x="101" s="1"/>
        <i x="460" s="1"/>
        <i x="8" s="1"/>
        <i x="684" s="1"/>
        <i x="162" s="1"/>
        <i x="128" s="1"/>
        <i x="738" s="1"/>
        <i x="547" s="1"/>
        <i x="134" s="1"/>
        <i x="624" s="1"/>
        <i x="253" s="1"/>
        <i x="163" s="1"/>
        <i x="349" s="1"/>
        <i x="339" s="1"/>
        <i x="485" s="1"/>
        <i x="512" s="1"/>
        <i x="102" s="1"/>
        <i x="164" s="1"/>
        <i x="584" s="1"/>
        <i x="551" s="1"/>
        <i x="585" s="1"/>
        <i x="9" s="1"/>
        <i x="233" s="1"/>
        <i x="165" s="1"/>
        <i x="664" s="1"/>
        <i x="258" s="1"/>
        <i x="272" s="1"/>
        <i x="394" s="1"/>
        <i x="103" s="1"/>
        <i x="320" s="1"/>
        <i x="552" s="1"/>
        <i x="234" s="1"/>
        <i x="586" s="1"/>
        <i x="685" s="1"/>
        <i x="461" s="1"/>
        <i x="535" s="1"/>
        <i x="350" s="1"/>
        <i x="587" s="1"/>
        <i x="104" s="1"/>
        <i x="121" s="1"/>
        <i x="185" s="1"/>
        <i x="105" s="1"/>
        <i x="553" s="1"/>
        <i x="122" s="1"/>
        <i x="225" s="1"/>
        <i x="10" s="1"/>
        <i x="11" s="1"/>
        <i x="235" s="1"/>
        <i x="12" s="1"/>
        <i x="135" s="1"/>
        <i x="665" s="1"/>
        <i x="721" s="1"/>
        <i x="13" s="1"/>
        <i x="286" s="1"/>
        <i x="71" s="1"/>
        <i x="391" s="1"/>
        <i x="321" s="1"/>
        <i x="14" s="1"/>
        <i x="625" s="1"/>
        <i x="429" s="1"/>
        <i x="312" s="1"/>
        <i x="259" s="1"/>
        <i x="430" s="1"/>
        <i x="536" s="1"/>
        <i x="379" s="1"/>
        <i x="746" s="1"/>
        <i x="86" s="1"/>
        <i x="416" s="1"/>
        <i x="151" s="1"/>
        <i x="441" s="1"/>
        <i x="273" s="1"/>
        <i x="486" s="1"/>
        <i x="733" s="1"/>
        <i x="340" s="1"/>
        <i x="91" s="1"/>
        <i x="686" s="1"/>
        <i x="554" s="1"/>
        <i x="398" s="1"/>
        <i x="216" s="1"/>
        <i x="588" s="1"/>
        <i x="487" s="1"/>
        <i x="729" s="1"/>
        <i x="589" s="1"/>
        <i x="488" s="1"/>
        <i x="123" s="1"/>
        <i x="555" s="1"/>
        <i x="15" s="1"/>
        <i x="133" s="1"/>
        <i x="590" s="1"/>
        <i x="152" s="1"/>
        <i x="513" s="1"/>
        <i x="591" s="1"/>
        <i x="236" s="1"/>
        <i x="157" s="1"/>
        <i x="191" s="1"/>
        <i x="626" s="1"/>
        <i x="687" s="1"/>
        <i x="402" s="1"/>
        <i x="146" s="1"/>
        <i x="217" s="1"/>
        <i x="592" s="1"/>
        <i x="451" s="1"/>
        <i x="688" s="1"/>
        <i x="666" s="1"/>
        <i x="328" s="1"/>
        <i x="132" s="1"/>
        <i x="287" s="1"/>
        <i x="288" s="1"/>
        <i x="16" s="1"/>
        <i x="715" s="1"/>
        <i x="689" s="1"/>
        <i x="274" s="1"/>
        <i x="92" s="1"/>
        <i x="537" s="1"/>
        <i x="351" s="1"/>
        <i x="17" s="1"/>
        <i x="67" s="1"/>
        <i x="593" s="1"/>
        <i x="514" s="1"/>
        <i x="237" s="1"/>
        <i x="18" s="1"/>
        <i x="538" s="1"/>
        <i x="227" s="1"/>
        <i x="452" s="1"/>
        <i x="352" s="1"/>
        <i x="175" s="1"/>
        <i x="176" s="1"/>
        <i x="230" s="1"/>
        <i x="177" s="1"/>
        <i x="19" s="1"/>
        <i x="627" s="1"/>
        <i x="178" s="1"/>
        <i x="87" s="1"/>
        <i x="489" s="1"/>
        <i x="628" s="1"/>
        <i x="20" s="1"/>
        <i x="490" s="1"/>
        <i x="353" s="1"/>
        <i x="755" s="1"/>
        <i x="260" s="1"/>
        <i x="690" s="1"/>
        <i x="539" s="1"/>
        <i x="313" s="1"/>
        <i x="21" s="1"/>
        <i x="354" s="1"/>
        <i x="166" s="1"/>
        <i x="254" s="1"/>
        <i x="629" s="1"/>
        <i x="22" s="1"/>
        <i x="594" s="1"/>
        <i x="563" s="1"/>
        <i x="124" s="1"/>
        <i x="491" s="1"/>
        <i x="23" s="1"/>
        <i x="492" s="1"/>
        <i x="355" s="1"/>
        <i x="167" s="1"/>
        <i x="106" s="1"/>
        <i x="314" s="1"/>
        <i x="218" s="1"/>
        <i x="192" s="1"/>
        <i x="493" s="1"/>
        <i x="548" s="1"/>
        <i x="630" s="1"/>
        <i x="261" s="1"/>
        <i x="739" s="1"/>
        <i x="322" s="1"/>
        <i x="107" s="1"/>
        <i x="515" s="1"/>
        <i x="462" s="1"/>
        <i x="193" s="1"/>
        <i x="691" s="1"/>
        <i x="692" s="1"/>
        <i x="194" s="1"/>
        <i x="219" s="1"/>
        <i x="238" s="1"/>
        <i x="356" s="1"/>
        <i x="307" s="1"/>
        <i x="24" s="1"/>
        <i x="595" s="1"/>
        <i x="596" s="1"/>
        <i x="125" s="1"/>
        <i x="25" s="1"/>
        <i x="453" s="1"/>
        <i x="195" s="1"/>
        <i x="239" s="1"/>
        <i x="147" s="1"/>
        <i x="240" s="1"/>
        <i x="262" s="1"/>
        <i x="409" s="1"/>
        <i x="417" s="1"/>
        <i x="196" s="1"/>
        <i x="168" s="1"/>
        <i x="357" s="1"/>
        <i x="667" s="1"/>
        <i x="26" s="1"/>
        <i x="197" s="1"/>
        <i x="477" s="1"/>
        <i x="27" s="1"/>
        <i x="468" s="1"/>
        <i x="108" s="1"/>
        <i x="109" s="1"/>
        <i x="148" s="1"/>
        <i x="341" s="1"/>
        <i x="241" s="1"/>
        <i x="263" s="1"/>
        <i x="410" s="1"/>
        <i x="411" s="1"/>
        <i x="28" s="1"/>
        <i x="323" s="1"/>
        <i x="668" s="1"/>
        <i x="131" s="1"/>
        <i x="29" s="1"/>
        <i x="242" s="1"/>
        <i x="631" s="1"/>
        <i x="169" s="1"/>
        <i x="380" s="1"/>
        <i x="597" s="1"/>
        <i x="30" s="1"/>
        <i x="598" s="1"/>
        <i x="561" s="1"/>
        <i x="716" s="1"/>
        <i x="599" s="1"/>
        <i x="267" s="1"/>
        <i x="756" s="1"/>
        <i x="677" s="1"/>
        <i x="110" s="1"/>
        <i x="243" s="1"/>
        <i x="418" s="1"/>
        <i x="730" s="1"/>
        <i x="68" s="1"/>
        <i x="315" s="1"/>
        <i x="289" s="1"/>
        <i x="358" s="1"/>
        <i x="31" s="1"/>
        <i x="669" s="1"/>
        <i x="32" s="1"/>
        <i x="153" s="1"/>
        <i x="757" s="1"/>
        <i x="556" s="1"/>
        <i x="717" s="1"/>
        <i x="469" s="1"/>
        <i x="470" s="1"/>
        <i x="33" s="1"/>
        <i x="442" s="1"/>
        <i x="34" s="1"/>
        <i x="732" s="1"/>
        <i x="600" s="1"/>
        <i x="564" s="1"/>
        <i x="693" s="1"/>
        <i x="244" s="1"/>
        <i x="678" s="1"/>
        <i x="255" s="1"/>
        <i x="245" s="1"/>
        <i x="80" s="1"/>
        <i x="679" s="1"/>
        <i x="395" s="1"/>
        <i x="359" s="1"/>
        <i x="35" s="1"/>
        <i x="601" s="1"/>
        <i x="694" s="1"/>
        <i x="632" s="1"/>
        <i x="136" s="1"/>
        <i x="695" s="1"/>
        <i x="290" s="1"/>
        <i x="436" s="1"/>
        <i x="316" s="1"/>
        <i x="463" s="1"/>
        <i x="36" s="1"/>
        <i x="658" s="1"/>
        <i x="154" s="1"/>
        <i x="758" s="1"/>
        <i x="731" s="1"/>
        <i x="475" s="1"/>
        <i x="360" s="1"/>
        <i x="747" s="1"/>
        <i x="361" s="1"/>
        <i x="633" s="1"/>
        <i x="275" s="1"/>
        <i x="557" s="1"/>
        <i x="362" s="1"/>
        <i x="37" s="1"/>
        <i x="363" s="1"/>
        <i x="364" s="1"/>
        <i x="494" s="1"/>
        <i x="198" s="1"/>
        <i x="431" s="1"/>
        <i x="231" s="1"/>
        <i x="38" s="1"/>
        <i x="734" s="1"/>
        <i x="39" s="1"/>
        <i x="111" s="1"/>
        <i x="602" s="1"/>
        <i x="478" s="1"/>
        <i x="335" s="1"/>
        <i x="291" s="1"/>
        <i x="740" s="1"/>
        <i x="735" s="1"/>
        <i x="332" s="1"/>
        <i x="179" s="1"/>
        <i x="603" s="1"/>
        <i x="69" s="1"/>
        <i x="604" s="1"/>
        <i x="137" s="1"/>
        <i x="432" s="1"/>
        <i x="605" s="1"/>
        <i x="400" s="1"/>
        <i x="112" s="1"/>
        <i x="565" s="1"/>
        <i x="113" s="1"/>
        <i x="365" s="1"/>
        <i x="606" s="1"/>
        <i x="180" s="1"/>
        <i x="181" s="1"/>
        <i x="574" s="1"/>
        <i x="696" s="1"/>
        <i x="759" s="1"/>
        <i x="95" s="1"/>
        <i x="72" s="1"/>
        <i x="697" s="1"/>
        <i x="149" s="1"/>
        <i x="698" s="1"/>
        <i x="199" s="1"/>
        <i x="366" s="1"/>
        <i x="367" s="1"/>
        <i x="40" s="1"/>
        <i x="471" s="1"/>
        <i x="381" s="1"/>
        <i x="741" s="1"/>
        <i x="368" s="1"/>
        <i x="114" s="1"/>
        <i x="437" s="1"/>
        <i x="382" s="1"/>
        <i x="540" s="1"/>
        <i x="516" s="1"/>
        <i x="276" s="1"/>
        <i x="517" s="1"/>
        <i x="41" s="1"/>
        <i x="268" s="1"/>
        <i x="369" s="1"/>
        <i x="699" s="1"/>
        <i x="370" s="1"/>
        <i x="324" s="1"/>
        <i x="454" s="1"/>
        <i x="558" s="1"/>
        <i x="42" s="1"/>
        <i x="634" s="1"/>
        <i x="43" s="1"/>
        <i x="129" s="1"/>
        <i x="200" s="1"/>
        <i x="495" s="1"/>
        <i x="44" s="1"/>
        <i x="607" s="1"/>
        <i x="201" s="1"/>
        <i x="138" s="1"/>
        <i x="566" s="1"/>
        <i x="45" s="1"/>
        <i x="139" s="1"/>
        <i x="670" s="1"/>
        <i x="150" s="1"/>
        <i x="635" s="1"/>
        <i x="518" s="1"/>
        <i x="519" s="1"/>
        <i x="636" s="1"/>
        <i x="155" s="1"/>
        <i x="637" s="1"/>
        <i x="748" s="1"/>
        <i x="718" s="1"/>
        <i x="383" s="1"/>
        <i x="419" s="1"/>
        <i x="455" s="1"/>
        <i x="73" s="1"/>
        <i x="81" s="1"/>
        <i x="46" s="1"/>
        <i x="722" s="1"/>
        <i x="543" s="1"/>
        <i x="671" s="1"/>
        <i x="479" s="1"/>
        <i x="246" s="1"/>
        <i x="480" s="1"/>
        <i x="82" s="1"/>
        <i x="530" s="1"/>
        <i x="247" s="1"/>
        <i x="371" s="1"/>
        <i x="638" s="1"/>
        <i x="639" s="1"/>
        <i x="47" s="1"/>
        <i x="456" s="1"/>
        <i x="140" s="1"/>
        <i x="420" s="1"/>
        <i x="336" s="1"/>
        <i x="608" s="1"/>
        <i x="308" s="1"/>
        <i x="700" s="1"/>
        <i x="202" s="1"/>
        <i x="228" s="1"/>
        <i x="384" s="1"/>
        <i x="742" s="1"/>
        <i x="385" s="1"/>
        <i x="640" s="1"/>
        <i x="760" s="1"/>
        <i x="672" s="1"/>
        <i x="74" s="1"/>
        <i x="464" s="1"/>
        <i x="292" s="1"/>
        <i x="399" s="1"/>
        <i x="659" s="1"/>
        <i x="719" s="1"/>
        <i x="701" s="1"/>
        <i x="372" s="1"/>
        <i x="443" s="1"/>
        <i x="702" s="1"/>
        <i x="609" s="1"/>
        <i x="610" s="1"/>
        <i x="48" s="1"/>
        <i x="496" s="1"/>
        <i x="49" s="1"/>
        <i x="127" s="1"/>
        <i x="264" s="1"/>
        <i x="749" s="1"/>
        <i x="317" s="1"/>
        <i x="520" s="1"/>
        <i x="673" s="1"/>
        <i x="203" s="1"/>
        <i x="444" s="1"/>
        <i x="703" s="1"/>
        <i x="220" s="1"/>
        <i x="248" s="1"/>
        <i x="559" s="1"/>
        <i x="736" s="1"/>
        <i x="309" s="1"/>
        <i x="680" s="1"/>
        <i x="141" s="1"/>
        <i x="226" s="1"/>
        <i x="0" s="1"/>
        <i x="641" s="1"/>
        <i x="445" s="1"/>
        <i x="386" s="1"/>
        <i x="723" s="1"/>
        <i x="293" s="1"/>
        <i x="204" s="1"/>
        <i x="457" s="1"/>
        <i x="205" s="1"/>
        <i x="294" s="1"/>
        <i x="115" s="1"/>
        <i x="497" s="1"/>
        <i x="249" s="1"/>
        <i x="761" s="1"/>
        <i x="221" s="1"/>
        <i x="743" s="1"/>
        <i x="611" s="1"/>
        <i x="373" s="1"/>
        <i x="612" s="1"/>
        <i x="498" s="1"/>
        <i x="206" s="1"/>
        <i x="762" s="1"/>
        <i x="170" s="1"/>
        <i x="171" s="1"/>
        <i x="182" s="1"/>
        <i x="531" s="1"/>
        <i x="374" s="1"/>
        <i x="403" s="1"/>
        <i x="83" s="1"/>
        <i x="342" s="1"/>
        <i x="207" s="1"/>
        <i x="499" s="1"/>
        <i x="642" s="1"/>
        <i x="643" s="1"/>
        <i x="644" s="1"/>
        <i x="232" s="1"/>
        <i x="250" s="1"/>
        <i x="84" s="1"/>
        <i x="613" s="1"/>
        <i x="208" s="1"/>
        <i x="75" s="1"/>
        <i x="433" s="1"/>
        <i x="434" s="1"/>
        <i x="473" s="1"/>
        <i x="674" s="1"/>
        <i x="645" s="1"/>
        <i x="375" s="1"/>
        <i x="265" s="1"/>
        <i x="325" s="1"/>
        <i x="50" s="1"/>
        <i x="387" s="1"/>
        <i x="521" s="1"/>
        <i x="277" s="1"/>
        <i x="500" s="1"/>
        <i x="269" s="1"/>
        <i x="51" s="1"/>
        <i x="704" s="1"/>
        <i x="413" s="1"/>
        <i x="116" s="1"/>
        <i x="465" s="1"/>
        <i x="421" s="1"/>
        <i x="614" s="1"/>
        <i x="331" s="1"/>
        <i x="446" s="1"/>
        <i x="435" s="1"/>
        <i x="549" s="1"/>
        <i x="96" s="1"/>
        <i x="675" s="1"/>
        <i x="567" s="1"/>
        <i x="76" s="1"/>
        <i x="1" s="1"/>
        <i x="77" s="1"/>
        <i x="422" s="1"/>
        <i x="568" s="1"/>
        <i x="278" s="1"/>
        <i x="569" s="1"/>
        <i x="408" s="1"/>
        <i x="52" s="1"/>
        <i x="501" s="1"/>
        <i x="279" s="1"/>
        <i x="333" s="1"/>
        <i x="311" s="1"/>
        <i x="570" s="1"/>
        <i x="280" s="1"/>
        <i x="229" s="1"/>
        <i x="575" s="1"/>
        <i x="660" s="1"/>
        <i x="705" s="1"/>
        <i x="661" s="1"/>
        <i x="763" s="1"/>
        <i x="676" s="1"/>
        <i x="343" s="1"/>
        <i x="53" s="1"/>
        <i x="751" s="1"/>
        <i x="388" s="1"/>
        <i x="54" s="1"/>
        <i x="706" s="1"/>
        <i x="707" s="1"/>
        <i x="88" s="1"/>
        <i x="646" s="1"/>
        <i x="647" s="1"/>
        <i x="502" s="1"/>
        <i x="522" s="1"/>
        <i x="560" s="1"/>
        <i x="78" s="1"/>
        <i x="404" s="1"/>
        <i x="55" s="1"/>
        <i x="310" s="1"/>
        <i x="222" s="1"/>
        <i x="256" s="1"/>
        <i x="295" s="1"/>
        <i x="296" s="1"/>
        <i x="401" s="1"/>
        <i x="708" s="1"/>
        <i x="297" s="1"/>
        <i x="298" s="1"/>
        <i x="299" s="1"/>
        <i x="648" s="1"/>
        <i x="172" s="1"/>
        <i x="300" s="1"/>
        <i x="183" s="1"/>
        <i x="571" s="1"/>
        <i x="523" s="1"/>
        <i x="649" s="1"/>
        <i x="650" s="1"/>
        <i x="56" s="1"/>
        <i x="318" s="1"/>
        <i x="57" s="1"/>
        <i x="615" s="1"/>
        <i x="326" s="1"/>
        <i x="524" s="1"/>
        <i x="85" s="1"/>
        <i x="327" s="1"/>
        <i x="737" s="1"/>
        <i x="412" s="1"/>
        <i x="544" s="1"/>
        <i x="724" s="1"/>
        <i x="117" s="1"/>
        <i x="405" s="1"/>
        <i x="616" s="1"/>
        <i x="301" s="1"/>
        <i x="93" s="1"/>
        <i x="58" s="1"/>
        <i x="302" s="1"/>
        <i x="503" s="1"/>
        <i x="59" s="1"/>
        <i x="681" s="1"/>
        <i x="89" s="1"/>
        <i x="651" s="1"/>
        <i x="481" s="1"/>
        <i x="423" s="1"/>
        <i x="504" s="1"/>
        <i x="281" s="1"/>
        <i x="525" s="1"/>
        <i x="118" s="1"/>
        <i x="94" s="1"/>
        <i x="709" s="1"/>
        <i x="424" s="1"/>
        <i x="209" s="1"/>
        <i x="572" s="1"/>
        <i x="389" s="1"/>
        <i x="210" s="1"/>
        <i x="270" s="1"/>
        <i x="211" s="1"/>
        <i x="282" s="1"/>
        <i x="505" s="1"/>
        <i x="617" s="1"/>
        <i x="223" s="1"/>
        <i x="541" s="1"/>
        <i x="334" s="1"/>
        <i x="710" s="1"/>
        <i x="425" s="1"/>
        <i x="764" s="1"/>
        <i x="652" s="1"/>
        <i x="390" s="1"/>
        <i x="329" s="1"/>
        <i x="447" s="1"/>
        <i x="60" s="1"/>
        <i x="396" s="1"/>
        <i x="61" s="1"/>
        <i x="526" s="1"/>
        <i x="618" s="1"/>
        <i x="527" s="1"/>
        <i x="186" s="1"/>
        <i x="224" s="1"/>
        <i x="653" s="1"/>
        <i x="765" s="1"/>
        <i x="62" s="1"/>
        <i x="303" s="1"/>
        <i x="750" s="1"/>
        <i x="337" s="1"/>
        <i x="119" s="1"/>
        <i x="654" s="1"/>
        <i x="130" s="1"/>
        <i x="711" s="1"/>
        <i x="712" s="1"/>
        <i x="142" s="1"/>
        <i x="212" s="1"/>
        <i x="476" s="1"/>
        <i x="528" s="1"/>
        <i x="304" s="1"/>
        <i x="305" s="1"/>
        <i x="126" s="1"/>
        <i x="542" s="1"/>
        <i x="213" s="1"/>
        <i x="63" s="1"/>
        <i x="506" s="1"/>
        <i x="376" s="1"/>
        <i x="406" s="1"/>
        <i x="529" s="1"/>
        <i x="251" s="1"/>
        <i x="466" s="1"/>
        <i x="467" s="1"/>
        <i x="438" s="1"/>
        <i x="619" s="1"/>
        <i x="655" s="1"/>
        <i x="214" s="1"/>
        <i x="64" s="1"/>
        <i x="377" s="1"/>
        <i x="215" s="1"/>
        <i x="620" s="1"/>
        <i x="378" s="1"/>
        <i x="407" s="1"/>
        <i x="621" s="1"/>
        <i x="622" s="1"/>
        <i x="143" s="1"/>
        <i x="397" s="1"/>
        <i x="156" s="1"/>
        <i x="120" s="1"/>
        <i x="472" s="1"/>
        <i x="656" s="1"/>
        <i x="507" s="1"/>
        <i x="252" s="1"/>
        <i x="725" s="1"/>
        <i x="766"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ncat_CoC" xr10:uid="{29B7AD92-7C43-484E-AB3F-9376F22040B8}" sourceName="Concat-CoC">
  <pivotTables>
    <pivotTable tabId="4" name="Active Grants Pivot"/>
  </pivotTables>
  <data>
    <tabular pivotCacheId="1452306800">
      <items count="238">
        <i x="10" s="1"/>
        <i x="9" s="1"/>
        <i x="142" s="1"/>
        <i x="134" s="1"/>
        <i x="22" s="1"/>
        <i x="82" s="1"/>
        <i x="83" s="1"/>
        <i x="28" s="1"/>
        <i x="97" s="1"/>
        <i x="18" s="1"/>
        <i x="11" s="1"/>
        <i x="108" s="1"/>
        <i x="12" s="1"/>
        <i x="191" s="1"/>
        <i x="13" s="1"/>
        <i x="194" s="1"/>
        <i x="195" s="1"/>
        <i x="192" s="1"/>
        <i x="137" s="1"/>
        <i x="190" s="1"/>
        <i x="188" s="1"/>
        <i x="225" s="1"/>
        <i x="14" s="1"/>
        <i x="19" s="1"/>
        <i x="222" s="1"/>
        <i x="223" s="1"/>
        <i x="226" s="1"/>
        <i x="107" s="1"/>
        <i x="224" s="1"/>
        <i x="109" s="1"/>
        <i x="1" s="1"/>
        <i x="15" s="1"/>
        <i x="110" s="1"/>
        <i x="189" s="1"/>
        <i x="144" s="1"/>
        <i x="145" s="1"/>
        <i x="16" s="1"/>
        <i x="17" s="1"/>
        <i x="111" s="1"/>
        <i x="146" s="1"/>
        <i x="187" s="1"/>
        <i x="193" s="1"/>
        <i x="47" s="1"/>
        <i x="215" s="1"/>
        <i x="168" s="1"/>
        <i x="98" s="1"/>
        <i x="169" s="1"/>
        <i x="62" s="1"/>
        <i x="177" s="1"/>
        <i x="197" s="1"/>
        <i x="140" s="1"/>
        <i x="0" s="1"/>
        <i x="198" s="1"/>
        <i x="141" s="1"/>
        <i x="85" s="1"/>
        <i x="130" s="1"/>
        <i x="45" s="1"/>
        <i x="84" s="1"/>
        <i x="196" s="1"/>
        <i x="138" s="1"/>
        <i x="40" s="1"/>
        <i x="139" s="1"/>
        <i x="37" s="1"/>
        <i x="34" s="1"/>
        <i x="38" s="1"/>
        <i x="143" s="1"/>
        <i x="35" s="1"/>
        <i x="36" s="1"/>
        <i x="167" s="1"/>
        <i x="44" s="1"/>
        <i x="202" s="1"/>
        <i x="199" s="1"/>
        <i x="200" s="1"/>
        <i x="152" s="1"/>
        <i x="149" s="1"/>
        <i x="151" s="1"/>
        <i x="127" s="1"/>
        <i x="150" s="1"/>
        <i x="53" s="1"/>
        <i x="54" s="1"/>
        <i x="236" s="1"/>
        <i x="120" s="1"/>
        <i x="121" s="1"/>
        <i x="94" s="1"/>
        <i x="95" s="1"/>
        <i x="93" s="1"/>
        <i x="92" s="1"/>
        <i x="163" s="1"/>
        <i x="158" s="1"/>
        <i x="154" s="1"/>
        <i x="160" s="1"/>
        <i x="156" s="1"/>
        <i x="164" s="1"/>
        <i x="155" s="1"/>
        <i x="161" s="1"/>
        <i x="162" s="1"/>
        <i x="157" s="1"/>
        <i x="159" s="1"/>
        <i x="65" s="1"/>
        <i x="64" s="1"/>
        <i x="68" s="1"/>
        <i x="66" s="1"/>
        <i x="67" s="1"/>
        <i x="135" s="1"/>
        <i x="136" s="1"/>
        <i x="63" s="1"/>
        <i x="70" s="1"/>
        <i x="69" s="1"/>
        <i x="153" s="1"/>
        <i x="132" s="1"/>
        <i x="133" s="1"/>
        <i x="116" s="1"/>
        <i x="131" s="1"/>
        <i x="114" s="1"/>
        <i x="51" s="1"/>
        <i x="219" s="1"/>
        <i x="218" s="1"/>
        <i x="115" s="1"/>
        <i x="216" s="1"/>
        <i x="220" s="1"/>
        <i x="112" s="1"/>
        <i x="113" s="1"/>
        <i x="221" s="1"/>
        <i x="217" s="1"/>
        <i x="118" s="1"/>
        <i x="119" s="1"/>
        <i x="204" s="1"/>
        <i x="117" s="1"/>
        <i x="205" s="1"/>
        <i x="203" s="1"/>
        <i x="207" s="1"/>
        <i x="206" s="1"/>
        <i x="52" s="1"/>
        <i x="99" s="1"/>
        <i x="100" s="1"/>
        <i x="170" s="1"/>
        <i x="31" s="1"/>
        <i x="104" s="1"/>
        <i x="32" s="1"/>
        <i x="89" s="1"/>
        <i x="210" s="1"/>
        <i x="106" s="1"/>
        <i x="33" s="1"/>
        <i x="211" s="1"/>
        <i x="105" s="1"/>
        <i x="30" s="1"/>
        <i x="171" s="1"/>
        <i x="208" s="1"/>
        <i x="201" s="1"/>
        <i x="209" s="1"/>
        <i x="101" s="1"/>
        <i x="102" s="1"/>
        <i x="103" s="1"/>
        <i x="178" s="1"/>
        <i x="179" s="1"/>
        <i x="41" s="1"/>
        <i x="180" s="1"/>
        <i x="90" s="1"/>
        <i x="91" s="1"/>
        <i x="235" s="1"/>
        <i x="20" s="1"/>
        <i x="21" s="1"/>
        <i x="39" s="1"/>
        <i x="79" s="1"/>
        <i x="227" s="1"/>
        <i x="228" s="1"/>
        <i x="230" s="1"/>
        <i x="78" s="1"/>
        <i x="229" s="1"/>
        <i x="122" s="1"/>
        <i x="126" s="1"/>
        <i x="234" s="1"/>
        <i x="125" s="1"/>
        <i x="231" s="1"/>
        <i x="124" s="1"/>
        <i x="232" s="1"/>
        <i x="123" s="1"/>
        <i x="58" s="1"/>
        <i x="60" s="1"/>
        <i x="57" s="1"/>
        <i x="55" s="1"/>
        <i x="59" s="1"/>
        <i x="56" s="1"/>
        <i x="61" s="1"/>
        <i x="186" s="1"/>
        <i x="183" s="1"/>
        <i x="184" s="1"/>
        <i x="50" s="1"/>
        <i x="185" s="1"/>
        <i x="182" s="1"/>
        <i x="49" s="1"/>
        <i x="48" s="1"/>
        <i x="181" s="1"/>
        <i x="173" s="1"/>
        <i x="174" s="1"/>
        <i x="175" s="1"/>
        <i x="176" s="1"/>
        <i x="172" s="1"/>
        <i x="96" s="1"/>
        <i x="86" s="1"/>
        <i x="24" s="1"/>
        <i x="129" s="1"/>
        <i x="23" s="1"/>
        <i x="25" s="1"/>
        <i x="27" s="1"/>
        <i x="5" s="1"/>
        <i x="8" s="1"/>
        <i x="26" s="1"/>
        <i x="3" s="1"/>
        <i x="46" s="1"/>
        <i x="2" s="1"/>
        <i x="7" s="1"/>
        <i x="6" s="1"/>
        <i x="4" s="1"/>
        <i x="29" s="1"/>
        <i x="87" s="1"/>
        <i x="147" s="1"/>
        <i x="88" s="1"/>
        <i x="148" s="1"/>
        <i x="77" s="1"/>
        <i x="74" s="1"/>
        <i x="72" s="1"/>
        <i x="73" s="1"/>
        <i x="75" s="1"/>
        <i x="71" s="1"/>
        <i x="76" s="1"/>
        <i x="165" s="1"/>
        <i x="166" s="1"/>
        <i x="212" s="1"/>
        <i x="128" s="1"/>
        <i x="213" s="1"/>
        <i x="43" s="1"/>
        <i x="42" s="1"/>
        <i x="214" s="1"/>
        <i x="81" s="1"/>
        <i x="80" s="1"/>
        <i x="233" s="1"/>
        <i x="237"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rant_Type" xr10:uid="{716CA73B-DB58-46BA-9F92-FFD985BD5DD6}" sourceName="Grant-Type">
  <pivotTables>
    <pivotTable tabId="4" name="Active Grants Pivot"/>
  </pivotTables>
  <data>
    <tabular pivotCacheId="1452306800">
      <items count="4">
        <i x="0" s="1"/>
        <i x="1" s="1"/>
        <i x="2"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te Filter" xr10:uid="{D458DD61-BB3E-4972-9EDA-E39A2822A3BD}" cache="Slicer_State_Filter" caption="State Filter" startItem="38" columnCount="2" style="SlicerStyleDark4" rowHeight="257175"/>
  <slicer name="County Filter" xr10:uid="{E3072DA8-B7E6-438B-AFA3-64E2DFA5E044}" cache="Slicer_County_Filter" caption="County Filter" columnCount="2" rowHeight="257175"/>
  <slicer name="CoC Filter" xr10:uid="{D3C59214-646E-4FBE-95F5-5BE7A0296170}" cache="Slicer_Concat_CoC" caption="CoC Filter" style="SlicerStyleOther2" rowHeight="257175"/>
  <slicer name="Grant-Type" xr10:uid="{868D3A57-253E-4744-A11E-12E6063CBDF4}" cache="Slicer_Grant_Type" caption="Grant-Type" columnCount="3" style="SlicerStyleDark1" rowHeight="27432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hyperlink" Target="https://agif-nvop.org/" TargetMode="External"/><Relationship Id="rId2" Type="http://schemas.openxmlformats.org/officeDocument/2006/relationships/hyperlink" Target="https://servicesource.org/abilities" TargetMode="External"/><Relationship Id="rId1" Type="http://schemas.openxmlformats.org/officeDocument/2006/relationships/hyperlink" Target="https://agif-nvop.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22693-B7D4-4D4A-8B9F-F17CB94BC237}">
  <dimension ref="C1:I6924"/>
  <sheetViews>
    <sheetView showGridLines="0" tabSelected="1" zoomScale="95" zoomScaleNormal="95" workbookViewId="0">
      <selection activeCell="F2" sqref="F2"/>
    </sheetView>
  </sheetViews>
  <sheetFormatPr defaultRowHeight="15"/>
  <cols>
    <col min="1" max="1" width="3.85546875" customWidth="1"/>
    <col min="2" max="2" width="38.28515625" customWidth="1"/>
    <col min="3" max="3" width="7" style="18" customWidth="1"/>
    <col min="4" max="4" width="22.28515625" style="18" customWidth="1"/>
    <col min="5" max="5" width="9" style="28" customWidth="1"/>
    <col min="6" max="6" width="52.42578125" style="20" customWidth="1"/>
    <col min="7" max="7" width="19.5703125" style="30" customWidth="1"/>
    <col min="8" max="8" width="49" style="18" customWidth="1"/>
    <col min="9" max="9" width="68.85546875" style="22" bestFit="1" customWidth="1"/>
    <col min="10" max="10" width="68.85546875" bestFit="1" customWidth="1"/>
  </cols>
  <sheetData>
    <row r="1" spans="3:9" ht="11.25" customHeight="1"/>
    <row r="2" spans="3:9" ht="29.25">
      <c r="C2" s="19" t="s">
        <v>0</v>
      </c>
      <c r="D2" s="27" t="s">
        <v>1</v>
      </c>
      <c r="E2" s="23" t="s">
        <v>2</v>
      </c>
      <c r="F2" s="23" t="s">
        <v>3</v>
      </c>
      <c r="G2" s="23" t="s">
        <v>4</v>
      </c>
      <c r="H2" s="23" t="s">
        <v>5</v>
      </c>
      <c r="I2" s="27" t="s">
        <v>6</v>
      </c>
    </row>
    <row r="3" spans="3:9">
      <c r="C3" s="25" t="s">
        <v>7</v>
      </c>
      <c r="D3" s="25" t="s">
        <v>8</v>
      </c>
      <c r="E3" s="25">
        <v>1</v>
      </c>
      <c r="F3" s="25" t="s">
        <v>9</v>
      </c>
      <c r="G3" s="24" t="s">
        <v>10</v>
      </c>
      <c r="H3" s="24" t="s">
        <v>11</v>
      </c>
      <c r="I3" s="25" t="s">
        <v>12</v>
      </c>
    </row>
    <row r="4" spans="3:9">
      <c r="C4" s="25"/>
      <c r="D4" s="25" t="s">
        <v>13</v>
      </c>
      <c r="E4" s="25">
        <v>1</v>
      </c>
      <c r="F4" s="25" t="s">
        <v>9</v>
      </c>
      <c r="G4" s="24" t="s">
        <v>10</v>
      </c>
      <c r="H4" s="24" t="s">
        <v>11</v>
      </c>
      <c r="I4" s="25" t="s">
        <v>12</v>
      </c>
    </row>
    <row r="5" spans="3:9">
      <c r="C5" s="25"/>
      <c r="D5" s="25" t="s">
        <v>14</v>
      </c>
      <c r="E5" s="25">
        <v>1</v>
      </c>
      <c r="F5" s="25" t="s">
        <v>9</v>
      </c>
      <c r="G5" s="24" t="s">
        <v>10</v>
      </c>
      <c r="H5" s="24" t="s">
        <v>11</v>
      </c>
      <c r="I5" s="25" t="s">
        <v>12</v>
      </c>
    </row>
    <row r="6" spans="3:9">
      <c r="C6" s="25"/>
      <c r="D6" s="25" t="s">
        <v>15</v>
      </c>
      <c r="E6" s="25">
        <v>1</v>
      </c>
      <c r="F6" s="25" t="s">
        <v>9</v>
      </c>
      <c r="G6" s="24" t="s">
        <v>16</v>
      </c>
      <c r="H6" s="24" t="s">
        <v>17</v>
      </c>
      <c r="I6" s="25" t="s">
        <v>12</v>
      </c>
    </row>
    <row r="7" spans="3:9" ht="43.5">
      <c r="C7" s="25"/>
      <c r="D7" s="25" t="s">
        <v>18</v>
      </c>
      <c r="E7" s="25">
        <v>1</v>
      </c>
      <c r="F7" s="25" t="s">
        <v>19</v>
      </c>
      <c r="G7" s="24" t="s">
        <v>20</v>
      </c>
      <c r="H7" s="24" t="s">
        <v>21</v>
      </c>
      <c r="I7" s="25" t="s">
        <v>22</v>
      </c>
    </row>
    <row r="8" spans="3:9">
      <c r="C8" s="25"/>
      <c r="D8" s="25" t="s">
        <v>23</v>
      </c>
      <c r="E8" s="25">
        <v>1</v>
      </c>
      <c r="F8" s="25" t="s">
        <v>9</v>
      </c>
      <c r="G8" s="24" t="s">
        <v>10</v>
      </c>
      <c r="H8" s="24" t="s">
        <v>11</v>
      </c>
      <c r="I8" s="25" t="s">
        <v>12</v>
      </c>
    </row>
    <row r="9" spans="3:9" ht="43.5">
      <c r="C9" s="25"/>
      <c r="D9" s="25" t="s">
        <v>24</v>
      </c>
      <c r="E9" s="25">
        <v>1</v>
      </c>
      <c r="F9" s="25" t="s">
        <v>19</v>
      </c>
      <c r="G9" s="24" t="s">
        <v>20</v>
      </c>
      <c r="H9" s="24" t="s">
        <v>21</v>
      </c>
      <c r="I9" s="25" t="s">
        <v>22</v>
      </c>
    </row>
    <row r="10" spans="3:9">
      <c r="C10" s="25"/>
      <c r="D10" s="25" t="s">
        <v>25</v>
      </c>
      <c r="E10" s="25">
        <v>1</v>
      </c>
      <c r="F10" s="25" t="s">
        <v>9</v>
      </c>
      <c r="G10" s="24" t="s">
        <v>10</v>
      </c>
      <c r="H10" s="24" t="s">
        <v>11</v>
      </c>
      <c r="I10" s="25" t="s">
        <v>12</v>
      </c>
    </row>
    <row r="11" spans="3:9" ht="43.5">
      <c r="C11" s="25"/>
      <c r="D11" s="25" t="s">
        <v>26</v>
      </c>
      <c r="E11" s="25">
        <v>1</v>
      </c>
      <c r="F11" s="25" t="s">
        <v>19</v>
      </c>
      <c r="G11" s="24" t="s">
        <v>20</v>
      </c>
      <c r="H11" s="24" t="s">
        <v>21</v>
      </c>
      <c r="I11" s="25" t="s">
        <v>22</v>
      </c>
    </row>
    <row r="12" spans="3:9">
      <c r="C12" s="25" t="s">
        <v>27</v>
      </c>
      <c r="D12" s="25" t="s">
        <v>28</v>
      </c>
      <c r="E12" s="25">
        <v>1</v>
      </c>
      <c r="F12" s="25" t="s">
        <v>29</v>
      </c>
      <c r="G12" s="24" t="s">
        <v>30</v>
      </c>
      <c r="H12" s="24" t="s">
        <v>31</v>
      </c>
      <c r="I12" s="25" t="s">
        <v>32</v>
      </c>
    </row>
    <row r="13" spans="3:9">
      <c r="C13" s="25"/>
      <c r="D13" s="25" t="s">
        <v>33</v>
      </c>
      <c r="E13" s="25">
        <v>1</v>
      </c>
      <c r="F13" s="25" t="s">
        <v>34</v>
      </c>
      <c r="G13" s="24" t="s">
        <v>35</v>
      </c>
      <c r="H13" s="24" t="s">
        <v>36</v>
      </c>
      <c r="I13" s="25" t="s">
        <v>37</v>
      </c>
    </row>
    <row r="14" spans="3:9">
      <c r="C14" s="25" t="s">
        <v>38</v>
      </c>
      <c r="D14" s="25" t="s">
        <v>39</v>
      </c>
      <c r="E14" s="25">
        <v>1</v>
      </c>
      <c r="F14" s="24" t="s">
        <v>40</v>
      </c>
      <c r="G14" s="24" t="s">
        <v>41</v>
      </c>
      <c r="H14" s="24" t="s">
        <v>42</v>
      </c>
      <c r="I14" s="25" t="s">
        <v>43</v>
      </c>
    </row>
    <row r="15" spans="3:9">
      <c r="C15" s="25"/>
      <c r="D15" s="25" t="s">
        <v>44</v>
      </c>
      <c r="E15" s="25">
        <v>3</v>
      </c>
      <c r="F15" s="25" t="s">
        <v>45</v>
      </c>
      <c r="G15" s="24" t="s">
        <v>46</v>
      </c>
      <c r="H15" s="24" t="s">
        <v>47</v>
      </c>
      <c r="I15" s="25" t="s">
        <v>48</v>
      </c>
    </row>
    <row r="16" spans="3:9">
      <c r="C16" s="25"/>
      <c r="D16" s="25"/>
      <c r="E16" s="25"/>
      <c r="F16" s="25" t="s">
        <v>49</v>
      </c>
      <c r="G16" s="24" t="s">
        <v>50</v>
      </c>
      <c r="H16" s="24" t="s">
        <v>51</v>
      </c>
      <c r="I16" s="25" t="s">
        <v>52</v>
      </c>
    </row>
    <row r="17" spans="3:9">
      <c r="C17" s="25"/>
      <c r="D17" s="25"/>
      <c r="E17" s="25"/>
      <c r="F17" s="25" t="s">
        <v>53</v>
      </c>
      <c r="G17" s="24" t="s">
        <v>54</v>
      </c>
      <c r="H17" s="24" t="s">
        <v>55</v>
      </c>
      <c r="I17" s="25" t="s">
        <v>56</v>
      </c>
    </row>
    <row r="18" spans="3:9">
      <c r="C18" s="25"/>
      <c r="D18" s="25" t="s">
        <v>57</v>
      </c>
      <c r="E18" s="25">
        <v>1</v>
      </c>
      <c r="F18" s="24" t="s">
        <v>40</v>
      </c>
      <c r="G18" s="24" t="s">
        <v>58</v>
      </c>
      <c r="H18" s="24" t="s">
        <v>59</v>
      </c>
      <c r="I18" s="25" t="s">
        <v>60</v>
      </c>
    </row>
    <row r="19" spans="3:9">
      <c r="C19" s="25"/>
      <c r="D19" s="25" t="s">
        <v>61</v>
      </c>
      <c r="E19" s="25">
        <v>1</v>
      </c>
      <c r="F19" s="25" t="s">
        <v>62</v>
      </c>
      <c r="G19" s="24" t="s">
        <v>63</v>
      </c>
      <c r="H19" s="24" t="s">
        <v>64</v>
      </c>
      <c r="I19" s="25" t="s">
        <v>65</v>
      </c>
    </row>
    <row r="20" spans="3:9">
      <c r="C20" s="25" t="s">
        <v>66</v>
      </c>
      <c r="D20" s="25" t="s">
        <v>67</v>
      </c>
      <c r="E20" s="25">
        <v>3</v>
      </c>
      <c r="F20" s="25" t="s">
        <v>68</v>
      </c>
      <c r="G20" s="24" t="s">
        <v>69</v>
      </c>
      <c r="H20" s="24" t="s">
        <v>70</v>
      </c>
      <c r="I20" s="25" t="s">
        <v>32</v>
      </c>
    </row>
    <row r="21" spans="3:9">
      <c r="C21" s="25"/>
      <c r="D21" s="25"/>
      <c r="E21" s="25"/>
      <c r="F21" s="25" t="s">
        <v>71</v>
      </c>
      <c r="G21" s="24" t="s">
        <v>72</v>
      </c>
      <c r="H21" s="24" t="s">
        <v>73</v>
      </c>
      <c r="I21" s="25" t="s">
        <v>74</v>
      </c>
    </row>
    <row r="22" spans="3:9">
      <c r="C22" s="25"/>
      <c r="D22" s="25"/>
      <c r="E22" s="25"/>
      <c r="F22" s="25" t="s">
        <v>75</v>
      </c>
      <c r="G22" s="24" t="s">
        <v>76</v>
      </c>
      <c r="H22" s="24" t="s">
        <v>77</v>
      </c>
      <c r="I22" s="25" t="s">
        <v>78</v>
      </c>
    </row>
    <row r="23" spans="3:9">
      <c r="C23" s="25"/>
      <c r="D23" s="25" t="s">
        <v>79</v>
      </c>
      <c r="E23" s="25">
        <v>2</v>
      </c>
      <c r="F23" s="25" t="s">
        <v>71</v>
      </c>
      <c r="G23" s="24" t="s">
        <v>80</v>
      </c>
      <c r="H23" s="24" t="s">
        <v>73</v>
      </c>
      <c r="I23" s="25" t="s">
        <v>74</v>
      </c>
    </row>
    <row r="24" spans="3:9">
      <c r="C24" s="25"/>
      <c r="D24" s="25"/>
      <c r="E24" s="25"/>
      <c r="F24" s="24" t="s">
        <v>81</v>
      </c>
      <c r="G24" s="24" t="s">
        <v>82</v>
      </c>
      <c r="H24" s="24" t="s">
        <v>83</v>
      </c>
      <c r="I24" s="25" t="s">
        <v>84</v>
      </c>
    </row>
    <row r="25" spans="3:9">
      <c r="C25" s="25"/>
      <c r="D25" s="25" t="s">
        <v>85</v>
      </c>
      <c r="E25" s="25">
        <v>1</v>
      </c>
      <c r="F25" s="25" t="s">
        <v>86</v>
      </c>
      <c r="G25" s="24" t="s">
        <v>87</v>
      </c>
      <c r="H25" s="24" t="s">
        <v>88</v>
      </c>
      <c r="I25" s="25" t="s">
        <v>89</v>
      </c>
    </row>
    <row r="26" spans="3:9">
      <c r="C26" s="25"/>
      <c r="D26" s="25" t="s">
        <v>90</v>
      </c>
      <c r="E26" s="25">
        <v>1</v>
      </c>
      <c r="F26" s="24" t="s">
        <v>81</v>
      </c>
      <c r="G26" s="24" t="s">
        <v>82</v>
      </c>
      <c r="H26" s="24" t="s">
        <v>83</v>
      </c>
      <c r="I26" s="25" t="s">
        <v>84</v>
      </c>
    </row>
    <row r="27" spans="3:9">
      <c r="C27" s="25"/>
      <c r="D27" s="25" t="s">
        <v>91</v>
      </c>
      <c r="E27" s="25">
        <v>1</v>
      </c>
      <c r="F27" s="25" t="s">
        <v>86</v>
      </c>
      <c r="G27" s="24" t="s">
        <v>87</v>
      </c>
      <c r="H27" s="24" t="s">
        <v>88</v>
      </c>
      <c r="I27" s="25" t="s">
        <v>89</v>
      </c>
    </row>
    <row r="28" spans="3:9">
      <c r="C28" s="25"/>
      <c r="D28" s="25" t="s">
        <v>92</v>
      </c>
      <c r="E28" s="25">
        <v>3</v>
      </c>
      <c r="F28" s="25" t="s">
        <v>68</v>
      </c>
      <c r="G28" s="24" t="s">
        <v>69</v>
      </c>
      <c r="H28" s="24" t="s">
        <v>70</v>
      </c>
      <c r="I28" s="25" t="s">
        <v>32</v>
      </c>
    </row>
    <row r="29" spans="3:9">
      <c r="C29" s="25"/>
      <c r="D29" s="25"/>
      <c r="E29" s="25"/>
      <c r="F29" s="25" t="s">
        <v>71</v>
      </c>
      <c r="G29" s="24" t="s">
        <v>93</v>
      </c>
      <c r="H29" s="24" t="s">
        <v>73</v>
      </c>
      <c r="I29" s="25" t="s">
        <v>74</v>
      </c>
    </row>
    <row r="30" spans="3:9">
      <c r="C30" s="25"/>
      <c r="D30" s="25"/>
      <c r="E30" s="25"/>
      <c r="F30" s="25" t="s">
        <v>75</v>
      </c>
      <c r="G30" s="24" t="s">
        <v>76</v>
      </c>
      <c r="H30" s="24" t="s">
        <v>77</v>
      </c>
      <c r="I30" s="25" t="s">
        <v>78</v>
      </c>
    </row>
    <row r="31" spans="3:9">
      <c r="C31" s="25"/>
      <c r="D31" s="25" t="s">
        <v>94</v>
      </c>
      <c r="E31" s="25">
        <v>2</v>
      </c>
      <c r="F31" s="24" t="s">
        <v>81</v>
      </c>
      <c r="G31" s="25" t="s">
        <v>95</v>
      </c>
      <c r="H31" s="25" t="s">
        <v>96</v>
      </c>
      <c r="I31" s="25" t="s">
        <v>84</v>
      </c>
    </row>
    <row r="32" spans="3:9">
      <c r="C32" s="25"/>
      <c r="D32" s="25"/>
      <c r="E32" s="25"/>
      <c r="F32" s="25" t="s">
        <v>97</v>
      </c>
      <c r="G32" s="24" t="s">
        <v>98</v>
      </c>
      <c r="H32" s="24" t="s">
        <v>99</v>
      </c>
      <c r="I32" s="25" t="s">
        <v>100</v>
      </c>
    </row>
    <row r="33" spans="3:9">
      <c r="C33" s="25"/>
      <c r="D33" s="25" t="s">
        <v>101</v>
      </c>
      <c r="E33" s="25">
        <v>1</v>
      </c>
      <c r="F33" s="25" t="s">
        <v>102</v>
      </c>
      <c r="G33" s="24" t="s">
        <v>103</v>
      </c>
      <c r="H33" s="24" t="s">
        <v>104</v>
      </c>
      <c r="I33" s="25" t="s">
        <v>105</v>
      </c>
    </row>
    <row r="34" spans="3:9">
      <c r="C34" s="25"/>
      <c r="D34" s="25" t="s">
        <v>106</v>
      </c>
      <c r="E34" s="25">
        <v>1</v>
      </c>
      <c r="F34" s="24" t="s">
        <v>81</v>
      </c>
      <c r="G34" s="24" t="s">
        <v>107</v>
      </c>
      <c r="H34" s="24" t="s">
        <v>108</v>
      </c>
      <c r="I34" s="25" t="s">
        <v>84</v>
      </c>
    </row>
    <row r="35" spans="3:9">
      <c r="C35" s="25"/>
      <c r="D35" s="25" t="s">
        <v>109</v>
      </c>
      <c r="E35" s="25">
        <v>1</v>
      </c>
      <c r="F35" s="24" t="s">
        <v>81</v>
      </c>
      <c r="G35" s="24" t="s">
        <v>107</v>
      </c>
      <c r="H35" s="24" t="s">
        <v>108</v>
      </c>
      <c r="I35" s="25" t="s">
        <v>84</v>
      </c>
    </row>
    <row r="36" spans="3:9" ht="43.5">
      <c r="C36" s="25"/>
      <c r="D36" s="25" t="s">
        <v>110</v>
      </c>
      <c r="E36" s="25">
        <v>9</v>
      </c>
      <c r="F36" s="25" t="s">
        <v>111</v>
      </c>
      <c r="G36" s="24" t="s">
        <v>112</v>
      </c>
      <c r="H36" s="24" t="s">
        <v>113</v>
      </c>
      <c r="I36" s="25" t="s">
        <v>114</v>
      </c>
    </row>
    <row r="37" spans="3:9" ht="87">
      <c r="C37" s="25"/>
      <c r="D37" s="25"/>
      <c r="E37" s="25"/>
      <c r="F37" s="25" t="s">
        <v>115</v>
      </c>
      <c r="G37" s="24" t="s">
        <v>116</v>
      </c>
      <c r="H37" s="24" t="s">
        <v>117</v>
      </c>
      <c r="I37" s="25" t="s">
        <v>118</v>
      </c>
    </row>
    <row r="38" spans="3:9">
      <c r="C38" s="25"/>
      <c r="D38" s="25"/>
      <c r="E38" s="25"/>
      <c r="F38" s="25" t="s">
        <v>119</v>
      </c>
      <c r="G38" s="24" t="s">
        <v>120</v>
      </c>
      <c r="H38" s="24" t="s">
        <v>121</v>
      </c>
      <c r="I38" s="25" t="s">
        <v>122</v>
      </c>
    </row>
    <row r="39" spans="3:9" ht="87">
      <c r="C39" s="25"/>
      <c r="D39" s="25"/>
      <c r="E39" s="25"/>
      <c r="F39" s="25" t="s">
        <v>123</v>
      </c>
      <c r="G39" s="24" t="s">
        <v>124</v>
      </c>
      <c r="H39" s="24" t="s">
        <v>125</v>
      </c>
      <c r="I39" s="25" t="s">
        <v>126</v>
      </c>
    </row>
    <row r="40" spans="3:9" ht="101.25">
      <c r="C40" s="25"/>
      <c r="D40" s="25"/>
      <c r="E40" s="25"/>
      <c r="F40" s="25"/>
      <c r="G40" s="24" t="s">
        <v>127</v>
      </c>
      <c r="H40" s="24" t="s">
        <v>128</v>
      </c>
      <c r="I40" s="25" t="s">
        <v>126</v>
      </c>
    </row>
    <row r="41" spans="3:9">
      <c r="C41" s="25"/>
      <c r="D41" s="25"/>
      <c r="E41" s="25"/>
      <c r="F41" s="25" t="s">
        <v>129</v>
      </c>
      <c r="G41" s="24" t="s">
        <v>130</v>
      </c>
      <c r="H41" s="24" t="s">
        <v>131</v>
      </c>
      <c r="I41" s="25" t="s">
        <v>132</v>
      </c>
    </row>
    <row r="42" spans="3:9">
      <c r="C42" s="25"/>
      <c r="D42" s="25"/>
      <c r="E42" s="25"/>
      <c r="F42" s="25" t="s">
        <v>133</v>
      </c>
      <c r="G42" s="24" t="s">
        <v>134</v>
      </c>
      <c r="H42" s="24" t="s">
        <v>135</v>
      </c>
      <c r="I42" s="25" t="s">
        <v>136</v>
      </c>
    </row>
    <row r="43" spans="3:9" ht="29.25">
      <c r="C43" s="25"/>
      <c r="D43" s="25"/>
      <c r="E43" s="25"/>
      <c r="F43" s="25"/>
      <c r="G43" s="24"/>
      <c r="H43" s="24" t="s">
        <v>137</v>
      </c>
      <c r="I43" s="25" t="s">
        <v>136</v>
      </c>
    </row>
    <row r="44" spans="3:9">
      <c r="C44" s="25"/>
      <c r="D44" s="25"/>
      <c r="E44" s="25"/>
      <c r="F44" s="25"/>
      <c r="G44" s="24" t="s">
        <v>138</v>
      </c>
      <c r="H44" s="24" t="s">
        <v>139</v>
      </c>
      <c r="I44" s="25" t="s">
        <v>136</v>
      </c>
    </row>
    <row r="45" spans="3:9">
      <c r="C45" s="25"/>
      <c r="D45" s="25" t="s">
        <v>140</v>
      </c>
      <c r="E45" s="25">
        <v>2</v>
      </c>
      <c r="F45" s="24" t="s">
        <v>81</v>
      </c>
      <c r="G45" s="25" t="s">
        <v>95</v>
      </c>
      <c r="H45" s="25" t="s">
        <v>96</v>
      </c>
      <c r="I45" s="25" t="s">
        <v>84</v>
      </c>
    </row>
    <row r="46" spans="3:9">
      <c r="C46" s="25"/>
      <c r="D46" s="25"/>
      <c r="E46" s="25"/>
      <c r="F46" s="25" t="s">
        <v>97</v>
      </c>
      <c r="G46" s="24" t="s">
        <v>98</v>
      </c>
      <c r="H46" s="24" t="s">
        <v>99</v>
      </c>
      <c r="I46" s="25" t="s">
        <v>100</v>
      </c>
    </row>
    <row r="47" spans="3:9">
      <c r="C47" s="25"/>
      <c r="D47" s="25" t="s">
        <v>141</v>
      </c>
      <c r="E47" s="25">
        <v>1</v>
      </c>
      <c r="F47" s="25" t="s">
        <v>68</v>
      </c>
      <c r="G47" s="24" t="s">
        <v>69</v>
      </c>
      <c r="H47" s="24" t="s">
        <v>70</v>
      </c>
      <c r="I47" s="25" t="s">
        <v>32</v>
      </c>
    </row>
    <row r="48" spans="3:9">
      <c r="C48" s="25"/>
      <c r="D48" s="25" t="s">
        <v>142</v>
      </c>
      <c r="E48" s="25">
        <v>1</v>
      </c>
      <c r="F48" s="24" t="s">
        <v>81</v>
      </c>
      <c r="G48" s="24" t="s">
        <v>143</v>
      </c>
      <c r="H48" s="24" t="s">
        <v>144</v>
      </c>
      <c r="I48" s="25" t="s">
        <v>84</v>
      </c>
    </row>
    <row r="49" spans="3:9">
      <c r="C49" s="25"/>
      <c r="D49" s="25" t="s">
        <v>145</v>
      </c>
      <c r="E49" s="25">
        <v>1</v>
      </c>
      <c r="F49" s="25" t="s">
        <v>68</v>
      </c>
      <c r="G49" s="24" t="s">
        <v>69</v>
      </c>
      <c r="H49" s="24" t="s">
        <v>70</v>
      </c>
      <c r="I49" s="25" t="s">
        <v>32</v>
      </c>
    </row>
    <row r="50" spans="3:9">
      <c r="C50" s="25"/>
      <c r="D50" s="25" t="s">
        <v>146</v>
      </c>
      <c r="E50" s="25">
        <v>1</v>
      </c>
      <c r="F50" s="25" t="s">
        <v>86</v>
      </c>
      <c r="G50" s="24" t="s">
        <v>87</v>
      </c>
      <c r="H50" s="24" t="s">
        <v>88</v>
      </c>
      <c r="I50" s="25" t="s">
        <v>89</v>
      </c>
    </row>
    <row r="51" spans="3:9">
      <c r="C51" s="25"/>
      <c r="D51" s="25" t="s">
        <v>147</v>
      </c>
      <c r="E51" s="25">
        <v>4</v>
      </c>
      <c r="F51" s="25" t="s">
        <v>68</v>
      </c>
      <c r="G51" s="24" t="s">
        <v>69</v>
      </c>
      <c r="H51" s="24" t="s">
        <v>70</v>
      </c>
      <c r="I51" s="25" t="s">
        <v>32</v>
      </c>
    </row>
    <row r="52" spans="3:9">
      <c r="C52" s="25"/>
      <c r="D52" s="25"/>
      <c r="E52" s="25"/>
      <c r="F52" s="25" t="s">
        <v>148</v>
      </c>
      <c r="G52" s="24" t="s">
        <v>149</v>
      </c>
      <c r="H52" s="24" t="s">
        <v>150</v>
      </c>
      <c r="I52" s="25" t="s">
        <v>151</v>
      </c>
    </row>
    <row r="53" spans="3:9">
      <c r="C53" s="25"/>
      <c r="D53" s="25"/>
      <c r="E53" s="25"/>
      <c r="F53" s="25" t="s">
        <v>111</v>
      </c>
      <c r="G53" s="24" t="s">
        <v>112</v>
      </c>
      <c r="H53" s="24" t="s">
        <v>152</v>
      </c>
      <c r="I53" s="25" t="s">
        <v>114</v>
      </c>
    </row>
    <row r="54" spans="3:9" ht="101.25">
      <c r="C54" s="25"/>
      <c r="D54" s="25"/>
      <c r="E54" s="25"/>
      <c r="F54" s="25" t="s">
        <v>123</v>
      </c>
      <c r="G54" s="24" t="s">
        <v>127</v>
      </c>
      <c r="H54" s="24" t="s">
        <v>128</v>
      </c>
      <c r="I54" s="25" t="s">
        <v>126</v>
      </c>
    </row>
    <row r="55" spans="3:9">
      <c r="C55" s="25"/>
      <c r="D55" s="25" t="s">
        <v>153</v>
      </c>
      <c r="E55" s="25">
        <v>1</v>
      </c>
      <c r="F55" s="25" t="s">
        <v>86</v>
      </c>
      <c r="G55" s="24" t="s">
        <v>87</v>
      </c>
      <c r="H55" s="24" t="s">
        <v>88</v>
      </c>
      <c r="I55" s="25" t="s">
        <v>89</v>
      </c>
    </row>
    <row r="56" spans="3:9">
      <c r="C56" s="25"/>
      <c r="D56" s="25" t="s">
        <v>154</v>
      </c>
      <c r="E56" s="25">
        <v>4</v>
      </c>
      <c r="F56" s="25" t="s">
        <v>68</v>
      </c>
      <c r="G56" s="24" t="s">
        <v>69</v>
      </c>
      <c r="H56" s="24" t="s">
        <v>70</v>
      </c>
      <c r="I56" s="25" t="s">
        <v>32</v>
      </c>
    </row>
    <row r="57" spans="3:9">
      <c r="C57" s="25"/>
      <c r="D57" s="25"/>
      <c r="E57" s="25"/>
      <c r="F57" s="25" t="s">
        <v>155</v>
      </c>
      <c r="G57" s="24" t="s">
        <v>156</v>
      </c>
      <c r="H57" s="24" t="s">
        <v>157</v>
      </c>
      <c r="I57" s="25" t="s">
        <v>158</v>
      </c>
    </row>
    <row r="58" spans="3:9" ht="101.25">
      <c r="C58" s="25"/>
      <c r="D58" s="25"/>
      <c r="E58" s="25"/>
      <c r="F58" s="25" t="s">
        <v>123</v>
      </c>
      <c r="G58" s="24" t="s">
        <v>127</v>
      </c>
      <c r="H58" s="24" t="s">
        <v>128</v>
      </c>
      <c r="I58" s="25" t="s">
        <v>126</v>
      </c>
    </row>
    <row r="59" spans="3:9">
      <c r="C59" s="25"/>
      <c r="D59" s="25"/>
      <c r="E59" s="25"/>
      <c r="F59" s="25" t="s">
        <v>159</v>
      </c>
      <c r="G59" s="24" t="s">
        <v>160</v>
      </c>
      <c r="H59" s="24" t="s">
        <v>161</v>
      </c>
      <c r="I59" s="25" t="s">
        <v>162</v>
      </c>
    </row>
    <row r="60" spans="3:9">
      <c r="C60" s="25"/>
      <c r="D60" s="25" t="s">
        <v>163</v>
      </c>
      <c r="E60" s="25">
        <v>2</v>
      </c>
      <c r="F60" s="25" t="s">
        <v>71</v>
      </c>
      <c r="G60" s="24" t="s">
        <v>80</v>
      </c>
      <c r="H60" s="24" t="s">
        <v>73</v>
      </c>
      <c r="I60" s="25" t="s">
        <v>74</v>
      </c>
    </row>
    <row r="61" spans="3:9">
      <c r="C61" s="25"/>
      <c r="D61" s="25"/>
      <c r="E61" s="25"/>
      <c r="F61" s="25" t="s">
        <v>86</v>
      </c>
      <c r="G61" s="24" t="s">
        <v>87</v>
      </c>
      <c r="H61" s="24" t="s">
        <v>88</v>
      </c>
      <c r="I61" s="25" t="s">
        <v>89</v>
      </c>
    </row>
    <row r="62" spans="3:9">
      <c r="C62" s="25"/>
      <c r="D62" s="25" t="s">
        <v>164</v>
      </c>
      <c r="E62" s="25">
        <v>1</v>
      </c>
      <c r="F62" s="24" t="s">
        <v>81</v>
      </c>
      <c r="G62" s="24" t="s">
        <v>143</v>
      </c>
      <c r="H62" s="24" t="s">
        <v>144</v>
      </c>
      <c r="I62" s="25" t="s">
        <v>84</v>
      </c>
    </row>
    <row r="63" spans="3:9">
      <c r="C63" s="25"/>
      <c r="D63" s="25" t="s">
        <v>165</v>
      </c>
      <c r="E63" s="25">
        <v>4</v>
      </c>
      <c r="F63" s="25" t="s">
        <v>68</v>
      </c>
      <c r="G63" s="24" t="s">
        <v>69</v>
      </c>
      <c r="H63" s="24" t="s">
        <v>70</v>
      </c>
      <c r="I63" s="25" t="s">
        <v>32</v>
      </c>
    </row>
    <row r="64" spans="3:9">
      <c r="C64" s="25"/>
      <c r="D64" s="25"/>
      <c r="E64" s="25"/>
      <c r="F64" s="25" t="s">
        <v>155</v>
      </c>
      <c r="G64" s="24" t="s">
        <v>156</v>
      </c>
      <c r="H64" s="24" t="s">
        <v>157</v>
      </c>
      <c r="I64" s="25" t="s">
        <v>158</v>
      </c>
    </row>
    <row r="65" spans="3:9" ht="101.25">
      <c r="C65" s="25"/>
      <c r="D65" s="25"/>
      <c r="E65" s="25"/>
      <c r="F65" s="25" t="s">
        <v>123</v>
      </c>
      <c r="G65" s="24" t="s">
        <v>127</v>
      </c>
      <c r="H65" s="24" t="s">
        <v>128</v>
      </c>
      <c r="I65" s="25" t="s">
        <v>126</v>
      </c>
    </row>
    <row r="66" spans="3:9">
      <c r="C66" s="25"/>
      <c r="D66" s="25"/>
      <c r="E66" s="25"/>
      <c r="F66" s="25" t="s">
        <v>159</v>
      </c>
      <c r="G66" s="24" t="s">
        <v>160</v>
      </c>
      <c r="H66" s="24" t="s">
        <v>161</v>
      </c>
      <c r="I66" s="25" t="s">
        <v>162</v>
      </c>
    </row>
    <row r="67" spans="3:9">
      <c r="C67" s="25"/>
      <c r="D67" s="25" t="s">
        <v>166</v>
      </c>
      <c r="E67" s="25">
        <v>4</v>
      </c>
      <c r="F67" s="25" t="s">
        <v>167</v>
      </c>
      <c r="G67" s="24" t="s">
        <v>168</v>
      </c>
      <c r="H67" s="24" t="s">
        <v>169</v>
      </c>
      <c r="I67" s="25" t="s">
        <v>170</v>
      </c>
    </row>
    <row r="68" spans="3:9">
      <c r="C68" s="25"/>
      <c r="D68" s="25"/>
      <c r="E68" s="25"/>
      <c r="F68" s="25" t="s">
        <v>119</v>
      </c>
      <c r="G68" s="24" t="s">
        <v>171</v>
      </c>
      <c r="H68" s="24" t="s">
        <v>172</v>
      </c>
      <c r="I68" s="25" t="s">
        <v>122</v>
      </c>
    </row>
    <row r="69" spans="3:9">
      <c r="C69" s="25"/>
      <c r="D69" s="25"/>
      <c r="E69" s="25"/>
      <c r="F69" s="25" t="s">
        <v>102</v>
      </c>
      <c r="G69" s="24" t="s">
        <v>103</v>
      </c>
      <c r="H69" s="24" t="s">
        <v>173</v>
      </c>
      <c r="I69" s="25" t="s">
        <v>105</v>
      </c>
    </row>
    <row r="70" spans="3:9">
      <c r="C70" s="25"/>
      <c r="D70" s="25" t="s">
        <v>174</v>
      </c>
      <c r="E70" s="25">
        <v>2</v>
      </c>
      <c r="F70" s="25" t="s">
        <v>68</v>
      </c>
      <c r="G70" s="24" t="s">
        <v>69</v>
      </c>
      <c r="H70" s="24" t="s">
        <v>70</v>
      </c>
      <c r="I70" s="25" t="s">
        <v>32</v>
      </c>
    </row>
    <row r="71" spans="3:9">
      <c r="C71" s="25"/>
      <c r="D71" s="25"/>
      <c r="E71" s="25"/>
      <c r="F71" s="25" t="s">
        <v>75</v>
      </c>
      <c r="G71" s="24" t="s">
        <v>76</v>
      </c>
      <c r="H71" s="24" t="s">
        <v>77</v>
      </c>
      <c r="I71" s="25" t="s">
        <v>78</v>
      </c>
    </row>
    <row r="72" spans="3:9">
      <c r="C72" s="25"/>
      <c r="D72" s="25" t="s">
        <v>175</v>
      </c>
      <c r="E72" s="25">
        <v>2</v>
      </c>
      <c r="F72" s="24" t="s">
        <v>81</v>
      </c>
      <c r="G72" s="24" t="s">
        <v>82</v>
      </c>
      <c r="H72" s="24" t="s">
        <v>83</v>
      </c>
      <c r="I72" s="25" t="s">
        <v>84</v>
      </c>
    </row>
    <row r="73" spans="3:9">
      <c r="C73" s="25"/>
      <c r="D73" s="25"/>
      <c r="E73" s="25"/>
      <c r="F73" s="25" t="s">
        <v>97</v>
      </c>
      <c r="G73" s="24" t="s">
        <v>176</v>
      </c>
      <c r="H73" s="24" t="s">
        <v>177</v>
      </c>
      <c r="I73" s="25" t="s">
        <v>100</v>
      </c>
    </row>
    <row r="74" spans="3:9" ht="57.75">
      <c r="C74" s="25"/>
      <c r="D74" s="25" t="s">
        <v>178</v>
      </c>
      <c r="E74" s="25">
        <v>1</v>
      </c>
      <c r="F74" s="24" t="s">
        <v>81</v>
      </c>
      <c r="G74" s="24" t="s">
        <v>179</v>
      </c>
      <c r="H74" s="24" t="s">
        <v>180</v>
      </c>
      <c r="I74" s="25" t="s">
        <v>84</v>
      </c>
    </row>
    <row r="75" spans="3:9">
      <c r="C75" s="25"/>
      <c r="D75" s="25" t="s">
        <v>181</v>
      </c>
      <c r="E75" s="25">
        <v>1</v>
      </c>
      <c r="F75" s="25" t="s">
        <v>75</v>
      </c>
      <c r="G75" s="24" t="s">
        <v>76</v>
      </c>
      <c r="H75" s="24" t="s">
        <v>77</v>
      </c>
      <c r="I75" s="25" t="s">
        <v>78</v>
      </c>
    </row>
    <row r="76" spans="3:9" ht="29.25">
      <c r="C76" s="25"/>
      <c r="D76" s="25" t="s">
        <v>182</v>
      </c>
      <c r="E76" s="25">
        <v>3</v>
      </c>
      <c r="F76" s="25" t="s">
        <v>115</v>
      </c>
      <c r="G76" s="24" t="s">
        <v>116</v>
      </c>
      <c r="H76" s="24" t="s">
        <v>183</v>
      </c>
      <c r="I76" s="25" t="s">
        <v>118</v>
      </c>
    </row>
    <row r="77" spans="3:9" ht="87">
      <c r="C77" s="25"/>
      <c r="D77" s="25"/>
      <c r="E77" s="25"/>
      <c r="F77" s="25" t="s">
        <v>123</v>
      </c>
      <c r="G77" s="24" t="s">
        <v>124</v>
      </c>
      <c r="H77" s="24" t="s">
        <v>125</v>
      </c>
      <c r="I77" s="25" t="s">
        <v>126</v>
      </c>
    </row>
    <row r="78" spans="3:9" ht="57.75">
      <c r="C78" s="25"/>
      <c r="D78" s="25"/>
      <c r="E78" s="25"/>
      <c r="F78" s="24" t="s">
        <v>81</v>
      </c>
      <c r="G78" s="24" t="s">
        <v>179</v>
      </c>
      <c r="H78" s="24" t="s">
        <v>180</v>
      </c>
      <c r="I78" s="25" t="s">
        <v>84</v>
      </c>
    </row>
    <row r="79" spans="3:9">
      <c r="C79" s="25"/>
      <c r="D79" s="25" t="s">
        <v>184</v>
      </c>
      <c r="E79" s="25">
        <v>2</v>
      </c>
      <c r="F79" s="25" t="s">
        <v>185</v>
      </c>
      <c r="G79" s="24" t="s">
        <v>186</v>
      </c>
      <c r="H79" s="24" t="s">
        <v>187</v>
      </c>
      <c r="I79" s="25" t="s">
        <v>188</v>
      </c>
    </row>
    <row r="80" spans="3:9">
      <c r="C80" s="25"/>
      <c r="D80" s="25"/>
      <c r="E80" s="25"/>
      <c r="F80" s="25" t="s">
        <v>75</v>
      </c>
      <c r="G80" s="24" t="s">
        <v>76</v>
      </c>
      <c r="H80" s="24" t="s">
        <v>77</v>
      </c>
      <c r="I80" s="25" t="s">
        <v>78</v>
      </c>
    </row>
    <row r="81" spans="3:9">
      <c r="C81" s="25"/>
      <c r="D81" s="25" t="s">
        <v>189</v>
      </c>
      <c r="E81" s="25">
        <v>1</v>
      </c>
      <c r="F81" s="24" t="s">
        <v>81</v>
      </c>
      <c r="G81" s="24" t="s">
        <v>143</v>
      </c>
      <c r="H81" s="24" t="s">
        <v>144</v>
      </c>
      <c r="I81" s="25" t="s">
        <v>84</v>
      </c>
    </row>
    <row r="82" spans="3:9">
      <c r="C82" s="25"/>
      <c r="D82" s="25" t="s">
        <v>190</v>
      </c>
      <c r="E82" s="25">
        <v>3</v>
      </c>
      <c r="F82" s="25" t="s">
        <v>68</v>
      </c>
      <c r="G82" s="24" t="s">
        <v>69</v>
      </c>
      <c r="H82" s="24" t="s">
        <v>70</v>
      </c>
      <c r="I82" s="25" t="s">
        <v>32</v>
      </c>
    </row>
    <row r="83" spans="3:9">
      <c r="C83" s="25"/>
      <c r="D83" s="25"/>
      <c r="E83" s="25"/>
      <c r="F83" s="25" t="s">
        <v>71</v>
      </c>
      <c r="G83" s="24" t="s">
        <v>80</v>
      </c>
      <c r="H83" s="24" t="s">
        <v>73</v>
      </c>
      <c r="I83" s="25" t="s">
        <v>74</v>
      </c>
    </row>
    <row r="84" spans="3:9">
      <c r="C84" s="25"/>
      <c r="D84" s="25"/>
      <c r="E84" s="25"/>
      <c r="F84" s="25" t="s">
        <v>75</v>
      </c>
      <c r="G84" s="24" t="s">
        <v>76</v>
      </c>
      <c r="H84" s="24" t="s">
        <v>77</v>
      </c>
      <c r="I84" s="25" t="s">
        <v>78</v>
      </c>
    </row>
    <row r="85" spans="3:9">
      <c r="C85" s="25"/>
      <c r="D85" s="25" t="s">
        <v>191</v>
      </c>
      <c r="E85" s="25">
        <v>1</v>
      </c>
      <c r="F85" s="24" t="s">
        <v>81</v>
      </c>
      <c r="G85" s="24" t="s">
        <v>82</v>
      </c>
      <c r="H85" s="24" t="s">
        <v>83</v>
      </c>
      <c r="I85" s="25" t="s">
        <v>84</v>
      </c>
    </row>
    <row r="86" spans="3:9">
      <c r="C86" s="25"/>
      <c r="D86" s="25" t="s">
        <v>192</v>
      </c>
      <c r="E86" s="25">
        <v>1</v>
      </c>
      <c r="F86" s="25" t="s">
        <v>86</v>
      </c>
      <c r="G86" s="24" t="s">
        <v>87</v>
      </c>
      <c r="H86" s="24" t="s">
        <v>88</v>
      </c>
      <c r="I86" s="25" t="s">
        <v>89</v>
      </c>
    </row>
    <row r="87" spans="3:9">
      <c r="C87" s="25"/>
      <c r="D87" s="25" t="s">
        <v>193</v>
      </c>
      <c r="E87" s="25">
        <v>1</v>
      </c>
      <c r="F87" s="24" t="s">
        <v>81</v>
      </c>
      <c r="G87" s="24" t="s">
        <v>107</v>
      </c>
      <c r="H87" s="24" t="s">
        <v>108</v>
      </c>
      <c r="I87" s="25" t="s">
        <v>84</v>
      </c>
    </row>
    <row r="88" spans="3:9">
      <c r="C88" s="25"/>
      <c r="D88" s="25" t="s">
        <v>194</v>
      </c>
      <c r="E88" s="25">
        <v>3</v>
      </c>
      <c r="F88" s="25" t="s">
        <v>115</v>
      </c>
      <c r="G88" s="24" t="s">
        <v>116</v>
      </c>
      <c r="H88" s="24" t="s">
        <v>195</v>
      </c>
      <c r="I88" s="25" t="s">
        <v>118</v>
      </c>
    </row>
    <row r="89" spans="3:9" ht="87">
      <c r="C89" s="25"/>
      <c r="D89" s="25"/>
      <c r="E89" s="25"/>
      <c r="F89" s="25" t="s">
        <v>123</v>
      </c>
      <c r="G89" s="24" t="s">
        <v>124</v>
      </c>
      <c r="H89" s="24" t="s">
        <v>125</v>
      </c>
      <c r="I89" s="25" t="s">
        <v>126</v>
      </c>
    </row>
    <row r="90" spans="3:9">
      <c r="C90" s="25"/>
      <c r="D90" s="25"/>
      <c r="E90" s="25"/>
      <c r="F90" s="24" t="s">
        <v>81</v>
      </c>
      <c r="G90" s="24" t="s">
        <v>179</v>
      </c>
      <c r="H90" s="24" t="s">
        <v>196</v>
      </c>
      <c r="I90" s="25" t="s">
        <v>84</v>
      </c>
    </row>
    <row r="91" spans="3:9">
      <c r="C91" s="25"/>
      <c r="D91" s="25" t="s">
        <v>197</v>
      </c>
      <c r="E91" s="25">
        <v>1</v>
      </c>
      <c r="F91" s="25" t="s">
        <v>86</v>
      </c>
      <c r="G91" s="24" t="s">
        <v>87</v>
      </c>
      <c r="H91" s="24" t="s">
        <v>88</v>
      </c>
      <c r="I91" s="25" t="s">
        <v>89</v>
      </c>
    </row>
    <row r="92" spans="3:9">
      <c r="C92" s="25" t="s">
        <v>198</v>
      </c>
      <c r="D92" s="25" t="s">
        <v>199</v>
      </c>
      <c r="E92" s="25">
        <v>1</v>
      </c>
      <c r="F92" s="25" t="s">
        <v>200</v>
      </c>
      <c r="G92" s="24" t="s">
        <v>201</v>
      </c>
      <c r="H92" s="24" t="s">
        <v>202</v>
      </c>
      <c r="I92" s="25" t="s">
        <v>203</v>
      </c>
    </row>
    <row r="93" spans="3:9" ht="29.25">
      <c r="C93" s="25"/>
      <c r="D93" s="25" t="s">
        <v>204</v>
      </c>
      <c r="E93" s="25">
        <v>2</v>
      </c>
      <c r="F93" s="25" t="s">
        <v>205</v>
      </c>
      <c r="G93" s="24" t="s">
        <v>206</v>
      </c>
      <c r="H93" s="24" t="s">
        <v>207</v>
      </c>
      <c r="I93" s="25" t="s">
        <v>208</v>
      </c>
    </row>
    <row r="94" spans="3:9">
      <c r="C94" s="25"/>
      <c r="D94" s="25"/>
      <c r="E94" s="25"/>
      <c r="F94" s="25" t="s">
        <v>200</v>
      </c>
      <c r="G94" s="24" t="s">
        <v>201</v>
      </c>
      <c r="H94" s="24" t="s">
        <v>202</v>
      </c>
      <c r="I94" s="25" t="s">
        <v>203</v>
      </c>
    </row>
    <row r="95" spans="3:9">
      <c r="C95" s="25"/>
      <c r="D95" s="25" t="s">
        <v>209</v>
      </c>
      <c r="E95" s="25">
        <v>2</v>
      </c>
      <c r="F95" s="25" t="s">
        <v>210</v>
      </c>
      <c r="G95" s="24" t="s">
        <v>211</v>
      </c>
      <c r="H95" s="24" t="s">
        <v>212</v>
      </c>
      <c r="I95" s="25" t="s">
        <v>213</v>
      </c>
    </row>
    <row r="96" spans="3:9">
      <c r="C96" s="25"/>
      <c r="D96" s="25"/>
      <c r="E96" s="25"/>
      <c r="F96" s="25" t="s">
        <v>200</v>
      </c>
      <c r="G96" s="24" t="s">
        <v>201</v>
      </c>
      <c r="H96" s="24" t="s">
        <v>202</v>
      </c>
      <c r="I96" s="25" t="s">
        <v>203</v>
      </c>
    </row>
    <row r="97" spans="3:9">
      <c r="C97" s="25"/>
      <c r="D97" s="25" t="s">
        <v>214</v>
      </c>
      <c r="E97" s="25">
        <v>1</v>
      </c>
      <c r="F97" s="25" t="s">
        <v>200</v>
      </c>
      <c r="G97" s="24" t="s">
        <v>201</v>
      </c>
      <c r="H97" s="24" t="s">
        <v>202</v>
      </c>
      <c r="I97" s="25" t="s">
        <v>203</v>
      </c>
    </row>
    <row r="98" spans="3:9">
      <c r="C98" s="25"/>
      <c r="D98" s="25" t="s">
        <v>215</v>
      </c>
      <c r="E98" s="25">
        <v>2</v>
      </c>
      <c r="F98" s="25" t="s">
        <v>216</v>
      </c>
      <c r="G98" s="24" t="s">
        <v>217</v>
      </c>
      <c r="H98" s="24" t="s">
        <v>218</v>
      </c>
      <c r="I98" s="25" t="s">
        <v>219</v>
      </c>
    </row>
    <row r="99" spans="3:9">
      <c r="C99" s="25"/>
      <c r="D99" s="25"/>
      <c r="E99" s="25"/>
      <c r="F99" s="25" t="s">
        <v>200</v>
      </c>
      <c r="G99" s="24" t="s">
        <v>201</v>
      </c>
      <c r="H99" s="24" t="s">
        <v>202</v>
      </c>
      <c r="I99" s="25" t="s">
        <v>203</v>
      </c>
    </row>
    <row r="100" spans="3:9">
      <c r="C100" s="25"/>
      <c r="D100" s="25" t="s">
        <v>220</v>
      </c>
      <c r="E100" s="25">
        <v>2</v>
      </c>
      <c r="F100" s="25" t="s">
        <v>205</v>
      </c>
      <c r="G100" s="24" t="s">
        <v>206</v>
      </c>
      <c r="H100" s="24" t="s">
        <v>221</v>
      </c>
      <c r="I100" s="25" t="s">
        <v>208</v>
      </c>
    </row>
    <row r="101" spans="3:9">
      <c r="C101" s="25"/>
      <c r="D101" s="25"/>
      <c r="E101" s="25"/>
      <c r="F101" s="25" t="s">
        <v>200</v>
      </c>
      <c r="G101" s="24" t="s">
        <v>201</v>
      </c>
      <c r="H101" s="24" t="s">
        <v>202</v>
      </c>
      <c r="I101" s="25" t="s">
        <v>203</v>
      </c>
    </row>
    <row r="102" spans="3:9" ht="29.25">
      <c r="C102" s="25"/>
      <c r="D102" s="25" t="s">
        <v>222</v>
      </c>
      <c r="E102" s="25">
        <v>1</v>
      </c>
      <c r="F102" s="25" t="s">
        <v>200</v>
      </c>
      <c r="G102" s="24" t="s">
        <v>223</v>
      </c>
      <c r="H102" s="24" t="s">
        <v>224</v>
      </c>
      <c r="I102" s="25" t="s">
        <v>203</v>
      </c>
    </row>
    <row r="103" spans="3:9">
      <c r="C103" s="25"/>
      <c r="D103" s="25" t="s">
        <v>15</v>
      </c>
      <c r="E103" s="25">
        <v>1</v>
      </c>
      <c r="F103" s="25" t="s">
        <v>200</v>
      </c>
      <c r="G103" s="24" t="s">
        <v>201</v>
      </c>
      <c r="H103" s="24" t="s">
        <v>202</v>
      </c>
      <c r="I103" s="25" t="s">
        <v>203</v>
      </c>
    </row>
    <row r="104" spans="3:9">
      <c r="C104" s="25"/>
      <c r="D104" s="25" t="s">
        <v>225</v>
      </c>
      <c r="E104" s="25">
        <v>1</v>
      </c>
      <c r="F104" s="25" t="s">
        <v>210</v>
      </c>
      <c r="G104" s="24" t="s">
        <v>211</v>
      </c>
      <c r="H104" s="24" t="s">
        <v>212</v>
      </c>
      <c r="I104" s="25" t="s">
        <v>213</v>
      </c>
    </row>
    <row r="105" spans="3:9">
      <c r="C105" s="25"/>
      <c r="D105" s="25" t="s">
        <v>226</v>
      </c>
      <c r="E105" s="25">
        <v>1</v>
      </c>
      <c r="F105" s="25" t="s">
        <v>210</v>
      </c>
      <c r="G105" s="24" t="s">
        <v>211</v>
      </c>
      <c r="H105" s="24" t="s">
        <v>212</v>
      </c>
      <c r="I105" s="25" t="s">
        <v>213</v>
      </c>
    </row>
    <row r="106" spans="3:9" ht="29.25">
      <c r="C106" s="25" t="s">
        <v>227</v>
      </c>
      <c r="D106" s="25" t="s">
        <v>228</v>
      </c>
      <c r="E106" s="25">
        <v>1</v>
      </c>
      <c r="F106" s="25" t="s">
        <v>229</v>
      </c>
      <c r="G106" s="24" t="s">
        <v>230</v>
      </c>
      <c r="H106" s="24" t="s">
        <v>231</v>
      </c>
      <c r="I106" s="25" t="s">
        <v>232</v>
      </c>
    </row>
    <row r="107" spans="3:9">
      <c r="C107" s="25"/>
      <c r="D107" s="25" t="s">
        <v>233</v>
      </c>
      <c r="E107" s="25">
        <v>1</v>
      </c>
      <c r="F107" s="25" t="s">
        <v>234</v>
      </c>
      <c r="G107" s="24" t="s">
        <v>235</v>
      </c>
      <c r="H107" s="24" t="s">
        <v>236</v>
      </c>
      <c r="I107" s="25" t="s">
        <v>237</v>
      </c>
    </row>
    <row r="108" spans="3:9">
      <c r="C108" s="25"/>
      <c r="D108" s="25" t="s">
        <v>238</v>
      </c>
      <c r="E108" s="25">
        <v>1</v>
      </c>
      <c r="F108" s="25" t="s">
        <v>234</v>
      </c>
      <c r="G108" s="24" t="s">
        <v>235</v>
      </c>
      <c r="H108" s="24" t="s">
        <v>236</v>
      </c>
      <c r="I108" s="25" t="s">
        <v>237</v>
      </c>
    </row>
    <row r="109" spans="3:9">
      <c r="C109" s="25"/>
      <c r="D109" s="25" t="s">
        <v>239</v>
      </c>
      <c r="E109" s="25">
        <v>1</v>
      </c>
      <c r="F109" s="25" t="s">
        <v>234</v>
      </c>
      <c r="G109" s="24" t="s">
        <v>235</v>
      </c>
      <c r="H109" s="24" t="s">
        <v>236</v>
      </c>
      <c r="I109" s="25" t="s">
        <v>237</v>
      </c>
    </row>
    <row r="110" spans="3:9">
      <c r="C110" s="25"/>
      <c r="D110" s="25" t="s">
        <v>240</v>
      </c>
      <c r="E110" s="25">
        <v>1</v>
      </c>
      <c r="F110" s="25" t="s">
        <v>234</v>
      </c>
      <c r="G110" s="24" t="s">
        <v>235</v>
      </c>
      <c r="H110" s="24" t="s">
        <v>236</v>
      </c>
      <c r="I110" s="25" t="s">
        <v>237</v>
      </c>
    </row>
    <row r="111" spans="3:9">
      <c r="C111" s="25"/>
      <c r="D111" s="25" t="s">
        <v>241</v>
      </c>
      <c r="E111" s="25">
        <v>1</v>
      </c>
      <c r="F111" s="25" t="s">
        <v>234</v>
      </c>
      <c r="G111" s="24" t="s">
        <v>235</v>
      </c>
      <c r="H111" s="24" t="s">
        <v>236</v>
      </c>
      <c r="I111" s="25" t="s">
        <v>237</v>
      </c>
    </row>
    <row r="112" spans="3:9">
      <c r="C112" s="25"/>
      <c r="D112" s="25" t="s">
        <v>242</v>
      </c>
      <c r="E112" s="25">
        <v>1</v>
      </c>
      <c r="F112" s="25" t="s">
        <v>234</v>
      </c>
      <c r="G112" s="24" t="s">
        <v>235</v>
      </c>
      <c r="H112" s="24" t="s">
        <v>236</v>
      </c>
      <c r="I112" s="25" t="s">
        <v>237</v>
      </c>
    </row>
    <row r="113" spans="3:9">
      <c r="C113" s="25"/>
      <c r="D113" s="25" t="s">
        <v>243</v>
      </c>
      <c r="E113" s="25">
        <v>1</v>
      </c>
      <c r="F113" s="25" t="s">
        <v>234</v>
      </c>
      <c r="G113" s="24" t="s">
        <v>235</v>
      </c>
      <c r="H113" s="24" t="s">
        <v>236</v>
      </c>
      <c r="I113" s="25" t="s">
        <v>237</v>
      </c>
    </row>
    <row r="114" spans="3:9">
      <c r="C114" s="25" t="s">
        <v>244</v>
      </c>
      <c r="D114" s="25" t="s">
        <v>245</v>
      </c>
      <c r="E114" s="25">
        <v>4</v>
      </c>
      <c r="F114" s="25" t="s">
        <v>246</v>
      </c>
      <c r="G114" s="24" t="s">
        <v>247</v>
      </c>
      <c r="H114" s="24" t="s">
        <v>248</v>
      </c>
      <c r="I114" s="25" t="s">
        <v>249</v>
      </c>
    </row>
    <row r="115" spans="3:9">
      <c r="C115" s="25"/>
      <c r="D115" s="25"/>
      <c r="E115" s="25"/>
      <c r="F115" s="25" t="s">
        <v>250</v>
      </c>
      <c r="G115" s="24" t="s">
        <v>251</v>
      </c>
      <c r="H115" s="24" t="s">
        <v>252</v>
      </c>
      <c r="I115" s="25" t="s">
        <v>253</v>
      </c>
    </row>
    <row r="116" spans="3:9">
      <c r="C116" s="25"/>
      <c r="D116" s="25"/>
      <c r="E116" s="25"/>
      <c r="F116" s="25" t="s">
        <v>254</v>
      </c>
      <c r="G116" s="24" t="s">
        <v>255</v>
      </c>
      <c r="H116" s="24" t="s">
        <v>256</v>
      </c>
      <c r="I116" s="25" t="s">
        <v>257</v>
      </c>
    </row>
    <row r="117" spans="3:9">
      <c r="C117" s="25" t="s">
        <v>258</v>
      </c>
      <c r="D117" s="25" t="s">
        <v>259</v>
      </c>
      <c r="E117" s="25">
        <v>1</v>
      </c>
      <c r="F117" s="25" t="s">
        <v>260</v>
      </c>
      <c r="G117" s="24" t="s">
        <v>261</v>
      </c>
      <c r="H117" s="24" t="s">
        <v>262</v>
      </c>
      <c r="I117" s="25" t="s">
        <v>263</v>
      </c>
    </row>
    <row r="118" spans="3:9">
      <c r="C118" s="25"/>
      <c r="D118" s="25" t="s">
        <v>264</v>
      </c>
      <c r="E118" s="25">
        <v>1</v>
      </c>
      <c r="F118" s="25" t="s">
        <v>260</v>
      </c>
      <c r="G118" s="24" t="s">
        <v>261</v>
      </c>
      <c r="H118" s="24" t="s">
        <v>262</v>
      </c>
      <c r="I118" s="25" t="s">
        <v>263</v>
      </c>
    </row>
    <row r="119" spans="3:9">
      <c r="C119" s="25"/>
      <c r="D119" s="25" t="s">
        <v>265</v>
      </c>
      <c r="E119" s="25">
        <v>1</v>
      </c>
      <c r="F119" s="25" t="s">
        <v>260</v>
      </c>
      <c r="G119" s="24" t="s">
        <v>261</v>
      </c>
      <c r="H119" s="24" t="s">
        <v>262</v>
      </c>
      <c r="I119" s="25" t="s">
        <v>263</v>
      </c>
    </row>
    <row r="120" spans="3:9">
      <c r="C120" s="25" t="s">
        <v>266</v>
      </c>
      <c r="D120" s="25" t="s">
        <v>267</v>
      </c>
      <c r="E120" s="25">
        <v>1</v>
      </c>
      <c r="F120" s="24" t="s">
        <v>81</v>
      </c>
      <c r="G120" s="25" t="s">
        <v>268</v>
      </c>
      <c r="H120" s="25" t="s">
        <v>269</v>
      </c>
      <c r="I120" s="25" t="s">
        <v>84</v>
      </c>
    </row>
    <row r="121" spans="3:9">
      <c r="C121" s="25"/>
      <c r="D121" s="25" t="s">
        <v>270</v>
      </c>
      <c r="E121" s="25">
        <v>1</v>
      </c>
      <c r="F121" s="24" t="s">
        <v>271</v>
      </c>
      <c r="G121" s="24" t="s">
        <v>272</v>
      </c>
      <c r="H121" s="24" t="s">
        <v>273</v>
      </c>
      <c r="I121" s="25" t="s">
        <v>274</v>
      </c>
    </row>
    <row r="122" spans="3:9">
      <c r="C122" s="25"/>
      <c r="D122" s="25" t="s">
        <v>275</v>
      </c>
      <c r="E122" s="25">
        <v>1</v>
      </c>
      <c r="F122" s="24" t="s">
        <v>40</v>
      </c>
      <c r="G122" s="24" t="s">
        <v>276</v>
      </c>
      <c r="H122" s="24" t="s">
        <v>277</v>
      </c>
      <c r="I122" s="25" t="s">
        <v>278</v>
      </c>
    </row>
    <row r="123" spans="3:9" ht="29.25">
      <c r="C123" s="25"/>
      <c r="D123" s="25" t="s">
        <v>279</v>
      </c>
      <c r="E123" s="25">
        <v>2</v>
      </c>
      <c r="F123" s="24" t="s">
        <v>280</v>
      </c>
      <c r="G123" s="24" t="s">
        <v>281</v>
      </c>
      <c r="H123" s="24" t="s">
        <v>282</v>
      </c>
      <c r="I123" s="25" t="s">
        <v>283</v>
      </c>
    </row>
    <row r="124" spans="3:9">
      <c r="C124" s="25"/>
      <c r="D124" s="25"/>
      <c r="E124" s="25"/>
      <c r="F124" s="24" t="s">
        <v>81</v>
      </c>
      <c r="G124" s="24" t="s">
        <v>284</v>
      </c>
      <c r="H124" s="24" t="s">
        <v>285</v>
      </c>
      <c r="I124" s="25" t="s">
        <v>84</v>
      </c>
    </row>
    <row r="125" spans="3:9" ht="29.25">
      <c r="C125" s="25"/>
      <c r="D125" s="25" t="s">
        <v>286</v>
      </c>
      <c r="E125" s="25">
        <v>1</v>
      </c>
      <c r="F125" s="24" t="s">
        <v>280</v>
      </c>
      <c r="G125" s="24" t="s">
        <v>281</v>
      </c>
      <c r="H125" s="24" t="s">
        <v>282</v>
      </c>
      <c r="I125" s="25" t="s">
        <v>283</v>
      </c>
    </row>
    <row r="126" spans="3:9" ht="29.25">
      <c r="C126" s="25"/>
      <c r="D126" s="25" t="s">
        <v>287</v>
      </c>
      <c r="E126" s="25">
        <v>1</v>
      </c>
      <c r="F126" s="24" t="s">
        <v>280</v>
      </c>
      <c r="G126" s="24" t="s">
        <v>281</v>
      </c>
      <c r="H126" s="24" t="s">
        <v>282</v>
      </c>
      <c r="I126" s="25" t="s">
        <v>283</v>
      </c>
    </row>
    <row r="127" spans="3:9" ht="29.25">
      <c r="C127" s="25"/>
      <c r="D127" s="25" t="s">
        <v>288</v>
      </c>
      <c r="E127" s="25">
        <v>2</v>
      </c>
      <c r="F127" s="24" t="s">
        <v>280</v>
      </c>
      <c r="G127" s="24" t="s">
        <v>281</v>
      </c>
      <c r="H127" s="24" t="s">
        <v>282</v>
      </c>
      <c r="I127" s="25" t="s">
        <v>283</v>
      </c>
    </row>
    <row r="128" spans="3:9">
      <c r="C128" s="25"/>
      <c r="D128" s="25"/>
      <c r="E128" s="25"/>
      <c r="F128" s="24" t="s">
        <v>81</v>
      </c>
      <c r="G128" s="24" t="s">
        <v>284</v>
      </c>
      <c r="H128" s="24" t="s">
        <v>285</v>
      </c>
      <c r="I128" s="25" t="s">
        <v>84</v>
      </c>
    </row>
    <row r="129" spans="3:9">
      <c r="C129" s="25"/>
      <c r="D129" s="25" t="s">
        <v>289</v>
      </c>
      <c r="E129" s="25">
        <v>1</v>
      </c>
      <c r="F129" s="24" t="s">
        <v>81</v>
      </c>
      <c r="G129" s="25" t="s">
        <v>290</v>
      </c>
      <c r="H129" s="25" t="s">
        <v>291</v>
      </c>
      <c r="I129" s="25" t="s">
        <v>84</v>
      </c>
    </row>
    <row r="130" spans="3:9">
      <c r="C130" s="25"/>
      <c r="D130" s="25" t="s">
        <v>292</v>
      </c>
      <c r="E130" s="25">
        <v>1</v>
      </c>
      <c r="F130" s="24" t="s">
        <v>40</v>
      </c>
      <c r="G130" s="24" t="s">
        <v>276</v>
      </c>
      <c r="H130" s="24" t="s">
        <v>277</v>
      </c>
      <c r="I130" s="25" t="s">
        <v>278</v>
      </c>
    </row>
    <row r="131" spans="3:9" ht="101.25">
      <c r="C131" s="25"/>
      <c r="D131" s="25" t="s">
        <v>147</v>
      </c>
      <c r="E131" s="25">
        <v>2</v>
      </c>
      <c r="F131" s="24" t="s">
        <v>293</v>
      </c>
      <c r="G131" s="24" t="s">
        <v>294</v>
      </c>
      <c r="H131" s="24" t="s">
        <v>295</v>
      </c>
      <c r="I131" s="25" t="s">
        <v>296</v>
      </c>
    </row>
    <row r="132" spans="3:9">
      <c r="C132" s="25"/>
      <c r="D132" s="25"/>
      <c r="E132" s="25"/>
      <c r="F132" s="24" t="s">
        <v>81</v>
      </c>
      <c r="G132" s="25" t="s">
        <v>268</v>
      </c>
      <c r="H132" s="25" t="s">
        <v>269</v>
      </c>
      <c r="I132" s="25" t="s">
        <v>84</v>
      </c>
    </row>
    <row r="133" spans="3:9" ht="101.25">
      <c r="C133" s="25"/>
      <c r="D133" s="25" t="s">
        <v>297</v>
      </c>
      <c r="E133" s="25">
        <v>2</v>
      </c>
      <c r="F133" s="24" t="s">
        <v>293</v>
      </c>
      <c r="G133" s="24" t="s">
        <v>294</v>
      </c>
      <c r="H133" s="24" t="s">
        <v>295</v>
      </c>
      <c r="I133" s="25" t="s">
        <v>296</v>
      </c>
    </row>
    <row r="134" spans="3:9">
      <c r="C134" s="25"/>
      <c r="D134" s="25"/>
      <c r="E134" s="25"/>
      <c r="F134" s="24" t="s">
        <v>81</v>
      </c>
      <c r="G134" s="25" t="s">
        <v>268</v>
      </c>
      <c r="H134" s="25" t="s">
        <v>269</v>
      </c>
      <c r="I134" s="25" t="s">
        <v>84</v>
      </c>
    </row>
    <row r="135" spans="3:9">
      <c r="C135" s="25"/>
      <c r="D135" s="25" t="s">
        <v>298</v>
      </c>
      <c r="E135" s="25">
        <v>2</v>
      </c>
      <c r="F135" s="24" t="s">
        <v>299</v>
      </c>
      <c r="G135" s="24" t="s">
        <v>300</v>
      </c>
      <c r="H135" s="24" t="s">
        <v>301</v>
      </c>
      <c r="I135" s="25" t="s">
        <v>302</v>
      </c>
    </row>
    <row r="136" spans="3:9" ht="29.25">
      <c r="C136" s="25"/>
      <c r="D136" s="25"/>
      <c r="E136" s="25"/>
      <c r="F136" s="24" t="s">
        <v>280</v>
      </c>
      <c r="G136" s="24" t="s">
        <v>281</v>
      </c>
      <c r="H136" s="24" t="s">
        <v>282</v>
      </c>
      <c r="I136" s="25" t="s">
        <v>283</v>
      </c>
    </row>
    <row r="137" spans="3:9">
      <c r="C137" s="25"/>
      <c r="D137" s="25" t="s">
        <v>303</v>
      </c>
      <c r="E137" s="25">
        <v>2</v>
      </c>
      <c r="F137" s="24" t="s">
        <v>304</v>
      </c>
      <c r="G137" s="24" t="s">
        <v>305</v>
      </c>
      <c r="H137" s="24" t="s">
        <v>306</v>
      </c>
      <c r="I137" s="25" t="s">
        <v>307</v>
      </c>
    </row>
    <row r="138" spans="3:9">
      <c r="C138" s="25"/>
      <c r="D138" s="25"/>
      <c r="E138" s="25"/>
      <c r="F138" s="24" t="s">
        <v>81</v>
      </c>
      <c r="G138" s="25" t="s">
        <v>290</v>
      </c>
      <c r="H138" s="25" t="s">
        <v>291</v>
      </c>
      <c r="I138" s="25" t="s">
        <v>84</v>
      </c>
    </row>
    <row r="139" spans="3:9" ht="29.25">
      <c r="C139" s="25"/>
      <c r="D139" s="25" t="s">
        <v>308</v>
      </c>
      <c r="E139" s="25">
        <v>2</v>
      </c>
      <c r="F139" s="24" t="s">
        <v>280</v>
      </c>
      <c r="G139" s="24" t="s">
        <v>281</v>
      </c>
      <c r="H139" s="24" t="s">
        <v>282</v>
      </c>
      <c r="I139" s="25" t="s">
        <v>283</v>
      </c>
    </row>
    <row r="140" spans="3:9">
      <c r="C140" s="25"/>
      <c r="D140" s="25"/>
      <c r="E140" s="25"/>
      <c r="F140" s="24" t="s">
        <v>81</v>
      </c>
      <c r="G140" s="24" t="s">
        <v>284</v>
      </c>
      <c r="H140" s="24" t="s">
        <v>285</v>
      </c>
      <c r="I140" s="25" t="s">
        <v>84</v>
      </c>
    </row>
    <row r="141" spans="3:9">
      <c r="C141" s="25"/>
      <c r="D141" s="25" t="s">
        <v>309</v>
      </c>
      <c r="E141" s="25">
        <v>1</v>
      </c>
      <c r="F141" s="24" t="s">
        <v>40</v>
      </c>
      <c r="G141" s="24" t="s">
        <v>276</v>
      </c>
      <c r="H141" s="24" t="s">
        <v>277</v>
      </c>
      <c r="I141" s="25" t="s">
        <v>278</v>
      </c>
    </row>
    <row r="142" spans="3:9">
      <c r="C142" s="25"/>
      <c r="D142" s="25" t="s">
        <v>310</v>
      </c>
      <c r="E142" s="25">
        <v>1</v>
      </c>
      <c r="F142" s="24" t="s">
        <v>81</v>
      </c>
      <c r="G142" s="25" t="s">
        <v>290</v>
      </c>
      <c r="H142" s="25" t="s">
        <v>291</v>
      </c>
      <c r="I142" s="25" t="s">
        <v>84</v>
      </c>
    </row>
    <row r="143" spans="3:9" ht="101.25">
      <c r="C143" s="25"/>
      <c r="D143" s="25" t="s">
        <v>311</v>
      </c>
      <c r="E143" s="25">
        <v>2</v>
      </c>
      <c r="F143" s="24" t="s">
        <v>293</v>
      </c>
      <c r="G143" s="24" t="s">
        <v>294</v>
      </c>
      <c r="H143" s="24" t="s">
        <v>295</v>
      </c>
      <c r="I143" s="25" t="s">
        <v>296</v>
      </c>
    </row>
    <row r="144" spans="3:9">
      <c r="C144" s="25"/>
      <c r="D144" s="25"/>
      <c r="E144" s="25"/>
      <c r="F144" s="24" t="s">
        <v>81</v>
      </c>
      <c r="G144" s="25" t="s">
        <v>268</v>
      </c>
      <c r="H144" s="25" t="s">
        <v>269</v>
      </c>
      <c r="I144" s="25" t="s">
        <v>84</v>
      </c>
    </row>
    <row r="145" spans="3:9" ht="29.25">
      <c r="C145" s="25"/>
      <c r="D145" s="25" t="s">
        <v>312</v>
      </c>
      <c r="E145" s="25">
        <v>1</v>
      </c>
      <c r="F145" s="24" t="s">
        <v>280</v>
      </c>
      <c r="G145" s="24" t="s">
        <v>281</v>
      </c>
      <c r="H145" s="24" t="s">
        <v>282</v>
      </c>
      <c r="I145" s="25" t="s">
        <v>283</v>
      </c>
    </row>
    <row r="146" spans="3:9">
      <c r="C146" s="25" t="s">
        <v>313</v>
      </c>
      <c r="D146" s="25" t="s">
        <v>314</v>
      </c>
      <c r="E146" s="25">
        <v>1</v>
      </c>
      <c r="F146" s="25" t="s">
        <v>315</v>
      </c>
      <c r="G146" s="24" t="s">
        <v>316</v>
      </c>
      <c r="H146" s="24" t="s">
        <v>317</v>
      </c>
      <c r="I146" s="25" t="s">
        <v>318</v>
      </c>
    </row>
    <row r="147" spans="3:9">
      <c r="C147" s="25"/>
      <c r="D147" s="25" t="s">
        <v>319</v>
      </c>
      <c r="E147" s="25">
        <v>1</v>
      </c>
      <c r="F147" s="25" t="s">
        <v>320</v>
      </c>
      <c r="G147" s="24" t="s">
        <v>321</v>
      </c>
      <c r="H147" s="24" t="s">
        <v>322</v>
      </c>
      <c r="I147" s="25" t="s">
        <v>323</v>
      </c>
    </row>
    <row r="148" spans="3:9">
      <c r="C148" s="25"/>
      <c r="D148" s="25" t="s">
        <v>324</v>
      </c>
      <c r="E148" s="25">
        <v>1</v>
      </c>
      <c r="F148" s="25" t="s">
        <v>315</v>
      </c>
      <c r="G148" s="24" t="s">
        <v>316</v>
      </c>
      <c r="H148" s="24" t="s">
        <v>317</v>
      </c>
      <c r="I148" s="25" t="s">
        <v>318</v>
      </c>
    </row>
    <row r="149" spans="3:9">
      <c r="C149" s="25"/>
      <c r="D149" s="25" t="s">
        <v>325</v>
      </c>
      <c r="E149" s="25">
        <v>1</v>
      </c>
      <c r="F149" s="25" t="s">
        <v>320</v>
      </c>
      <c r="G149" s="24" t="s">
        <v>321</v>
      </c>
      <c r="H149" s="24" t="s">
        <v>322</v>
      </c>
      <c r="I149" s="25" t="s">
        <v>323</v>
      </c>
    </row>
    <row r="150" spans="3:9">
      <c r="C150" s="25"/>
      <c r="D150" s="25" t="s">
        <v>326</v>
      </c>
      <c r="E150" s="25">
        <v>1</v>
      </c>
      <c r="F150" s="25" t="s">
        <v>320</v>
      </c>
      <c r="G150" s="24" t="s">
        <v>321</v>
      </c>
      <c r="H150" s="24" t="s">
        <v>322</v>
      </c>
      <c r="I150" s="25" t="s">
        <v>323</v>
      </c>
    </row>
    <row r="151" spans="3:9">
      <c r="C151" s="25"/>
      <c r="D151" s="25" t="s">
        <v>327</v>
      </c>
      <c r="E151" s="25">
        <v>2</v>
      </c>
      <c r="F151" s="25" t="s">
        <v>328</v>
      </c>
      <c r="G151" s="24" t="s">
        <v>329</v>
      </c>
      <c r="H151" s="24" t="s">
        <v>330</v>
      </c>
      <c r="I151" s="25" t="s">
        <v>331</v>
      </c>
    </row>
    <row r="152" spans="3:9">
      <c r="C152" s="25"/>
      <c r="D152" s="25"/>
      <c r="E152" s="25"/>
      <c r="F152" s="25" t="s">
        <v>320</v>
      </c>
      <c r="G152" s="24" t="s">
        <v>321</v>
      </c>
      <c r="H152" s="24" t="s">
        <v>332</v>
      </c>
      <c r="I152" s="25" t="s">
        <v>323</v>
      </c>
    </row>
    <row r="153" spans="3:9">
      <c r="C153" s="25"/>
      <c r="D153" s="25" t="s">
        <v>333</v>
      </c>
      <c r="E153" s="25">
        <v>2</v>
      </c>
      <c r="F153" s="25" t="s">
        <v>328</v>
      </c>
      <c r="G153" s="24" t="s">
        <v>329</v>
      </c>
      <c r="H153" s="24" t="s">
        <v>330</v>
      </c>
      <c r="I153" s="25" t="s">
        <v>331</v>
      </c>
    </row>
    <row r="154" spans="3:9">
      <c r="C154" s="25"/>
      <c r="D154" s="25"/>
      <c r="E154" s="25"/>
      <c r="F154" s="25" t="s">
        <v>320</v>
      </c>
      <c r="G154" s="24" t="s">
        <v>321</v>
      </c>
      <c r="H154" s="24" t="s">
        <v>332</v>
      </c>
      <c r="I154" s="25" t="s">
        <v>323</v>
      </c>
    </row>
    <row r="155" spans="3:9">
      <c r="C155" s="25"/>
      <c r="D155" s="25" t="s">
        <v>334</v>
      </c>
      <c r="E155" s="25">
        <v>1</v>
      </c>
      <c r="F155" s="25" t="s">
        <v>320</v>
      </c>
      <c r="G155" s="24" t="s">
        <v>321</v>
      </c>
      <c r="H155" s="24" t="s">
        <v>322</v>
      </c>
      <c r="I155" s="25" t="s">
        <v>323</v>
      </c>
    </row>
    <row r="156" spans="3:9">
      <c r="C156" s="25"/>
      <c r="D156" s="25" t="s">
        <v>335</v>
      </c>
      <c r="E156" s="25">
        <v>1</v>
      </c>
      <c r="F156" s="25" t="s">
        <v>315</v>
      </c>
      <c r="G156" s="24" t="s">
        <v>316</v>
      </c>
      <c r="H156" s="24" t="s">
        <v>317</v>
      </c>
      <c r="I156" s="25" t="s">
        <v>318</v>
      </c>
    </row>
    <row r="157" spans="3:9">
      <c r="C157" s="25"/>
      <c r="D157" s="25" t="s">
        <v>336</v>
      </c>
      <c r="E157" s="25">
        <v>2</v>
      </c>
      <c r="F157" s="25" t="s">
        <v>328</v>
      </c>
      <c r="G157" s="24" t="s">
        <v>329</v>
      </c>
      <c r="H157" s="24" t="s">
        <v>330</v>
      </c>
      <c r="I157" s="25" t="s">
        <v>331</v>
      </c>
    </row>
    <row r="158" spans="3:9">
      <c r="C158" s="25"/>
      <c r="D158" s="25"/>
      <c r="E158" s="25"/>
      <c r="F158" s="25" t="s">
        <v>320</v>
      </c>
      <c r="G158" s="24" t="s">
        <v>321</v>
      </c>
      <c r="H158" s="24" t="s">
        <v>332</v>
      </c>
      <c r="I158" s="25" t="s">
        <v>323</v>
      </c>
    </row>
    <row r="159" spans="3:9">
      <c r="C159" s="25"/>
      <c r="D159" s="25" t="s">
        <v>220</v>
      </c>
      <c r="E159" s="25">
        <v>1</v>
      </c>
      <c r="F159" s="25" t="s">
        <v>320</v>
      </c>
      <c r="G159" s="24" t="s">
        <v>321</v>
      </c>
      <c r="H159" s="24" t="s">
        <v>332</v>
      </c>
      <c r="I159" s="25" t="s">
        <v>323</v>
      </c>
    </row>
    <row r="160" spans="3:9">
      <c r="C160" s="25"/>
      <c r="D160" s="25" t="s">
        <v>337</v>
      </c>
      <c r="E160" s="25">
        <v>1</v>
      </c>
      <c r="F160" s="25" t="s">
        <v>320</v>
      </c>
      <c r="G160" s="24" t="s">
        <v>321</v>
      </c>
      <c r="H160" s="24" t="s">
        <v>322</v>
      </c>
      <c r="I160" s="25" t="s">
        <v>323</v>
      </c>
    </row>
    <row r="161" spans="3:9">
      <c r="C161" s="25"/>
      <c r="D161" s="25" t="s">
        <v>338</v>
      </c>
      <c r="E161" s="25">
        <v>2</v>
      </c>
      <c r="F161" s="25" t="s">
        <v>328</v>
      </c>
      <c r="G161" s="24" t="s">
        <v>329</v>
      </c>
      <c r="H161" s="24" t="s">
        <v>330</v>
      </c>
      <c r="I161" s="25" t="s">
        <v>331</v>
      </c>
    </row>
    <row r="162" spans="3:9">
      <c r="C162" s="25"/>
      <c r="D162" s="25"/>
      <c r="E162" s="25"/>
      <c r="F162" s="25" t="s">
        <v>320</v>
      </c>
      <c r="G162" s="24" t="s">
        <v>321</v>
      </c>
      <c r="H162" s="24" t="s">
        <v>332</v>
      </c>
      <c r="I162" s="25" t="s">
        <v>323</v>
      </c>
    </row>
    <row r="163" spans="3:9">
      <c r="C163" s="25"/>
      <c r="D163" s="25" t="s">
        <v>339</v>
      </c>
      <c r="E163" s="25">
        <v>1</v>
      </c>
      <c r="F163" s="25" t="s">
        <v>320</v>
      </c>
      <c r="G163" s="24" t="s">
        <v>321</v>
      </c>
      <c r="H163" s="24" t="s">
        <v>322</v>
      </c>
      <c r="I163" s="25" t="s">
        <v>323</v>
      </c>
    </row>
    <row r="164" spans="3:9">
      <c r="C164" s="25"/>
      <c r="D164" s="25" t="s">
        <v>340</v>
      </c>
      <c r="E164" s="25">
        <v>2</v>
      </c>
      <c r="F164" s="25" t="s">
        <v>328</v>
      </c>
      <c r="G164" s="24" t="s">
        <v>329</v>
      </c>
      <c r="H164" s="24" t="s">
        <v>330</v>
      </c>
      <c r="I164" s="25" t="s">
        <v>331</v>
      </c>
    </row>
    <row r="165" spans="3:9">
      <c r="C165" s="25"/>
      <c r="D165" s="25"/>
      <c r="E165" s="25"/>
      <c r="F165" s="25" t="s">
        <v>320</v>
      </c>
      <c r="G165" s="24" t="s">
        <v>321</v>
      </c>
      <c r="H165" s="24" t="s">
        <v>332</v>
      </c>
      <c r="I165" s="25" t="s">
        <v>323</v>
      </c>
    </row>
    <row r="166" spans="3:9">
      <c r="C166" s="25"/>
      <c r="D166" s="25" t="s">
        <v>341</v>
      </c>
      <c r="E166" s="25">
        <v>1</v>
      </c>
      <c r="F166" s="25" t="s">
        <v>320</v>
      </c>
      <c r="G166" s="24" t="s">
        <v>321</v>
      </c>
      <c r="H166" s="24" t="s">
        <v>322</v>
      </c>
      <c r="I166" s="25" t="s">
        <v>323</v>
      </c>
    </row>
    <row r="167" spans="3:9">
      <c r="C167" s="25"/>
      <c r="D167" s="25" t="s">
        <v>342</v>
      </c>
      <c r="E167" s="25">
        <v>1</v>
      </c>
      <c r="F167" s="25" t="s">
        <v>320</v>
      </c>
      <c r="G167" s="24" t="s">
        <v>321</v>
      </c>
      <c r="H167" s="24" t="s">
        <v>332</v>
      </c>
      <c r="I167" s="25" t="s">
        <v>323</v>
      </c>
    </row>
    <row r="168" spans="3:9">
      <c r="C168" s="25"/>
      <c r="D168" s="25" t="s">
        <v>343</v>
      </c>
      <c r="E168" s="25">
        <v>1</v>
      </c>
      <c r="F168" s="25" t="s">
        <v>315</v>
      </c>
      <c r="G168" s="24" t="s">
        <v>316</v>
      </c>
      <c r="H168" s="24" t="s">
        <v>317</v>
      </c>
      <c r="I168" s="25" t="s">
        <v>318</v>
      </c>
    </row>
    <row r="169" spans="3:9">
      <c r="C169" s="25"/>
      <c r="D169" s="25" t="s">
        <v>344</v>
      </c>
      <c r="E169" s="25">
        <v>1</v>
      </c>
      <c r="F169" s="25" t="s">
        <v>315</v>
      </c>
      <c r="G169" s="24" t="s">
        <v>316</v>
      </c>
      <c r="H169" s="24" t="s">
        <v>317</v>
      </c>
      <c r="I169" s="25" t="s">
        <v>318</v>
      </c>
    </row>
    <row r="170" spans="3:9">
      <c r="C170" s="25"/>
      <c r="D170" s="25" t="s">
        <v>345</v>
      </c>
      <c r="E170" s="25">
        <v>1</v>
      </c>
      <c r="F170" s="25" t="s">
        <v>315</v>
      </c>
      <c r="G170" s="24" t="s">
        <v>316</v>
      </c>
      <c r="H170" s="24" t="s">
        <v>317</v>
      </c>
      <c r="I170" s="25" t="s">
        <v>318</v>
      </c>
    </row>
    <row r="171" spans="3:9">
      <c r="C171" s="25"/>
      <c r="D171" s="25" t="s">
        <v>346</v>
      </c>
      <c r="E171" s="25">
        <v>1</v>
      </c>
      <c r="F171" s="25" t="s">
        <v>320</v>
      </c>
      <c r="G171" s="24" t="s">
        <v>321</v>
      </c>
      <c r="H171" s="24" t="s">
        <v>322</v>
      </c>
      <c r="I171" s="25" t="s">
        <v>323</v>
      </c>
    </row>
    <row r="172" spans="3:9">
      <c r="C172" s="25"/>
      <c r="D172" s="25" t="s">
        <v>347</v>
      </c>
      <c r="E172" s="25">
        <v>1</v>
      </c>
      <c r="F172" s="25" t="s">
        <v>315</v>
      </c>
      <c r="G172" s="24" t="s">
        <v>316</v>
      </c>
      <c r="H172" s="24" t="s">
        <v>317</v>
      </c>
      <c r="I172" s="25" t="s">
        <v>318</v>
      </c>
    </row>
    <row r="173" spans="3:9">
      <c r="C173" s="25"/>
      <c r="D173" s="25" t="s">
        <v>308</v>
      </c>
      <c r="E173" s="25">
        <v>1</v>
      </c>
      <c r="F173" s="25" t="s">
        <v>320</v>
      </c>
      <c r="G173" s="24" t="s">
        <v>321</v>
      </c>
      <c r="H173" s="24" t="s">
        <v>322</v>
      </c>
      <c r="I173" s="25" t="s">
        <v>323</v>
      </c>
    </row>
    <row r="174" spans="3:9">
      <c r="C174" s="25"/>
      <c r="D174" s="25" t="s">
        <v>348</v>
      </c>
      <c r="E174" s="25">
        <v>1</v>
      </c>
      <c r="F174" s="25" t="s">
        <v>320</v>
      </c>
      <c r="G174" s="24" t="s">
        <v>321</v>
      </c>
      <c r="H174" s="24" t="s">
        <v>332</v>
      </c>
      <c r="I174" s="25" t="s">
        <v>323</v>
      </c>
    </row>
    <row r="175" spans="3:9">
      <c r="C175" s="25" t="s">
        <v>349</v>
      </c>
      <c r="D175" s="25" t="s">
        <v>350</v>
      </c>
      <c r="E175" s="25">
        <v>1</v>
      </c>
      <c r="F175" s="25" t="s">
        <v>351</v>
      </c>
      <c r="G175" s="24" t="s">
        <v>352</v>
      </c>
      <c r="H175" s="24" t="s">
        <v>353</v>
      </c>
      <c r="I175" s="25" t="s">
        <v>354</v>
      </c>
    </row>
    <row r="176" spans="3:9">
      <c r="C176" s="25"/>
      <c r="D176" s="25" t="s">
        <v>355</v>
      </c>
      <c r="E176" s="25">
        <v>2</v>
      </c>
      <c r="F176" s="25" t="s">
        <v>356</v>
      </c>
      <c r="G176" s="24" t="s">
        <v>357</v>
      </c>
      <c r="H176" s="24" t="s">
        <v>358</v>
      </c>
      <c r="I176" s="25" t="s">
        <v>359</v>
      </c>
    </row>
    <row r="177" spans="3:9">
      <c r="C177" s="25"/>
      <c r="D177" s="25"/>
      <c r="E177" s="25"/>
      <c r="F177" s="25" t="s">
        <v>351</v>
      </c>
      <c r="G177" s="24" t="s">
        <v>352</v>
      </c>
      <c r="H177" s="24" t="s">
        <v>353</v>
      </c>
      <c r="I177" s="25" t="s">
        <v>354</v>
      </c>
    </row>
    <row r="178" spans="3:9">
      <c r="C178" s="25"/>
      <c r="D178" s="25" t="s">
        <v>360</v>
      </c>
      <c r="E178" s="25">
        <v>1</v>
      </c>
      <c r="F178" s="25" t="s">
        <v>351</v>
      </c>
      <c r="G178" s="24" t="s">
        <v>352</v>
      </c>
      <c r="H178" s="24" t="s">
        <v>353</v>
      </c>
      <c r="I178" s="25" t="s">
        <v>354</v>
      </c>
    </row>
    <row r="179" spans="3:9">
      <c r="C179" s="25"/>
      <c r="D179" s="25" t="s">
        <v>361</v>
      </c>
      <c r="E179" s="25">
        <v>1</v>
      </c>
      <c r="F179" s="25" t="s">
        <v>351</v>
      </c>
      <c r="G179" s="24" t="s">
        <v>352</v>
      </c>
      <c r="H179" s="24" t="s">
        <v>353</v>
      </c>
      <c r="I179" s="25" t="s">
        <v>354</v>
      </c>
    </row>
    <row r="180" spans="3:9">
      <c r="C180" s="25"/>
      <c r="D180" s="25" t="s">
        <v>362</v>
      </c>
      <c r="E180" s="25">
        <v>1</v>
      </c>
      <c r="F180" s="25" t="s">
        <v>351</v>
      </c>
      <c r="G180" s="24" t="s">
        <v>352</v>
      </c>
      <c r="H180" s="24" t="s">
        <v>353</v>
      </c>
      <c r="I180" s="25" t="s">
        <v>354</v>
      </c>
    </row>
    <row r="181" spans="3:9">
      <c r="C181" s="25" t="s">
        <v>363</v>
      </c>
      <c r="D181" s="25" t="s">
        <v>364</v>
      </c>
      <c r="E181" s="25">
        <v>1</v>
      </c>
      <c r="F181" s="24" t="s">
        <v>81</v>
      </c>
      <c r="G181" s="25" t="s">
        <v>365</v>
      </c>
      <c r="H181" s="25" t="s">
        <v>366</v>
      </c>
      <c r="I181" s="25" t="s">
        <v>84</v>
      </c>
    </row>
    <row r="182" spans="3:9">
      <c r="C182" s="25"/>
      <c r="D182" s="25" t="s">
        <v>199</v>
      </c>
      <c r="E182" s="25">
        <v>1</v>
      </c>
      <c r="F182" s="24" t="s">
        <v>81</v>
      </c>
      <c r="G182" s="25" t="s">
        <v>365</v>
      </c>
      <c r="H182" s="25" t="s">
        <v>366</v>
      </c>
      <c r="I182" s="25" t="s">
        <v>84</v>
      </c>
    </row>
    <row r="183" spans="3:9">
      <c r="C183" s="25"/>
      <c r="D183" s="25" t="s">
        <v>367</v>
      </c>
      <c r="E183" s="25">
        <v>1</v>
      </c>
      <c r="F183" s="24" t="s">
        <v>81</v>
      </c>
      <c r="G183" s="25" t="s">
        <v>365</v>
      </c>
      <c r="H183" s="25" t="s">
        <v>366</v>
      </c>
      <c r="I183" s="25" t="s">
        <v>84</v>
      </c>
    </row>
    <row r="184" spans="3:9">
      <c r="C184" s="25"/>
      <c r="D184" s="25" t="s">
        <v>368</v>
      </c>
      <c r="E184" s="25">
        <v>1</v>
      </c>
      <c r="F184" s="24" t="s">
        <v>81</v>
      </c>
      <c r="G184" s="25" t="s">
        <v>365</v>
      </c>
      <c r="H184" s="25" t="s">
        <v>366</v>
      </c>
      <c r="I184" s="25" t="s">
        <v>84</v>
      </c>
    </row>
    <row r="185" spans="3:9">
      <c r="C185" s="25"/>
      <c r="D185" s="25" t="s">
        <v>369</v>
      </c>
      <c r="E185" s="25">
        <v>1</v>
      </c>
      <c r="F185" s="24" t="s">
        <v>81</v>
      </c>
      <c r="G185" s="25" t="s">
        <v>365</v>
      </c>
      <c r="H185" s="25" t="s">
        <v>366</v>
      </c>
      <c r="I185" s="25" t="s">
        <v>84</v>
      </c>
    </row>
    <row r="186" spans="3:9">
      <c r="C186" s="25"/>
      <c r="D186" s="25" t="s">
        <v>370</v>
      </c>
      <c r="E186" s="25">
        <v>1</v>
      </c>
      <c r="F186" s="24" t="s">
        <v>81</v>
      </c>
      <c r="G186" s="25" t="s">
        <v>365</v>
      </c>
      <c r="H186" s="25" t="s">
        <v>366</v>
      </c>
      <c r="I186" s="25" t="s">
        <v>84</v>
      </c>
    </row>
    <row r="187" spans="3:9">
      <c r="C187" s="25"/>
      <c r="D187" s="25" t="s">
        <v>371</v>
      </c>
      <c r="E187" s="25">
        <v>1</v>
      </c>
      <c r="F187" s="24" t="s">
        <v>81</v>
      </c>
      <c r="G187" s="25" t="s">
        <v>365</v>
      </c>
      <c r="H187" s="25" t="s">
        <v>366</v>
      </c>
      <c r="I187" s="25" t="s">
        <v>84</v>
      </c>
    </row>
    <row r="188" spans="3:9">
      <c r="C188" s="25"/>
      <c r="D188" s="25" t="s">
        <v>372</v>
      </c>
      <c r="E188" s="25">
        <v>1</v>
      </c>
      <c r="F188" s="24" t="s">
        <v>81</v>
      </c>
      <c r="G188" s="25" t="s">
        <v>365</v>
      </c>
      <c r="H188" s="25" t="s">
        <v>366</v>
      </c>
      <c r="I188" s="25" t="s">
        <v>84</v>
      </c>
    </row>
    <row r="189" spans="3:9">
      <c r="C189" s="25"/>
      <c r="D189" s="25" t="s">
        <v>373</v>
      </c>
      <c r="E189" s="25">
        <v>1</v>
      </c>
      <c r="F189" s="24" t="s">
        <v>81</v>
      </c>
      <c r="G189" s="25" t="s">
        <v>365</v>
      </c>
      <c r="H189" s="25" t="s">
        <v>366</v>
      </c>
      <c r="I189" s="25" t="s">
        <v>84</v>
      </c>
    </row>
    <row r="190" spans="3:9">
      <c r="C190" s="25"/>
      <c r="D190" s="25" t="s">
        <v>374</v>
      </c>
      <c r="E190" s="25">
        <v>1</v>
      </c>
      <c r="F190" s="24" t="s">
        <v>81</v>
      </c>
      <c r="G190" s="25" t="s">
        <v>365</v>
      </c>
      <c r="H190" s="25" t="s">
        <v>366</v>
      </c>
      <c r="I190" s="25" t="s">
        <v>84</v>
      </c>
    </row>
    <row r="191" spans="3:9">
      <c r="C191" s="25"/>
      <c r="D191" s="25" t="s">
        <v>375</v>
      </c>
      <c r="E191" s="25">
        <v>1</v>
      </c>
      <c r="F191" s="24" t="s">
        <v>81</v>
      </c>
      <c r="G191" s="25" t="s">
        <v>365</v>
      </c>
      <c r="H191" s="25" t="s">
        <v>366</v>
      </c>
      <c r="I191" s="25" t="s">
        <v>84</v>
      </c>
    </row>
    <row r="192" spans="3:9">
      <c r="C192" s="25"/>
      <c r="D192" s="25" t="s">
        <v>376</v>
      </c>
      <c r="E192" s="25">
        <v>1</v>
      </c>
      <c r="F192" s="24" t="s">
        <v>81</v>
      </c>
      <c r="G192" s="25" t="s">
        <v>365</v>
      </c>
      <c r="H192" s="25" t="s">
        <v>366</v>
      </c>
      <c r="I192" s="25" t="s">
        <v>84</v>
      </c>
    </row>
    <row r="193" spans="3:9">
      <c r="C193" s="25"/>
      <c r="D193" s="25" t="s">
        <v>377</v>
      </c>
      <c r="E193" s="25">
        <v>1</v>
      </c>
      <c r="F193" s="24" t="s">
        <v>81</v>
      </c>
      <c r="G193" s="25" t="s">
        <v>365</v>
      </c>
      <c r="H193" s="25" t="s">
        <v>366</v>
      </c>
      <c r="I193" s="25" t="s">
        <v>84</v>
      </c>
    </row>
    <row r="194" spans="3:9">
      <c r="C194" s="25"/>
      <c r="D194" s="25" t="s">
        <v>325</v>
      </c>
      <c r="E194" s="25">
        <v>1</v>
      </c>
      <c r="F194" s="24" t="s">
        <v>81</v>
      </c>
      <c r="G194" s="25" t="s">
        <v>365</v>
      </c>
      <c r="H194" s="25" t="s">
        <v>366</v>
      </c>
      <c r="I194" s="25" t="s">
        <v>84</v>
      </c>
    </row>
    <row r="195" spans="3:9">
      <c r="C195" s="25"/>
      <c r="D195" s="25" t="s">
        <v>378</v>
      </c>
      <c r="E195" s="25">
        <v>1</v>
      </c>
      <c r="F195" s="24" t="s">
        <v>81</v>
      </c>
      <c r="G195" s="25" t="s">
        <v>365</v>
      </c>
      <c r="H195" s="25" t="s">
        <v>366</v>
      </c>
      <c r="I195" s="25" t="s">
        <v>84</v>
      </c>
    </row>
    <row r="196" spans="3:9">
      <c r="C196" s="25"/>
      <c r="D196" s="25" t="s">
        <v>379</v>
      </c>
      <c r="E196" s="25">
        <v>1</v>
      </c>
      <c r="F196" s="24" t="s">
        <v>81</v>
      </c>
      <c r="G196" s="25" t="s">
        <v>365</v>
      </c>
      <c r="H196" s="25" t="s">
        <v>366</v>
      </c>
      <c r="I196" s="25" t="s">
        <v>84</v>
      </c>
    </row>
    <row r="197" spans="3:9">
      <c r="C197" s="25"/>
      <c r="D197" s="25" t="s">
        <v>380</v>
      </c>
      <c r="E197" s="25">
        <v>1</v>
      </c>
      <c r="F197" s="24" t="s">
        <v>81</v>
      </c>
      <c r="G197" s="25" t="s">
        <v>365</v>
      </c>
      <c r="H197" s="25" t="s">
        <v>366</v>
      </c>
      <c r="I197" s="25" t="s">
        <v>84</v>
      </c>
    </row>
    <row r="198" spans="3:9">
      <c r="C198" s="25"/>
      <c r="D198" s="25" t="s">
        <v>381</v>
      </c>
      <c r="E198" s="25">
        <v>1</v>
      </c>
      <c r="F198" s="24" t="s">
        <v>81</v>
      </c>
      <c r="G198" s="25" t="s">
        <v>365</v>
      </c>
      <c r="H198" s="25" t="s">
        <v>366</v>
      </c>
      <c r="I198" s="25" t="s">
        <v>84</v>
      </c>
    </row>
    <row r="199" spans="3:9">
      <c r="C199" s="25"/>
      <c r="D199" s="25" t="s">
        <v>382</v>
      </c>
      <c r="E199" s="25">
        <v>1</v>
      </c>
      <c r="F199" s="24" t="s">
        <v>81</v>
      </c>
      <c r="G199" s="25" t="s">
        <v>365</v>
      </c>
      <c r="H199" s="25" t="s">
        <v>366</v>
      </c>
      <c r="I199" s="25" t="s">
        <v>84</v>
      </c>
    </row>
    <row r="200" spans="3:9">
      <c r="C200" s="25"/>
      <c r="D200" s="25" t="s">
        <v>383</v>
      </c>
      <c r="E200" s="25">
        <v>1</v>
      </c>
      <c r="F200" s="24" t="s">
        <v>81</v>
      </c>
      <c r="G200" s="25" t="s">
        <v>365</v>
      </c>
      <c r="H200" s="25" t="s">
        <v>366</v>
      </c>
      <c r="I200" s="25" t="s">
        <v>84</v>
      </c>
    </row>
    <row r="201" spans="3:9">
      <c r="C201" s="25"/>
      <c r="D201" s="25" t="s">
        <v>384</v>
      </c>
      <c r="E201" s="25">
        <v>1</v>
      </c>
      <c r="F201" s="24" t="s">
        <v>81</v>
      </c>
      <c r="G201" s="25" t="s">
        <v>365</v>
      </c>
      <c r="H201" s="25" t="s">
        <v>366</v>
      </c>
      <c r="I201" s="25" t="s">
        <v>84</v>
      </c>
    </row>
    <row r="202" spans="3:9">
      <c r="C202" s="25"/>
      <c r="D202" s="25" t="s">
        <v>327</v>
      </c>
      <c r="E202" s="25">
        <v>1</v>
      </c>
      <c r="F202" s="24" t="s">
        <v>81</v>
      </c>
      <c r="G202" s="25" t="s">
        <v>365</v>
      </c>
      <c r="H202" s="25" t="s">
        <v>366</v>
      </c>
      <c r="I202" s="25" t="s">
        <v>84</v>
      </c>
    </row>
    <row r="203" spans="3:9">
      <c r="C203" s="25"/>
      <c r="D203" s="25" t="s">
        <v>385</v>
      </c>
      <c r="E203" s="25">
        <v>1</v>
      </c>
      <c r="F203" s="24" t="s">
        <v>81</v>
      </c>
      <c r="G203" s="25" t="s">
        <v>365</v>
      </c>
      <c r="H203" s="25" t="s">
        <v>366</v>
      </c>
      <c r="I203" s="25" t="s">
        <v>84</v>
      </c>
    </row>
    <row r="204" spans="3:9">
      <c r="C204" s="25"/>
      <c r="D204" s="25" t="s">
        <v>386</v>
      </c>
      <c r="E204" s="25">
        <v>1</v>
      </c>
      <c r="F204" s="24" t="s">
        <v>81</v>
      </c>
      <c r="G204" s="25" t="s">
        <v>365</v>
      </c>
      <c r="H204" s="25" t="s">
        <v>366</v>
      </c>
      <c r="I204" s="25" t="s">
        <v>84</v>
      </c>
    </row>
    <row r="205" spans="3:9">
      <c r="C205" s="25"/>
      <c r="D205" s="25" t="s">
        <v>387</v>
      </c>
      <c r="E205" s="25">
        <v>1</v>
      </c>
      <c r="F205" s="24" t="s">
        <v>81</v>
      </c>
      <c r="G205" s="25" t="s">
        <v>365</v>
      </c>
      <c r="H205" s="25" t="s">
        <v>366</v>
      </c>
      <c r="I205" s="25" t="s">
        <v>84</v>
      </c>
    </row>
    <row r="206" spans="3:9">
      <c r="C206" s="25"/>
      <c r="D206" s="25" t="s">
        <v>388</v>
      </c>
      <c r="E206" s="25">
        <v>1</v>
      </c>
      <c r="F206" s="24" t="s">
        <v>81</v>
      </c>
      <c r="G206" s="25" t="s">
        <v>365</v>
      </c>
      <c r="H206" s="25" t="s">
        <v>366</v>
      </c>
      <c r="I206" s="25" t="s">
        <v>84</v>
      </c>
    </row>
    <row r="207" spans="3:9">
      <c r="C207" s="25"/>
      <c r="D207" s="25" t="s">
        <v>389</v>
      </c>
      <c r="E207" s="25">
        <v>1</v>
      </c>
      <c r="F207" s="24" t="s">
        <v>81</v>
      </c>
      <c r="G207" s="25" t="s">
        <v>365</v>
      </c>
      <c r="H207" s="25" t="s">
        <v>366</v>
      </c>
      <c r="I207" s="25" t="s">
        <v>84</v>
      </c>
    </row>
    <row r="208" spans="3:9">
      <c r="C208" s="25"/>
      <c r="D208" s="25" t="s">
        <v>390</v>
      </c>
      <c r="E208" s="25">
        <v>1</v>
      </c>
      <c r="F208" s="24" t="s">
        <v>81</v>
      </c>
      <c r="G208" s="25" t="s">
        <v>365</v>
      </c>
      <c r="H208" s="25" t="s">
        <v>366</v>
      </c>
      <c r="I208" s="25" t="s">
        <v>84</v>
      </c>
    </row>
    <row r="209" spans="3:9">
      <c r="C209" s="25"/>
      <c r="D209" s="25" t="s">
        <v>391</v>
      </c>
      <c r="E209" s="25">
        <v>1</v>
      </c>
      <c r="F209" s="24" t="s">
        <v>81</v>
      </c>
      <c r="G209" s="25" t="s">
        <v>365</v>
      </c>
      <c r="H209" s="25" t="s">
        <v>366</v>
      </c>
      <c r="I209" s="25" t="s">
        <v>84</v>
      </c>
    </row>
    <row r="210" spans="3:9">
      <c r="C210" s="25"/>
      <c r="D210" s="25" t="s">
        <v>392</v>
      </c>
      <c r="E210" s="25">
        <v>1</v>
      </c>
      <c r="F210" s="24" t="s">
        <v>81</v>
      </c>
      <c r="G210" s="25" t="s">
        <v>365</v>
      </c>
      <c r="H210" s="25" t="s">
        <v>366</v>
      </c>
      <c r="I210" s="25" t="s">
        <v>84</v>
      </c>
    </row>
    <row r="211" spans="3:9">
      <c r="C211" s="25"/>
      <c r="D211" s="25" t="s">
        <v>393</v>
      </c>
      <c r="E211" s="25">
        <v>1</v>
      </c>
      <c r="F211" s="24" t="s">
        <v>81</v>
      </c>
      <c r="G211" s="25" t="s">
        <v>365</v>
      </c>
      <c r="H211" s="25" t="s">
        <v>366</v>
      </c>
      <c r="I211" s="25" t="s">
        <v>84</v>
      </c>
    </row>
    <row r="212" spans="3:9">
      <c r="C212" s="25"/>
      <c r="D212" s="25" t="s">
        <v>394</v>
      </c>
      <c r="E212" s="25">
        <v>1</v>
      </c>
      <c r="F212" s="24" t="s">
        <v>81</v>
      </c>
      <c r="G212" s="25" t="s">
        <v>365</v>
      </c>
      <c r="H212" s="25" t="s">
        <v>366</v>
      </c>
      <c r="I212" s="25" t="s">
        <v>84</v>
      </c>
    </row>
    <row r="213" spans="3:9">
      <c r="C213" s="25"/>
      <c r="D213" s="25" t="s">
        <v>337</v>
      </c>
      <c r="E213" s="25">
        <v>1</v>
      </c>
      <c r="F213" s="24" t="s">
        <v>81</v>
      </c>
      <c r="G213" s="25" t="s">
        <v>365</v>
      </c>
      <c r="H213" s="25" t="s">
        <v>366</v>
      </c>
      <c r="I213" s="25" t="s">
        <v>84</v>
      </c>
    </row>
    <row r="214" spans="3:9">
      <c r="C214" s="25"/>
      <c r="D214" s="25" t="s">
        <v>395</v>
      </c>
      <c r="E214" s="25">
        <v>1</v>
      </c>
      <c r="F214" s="24" t="s">
        <v>81</v>
      </c>
      <c r="G214" s="25" t="s">
        <v>365</v>
      </c>
      <c r="H214" s="25" t="s">
        <v>366</v>
      </c>
      <c r="I214" s="25" t="s">
        <v>84</v>
      </c>
    </row>
    <row r="215" spans="3:9">
      <c r="C215" s="25"/>
      <c r="D215" s="25" t="s">
        <v>396</v>
      </c>
      <c r="E215" s="25">
        <v>1</v>
      </c>
      <c r="F215" s="24" t="s">
        <v>81</v>
      </c>
      <c r="G215" s="25" t="s">
        <v>365</v>
      </c>
      <c r="H215" s="25" t="s">
        <v>366</v>
      </c>
      <c r="I215" s="25" t="s">
        <v>84</v>
      </c>
    </row>
    <row r="216" spans="3:9">
      <c r="C216" s="25"/>
      <c r="D216" s="25" t="s">
        <v>397</v>
      </c>
      <c r="E216" s="25">
        <v>1</v>
      </c>
      <c r="F216" s="24" t="s">
        <v>81</v>
      </c>
      <c r="G216" s="25" t="s">
        <v>365</v>
      </c>
      <c r="H216" s="25" t="s">
        <v>366</v>
      </c>
      <c r="I216" s="25" t="s">
        <v>84</v>
      </c>
    </row>
    <row r="217" spans="3:9">
      <c r="C217" s="25"/>
      <c r="D217" s="25" t="s">
        <v>398</v>
      </c>
      <c r="E217" s="25">
        <v>1</v>
      </c>
      <c r="F217" s="24" t="s">
        <v>81</v>
      </c>
      <c r="G217" s="25" t="s">
        <v>365</v>
      </c>
      <c r="H217" s="25" t="s">
        <v>366</v>
      </c>
      <c r="I217" s="25" t="s">
        <v>84</v>
      </c>
    </row>
    <row r="218" spans="3:9">
      <c r="C218" s="25"/>
      <c r="D218" s="25" t="s">
        <v>399</v>
      </c>
      <c r="E218" s="25">
        <v>1</v>
      </c>
      <c r="F218" s="24" t="s">
        <v>81</v>
      </c>
      <c r="G218" s="25" t="s">
        <v>365</v>
      </c>
      <c r="H218" s="25" t="s">
        <v>366</v>
      </c>
      <c r="I218" s="25" t="s">
        <v>84</v>
      </c>
    </row>
    <row r="219" spans="3:9">
      <c r="C219" s="25"/>
      <c r="D219" s="25" t="s">
        <v>400</v>
      </c>
      <c r="E219" s="25">
        <v>1</v>
      </c>
      <c r="F219" s="24" t="s">
        <v>81</v>
      </c>
      <c r="G219" s="25" t="s">
        <v>365</v>
      </c>
      <c r="H219" s="25" t="s">
        <v>366</v>
      </c>
      <c r="I219" s="25" t="s">
        <v>84</v>
      </c>
    </row>
    <row r="220" spans="3:9">
      <c r="C220" s="25"/>
      <c r="D220" s="25" t="s">
        <v>401</v>
      </c>
      <c r="E220" s="25">
        <v>1</v>
      </c>
      <c r="F220" s="24" t="s">
        <v>81</v>
      </c>
      <c r="G220" s="25" t="s">
        <v>365</v>
      </c>
      <c r="H220" s="25" t="s">
        <v>366</v>
      </c>
      <c r="I220" s="25" t="s">
        <v>84</v>
      </c>
    </row>
    <row r="221" spans="3:9">
      <c r="C221" s="25"/>
      <c r="D221" s="25" t="s">
        <v>402</v>
      </c>
      <c r="E221" s="25">
        <v>1</v>
      </c>
      <c r="F221" s="24" t="s">
        <v>81</v>
      </c>
      <c r="G221" s="25" t="s">
        <v>365</v>
      </c>
      <c r="H221" s="25" t="s">
        <v>366</v>
      </c>
      <c r="I221" s="25" t="s">
        <v>84</v>
      </c>
    </row>
    <row r="222" spans="3:9">
      <c r="C222" s="25"/>
      <c r="D222" s="25" t="s">
        <v>403</v>
      </c>
      <c r="E222" s="25">
        <v>1</v>
      </c>
      <c r="F222" s="24" t="s">
        <v>81</v>
      </c>
      <c r="G222" s="25" t="s">
        <v>365</v>
      </c>
      <c r="H222" s="25" t="s">
        <v>366</v>
      </c>
      <c r="I222" s="25" t="s">
        <v>84</v>
      </c>
    </row>
    <row r="223" spans="3:9">
      <c r="C223" s="25"/>
      <c r="D223" s="25" t="s">
        <v>342</v>
      </c>
      <c r="E223" s="25">
        <v>1</v>
      </c>
      <c r="F223" s="24" t="s">
        <v>81</v>
      </c>
      <c r="G223" s="25" t="s">
        <v>365</v>
      </c>
      <c r="H223" s="25" t="s">
        <v>366</v>
      </c>
      <c r="I223" s="25" t="s">
        <v>84</v>
      </c>
    </row>
    <row r="224" spans="3:9">
      <c r="C224" s="25"/>
      <c r="D224" s="25" t="s">
        <v>404</v>
      </c>
      <c r="E224" s="25">
        <v>1</v>
      </c>
      <c r="F224" s="24" t="s">
        <v>81</v>
      </c>
      <c r="G224" s="25" t="s">
        <v>365</v>
      </c>
      <c r="H224" s="25" t="s">
        <v>366</v>
      </c>
      <c r="I224" s="25" t="s">
        <v>84</v>
      </c>
    </row>
    <row r="225" spans="3:9">
      <c r="C225" s="25"/>
      <c r="D225" s="25" t="s">
        <v>405</v>
      </c>
      <c r="E225" s="25">
        <v>1</v>
      </c>
      <c r="F225" s="24" t="s">
        <v>81</v>
      </c>
      <c r="G225" s="25" t="s">
        <v>365</v>
      </c>
      <c r="H225" s="25" t="s">
        <v>366</v>
      </c>
      <c r="I225" s="25" t="s">
        <v>84</v>
      </c>
    </row>
    <row r="226" spans="3:9">
      <c r="C226" s="25"/>
      <c r="D226" s="25" t="s">
        <v>406</v>
      </c>
      <c r="E226" s="25">
        <v>1</v>
      </c>
      <c r="F226" s="24" t="s">
        <v>81</v>
      </c>
      <c r="G226" s="25" t="s">
        <v>365</v>
      </c>
      <c r="H226" s="25" t="s">
        <v>366</v>
      </c>
      <c r="I226" s="25" t="s">
        <v>84</v>
      </c>
    </row>
    <row r="227" spans="3:9">
      <c r="C227" s="25"/>
      <c r="D227" s="25" t="s">
        <v>407</v>
      </c>
      <c r="E227" s="25">
        <v>1</v>
      </c>
      <c r="F227" s="24" t="s">
        <v>81</v>
      </c>
      <c r="G227" s="25" t="s">
        <v>365</v>
      </c>
      <c r="H227" s="25" t="s">
        <v>366</v>
      </c>
      <c r="I227" s="25" t="s">
        <v>84</v>
      </c>
    </row>
    <row r="228" spans="3:9">
      <c r="C228" s="25"/>
      <c r="D228" s="25" t="s">
        <v>408</v>
      </c>
      <c r="E228" s="25">
        <v>1</v>
      </c>
      <c r="F228" s="24" t="s">
        <v>81</v>
      </c>
      <c r="G228" s="25" t="s">
        <v>365</v>
      </c>
      <c r="H228" s="25" t="s">
        <v>366</v>
      </c>
      <c r="I228" s="25" t="s">
        <v>84</v>
      </c>
    </row>
    <row r="229" spans="3:9">
      <c r="C229" s="25"/>
      <c r="D229" s="25" t="s">
        <v>409</v>
      </c>
      <c r="E229" s="25">
        <v>1</v>
      </c>
      <c r="F229" s="24" t="s">
        <v>81</v>
      </c>
      <c r="G229" s="25" t="s">
        <v>365</v>
      </c>
      <c r="H229" s="25" t="s">
        <v>366</v>
      </c>
      <c r="I229" s="25" t="s">
        <v>84</v>
      </c>
    </row>
    <row r="230" spans="3:9">
      <c r="C230" s="25"/>
      <c r="D230" s="25" t="s">
        <v>15</v>
      </c>
      <c r="E230" s="25">
        <v>1</v>
      </c>
      <c r="F230" s="24" t="s">
        <v>81</v>
      </c>
      <c r="G230" s="25" t="s">
        <v>365</v>
      </c>
      <c r="H230" s="25" t="s">
        <v>366</v>
      </c>
      <c r="I230" s="25" t="s">
        <v>84</v>
      </c>
    </row>
    <row r="231" spans="3:9">
      <c r="C231" s="25"/>
      <c r="D231" s="25" t="s">
        <v>410</v>
      </c>
      <c r="E231" s="25">
        <v>1</v>
      </c>
      <c r="F231" s="24" t="s">
        <v>81</v>
      </c>
      <c r="G231" s="25" t="s">
        <v>365</v>
      </c>
      <c r="H231" s="25" t="s">
        <v>366</v>
      </c>
      <c r="I231" s="25" t="s">
        <v>84</v>
      </c>
    </row>
    <row r="232" spans="3:9">
      <c r="C232" s="25"/>
      <c r="D232" s="25" t="s">
        <v>411</v>
      </c>
      <c r="E232" s="25">
        <v>1</v>
      </c>
      <c r="F232" s="24" t="s">
        <v>81</v>
      </c>
      <c r="G232" s="25" t="s">
        <v>365</v>
      </c>
      <c r="H232" s="25" t="s">
        <v>366</v>
      </c>
      <c r="I232" s="25" t="s">
        <v>84</v>
      </c>
    </row>
    <row r="233" spans="3:9">
      <c r="C233" s="25"/>
      <c r="D233" s="25" t="s">
        <v>412</v>
      </c>
      <c r="E233" s="25">
        <v>1</v>
      </c>
      <c r="F233" s="24" t="s">
        <v>81</v>
      </c>
      <c r="G233" s="25" t="s">
        <v>365</v>
      </c>
      <c r="H233" s="25" t="s">
        <v>366</v>
      </c>
      <c r="I233" s="25" t="s">
        <v>84</v>
      </c>
    </row>
    <row r="234" spans="3:9">
      <c r="C234" s="25"/>
      <c r="D234" s="25" t="s">
        <v>413</v>
      </c>
      <c r="E234" s="25">
        <v>1</v>
      </c>
      <c r="F234" s="24" t="s">
        <v>81</v>
      </c>
      <c r="G234" s="25" t="s">
        <v>365</v>
      </c>
      <c r="H234" s="25" t="s">
        <v>366</v>
      </c>
      <c r="I234" s="25" t="s">
        <v>84</v>
      </c>
    </row>
    <row r="235" spans="3:9">
      <c r="C235" s="25"/>
      <c r="D235" s="25" t="s">
        <v>18</v>
      </c>
      <c r="E235" s="25">
        <v>1</v>
      </c>
      <c r="F235" s="24" t="s">
        <v>81</v>
      </c>
      <c r="G235" s="25" t="s">
        <v>365</v>
      </c>
      <c r="H235" s="25" t="s">
        <v>366</v>
      </c>
      <c r="I235" s="25" t="s">
        <v>84</v>
      </c>
    </row>
    <row r="236" spans="3:9">
      <c r="C236" s="25"/>
      <c r="D236" s="25" t="s">
        <v>414</v>
      </c>
      <c r="E236" s="25">
        <v>1</v>
      </c>
      <c r="F236" s="24" t="s">
        <v>81</v>
      </c>
      <c r="G236" s="25" t="s">
        <v>365</v>
      </c>
      <c r="H236" s="25" t="s">
        <v>366</v>
      </c>
      <c r="I236" s="25" t="s">
        <v>84</v>
      </c>
    </row>
    <row r="237" spans="3:9">
      <c r="C237" s="25"/>
      <c r="D237" s="25" t="s">
        <v>415</v>
      </c>
      <c r="E237" s="25">
        <v>1</v>
      </c>
      <c r="F237" s="24" t="s">
        <v>81</v>
      </c>
      <c r="G237" s="25" t="s">
        <v>365</v>
      </c>
      <c r="H237" s="25" t="s">
        <v>366</v>
      </c>
      <c r="I237" s="25" t="s">
        <v>84</v>
      </c>
    </row>
    <row r="238" spans="3:9">
      <c r="C238" s="25"/>
      <c r="D238" s="25" t="s">
        <v>416</v>
      </c>
      <c r="E238" s="25">
        <v>1</v>
      </c>
      <c r="F238" s="24" t="s">
        <v>81</v>
      </c>
      <c r="G238" s="25" t="s">
        <v>365</v>
      </c>
      <c r="H238" s="25" t="s">
        <v>366</v>
      </c>
      <c r="I238" s="25" t="s">
        <v>84</v>
      </c>
    </row>
    <row r="239" spans="3:9">
      <c r="C239" s="25"/>
      <c r="D239" s="25" t="s">
        <v>417</v>
      </c>
      <c r="E239" s="25">
        <v>1</v>
      </c>
      <c r="F239" s="24" t="s">
        <v>81</v>
      </c>
      <c r="G239" s="25" t="s">
        <v>365</v>
      </c>
      <c r="H239" s="25" t="s">
        <v>366</v>
      </c>
      <c r="I239" s="25" t="s">
        <v>84</v>
      </c>
    </row>
    <row r="240" spans="3:9">
      <c r="C240" s="25"/>
      <c r="D240" s="25" t="s">
        <v>418</v>
      </c>
      <c r="E240" s="25">
        <v>1</v>
      </c>
      <c r="F240" s="24" t="s">
        <v>81</v>
      </c>
      <c r="G240" s="25" t="s">
        <v>365</v>
      </c>
      <c r="H240" s="25" t="s">
        <v>366</v>
      </c>
      <c r="I240" s="25" t="s">
        <v>84</v>
      </c>
    </row>
    <row r="241" spans="3:9">
      <c r="C241" s="25"/>
      <c r="D241" s="25" t="s">
        <v>419</v>
      </c>
      <c r="E241" s="25">
        <v>1</v>
      </c>
      <c r="F241" s="24" t="s">
        <v>81</v>
      </c>
      <c r="G241" s="25" t="s">
        <v>365</v>
      </c>
      <c r="H241" s="25" t="s">
        <v>366</v>
      </c>
      <c r="I241" s="25" t="s">
        <v>84</v>
      </c>
    </row>
    <row r="242" spans="3:9">
      <c r="C242" s="25"/>
      <c r="D242" s="25" t="s">
        <v>420</v>
      </c>
      <c r="E242" s="25">
        <v>1</v>
      </c>
      <c r="F242" s="24" t="s">
        <v>81</v>
      </c>
      <c r="G242" s="25" t="s">
        <v>365</v>
      </c>
      <c r="H242" s="25" t="s">
        <v>366</v>
      </c>
      <c r="I242" s="25" t="s">
        <v>84</v>
      </c>
    </row>
    <row r="243" spans="3:9">
      <c r="C243" s="25"/>
      <c r="D243" s="25" t="s">
        <v>421</v>
      </c>
      <c r="E243" s="25">
        <v>1</v>
      </c>
      <c r="F243" s="24" t="s">
        <v>81</v>
      </c>
      <c r="G243" s="25" t="s">
        <v>365</v>
      </c>
      <c r="H243" s="25" t="s">
        <v>366</v>
      </c>
      <c r="I243" s="25" t="s">
        <v>84</v>
      </c>
    </row>
    <row r="244" spans="3:9">
      <c r="C244" s="25"/>
      <c r="D244" s="25" t="s">
        <v>422</v>
      </c>
      <c r="E244" s="25">
        <v>1</v>
      </c>
      <c r="F244" s="24" t="s">
        <v>81</v>
      </c>
      <c r="G244" s="25" t="s">
        <v>365</v>
      </c>
      <c r="H244" s="25" t="s">
        <v>366</v>
      </c>
      <c r="I244" s="25" t="s">
        <v>84</v>
      </c>
    </row>
    <row r="245" spans="3:9">
      <c r="C245" s="25"/>
      <c r="D245" s="25" t="s">
        <v>423</v>
      </c>
      <c r="E245" s="25">
        <v>1</v>
      </c>
      <c r="F245" s="24" t="s">
        <v>81</v>
      </c>
      <c r="G245" s="25" t="s">
        <v>365</v>
      </c>
      <c r="H245" s="25" t="s">
        <v>366</v>
      </c>
      <c r="I245" s="25" t="s">
        <v>84</v>
      </c>
    </row>
    <row r="246" spans="3:9">
      <c r="C246" s="25"/>
      <c r="D246" s="25" t="s">
        <v>424</v>
      </c>
      <c r="E246" s="25">
        <v>1</v>
      </c>
      <c r="F246" s="24" t="s">
        <v>81</v>
      </c>
      <c r="G246" s="25" t="s">
        <v>365</v>
      </c>
      <c r="H246" s="25" t="s">
        <v>366</v>
      </c>
      <c r="I246" s="25" t="s">
        <v>84</v>
      </c>
    </row>
    <row r="247" spans="3:9">
      <c r="C247" s="25"/>
      <c r="D247" s="25" t="s">
        <v>425</v>
      </c>
      <c r="E247" s="25">
        <v>1</v>
      </c>
      <c r="F247" s="24" t="s">
        <v>81</v>
      </c>
      <c r="G247" s="25" t="s">
        <v>365</v>
      </c>
      <c r="H247" s="25" t="s">
        <v>366</v>
      </c>
      <c r="I247" s="25" t="s">
        <v>84</v>
      </c>
    </row>
    <row r="248" spans="3:9">
      <c r="C248" s="25"/>
      <c r="D248" s="25" t="s">
        <v>25</v>
      </c>
      <c r="E248" s="25">
        <v>1</v>
      </c>
      <c r="F248" s="24" t="s">
        <v>81</v>
      </c>
      <c r="G248" s="25" t="s">
        <v>365</v>
      </c>
      <c r="H248" s="25" t="s">
        <v>366</v>
      </c>
      <c r="I248" s="25" t="s">
        <v>84</v>
      </c>
    </row>
    <row r="249" spans="3:9">
      <c r="C249" s="25"/>
      <c r="D249" s="25" t="s">
        <v>426</v>
      </c>
      <c r="E249" s="25">
        <v>1</v>
      </c>
      <c r="F249" s="24" t="s">
        <v>81</v>
      </c>
      <c r="G249" s="25" t="s">
        <v>365</v>
      </c>
      <c r="H249" s="25" t="s">
        <v>366</v>
      </c>
      <c r="I249" s="25" t="s">
        <v>84</v>
      </c>
    </row>
    <row r="250" spans="3:9">
      <c r="C250" s="25"/>
      <c r="D250" s="25" t="s">
        <v>297</v>
      </c>
      <c r="E250" s="25">
        <v>1</v>
      </c>
      <c r="F250" s="24" t="s">
        <v>81</v>
      </c>
      <c r="G250" s="25" t="s">
        <v>365</v>
      </c>
      <c r="H250" s="25" t="s">
        <v>366</v>
      </c>
      <c r="I250" s="25" t="s">
        <v>84</v>
      </c>
    </row>
    <row r="251" spans="3:9">
      <c r="C251" s="25"/>
      <c r="D251" s="25" t="s">
        <v>427</v>
      </c>
      <c r="E251" s="25">
        <v>1</v>
      </c>
      <c r="F251" s="24" t="s">
        <v>81</v>
      </c>
      <c r="G251" s="25" t="s">
        <v>365</v>
      </c>
      <c r="H251" s="25" t="s">
        <v>366</v>
      </c>
      <c r="I251" s="25" t="s">
        <v>84</v>
      </c>
    </row>
    <row r="252" spans="3:9">
      <c r="C252" s="25"/>
      <c r="D252" s="25" t="s">
        <v>428</v>
      </c>
      <c r="E252" s="25">
        <v>1</v>
      </c>
      <c r="F252" s="24" t="s">
        <v>81</v>
      </c>
      <c r="G252" s="25" t="s">
        <v>365</v>
      </c>
      <c r="H252" s="25" t="s">
        <v>366</v>
      </c>
      <c r="I252" s="25" t="s">
        <v>84</v>
      </c>
    </row>
    <row r="253" spans="3:9">
      <c r="C253" s="25"/>
      <c r="D253" s="25" t="s">
        <v>429</v>
      </c>
      <c r="E253" s="25">
        <v>1</v>
      </c>
      <c r="F253" s="24" t="s">
        <v>81</v>
      </c>
      <c r="G253" s="25" t="s">
        <v>365</v>
      </c>
      <c r="H253" s="25" t="s">
        <v>366</v>
      </c>
      <c r="I253" s="25" t="s">
        <v>84</v>
      </c>
    </row>
    <row r="254" spans="3:9">
      <c r="C254" s="25"/>
      <c r="D254" s="25" t="s">
        <v>430</v>
      </c>
      <c r="E254" s="25">
        <v>1</v>
      </c>
      <c r="F254" s="24" t="s">
        <v>81</v>
      </c>
      <c r="G254" s="25" t="s">
        <v>365</v>
      </c>
      <c r="H254" s="25" t="s">
        <v>366</v>
      </c>
      <c r="I254" s="25" t="s">
        <v>84</v>
      </c>
    </row>
    <row r="255" spans="3:9">
      <c r="C255" s="25"/>
      <c r="D255" s="25" t="s">
        <v>308</v>
      </c>
      <c r="E255" s="25">
        <v>1</v>
      </c>
      <c r="F255" s="24" t="s">
        <v>81</v>
      </c>
      <c r="G255" s="25" t="s">
        <v>365</v>
      </c>
      <c r="H255" s="25" t="s">
        <v>366</v>
      </c>
      <c r="I255" s="25" t="s">
        <v>84</v>
      </c>
    </row>
    <row r="256" spans="3:9">
      <c r="C256" s="25"/>
      <c r="D256" s="25" t="s">
        <v>431</v>
      </c>
      <c r="E256" s="25">
        <v>1</v>
      </c>
      <c r="F256" s="24" t="s">
        <v>81</v>
      </c>
      <c r="G256" s="25" t="s">
        <v>365</v>
      </c>
      <c r="H256" s="25" t="s">
        <v>366</v>
      </c>
      <c r="I256" s="25" t="s">
        <v>84</v>
      </c>
    </row>
    <row r="257" spans="3:9">
      <c r="C257" s="25"/>
      <c r="D257" s="25" t="s">
        <v>432</v>
      </c>
      <c r="E257" s="25">
        <v>1</v>
      </c>
      <c r="F257" s="24" t="s">
        <v>81</v>
      </c>
      <c r="G257" s="25" t="s">
        <v>365</v>
      </c>
      <c r="H257" s="25" t="s">
        <v>366</v>
      </c>
      <c r="I257" s="25" t="s">
        <v>84</v>
      </c>
    </row>
    <row r="258" spans="3:9">
      <c r="C258" s="25"/>
      <c r="D258" s="25" t="s">
        <v>433</v>
      </c>
      <c r="E258" s="25">
        <v>1</v>
      </c>
      <c r="F258" s="24" t="s">
        <v>81</v>
      </c>
      <c r="G258" s="25" t="s">
        <v>365</v>
      </c>
      <c r="H258" s="25" t="s">
        <v>366</v>
      </c>
      <c r="I258" s="25" t="s">
        <v>84</v>
      </c>
    </row>
    <row r="259" spans="3:9">
      <c r="C259" s="25"/>
      <c r="D259" s="25" t="s">
        <v>434</v>
      </c>
      <c r="E259" s="25">
        <v>1</v>
      </c>
      <c r="F259" s="24" t="s">
        <v>81</v>
      </c>
      <c r="G259" s="25" t="s">
        <v>365</v>
      </c>
      <c r="H259" s="25" t="s">
        <v>366</v>
      </c>
      <c r="I259" s="25" t="s">
        <v>84</v>
      </c>
    </row>
    <row r="260" spans="3:9">
      <c r="C260" s="25"/>
      <c r="D260" s="25" t="s">
        <v>435</v>
      </c>
      <c r="E260" s="25">
        <v>1</v>
      </c>
      <c r="F260" s="24" t="s">
        <v>81</v>
      </c>
      <c r="G260" s="25" t="s">
        <v>365</v>
      </c>
      <c r="H260" s="25" t="s">
        <v>366</v>
      </c>
      <c r="I260" s="25" t="s">
        <v>84</v>
      </c>
    </row>
    <row r="261" spans="3:9">
      <c r="C261" s="25"/>
      <c r="D261" s="25" t="s">
        <v>436</v>
      </c>
      <c r="E261" s="25">
        <v>1</v>
      </c>
      <c r="F261" s="24" t="s">
        <v>81</v>
      </c>
      <c r="G261" s="25" t="s">
        <v>365</v>
      </c>
      <c r="H261" s="25" t="s">
        <v>366</v>
      </c>
      <c r="I261" s="25" t="s">
        <v>84</v>
      </c>
    </row>
    <row r="262" spans="3:9">
      <c r="C262" s="25"/>
      <c r="D262" s="25" t="s">
        <v>437</v>
      </c>
      <c r="E262" s="25">
        <v>1</v>
      </c>
      <c r="F262" s="24" t="s">
        <v>81</v>
      </c>
      <c r="G262" s="25" t="s">
        <v>365</v>
      </c>
      <c r="H262" s="25" t="s">
        <v>366</v>
      </c>
      <c r="I262" s="25" t="s">
        <v>84</v>
      </c>
    </row>
    <row r="263" spans="3:9">
      <c r="C263" s="25"/>
      <c r="D263" s="25" t="s">
        <v>438</v>
      </c>
      <c r="E263" s="25">
        <v>1</v>
      </c>
      <c r="F263" s="24" t="s">
        <v>81</v>
      </c>
      <c r="G263" s="25" t="s">
        <v>365</v>
      </c>
      <c r="H263" s="25" t="s">
        <v>366</v>
      </c>
      <c r="I263" s="25" t="s">
        <v>84</v>
      </c>
    </row>
    <row r="264" spans="3:9">
      <c r="C264" s="25"/>
      <c r="D264" s="25" t="s">
        <v>439</v>
      </c>
      <c r="E264" s="25">
        <v>1</v>
      </c>
      <c r="F264" s="24" t="s">
        <v>81</v>
      </c>
      <c r="G264" s="25" t="s">
        <v>365</v>
      </c>
      <c r="H264" s="25" t="s">
        <v>366</v>
      </c>
      <c r="I264" s="25" t="s">
        <v>84</v>
      </c>
    </row>
    <row r="265" spans="3:9">
      <c r="C265" s="25"/>
      <c r="D265" s="25" t="s">
        <v>440</v>
      </c>
      <c r="E265" s="25">
        <v>1</v>
      </c>
      <c r="F265" s="24" t="s">
        <v>81</v>
      </c>
      <c r="G265" s="25" t="s">
        <v>365</v>
      </c>
      <c r="H265" s="25" t="s">
        <v>366</v>
      </c>
      <c r="I265" s="25" t="s">
        <v>84</v>
      </c>
    </row>
    <row r="266" spans="3:9">
      <c r="C266" s="25"/>
      <c r="D266" s="25" t="s">
        <v>441</v>
      </c>
      <c r="E266" s="25">
        <v>1</v>
      </c>
      <c r="F266" s="24" t="s">
        <v>81</v>
      </c>
      <c r="G266" s="25" t="s">
        <v>365</v>
      </c>
      <c r="H266" s="25" t="s">
        <v>366</v>
      </c>
      <c r="I266" s="25" t="s">
        <v>84</v>
      </c>
    </row>
    <row r="267" spans="3:9">
      <c r="C267" s="25"/>
      <c r="D267" s="25" t="s">
        <v>442</v>
      </c>
      <c r="E267" s="25">
        <v>1</v>
      </c>
      <c r="F267" s="24" t="s">
        <v>81</v>
      </c>
      <c r="G267" s="25" t="s">
        <v>365</v>
      </c>
      <c r="H267" s="25" t="s">
        <v>366</v>
      </c>
      <c r="I267" s="25" t="s">
        <v>84</v>
      </c>
    </row>
    <row r="268" spans="3:9">
      <c r="C268" s="25"/>
      <c r="D268" s="25" t="s">
        <v>443</v>
      </c>
      <c r="E268" s="25">
        <v>1</v>
      </c>
      <c r="F268" s="24" t="s">
        <v>81</v>
      </c>
      <c r="G268" s="25" t="s">
        <v>365</v>
      </c>
      <c r="H268" s="25" t="s">
        <v>366</v>
      </c>
      <c r="I268" s="25" t="s">
        <v>84</v>
      </c>
    </row>
    <row r="269" spans="3:9">
      <c r="C269" s="25"/>
      <c r="D269" s="25" t="s">
        <v>444</v>
      </c>
      <c r="E269" s="25">
        <v>1</v>
      </c>
      <c r="F269" s="24" t="s">
        <v>81</v>
      </c>
      <c r="G269" s="25" t="s">
        <v>365</v>
      </c>
      <c r="H269" s="25" t="s">
        <v>366</v>
      </c>
      <c r="I269" s="25" t="s">
        <v>84</v>
      </c>
    </row>
    <row r="270" spans="3:9">
      <c r="C270" s="25"/>
      <c r="D270" s="25" t="s">
        <v>445</v>
      </c>
      <c r="E270" s="25">
        <v>1</v>
      </c>
      <c r="F270" s="24" t="s">
        <v>81</v>
      </c>
      <c r="G270" s="25" t="s">
        <v>365</v>
      </c>
      <c r="H270" s="25" t="s">
        <v>366</v>
      </c>
      <c r="I270" s="25" t="s">
        <v>84</v>
      </c>
    </row>
    <row r="271" spans="3:9">
      <c r="C271" s="25"/>
      <c r="D271" s="25" t="s">
        <v>446</v>
      </c>
      <c r="E271" s="25">
        <v>1</v>
      </c>
      <c r="F271" s="24" t="s">
        <v>81</v>
      </c>
      <c r="G271" s="25" t="s">
        <v>365</v>
      </c>
      <c r="H271" s="25" t="s">
        <v>366</v>
      </c>
      <c r="I271" s="25" t="s">
        <v>84</v>
      </c>
    </row>
    <row r="272" spans="3:9">
      <c r="C272" s="25"/>
      <c r="D272" s="25" t="s">
        <v>447</v>
      </c>
      <c r="E272" s="25">
        <v>1</v>
      </c>
      <c r="F272" s="24" t="s">
        <v>81</v>
      </c>
      <c r="G272" s="25" t="s">
        <v>365</v>
      </c>
      <c r="H272" s="25" t="s">
        <v>366</v>
      </c>
      <c r="I272" s="25" t="s">
        <v>84</v>
      </c>
    </row>
    <row r="273" spans="3:9">
      <c r="C273" s="25"/>
      <c r="D273" s="25" t="s">
        <v>448</v>
      </c>
      <c r="E273" s="25">
        <v>1</v>
      </c>
      <c r="F273" s="24" t="s">
        <v>81</v>
      </c>
      <c r="G273" s="25" t="s">
        <v>365</v>
      </c>
      <c r="H273" s="25" t="s">
        <v>366</v>
      </c>
      <c r="I273" s="25" t="s">
        <v>84</v>
      </c>
    </row>
    <row r="274" spans="3:9">
      <c r="C274" s="25"/>
      <c r="D274" s="25" t="s">
        <v>449</v>
      </c>
      <c r="E274" s="25">
        <v>1</v>
      </c>
      <c r="F274" s="24" t="s">
        <v>81</v>
      </c>
      <c r="G274" s="25" t="s">
        <v>365</v>
      </c>
      <c r="H274" s="25" t="s">
        <v>366</v>
      </c>
      <c r="I274" s="25" t="s">
        <v>84</v>
      </c>
    </row>
    <row r="275" spans="3:9">
      <c r="C275" s="25"/>
      <c r="D275" s="25" t="s">
        <v>450</v>
      </c>
      <c r="E275" s="25">
        <v>1</v>
      </c>
      <c r="F275" s="24" t="s">
        <v>81</v>
      </c>
      <c r="G275" s="25" t="s">
        <v>365</v>
      </c>
      <c r="H275" s="25" t="s">
        <v>366</v>
      </c>
      <c r="I275" s="25" t="s">
        <v>84</v>
      </c>
    </row>
    <row r="276" spans="3:9">
      <c r="C276" s="25"/>
      <c r="D276" s="25" t="s">
        <v>451</v>
      </c>
      <c r="E276" s="25">
        <v>1</v>
      </c>
      <c r="F276" s="24" t="s">
        <v>81</v>
      </c>
      <c r="G276" s="25" t="s">
        <v>365</v>
      </c>
      <c r="H276" s="25" t="s">
        <v>366</v>
      </c>
      <c r="I276" s="25" t="s">
        <v>84</v>
      </c>
    </row>
    <row r="277" spans="3:9">
      <c r="C277" s="25" t="s">
        <v>452</v>
      </c>
      <c r="D277" s="25" t="s">
        <v>372</v>
      </c>
      <c r="E277" s="25">
        <v>1</v>
      </c>
      <c r="F277" s="25" t="s">
        <v>453</v>
      </c>
      <c r="G277" s="24" t="s">
        <v>454</v>
      </c>
      <c r="H277" s="24" t="s">
        <v>455</v>
      </c>
      <c r="I277" s="25" t="s">
        <v>456</v>
      </c>
    </row>
    <row r="278" spans="3:9">
      <c r="C278" s="25"/>
      <c r="D278" s="25" t="s">
        <v>457</v>
      </c>
      <c r="E278" s="25">
        <v>2</v>
      </c>
      <c r="F278" s="25" t="s">
        <v>458</v>
      </c>
      <c r="G278" s="24" t="s">
        <v>459</v>
      </c>
      <c r="H278" s="24" t="s">
        <v>460</v>
      </c>
      <c r="I278" s="25" t="s">
        <v>461</v>
      </c>
    </row>
    <row r="279" spans="3:9">
      <c r="C279" s="25"/>
      <c r="D279" s="25"/>
      <c r="E279" s="25"/>
      <c r="F279" s="25" t="s">
        <v>453</v>
      </c>
      <c r="G279" s="24" t="s">
        <v>454</v>
      </c>
      <c r="H279" s="24" t="s">
        <v>455</v>
      </c>
      <c r="I279" s="25" t="s">
        <v>456</v>
      </c>
    </row>
    <row r="280" spans="3:9">
      <c r="C280" s="25"/>
      <c r="D280" s="25" t="s">
        <v>462</v>
      </c>
      <c r="E280" s="25">
        <v>1</v>
      </c>
      <c r="F280" s="25" t="s">
        <v>453</v>
      </c>
      <c r="G280" s="24" t="s">
        <v>454</v>
      </c>
      <c r="H280" s="24" t="s">
        <v>455</v>
      </c>
      <c r="I280" s="25" t="s">
        <v>456</v>
      </c>
    </row>
    <row r="281" spans="3:9">
      <c r="C281" s="25"/>
      <c r="D281" s="25" t="s">
        <v>463</v>
      </c>
      <c r="E281" s="25">
        <v>1</v>
      </c>
      <c r="F281" s="25" t="s">
        <v>453</v>
      </c>
      <c r="G281" s="24" t="s">
        <v>454</v>
      </c>
      <c r="H281" s="24" t="s">
        <v>455</v>
      </c>
      <c r="I281" s="25" t="s">
        <v>456</v>
      </c>
    </row>
    <row r="282" spans="3:9">
      <c r="C282" s="25"/>
      <c r="D282" s="25" t="s">
        <v>447</v>
      </c>
      <c r="E282" s="25">
        <v>1</v>
      </c>
      <c r="F282" s="25" t="s">
        <v>453</v>
      </c>
      <c r="G282" s="24" t="s">
        <v>454</v>
      </c>
      <c r="H282" s="24" t="s">
        <v>455</v>
      </c>
      <c r="I282" s="25" t="s">
        <v>456</v>
      </c>
    </row>
    <row r="283" spans="3:9">
      <c r="C283" s="25" t="s">
        <v>464</v>
      </c>
      <c r="D283" s="25" t="s">
        <v>199</v>
      </c>
      <c r="E283" s="25">
        <v>1</v>
      </c>
      <c r="F283" s="25" t="s">
        <v>465</v>
      </c>
      <c r="G283" s="24" t="s">
        <v>466</v>
      </c>
      <c r="H283" s="24" t="s">
        <v>467</v>
      </c>
      <c r="I283" s="25" t="s">
        <v>468</v>
      </c>
    </row>
    <row r="284" spans="3:9">
      <c r="C284" s="25"/>
      <c r="D284" s="25" t="s">
        <v>469</v>
      </c>
      <c r="E284" s="25">
        <v>1</v>
      </c>
      <c r="F284" s="25" t="s">
        <v>465</v>
      </c>
      <c r="G284" s="24" t="s">
        <v>466</v>
      </c>
      <c r="H284" s="24" t="s">
        <v>467</v>
      </c>
      <c r="I284" s="25" t="s">
        <v>468</v>
      </c>
    </row>
    <row r="285" spans="3:9">
      <c r="C285" s="25"/>
      <c r="D285" s="25" t="s">
        <v>470</v>
      </c>
      <c r="E285" s="25">
        <v>1</v>
      </c>
      <c r="F285" s="25" t="s">
        <v>465</v>
      </c>
      <c r="G285" s="24" t="s">
        <v>471</v>
      </c>
      <c r="H285" s="24" t="s">
        <v>472</v>
      </c>
      <c r="I285" s="25" t="s">
        <v>468</v>
      </c>
    </row>
    <row r="286" spans="3:9">
      <c r="C286" s="25"/>
      <c r="D286" s="25" t="s">
        <v>473</v>
      </c>
      <c r="E286" s="25">
        <v>1</v>
      </c>
      <c r="F286" s="25" t="s">
        <v>465</v>
      </c>
      <c r="G286" s="24" t="s">
        <v>466</v>
      </c>
      <c r="H286" s="24" t="s">
        <v>467</v>
      </c>
      <c r="I286" s="25" t="s">
        <v>468</v>
      </c>
    </row>
    <row r="287" spans="3:9">
      <c r="C287" s="25"/>
      <c r="D287" s="25" t="s">
        <v>372</v>
      </c>
      <c r="E287" s="25">
        <v>2</v>
      </c>
      <c r="F287" s="25" t="s">
        <v>474</v>
      </c>
      <c r="G287" s="24" t="s">
        <v>475</v>
      </c>
      <c r="H287" s="24" t="s">
        <v>476</v>
      </c>
      <c r="I287" s="25" t="s">
        <v>477</v>
      </c>
    </row>
    <row r="288" spans="3:9">
      <c r="C288" s="25"/>
      <c r="D288" s="25"/>
      <c r="E288" s="25"/>
      <c r="F288" s="25" t="s">
        <v>465</v>
      </c>
      <c r="G288" s="24" t="s">
        <v>471</v>
      </c>
      <c r="H288" s="24" t="s">
        <v>472</v>
      </c>
      <c r="I288" s="25" t="s">
        <v>468</v>
      </c>
    </row>
    <row r="289" spans="3:9">
      <c r="C289" s="25"/>
      <c r="D289" s="25" t="s">
        <v>478</v>
      </c>
      <c r="E289" s="25">
        <v>1</v>
      </c>
      <c r="F289" s="25" t="s">
        <v>465</v>
      </c>
      <c r="G289" s="24" t="s">
        <v>471</v>
      </c>
      <c r="H289" s="24" t="s">
        <v>472</v>
      </c>
      <c r="I289" s="25" t="s">
        <v>468</v>
      </c>
    </row>
    <row r="290" spans="3:9">
      <c r="C290" s="25"/>
      <c r="D290" s="25" t="s">
        <v>479</v>
      </c>
      <c r="E290" s="25">
        <v>1</v>
      </c>
      <c r="F290" s="25" t="s">
        <v>480</v>
      </c>
      <c r="G290" s="24" t="s">
        <v>481</v>
      </c>
      <c r="H290" s="24" t="s">
        <v>482</v>
      </c>
      <c r="I290" s="25" t="s">
        <v>483</v>
      </c>
    </row>
    <row r="291" spans="3:9">
      <c r="C291" s="25"/>
      <c r="D291" s="25" t="s">
        <v>484</v>
      </c>
      <c r="E291" s="25">
        <v>1</v>
      </c>
      <c r="F291" s="25" t="s">
        <v>465</v>
      </c>
      <c r="G291" s="24" t="s">
        <v>485</v>
      </c>
      <c r="H291" s="24" t="s">
        <v>486</v>
      </c>
      <c r="I291" s="25" t="s">
        <v>468</v>
      </c>
    </row>
    <row r="292" spans="3:9">
      <c r="C292" s="25"/>
      <c r="D292" s="25" t="s">
        <v>389</v>
      </c>
      <c r="E292" s="25">
        <v>1</v>
      </c>
      <c r="F292" s="25" t="s">
        <v>465</v>
      </c>
      <c r="G292" s="24" t="s">
        <v>466</v>
      </c>
      <c r="H292" s="24" t="s">
        <v>467</v>
      </c>
      <c r="I292" s="25" t="s">
        <v>468</v>
      </c>
    </row>
    <row r="293" spans="3:9">
      <c r="C293" s="25"/>
      <c r="D293" s="25" t="s">
        <v>487</v>
      </c>
      <c r="E293" s="25">
        <v>1</v>
      </c>
      <c r="F293" s="25" t="s">
        <v>480</v>
      </c>
      <c r="G293" s="24" t="s">
        <v>481</v>
      </c>
      <c r="H293" s="24" t="s">
        <v>482</v>
      </c>
      <c r="I293" s="25" t="s">
        <v>483</v>
      </c>
    </row>
    <row r="294" spans="3:9">
      <c r="C294" s="25"/>
      <c r="D294" s="25" t="s">
        <v>395</v>
      </c>
      <c r="E294" s="25">
        <v>1</v>
      </c>
      <c r="F294" s="25" t="s">
        <v>465</v>
      </c>
      <c r="G294" s="24" t="s">
        <v>485</v>
      </c>
      <c r="H294" s="24" t="s">
        <v>486</v>
      </c>
      <c r="I294" s="25" t="s">
        <v>468</v>
      </c>
    </row>
    <row r="295" spans="3:9">
      <c r="C295" s="25"/>
      <c r="D295" s="25" t="s">
        <v>488</v>
      </c>
      <c r="E295" s="25">
        <v>1</v>
      </c>
      <c r="F295" s="25" t="s">
        <v>480</v>
      </c>
      <c r="G295" s="24" t="s">
        <v>481</v>
      </c>
      <c r="H295" s="24" t="s">
        <v>482</v>
      </c>
      <c r="I295" s="25" t="s">
        <v>483</v>
      </c>
    </row>
    <row r="296" spans="3:9">
      <c r="C296" s="25"/>
      <c r="D296" s="25" t="s">
        <v>397</v>
      </c>
      <c r="E296" s="25">
        <v>1</v>
      </c>
      <c r="F296" s="25" t="s">
        <v>480</v>
      </c>
      <c r="G296" s="24" t="s">
        <v>481</v>
      </c>
      <c r="H296" s="24" t="s">
        <v>482</v>
      </c>
      <c r="I296" s="25" t="s">
        <v>483</v>
      </c>
    </row>
    <row r="297" spans="3:9">
      <c r="C297" s="25"/>
      <c r="D297" s="25" t="s">
        <v>400</v>
      </c>
      <c r="E297" s="25">
        <v>2</v>
      </c>
      <c r="F297" s="25" t="s">
        <v>474</v>
      </c>
      <c r="G297" s="24" t="s">
        <v>475</v>
      </c>
      <c r="H297" s="24" t="s">
        <v>476</v>
      </c>
      <c r="I297" s="25" t="s">
        <v>477</v>
      </c>
    </row>
    <row r="298" spans="3:9">
      <c r="C298" s="25"/>
      <c r="D298" s="25"/>
      <c r="E298" s="25"/>
      <c r="F298" s="25" t="s">
        <v>465</v>
      </c>
      <c r="G298" s="24" t="s">
        <v>471</v>
      </c>
      <c r="H298" s="24" t="s">
        <v>472</v>
      </c>
      <c r="I298" s="25" t="s">
        <v>468</v>
      </c>
    </row>
    <row r="299" spans="3:9">
      <c r="C299" s="25"/>
      <c r="D299" s="25" t="s">
        <v>401</v>
      </c>
      <c r="E299" s="25">
        <v>2</v>
      </c>
      <c r="F299" s="25" t="s">
        <v>474</v>
      </c>
      <c r="G299" s="24" t="s">
        <v>475</v>
      </c>
      <c r="H299" s="24" t="s">
        <v>476</v>
      </c>
      <c r="I299" s="25" t="s">
        <v>477</v>
      </c>
    </row>
    <row r="300" spans="3:9">
      <c r="C300" s="25"/>
      <c r="D300" s="25"/>
      <c r="E300" s="25"/>
      <c r="F300" s="25" t="s">
        <v>465</v>
      </c>
      <c r="G300" s="24" t="s">
        <v>471</v>
      </c>
      <c r="H300" s="24" t="s">
        <v>472</v>
      </c>
      <c r="I300" s="25" t="s">
        <v>468</v>
      </c>
    </row>
    <row r="301" spans="3:9">
      <c r="C301" s="25"/>
      <c r="D301" s="25" t="s">
        <v>489</v>
      </c>
      <c r="E301" s="25">
        <v>2</v>
      </c>
      <c r="F301" s="25" t="s">
        <v>474</v>
      </c>
      <c r="G301" s="24" t="s">
        <v>475</v>
      </c>
      <c r="H301" s="24" t="s">
        <v>476</v>
      </c>
      <c r="I301" s="25" t="s">
        <v>477</v>
      </c>
    </row>
    <row r="302" spans="3:9">
      <c r="C302" s="25"/>
      <c r="D302" s="25"/>
      <c r="E302" s="25"/>
      <c r="F302" s="25" t="s">
        <v>465</v>
      </c>
      <c r="G302" s="24" t="s">
        <v>471</v>
      </c>
      <c r="H302" s="24" t="s">
        <v>472</v>
      </c>
      <c r="I302" s="25" t="s">
        <v>468</v>
      </c>
    </row>
    <row r="303" spans="3:9">
      <c r="C303" s="25"/>
      <c r="D303" s="25" t="s">
        <v>409</v>
      </c>
      <c r="E303" s="25">
        <v>1</v>
      </c>
      <c r="F303" s="25" t="s">
        <v>465</v>
      </c>
      <c r="G303" s="24" t="s">
        <v>490</v>
      </c>
      <c r="H303" s="24" t="s">
        <v>491</v>
      </c>
      <c r="I303" s="25" t="s">
        <v>468</v>
      </c>
    </row>
    <row r="304" spans="3:9">
      <c r="C304" s="25"/>
      <c r="D304" s="25" t="s">
        <v>492</v>
      </c>
      <c r="E304" s="25">
        <v>1</v>
      </c>
      <c r="F304" s="25" t="s">
        <v>465</v>
      </c>
      <c r="G304" s="24" t="s">
        <v>466</v>
      </c>
      <c r="H304" s="24" t="s">
        <v>467</v>
      </c>
      <c r="I304" s="25" t="s">
        <v>468</v>
      </c>
    </row>
    <row r="305" spans="3:9">
      <c r="C305" s="25"/>
      <c r="D305" s="25" t="s">
        <v>410</v>
      </c>
      <c r="E305" s="25">
        <v>2</v>
      </c>
      <c r="F305" s="25" t="s">
        <v>474</v>
      </c>
      <c r="G305" s="24" t="s">
        <v>475</v>
      </c>
      <c r="H305" s="24" t="s">
        <v>476</v>
      </c>
      <c r="I305" s="25" t="s">
        <v>477</v>
      </c>
    </row>
    <row r="306" spans="3:9">
      <c r="C306" s="25"/>
      <c r="D306" s="25"/>
      <c r="E306" s="25"/>
      <c r="F306" s="25" t="s">
        <v>465</v>
      </c>
      <c r="G306" s="24" t="s">
        <v>471</v>
      </c>
      <c r="H306" s="24" t="s">
        <v>472</v>
      </c>
      <c r="I306" s="25" t="s">
        <v>468</v>
      </c>
    </row>
    <row r="307" spans="3:9">
      <c r="C307" s="25"/>
      <c r="D307" s="25" t="s">
        <v>493</v>
      </c>
      <c r="E307" s="25">
        <v>1</v>
      </c>
      <c r="F307" s="25" t="s">
        <v>480</v>
      </c>
      <c r="G307" s="24" t="s">
        <v>481</v>
      </c>
      <c r="H307" s="24" t="s">
        <v>482</v>
      </c>
      <c r="I307" s="25" t="s">
        <v>483</v>
      </c>
    </row>
    <row r="308" spans="3:9">
      <c r="C308" s="25"/>
      <c r="D308" s="25" t="s">
        <v>462</v>
      </c>
      <c r="E308" s="25">
        <v>1</v>
      </c>
      <c r="F308" s="25" t="s">
        <v>465</v>
      </c>
      <c r="G308" s="24" t="s">
        <v>490</v>
      </c>
      <c r="H308" s="24" t="s">
        <v>491</v>
      </c>
      <c r="I308" s="25" t="s">
        <v>468</v>
      </c>
    </row>
    <row r="309" spans="3:9">
      <c r="C309" s="25"/>
      <c r="D309" s="25" t="s">
        <v>494</v>
      </c>
      <c r="E309" s="25">
        <v>1</v>
      </c>
      <c r="F309" s="25" t="s">
        <v>465</v>
      </c>
      <c r="G309" s="24" t="s">
        <v>490</v>
      </c>
      <c r="H309" s="24" t="s">
        <v>491</v>
      </c>
      <c r="I309" s="25" t="s">
        <v>468</v>
      </c>
    </row>
    <row r="310" spans="3:9">
      <c r="C310" s="25"/>
      <c r="D310" s="25" t="s">
        <v>418</v>
      </c>
      <c r="E310" s="25">
        <v>2</v>
      </c>
      <c r="F310" s="25" t="s">
        <v>474</v>
      </c>
      <c r="G310" s="24" t="s">
        <v>475</v>
      </c>
      <c r="H310" s="24" t="s">
        <v>476</v>
      </c>
      <c r="I310" s="25" t="s">
        <v>477</v>
      </c>
    </row>
    <row r="311" spans="3:9">
      <c r="C311" s="25"/>
      <c r="D311" s="25"/>
      <c r="E311" s="25"/>
      <c r="F311" s="25" t="s">
        <v>465</v>
      </c>
      <c r="G311" s="24" t="s">
        <v>471</v>
      </c>
      <c r="H311" s="24" t="s">
        <v>472</v>
      </c>
      <c r="I311" s="25" t="s">
        <v>468</v>
      </c>
    </row>
    <row r="312" spans="3:9">
      <c r="C312" s="25"/>
      <c r="D312" s="25" t="s">
        <v>420</v>
      </c>
      <c r="E312" s="25">
        <v>2</v>
      </c>
      <c r="F312" s="25" t="s">
        <v>474</v>
      </c>
      <c r="G312" s="24" t="s">
        <v>475</v>
      </c>
      <c r="H312" s="24" t="s">
        <v>476</v>
      </c>
      <c r="I312" s="25" t="s">
        <v>477</v>
      </c>
    </row>
    <row r="313" spans="3:9">
      <c r="C313" s="25"/>
      <c r="D313" s="25"/>
      <c r="E313" s="25"/>
      <c r="F313" s="25" t="s">
        <v>465</v>
      </c>
      <c r="G313" s="24" t="s">
        <v>471</v>
      </c>
      <c r="H313" s="24" t="s">
        <v>472</v>
      </c>
      <c r="I313" s="25" t="s">
        <v>468</v>
      </c>
    </row>
    <row r="314" spans="3:9">
      <c r="C314" s="25"/>
      <c r="D314" s="25" t="s">
        <v>425</v>
      </c>
      <c r="E314" s="25">
        <v>1</v>
      </c>
      <c r="F314" s="25" t="s">
        <v>465</v>
      </c>
      <c r="G314" s="24" t="s">
        <v>471</v>
      </c>
      <c r="H314" s="24" t="s">
        <v>472</v>
      </c>
      <c r="I314" s="25" t="s">
        <v>468</v>
      </c>
    </row>
    <row r="315" spans="3:9">
      <c r="C315" s="25"/>
      <c r="D315" s="25" t="s">
        <v>495</v>
      </c>
      <c r="E315" s="25">
        <v>2</v>
      </c>
      <c r="F315" s="25" t="s">
        <v>474</v>
      </c>
      <c r="G315" s="24" t="s">
        <v>475</v>
      </c>
      <c r="H315" s="24" t="s">
        <v>476</v>
      </c>
      <c r="I315" s="25" t="s">
        <v>477</v>
      </c>
    </row>
    <row r="316" spans="3:9">
      <c r="C316" s="25"/>
      <c r="D316" s="25"/>
      <c r="E316" s="25"/>
      <c r="F316" s="25" t="s">
        <v>465</v>
      </c>
      <c r="G316" s="24" t="s">
        <v>471</v>
      </c>
      <c r="H316" s="24" t="s">
        <v>472</v>
      </c>
      <c r="I316" s="25" t="s">
        <v>468</v>
      </c>
    </row>
    <row r="317" spans="3:9">
      <c r="C317" s="25"/>
      <c r="D317" s="25" t="s">
        <v>496</v>
      </c>
      <c r="E317" s="25">
        <v>1</v>
      </c>
      <c r="F317" s="25" t="s">
        <v>480</v>
      </c>
      <c r="G317" s="24" t="s">
        <v>481</v>
      </c>
      <c r="H317" s="24" t="s">
        <v>482</v>
      </c>
      <c r="I317" s="25" t="s">
        <v>483</v>
      </c>
    </row>
    <row r="318" spans="3:9">
      <c r="C318" s="25"/>
      <c r="D318" s="25" t="s">
        <v>497</v>
      </c>
      <c r="E318" s="25">
        <v>1</v>
      </c>
      <c r="F318" s="25" t="s">
        <v>480</v>
      </c>
      <c r="G318" s="24" t="s">
        <v>481</v>
      </c>
      <c r="H318" s="24" t="s">
        <v>482</v>
      </c>
      <c r="I318" s="25" t="s">
        <v>483</v>
      </c>
    </row>
    <row r="319" spans="3:9">
      <c r="C319" s="25"/>
      <c r="D319" s="25" t="s">
        <v>498</v>
      </c>
      <c r="E319" s="25">
        <v>1</v>
      </c>
      <c r="F319" s="25" t="s">
        <v>480</v>
      </c>
      <c r="G319" s="24" t="s">
        <v>481</v>
      </c>
      <c r="H319" s="24" t="s">
        <v>482</v>
      </c>
      <c r="I319" s="25" t="s">
        <v>483</v>
      </c>
    </row>
    <row r="320" spans="3:9">
      <c r="C320" s="25"/>
      <c r="D320" s="25" t="s">
        <v>499</v>
      </c>
      <c r="E320" s="25">
        <v>1</v>
      </c>
      <c r="F320" s="25" t="s">
        <v>465</v>
      </c>
      <c r="G320" s="24" t="s">
        <v>466</v>
      </c>
      <c r="H320" s="24" t="s">
        <v>467</v>
      </c>
      <c r="I320" s="25" t="s">
        <v>468</v>
      </c>
    </row>
    <row r="321" spans="3:9">
      <c r="C321" s="25"/>
      <c r="D321" s="25" t="s">
        <v>435</v>
      </c>
      <c r="E321" s="25">
        <v>2</v>
      </c>
      <c r="F321" s="25" t="s">
        <v>474</v>
      </c>
      <c r="G321" s="24" t="s">
        <v>475</v>
      </c>
      <c r="H321" s="24" t="s">
        <v>476</v>
      </c>
      <c r="I321" s="25" t="s">
        <v>477</v>
      </c>
    </row>
    <row r="322" spans="3:9">
      <c r="C322" s="25"/>
      <c r="D322" s="25"/>
      <c r="E322" s="25"/>
      <c r="F322" s="25" t="s">
        <v>465</v>
      </c>
      <c r="G322" s="24" t="s">
        <v>471</v>
      </c>
      <c r="H322" s="24" t="s">
        <v>472</v>
      </c>
      <c r="I322" s="25" t="s">
        <v>468</v>
      </c>
    </row>
    <row r="323" spans="3:9">
      <c r="C323" s="25"/>
      <c r="D323" s="25" t="s">
        <v>500</v>
      </c>
      <c r="E323" s="25">
        <v>1</v>
      </c>
      <c r="F323" s="25" t="s">
        <v>480</v>
      </c>
      <c r="G323" s="24" t="s">
        <v>481</v>
      </c>
      <c r="H323" s="24" t="s">
        <v>482</v>
      </c>
      <c r="I323" s="25" t="s">
        <v>483</v>
      </c>
    </row>
    <row r="324" spans="3:9">
      <c r="C324" s="25"/>
      <c r="D324" s="25" t="s">
        <v>501</v>
      </c>
      <c r="E324" s="25">
        <v>1</v>
      </c>
      <c r="F324" s="25" t="s">
        <v>480</v>
      </c>
      <c r="G324" s="24" t="s">
        <v>481</v>
      </c>
      <c r="H324" s="24" t="s">
        <v>482</v>
      </c>
      <c r="I324" s="25" t="s">
        <v>483</v>
      </c>
    </row>
    <row r="325" spans="3:9">
      <c r="C325" s="25"/>
      <c r="D325" s="25" t="s">
        <v>502</v>
      </c>
      <c r="E325" s="25">
        <v>1</v>
      </c>
      <c r="F325" s="25" t="s">
        <v>480</v>
      </c>
      <c r="G325" s="24" t="s">
        <v>481</v>
      </c>
      <c r="H325" s="24" t="s">
        <v>482</v>
      </c>
      <c r="I325" s="25" t="s">
        <v>483</v>
      </c>
    </row>
    <row r="326" spans="3:9">
      <c r="C326" s="25"/>
      <c r="D326" s="25" t="s">
        <v>503</v>
      </c>
      <c r="E326" s="25">
        <v>1</v>
      </c>
      <c r="F326" s="25" t="s">
        <v>465</v>
      </c>
      <c r="G326" s="24" t="s">
        <v>466</v>
      </c>
      <c r="H326" s="24" t="s">
        <v>467</v>
      </c>
      <c r="I326" s="25" t="s">
        <v>468</v>
      </c>
    </row>
    <row r="327" spans="3:9" ht="29.25">
      <c r="C327" s="25" t="s">
        <v>504</v>
      </c>
      <c r="D327" s="25" t="s">
        <v>505</v>
      </c>
      <c r="E327" s="25">
        <v>1</v>
      </c>
      <c r="F327" s="25" t="s">
        <v>506</v>
      </c>
      <c r="G327" s="24" t="s">
        <v>507</v>
      </c>
      <c r="H327" s="24" t="s">
        <v>508</v>
      </c>
      <c r="I327" s="25" t="s">
        <v>509</v>
      </c>
    </row>
    <row r="328" spans="3:9">
      <c r="C328" s="25" t="s">
        <v>510</v>
      </c>
      <c r="D328" s="25" t="s">
        <v>511</v>
      </c>
      <c r="E328" s="25">
        <v>1</v>
      </c>
      <c r="F328" s="25" t="s">
        <v>512</v>
      </c>
      <c r="G328" s="24" t="s">
        <v>513</v>
      </c>
      <c r="H328" s="24" t="s">
        <v>514</v>
      </c>
      <c r="I328" s="25" t="s">
        <v>515</v>
      </c>
    </row>
    <row r="329" spans="3:9">
      <c r="C329" s="25"/>
      <c r="D329" s="25" t="s">
        <v>516</v>
      </c>
      <c r="E329" s="25">
        <v>1</v>
      </c>
      <c r="F329" s="25" t="s">
        <v>512</v>
      </c>
      <c r="G329" s="24" t="s">
        <v>513</v>
      </c>
      <c r="H329" s="24" t="s">
        <v>514</v>
      </c>
      <c r="I329" s="25" t="s">
        <v>515</v>
      </c>
    </row>
    <row r="330" spans="3:9">
      <c r="C330" s="25"/>
      <c r="D330" s="25" t="s">
        <v>517</v>
      </c>
      <c r="E330" s="25">
        <v>1</v>
      </c>
      <c r="F330" s="25" t="s">
        <v>512</v>
      </c>
      <c r="G330" s="24" t="s">
        <v>513</v>
      </c>
      <c r="H330" s="24" t="s">
        <v>514</v>
      </c>
      <c r="I330" s="25" t="s">
        <v>515</v>
      </c>
    </row>
    <row r="331" spans="3:9">
      <c r="C331" s="25"/>
      <c r="D331" s="25" t="s">
        <v>372</v>
      </c>
      <c r="E331" s="25">
        <v>1</v>
      </c>
      <c r="F331" s="25" t="s">
        <v>465</v>
      </c>
      <c r="G331" s="24" t="s">
        <v>485</v>
      </c>
      <c r="H331" s="24" t="s">
        <v>486</v>
      </c>
      <c r="I331" s="25" t="s">
        <v>468</v>
      </c>
    </row>
    <row r="332" spans="3:9">
      <c r="C332" s="25"/>
      <c r="D332" s="25" t="s">
        <v>518</v>
      </c>
      <c r="E332" s="25">
        <v>1</v>
      </c>
      <c r="F332" s="25" t="s">
        <v>512</v>
      </c>
      <c r="G332" s="24" t="s">
        <v>513</v>
      </c>
      <c r="H332" s="24" t="s">
        <v>514</v>
      </c>
      <c r="I332" s="25" t="s">
        <v>515</v>
      </c>
    </row>
    <row r="333" spans="3:9" ht="29.25">
      <c r="C333" s="25"/>
      <c r="D333" s="25" t="s">
        <v>519</v>
      </c>
      <c r="E333" s="25">
        <v>1</v>
      </c>
      <c r="F333" s="25" t="s">
        <v>512</v>
      </c>
      <c r="G333" s="24" t="s">
        <v>520</v>
      </c>
      <c r="H333" s="24" t="s">
        <v>521</v>
      </c>
      <c r="I333" s="25" t="s">
        <v>515</v>
      </c>
    </row>
    <row r="334" spans="3:9">
      <c r="C334" s="25"/>
      <c r="D334" s="25" t="s">
        <v>522</v>
      </c>
      <c r="E334" s="25">
        <v>1</v>
      </c>
      <c r="F334" s="25" t="s">
        <v>512</v>
      </c>
      <c r="G334" s="24" t="s">
        <v>513</v>
      </c>
      <c r="H334" s="24" t="s">
        <v>514</v>
      </c>
      <c r="I334" s="25" t="s">
        <v>515</v>
      </c>
    </row>
    <row r="335" spans="3:9">
      <c r="C335" s="25"/>
      <c r="D335" s="25" t="s">
        <v>523</v>
      </c>
      <c r="E335" s="25">
        <v>1</v>
      </c>
      <c r="F335" s="25" t="s">
        <v>512</v>
      </c>
      <c r="G335" s="24" t="s">
        <v>513</v>
      </c>
      <c r="H335" s="24" t="s">
        <v>514</v>
      </c>
      <c r="I335" s="25" t="s">
        <v>515</v>
      </c>
    </row>
    <row r="336" spans="3:9">
      <c r="C336" s="25"/>
      <c r="D336" s="25" t="s">
        <v>524</v>
      </c>
      <c r="E336" s="25">
        <v>1</v>
      </c>
      <c r="F336" s="25" t="s">
        <v>465</v>
      </c>
      <c r="G336" s="24" t="s">
        <v>485</v>
      </c>
      <c r="H336" s="24" t="s">
        <v>486</v>
      </c>
      <c r="I336" s="25" t="s">
        <v>468</v>
      </c>
    </row>
    <row r="337" spans="3:9" ht="29.25">
      <c r="C337" s="25"/>
      <c r="D337" s="25" t="s">
        <v>525</v>
      </c>
      <c r="E337" s="25">
        <v>1</v>
      </c>
      <c r="F337" s="25" t="s">
        <v>512</v>
      </c>
      <c r="G337" s="24" t="s">
        <v>520</v>
      </c>
      <c r="H337" s="24" t="s">
        <v>521</v>
      </c>
      <c r="I337" s="25" t="s">
        <v>515</v>
      </c>
    </row>
    <row r="338" spans="3:9">
      <c r="C338" s="25"/>
      <c r="D338" s="25" t="s">
        <v>526</v>
      </c>
      <c r="E338" s="25">
        <v>1</v>
      </c>
      <c r="F338" s="25" t="s">
        <v>512</v>
      </c>
      <c r="G338" s="24" t="s">
        <v>513</v>
      </c>
      <c r="H338" s="24" t="s">
        <v>514</v>
      </c>
      <c r="I338" s="25" t="s">
        <v>515</v>
      </c>
    </row>
    <row r="339" spans="3:9">
      <c r="C339" s="25"/>
      <c r="D339" s="25" t="s">
        <v>384</v>
      </c>
      <c r="E339" s="25">
        <v>1</v>
      </c>
      <c r="F339" s="25" t="s">
        <v>512</v>
      </c>
      <c r="G339" s="24" t="s">
        <v>513</v>
      </c>
      <c r="H339" s="24" t="s">
        <v>514</v>
      </c>
      <c r="I339" s="25" t="s">
        <v>515</v>
      </c>
    </row>
    <row r="340" spans="3:9">
      <c r="C340" s="25"/>
      <c r="D340" s="25" t="s">
        <v>527</v>
      </c>
      <c r="E340" s="25">
        <v>1</v>
      </c>
      <c r="F340" s="25" t="s">
        <v>512</v>
      </c>
      <c r="G340" s="24" t="s">
        <v>513</v>
      </c>
      <c r="H340" s="24" t="s">
        <v>514</v>
      </c>
      <c r="I340" s="25" t="s">
        <v>515</v>
      </c>
    </row>
    <row r="341" spans="3:9">
      <c r="C341" s="25"/>
      <c r="D341" s="25" t="s">
        <v>528</v>
      </c>
      <c r="E341" s="25">
        <v>1</v>
      </c>
      <c r="F341" s="25" t="s">
        <v>512</v>
      </c>
      <c r="G341" s="24" t="s">
        <v>513</v>
      </c>
      <c r="H341" s="24" t="s">
        <v>514</v>
      </c>
      <c r="I341" s="25" t="s">
        <v>515</v>
      </c>
    </row>
    <row r="342" spans="3:9">
      <c r="C342" s="25"/>
      <c r="D342" s="25" t="s">
        <v>394</v>
      </c>
      <c r="E342" s="25">
        <v>1</v>
      </c>
      <c r="F342" s="25" t="s">
        <v>512</v>
      </c>
      <c r="G342" s="24" t="s">
        <v>513</v>
      </c>
      <c r="H342" s="24" t="s">
        <v>514</v>
      </c>
      <c r="I342" s="25" t="s">
        <v>515</v>
      </c>
    </row>
    <row r="343" spans="3:9">
      <c r="C343" s="25"/>
      <c r="D343" s="25" t="s">
        <v>529</v>
      </c>
      <c r="E343" s="25">
        <v>1</v>
      </c>
      <c r="F343" s="25" t="s">
        <v>512</v>
      </c>
      <c r="G343" s="24" t="s">
        <v>513</v>
      </c>
      <c r="H343" s="24" t="s">
        <v>514</v>
      </c>
      <c r="I343" s="25" t="s">
        <v>515</v>
      </c>
    </row>
    <row r="344" spans="3:9" ht="29.25">
      <c r="C344" s="25"/>
      <c r="D344" s="25" t="s">
        <v>337</v>
      </c>
      <c r="E344" s="25">
        <v>1</v>
      </c>
      <c r="F344" s="25" t="s">
        <v>512</v>
      </c>
      <c r="G344" s="24" t="s">
        <v>520</v>
      </c>
      <c r="H344" s="24" t="s">
        <v>521</v>
      </c>
      <c r="I344" s="25" t="s">
        <v>515</v>
      </c>
    </row>
    <row r="345" spans="3:9">
      <c r="C345" s="25"/>
      <c r="D345" s="25" t="s">
        <v>395</v>
      </c>
      <c r="E345" s="25">
        <v>1</v>
      </c>
      <c r="F345" s="25" t="s">
        <v>512</v>
      </c>
      <c r="G345" s="24" t="s">
        <v>513</v>
      </c>
      <c r="H345" s="24" t="s">
        <v>514</v>
      </c>
      <c r="I345" s="25" t="s">
        <v>515</v>
      </c>
    </row>
    <row r="346" spans="3:9">
      <c r="C346" s="25"/>
      <c r="D346" s="25" t="s">
        <v>530</v>
      </c>
      <c r="E346" s="25">
        <v>1</v>
      </c>
      <c r="F346" s="25" t="s">
        <v>512</v>
      </c>
      <c r="G346" s="24" t="s">
        <v>513</v>
      </c>
      <c r="H346" s="24" t="s">
        <v>514</v>
      </c>
      <c r="I346" s="25" t="s">
        <v>515</v>
      </c>
    </row>
    <row r="347" spans="3:9" ht="29.25">
      <c r="C347" s="25"/>
      <c r="D347" s="25" t="s">
        <v>531</v>
      </c>
      <c r="E347" s="25">
        <v>1</v>
      </c>
      <c r="F347" s="25" t="s">
        <v>512</v>
      </c>
      <c r="G347" s="24" t="s">
        <v>520</v>
      </c>
      <c r="H347" s="24" t="s">
        <v>521</v>
      </c>
      <c r="I347" s="25" t="s">
        <v>515</v>
      </c>
    </row>
    <row r="348" spans="3:9">
      <c r="C348" s="25"/>
      <c r="D348" s="25" t="s">
        <v>532</v>
      </c>
      <c r="E348" s="25">
        <v>1</v>
      </c>
      <c r="F348" s="25" t="s">
        <v>512</v>
      </c>
      <c r="G348" s="24" t="s">
        <v>513</v>
      </c>
      <c r="H348" s="24" t="s">
        <v>533</v>
      </c>
      <c r="I348" s="25" t="s">
        <v>515</v>
      </c>
    </row>
    <row r="349" spans="3:9">
      <c r="C349" s="25"/>
      <c r="D349" s="25" t="s">
        <v>408</v>
      </c>
      <c r="E349" s="25">
        <v>1</v>
      </c>
      <c r="F349" s="25" t="s">
        <v>512</v>
      </c>
      <c r="G349" s="24" t="s">
        <v>513</v>
      </c>
      <c r="H349" s="24" t="s">
        <v>514</v>
      </c>
      <c r="I349" s="25" t="s">
        <v>515</v>
      </c>
    </row>
    <row r="350" spans="3:9">
      <c r="C350" s="25"/>
      <c r="D350" s="25" t="s">
        <v>534</v>
      </c>
      <c r="E350" s="25">
        <v>1</v>
      </c>
      <c r="F350" s="25" t="s">
        <v>512</v>
      </c>
      <c r="G350" s="24" t="s">
        <v>513</v>
      </c>
      <c r="H350" s="24" t="s">
        <v>514</v>
      </c>
      <c r="I350" s="25" t="s">
        <v>515</v>
      </c>
    </row>
    <row r="351" spans="3:9" ht="29.25">
      <c r="C351" s="25"/>
      <c r="D351" s="25" t="s">
        <v>410</v>
      </c>
      <c r="E351" s="25">
        <v>1</v>
      </c>
      <c r="F351" s="25" t="s">
        <v>512</v>
      </c>
      <c r="G351" s="24" t="s">
        <v>520</v>
      </c>
      <c r="H351" s="24" t="s">
        <v>521</v>
      </c>
      <c r="I351" s="25" t="s">
        <v>515</v>
      </c>
    </row>
    <row r="352" spans="3:9">
      <c r="C352" s="25"/>
      <c r="D352" s="25" t="s">
        <v>535</v>
      </c>
      <c r="E352" s="25">
        <v>1</v>
      </c>
      <c r="F352" s="25" t="s">
        <v>465</v>
      </c>
      <c r="G352" s="24" t="s">
        <v>485</v>
      </c>
      <c r="H352" s="24" t="s">
        <v>486</v>
      </c>
      <c r="I352" s="25" t="s">
        <v>468</v>
      </c>
    </row>
    <row r="353" spans="3:9" ht="29.25">
      <c r="C353" s="25"/>
      <c r="D353" s="25" t="s">
        <v>536</v>
      </c>
      <c r="E353" s="25">
        <v>1</v>
      </c>
      <c r="F353" s="25" t="s">
        <v>512</v>
      </c>
      <c r="G353" s="24" t="s">
        <v>520</v>
      </c>
      <c r="H353" s="24" t="s">
        <v>521</v>
      </c>
      <c r="I353" s="25" t="s">
        <v>515</v>
      </c>
    </row>
    <row r="354" spans="3:9">
      <c r="C354" s="25"/>
      <c r="D354" s="25" t="s">
        <v>493</v>
      </c>
      <c r="E354" s="25">
        <v>1</v>
      </c>
      <c r="F354" s="25" t="s">
        <v>512</v>
      </c>
      <c r="G354" s="24" t="s">
        <v>513</v>
      </c>
      <c r="H354" s="24" t="s">
        <v>514</v>
      </c>
      <c r="I354" s="25" t="s">
        <v>515</v>
      </c>
    </row>
    <row r="355" spans="3:9">
      <c r="C355" s="25"/>
      <c r="D355" s="25" t="s">
        <v>537</v>
      </c>
      <c r="E355" s="25">
        <v>1</v>
      </c>
      <c r="F355" s="25" t="s">
        <v>512</v>
      </c>
      <c r="G355" s="24" t="s">
        <v>513</v>
      </c>
      <c r="H355" s="24" t="s">
        <v>514</v>
      </c>
      <c r="I355" s="25" t="s">
        <v>515</v>
      </c>
    </row>
    <row r="356" spans="3:9" ht="29.25">
      <c r="C356" s="25"/>
      <c r="D356" s="25" t="s">
        <v>538</v>
      </c>
      <c r="E356" s="25">
        <v>1</v>
      </c>
      <c r="F356" s="25" t="s">
        <v>512</v>
      </c>
      <c r="G356" s="24" t="s">
        <v>520</v>
      </c>
      <c r="H356" s="24" t="s">
        <v>521</v>
      </c>
      <c r="I356" s="25" t="s">
        <v>515</v>
      </c>
    </row>
    <row r="357" spans="3:9">
      <c r="C357" s="25"/>
      <c r="D357" s="25" t="s">
        <v>18</v>
      </c>
      <c r="E357" s="25">
        <v>1</v>
      </c>
      <c r="F357" s="25" t="s">
        <v>512</v>
      </c>
      <c r="G357" s="24" t="s">
        <v>513</v>
      </c>
      <c r="H357" s="24" t="s">
        <v>514</v>
      </c>
      <c r="I357" s="25" t="s">
        <v>515</v>
      </c>
    </row>
    <row r="358" spans="3:9" ht="29.25">
      <c r="C358" s="25"/>
      <c r="D358" s="25" t="s">
        <v>539</v>
      </c>
      <c r="E358" s="25">
        <v>1</v>
      </c>
      <c r="F358" s="25" t="s">
        <v>512</v>
      </c>
      <c r="G358" s="24" t="s">
        <v>520</v>
      </c>
      <c r="H358" s="24" t="s">
        <v>521</v>
      </c>
      <c r="I358" s="25" t="s">
        <v>515</v>
      </c>
    </row>
    <row r="359" spans="3:9">
      <c r="C359" s="25"/>
      <c r="D359" s="25" t="s">
        <v>540</v>
      </c>
      <c r="E359" s="25">
        <v>1</v>
      </c>
      <c r="F359" s="25" t="s">
        <v>512</v>
      </c>
      <c r="G359" s="24" t="s">
        <v>541</v>
      </c>
      <c r="H359" s="24" t="s">
        <v>542</v>
      </c>
      <c r="I359" s="25" t="s">
        <v>515</v>
      </c>
    </row>
    <row r="360" spans="3:9">
      <c r="C360" s="25"/>
      <c r="D360" s="25" t="s">
        <v>543</v>
      </c>
      <c r="E360" s="25">
        <v>1</v>
      </c>
      <c r="F360" s="25" t="s">
        <v>512</v>
      </c>
      <c r="G360" s="24" t="s">
        <v>513</v>
      </c>
      <c r="H360" s="24" t="s">
        <v>514</v>
      </c>
      <c r="I360" s="25" t="s">
        <v>515</v>
      </c>
    </row>
    <row r="361" spans="3:9">
      <c r="C361" s="25"/>
      <c r="D361" s="25" t="s">
        <v>418</v>
      </c>
      <c r="E361" s="25">
        <v>1</v>
      </c>
      <c r="F361" s="25" t="s">
        <v>512</v>
      </c>
      <c r="G361" s="24" t="s">
        <v>513</v>
      </c>
      <c r="H361" s="24" t="s">
        <v>514</v>
      </c>
      <c r="I361" s="25" t="s">
        <v>515</v>
      </c>
    </row>
    <row r="362" spans="3:9">
      <c r="C362" s="25"/>
      <c r="D362" s="25" t="s">
        <v>544</v>
      </c>
      <c r="E362" s="25">
        <v>1</v>
      </c>
      <c r="F362" s="25" t="s">
        <v>512</v>
      </c>
      <c r="G362" s="24" t="s">
        <v>513</v>
      </c>
      <c r="H362" s="24" t="s">
        <v>514</v>
      </c>
      <c r="I362" s="25" t="s">
        <v>515</v>
      </c>
    </row>
    <row r="363" spans="3:9">
      <c r="C363" s="25"/>
      <c r="D363" s="25" t="s">
        <v>545</v>
      </c>
      <c r="E363" s="25">
        <v>1</v>
      </c>
      <c r="F363" s="25" t="s">
        <v>512</v>
      </c>
      <c r="G363" s="24" t="s">
        <v>541</v>
      </c>
      <c r="H363" s="24" t="s">
        <v>542</v>
      </c>
      <c r="I363" s="25" t="s">
        <v>515</v>
      </c>
    </row>
    <row r="364" spans="3:9">
      <c r="C364" s="25"/>
      <c r="D364" s="25" t="s">
        <v>546</v>
      </c>
      <c r="E364" s="25">
        <v>1</v>
      </c>
      <c r="F364" s="25" t="s">
        <v>512</v>
      </c>
      <c r="G364" s="24" t="s">
        <v>513</v>
      </c>
      <c r="H364" s="24" t="s">
        <v>514</v>
      </c>
      <c r="I364" s="25" t="s">
        <v>515</v>
      </c>
    </row>
    <row r="365" spans="3:9">
      <c r="C365" s="25"/>
      <c r="D365" s="25" t="s">
        <v>547</v>
      </c>
      <c r="E365" s="25">
        <v>1</v>
      </c>
      <c r="F365" s="25" t="s">
        <v>512</v>
      </c>
      <c r="G365" s="24" t="s">
        <v>513</v>
      </c>
      <c r="H365" s="24" t="s">
        <v>514</v>
      </c>
      <c r="I365" s="25" t="s">
        <v>515</v>
      </c>
    </row>
    <row r="366" spans="3:9">
      <c r="C366" s="25"/>
      <c r="D366" s="25" t="s">
        <v>548</v>
      </c>
      <c r="E366" s="25">
        <v>1</v>
      </c>
      <c r="F366" s="25" t="s">
        <v>512</v>
      </c>
      <c r="G366" s="24" t="s">
        <v>513</v>
      </c>
      <c r="H366" s="24" t="s">
        <v>514</v>
      </c>
      <c r="I366" s="25" t="s">
        <v>515</v>
      </c>
    </row>
    <row r="367" spans="3:9">
      <c r="C367" s="25"/>
      <c r="D367" s="25" t="s">
        <v>549</v>
      </c>
      <c r="E367" s="25">
        <v>1</v>
      </c>
      <c r="F367" s="25" t="s">
        <v>512</v>
      </c>
      <c r="G367" s="24" t="s">
        <v>513</v>
      </c>
      <c r="H367" s="24" t="s">
        <v>514</v>
      </c>
      <c r="I367" s="25" t="s">
        <v>515</v>
      </c>
    </row>
    <row r="368" spans="3:9">
      <c r="C368" s="25"/>
      <c r="D368" s="25" t="s">
        <v>25</v>
      </c>
      <c r="E368" s="25">
        <v>1</v>
      </c>
      <c r="F368" s="25" t="s">
        <v>512</v>
      </c>
      <c r="G368" s="24" t="s">
        <v>513</v>
      </c>
      <c r="H368" s="24" t="s">
        <v>514</v>
      </c>
      <c r="I368" s="25" t="s">
        <v>515</v>
      </c>
    </row>
    <row r="369" spans="3:9">
      <c r="C369" s="25"/>
      <c r="D369" s="25" t="s">
        <v>495</v>
      </c>
      <c r="E369" s="25">
        <v>1</v>
      </c>
      <c r="F369" s="25" t="s">
        <v>512</v>
      </c>
      <c r="G369" s="24" t="s">
        <v>513</v>
      </c>
      <c r="H369" s="24" t="s">
        <v>514</v>
      </c>
      <c r="I369" s="25" t="s">
        <v>515</v>
      </c>
    </row>
    <row r="370" spans="3:9">
      <c r="C370" s="25"/>
      <c r="D370" s="25" t="s">
        <v>550</v>
      </c>
      <c r="E370" s="25">
        <v>1</v>
      </c>
      <c r="F370" s="25" t="s">
        <v>512</v>
      </c>
      <c r="G370" s="24" t="s">
        <v>513</v>
      </c>
      <c r="H370" s="24" t="s">
        <v>514</v>
      </c>
      <c r="I370" s="25" t="s">
        <v>515</v>
      </c>
    </row>
    <row r="371" spans="3:9">
      <c r="C371" s="25"/>
      <c r="D371" s="25" t="s">
        <v>551</v>
      </c>
      <c r="E371" s="25">
        <v>1</v>
      </c>
      <c r="F371" s="25" t="s">
        <v>512</v>
      </c>
      <c r="G371" s="24" t="s">
        <v>513</v>
      </c>
      <c r="H371" s="24" t="s">
        <v>514</v>
      </c>
      <c r="I371" s="25" t="s">
        <v>515</v>
      </c>
    </row>
    <row r="372" spans="3:9" ht="29.25">
      <c r="C372" s="25"/>
      <c r="D372" s="25" t="s">
        <v>496</v>
      </c>
      <c r="E372" s="25">
        <v>1</v>
      </c>
      <c r="F372" s="25" t="s">
        <v>512</v>
      </c>
      <c r="G372" s="24" t="s">
        <v>520</v>
      </c>
      <c r="H372" s="24" t="s">
        <v>521</v>
      </c>
      <c r="I372" s="25" t="s">
        <v>515</v>
      </c>
    </row>
    <row r="373" spans="3:9">
      <c r="C373" s="25"/>
      <c r="D373" s="25" t="s">
        <v>497</v>
      </c>
      <c r="E373" s="25">
        <v>1</v>
      </c>
      <c r="F373" s="25" t="s">
        <v>512</v>
      </c>
      <c r="G373" s="24" t="s">
        <v>541</v>
      </c>
      <c r="H373" s="24" t="s">
        <v>542</v>
      </c>
      <c r="I373" s="25" t="s">
        <v>515</v>
      </c>
    </row>
    <row r="374" spans="3:9">
      <c r="C374" s="25"/>
      <c r="D374" s="25" t="s">
        <v>552</v>
      </c>
      <c r="E374" s="25">
        <v>1</v>
      </c>
      <c r="F374" s="25" t="s">
        <v>512</v>
      </c>
      <c r="G374" s="24" t="s">
        <v>513</v>
      </c>
      <c r="H374" s="24" t="s">
        <v>514</v>
      </c>
      <c r="I374" s="25" t="s">
        <v>515</v>
      </c>
    </row>
    <row r="375" spans="3:9">
      <c r="C375" s="25"/>
      <c r="D375" s="25" t="s">
        <v>33</v>
      </c>
      <c r="E375" s="25">
        <v>1</v>
      </c>
      <c r="F375" s="25" t="s">
        <v>512</v>
      </c>
      <c r="G375" s="24" t="s">
        <v>513</v>
      </c>
      <c r="H375" s="24" t="s">
        <v>514</v>
      </c>
      <c r="I375" s="25" t="s">
        <v>515</v>
      </c>
    </row>
    <row r="376" spans="3:9">
      <c r="C376" s="25"/>
      <c r="D376" s="25" t="s">
        <v>553</v>
      </c>
      <c r="E376" s="25">
        <v>1</v>
      </c>
      <c r="F376" s="25" t="s">
        <v>512</v>
      </c>
      <c r="G376" s="24" t="s">
        <v>513</v>
      </c>
      <c r="H376" s="24" t="s">
        <v>514</v>
      </c>
      <c r="I376" s="25" t="s">
        <v>515</v>
      </c>
    </row>
    <row r="377" spans="3:9">
      <c r="C377" s="25"/>
      <c r="D377" s="25" t="s">
        <v>554</v>
      </c>
      <c r="E377" s="25">
        <v>1</v>
      </c>
      <c r="F377" s="25" t="s">
        <v>512</v>
      </c>
      <c r="G377" s="24" t="s">
        <v>513</v>
      </c>
      <c r="H377" s="24" t="s">
        <v>514</v>
      </c>
      <c r="I377" s="25" t="s">
        <v>515</v>
      </c>
    </row>
    <row r="378" spans="3:9">
      <c r="C378" s="25"/>
      <c r="D378" s="25" t="s">
        <v>555</v>
      </c>
      <c r="E378" s="25">
        <v>1</v>
      </c>
      <c r="F378" s="25" t="s">
        <v>512</v>
      </c>
      <c r="G378" s="24" t="s">
        <v>513</v>
      </c>
      <c r="H378" s="24" t="s">
        <v>514</v>
      </c>
      <c r="I378" s="25" t="s">
        <v>515</v>
      </c>
    </row>
    <row r="379" spans="3:9">
      <c r="C379" s="25"/>
      <c r="D379" s="25" t="s">
        <v>445</v>
      </c>
      <c r="E379" s="25">
        <v>1</v>
      </c>
      <c r="F379" s="25" t="s">
        <v>512</v>
      </c>
      <c r="G379" s="24" t="s">
        <v>513</v>
      </c>
      <c r="H379" s="24" t="s">
        <v>514</v>
      </c>
      <c r="I379" s="25" t="s">
        <v>515</v>
      </c>
    </row>
    <row r="380" spans="3:9">
      <c r="C380" s="25"/>
      <c r="D380" s="25" t="s">
        <v>556</v>
      </c>
      <c r="E380" s="25">
        <v>1</v>
      </c>
      <c r="F380" s="25" t="s">
        <v>512</v>
      </c>
      <c r="G380" s="24" t="s">
        <v>513</v>
      </c>
      <c r="H380" s="24" t="s">
        <v>514</v>
      </c>
      <c r="I380" s="25" t="s">
        <v>515</v>
      </c>
    </row>
    <row r="381" spans="3:9">
      <c r="C381" s="25"/>
      <c r="D381" s="25" t="s">
        <v>557</v>
      </c>
      <c r="E381" s="25">
        <v>1</v>
      </c>
      <c r="F381" s="25" t="s">
        <v>512</v>
      </c>
      <c r="G381" s="24" t="s">
        <v>513</v>
      </c>
      <c r="H381" s="24" t="s">
        <v>514</v>
      </c>
      <c r="I381" s="25" t="s">
        <v>515</v>
      </c>
    </row>
    <row r="382" spans="3:9">
      <c r="C382" s="25"/>
      <c r="D382" s="25" t="s">
        <v>558</v>
      </c>
      <c r="E382" s="25">
        <v>1</v>
      </c>
      <c r="F382" s="25" t="s">
        <v>512</v>
      </c>
      <c r="G382" s="24" t="s">
        <v>513</v>
      </c>
      <c r="H382" s="24" t="s">
        <v>514</v>
      </c>
      <c r="I382" s="25" t="s">
        <v>515</v>
      </c>
    </row>
    <row r="383" spans="3:9">
      <c r="C383" s="25" t="s">
        <v>559</v>
      </c>
      <c r="D383" s="25" t="s">
        <v>560</v>
      </c>
      <c r="E383" s="25">
        <v>1</v>
      </c>
      <c r="F383" s="25" t="s">
        <v>561</v>
      </c>
      <c r="G383" s="24" t="s">
        <v>562</v>
      </c>
      <c r="H383" s="24" t="s">
        <v>563</v>
      </c>
      <c r="I383" s="25" t="s">
        <v>564</v>
      </c>
    </row>
    <row r="384" spans="3:9">
      <c r="C384" s="25"/>
      <c r="D384" s="25" t="s">
        <v>565</v>
      </c>
      <c r="E384" s="25">
        <v>1</v>
      </c>
      <c r="F384" s="25" t="s">
        <v>561</v>
      </c>
      <c r="G384" s="24" t="s">
        <v>566</v>
      </c>
      <c r="H384" s="24" t="s">
        <v>567</v>
      </c>
      <c r="I384" s="25" t="s">
        <v>564</v>
      </c>
    </row>
    <row r="385" spans="3:9">
      <c r="C385" s="25"/>
      <c r="D385" s="25" t="s">
        <v>568</v>
      </c>
      <c r="E385" s="25">
        <v>1</v>
      </c>
      <c r="F385" s="25" t="s">
        <v>561</v>
      </c>
      <c r="G385" s="24" t="s">
        <v>562</v>
      </c>
      <c r="H385" s="24" t="s">
        <v>563</v>
      </c>
      <c r="I385" s="25" t="s">
        <v>564</v>
      </c>
    </row>
    <row r="386" spans="3:9">
      <c r="C386" s="25"/>
      <c r="D386" s="25" t="s">
        <v>569</v>
      </c>
      <c r="E386" s="25">
        <v>1</v>
      </c>
      <c r="F386" s="25" t="s">
        <v>561</v>
      </c>
      <c r="G386" s="24" t="s">
        <v>562</v>
      </c>
      <c r="H386" s="24" t="s">
        <v>563</v>
      </c>
      <c r="I386" s="25" t="s">
        <v>564</v>
      </c>
    </row>
    <row r="387" spans="3:9">
      <c r="C387" s="25"/>
      <c r="D387" s="25" t="s">
        <v>570</v>
      </c>
      <c r="E387" s="25">
        <v>1</v>
      </c>
      <c r="F387" s="25" t="s">
        <v>561</v>
      </c>
      <c r="G387" s="24" t="s">
        <v>562</v>
      </c>
      <c r="H387" s="24" t="s">
        <v>563</v>
      </c>
      <c r="I387" s="25" t="s">
        <v>564</v>
      </c>
    </row>
    <row r="388" spans="3:9">
      <c r="C388" s="25"/>
      <c r="D388" s="25" t="s">
        <v>571</v>
      </c>
      <c r="E388" s="25">
        <v>1</v>
      </c>
      <c r="F388" s="25" t="s">
        <v>561</v>
      </c>
      <c r="G388" s="24" t="s">
        <v>562</v>
      </c>
      <c r="H388" s="24" t="s">
        <v>563</v>
      </c>
      <c r="I388" s="25" t="s">
        <v>564</v>
      </c>
    </row>
    <row r="389" spans="3:9">
      <c r="C389" s="25"/>
      <c r="D389" s="25" t="s">
        <v>572</v>
      </c>
      <c r="E389" s="25">
        <v>1</v>
      </c>
      <c r="F389" s="25" t="s">
        <v>561</v>
      </c>
      <c r="G389" s="24" t="s">
        <v>573</v>
      </c>
      <c r="H389" s="24" t="s">
        <v>574</v>
      </c>
      <c r="I389" s="25" t="s">
        <v>564</v>
      </c>
    </row>
    <row r="390" spans="3:9">
      <c r="C390" s="25"/>
      <c r="D390" s="25" t="s">
        <v>575</v>
      </c>
      <c r="E390" s="25">
        <v>1</v>
      </c>
      <c r="F390" s="25" t="s">
        <v>561</v>
      </c>
      <c r="G390" s="24" t="s">
        <v>566</v>
      </c>
      <c r="H390" s="24" t="s">
        <v>567</v>
      </c>
      <c r="I390" s="25" t="s">
        <v>564</v>
      </c>
    </row>
    <row r="391" spans="3:9">
      <c r="C391" s="25"/>
      <c r="D391" s="25" t="s">
        <v>576</v>
      </c>
      <c r="E391" s="25">
        <v>1</v>
      </c>
      <c r="F391" s="25" t="s">
        <v>561</v>
      </c>
      <c r="G391" s="24" t="s">
        <v>562</v>
      </c>
      <c r="H391" s="24" t="s">
        <v>563</v>
      </c>
      <c r="I391" s="25" t="s">
        <v>564</v>
      </c>
    </row>
    <row r="392" spans="3:9" ht="29.25">
      <c r="C392" s="25"/>
      <c r="D392" s="25" t="s">
        <v>577</v>
      </c>
      <c r="E392" s="25">
        <v>1</v>
      </c>
      <c r="F392" s="25" t="s">
        <v>561</v>
      </c>
      <c r="G392" s="24" t="s">
        <v>573</v>
      </c>
      <c r="H392" s="24" t="s">
        <v>578</v>
      </c>
      <c r="I392" s="25" t="s">
        <v>564</v>
      </c>
    </row>
    <row r="393" spans="3:9">
      <c r="C393" s="25"/>
      <c r="D393" s="25" t="s">
        <v>579</v>
      </c>
      <c r="E393" s="25">
        <v>1</v>
      </c>
      <c r="F393" s="25" t="s">
        <v>561</v>
      </c>
      <c r="G393" s="24" t="s">
        <v>573</v>
      </c>
      <c r="H393" s="24" t="s">
        <v>574</v>
      </c>
      <c r="I393" s="25" t="s">
        <v>564</v>
      </c>
    </row>
    <row r="394" spans="3:9">
      <c r="C394" s="25"/>
      <c r="D394" s="25" t="s">
        <v>580</v>
      </c>
      <c r="E394" s="25">
        <v>1</v>
      </c>
      <c r="F394" s="25" t="s">
        <v>561</v>
      </c>
      <c r="G394" s="24" t="s">
        <v>562</v>
      </c>
      <c r="H394" s="24" t="s">
        <v>563</v>
      </c>
      <c r="I394" s="25" t="s">
        <v>564</v>
      </c>
    </row>
    <row r="395" spans="3:9" ht="29.25">
      <c r="C395" s="25"/>
      <c r="D395" s="25" t="s">
        <v>581</v>
      </c>
      <c r="E395" s="25">
        <v>1</v>
      </c>
      <c r="F395" s="25" t="s">
        <v>561</v>
      </c>
      <c r="G395" s="24" t="s">
        <v>573</v>
      </c>
      <c r="H395" s="24" t="s">
        <v>582</v>
      </c>
      <c r="I395" s="25" t="s">
        <v>564</v>
      </c>
    </row>
    <row r="396" spans="3:9">
      <c r="C396" s="25"/>
      <c r="D396" s="25" t="s">
        <v>583</v>
      </c>
      <c r="E396" s="25">
        <v>1</v>
      </c>
      <c r="F396" s="25" t="s">
        <v>561</v>
      </c>
      <c r="G396" s="24" t="s">
        <v>573</v>
      </c>
      <c r="H396" s="24" t="s">
        <v>574</v>
      </c>
      <c r="I396" s="25" t="s">
        <v>564</v>
      </c>
    </row>
    <row r="397" spans="3:9">
      <c r="C397" s="25"/>
      <c r="D397" s="25" t="s">
        <v>584</v>
      </c>
      <c r="E397" s="25">
        <v>1</v>
      </c>
      <c r="F397" s="25" t="s">
        <v>561</v>
      </c>
      <c r="G397" s="24" t="s">
        <v>562</v>
      </c>
      <c r="H397" s="24" t="s">
        <v>563</v>
      </c>
      <c r="I397" s="25" t="s">
        <v>564</v>
      </c>
    </row>
    <row r="398" spans="3:9">
      <c r="C398" s="25"/>
      <c r="D398" s="25" t="s">
        <v>585</v>
      </c>
      <c r="E398" s="25">
        <v>1</v>
      </c>
      <c r="F398" s="25" t="s">
        <v>561</v>
      </c>
      <c r="G398" s="24" t="s">
        <v>562</v>
      </c>
      <c r="H398" s="24" t="s">
        <v>563</v>
      </c>
      <c r="I398" s="25" t="s">
        <v>564</v>
      </c>
    </row>
    <row r="399" spans="3:9">
      <c r="C399" s="25"/>
      <c r="D399" s="25" t="s">
        <v>586</v>
      </c>
      <c r="E399" s="25">
        <v>1</v>
      </c>
      <c r="F399" s="25" t="s">
        <v>561</v>
      </c>
      <c r="G399" s="24" t="s">
        <v>573</v>
      </c>
      <c r="H399" s="24" t="s">
        <v>574</v>
      </c>
      <c r="I399" s="25" t="s">
        <v>564</v>
      </c>
    </row>
    <row r="400" spans="3:9">
      <c r="C400" s="25"/>
      <c r="D400" s="25" t="s">
        <v>587</v>
      </c>
      <c r="E400" s="25">
        <v>1</v>
      </c>
      <c r="F400" s="25" t="s">
        <v>561</v>
      </c>
      <c r="G400" s="24" t="s">
        <v>588</v>
      </c>
      <c r="H400" s="24" t="s">
        <v>589</v>
      </c>
      <c r="I400" s="25" t="s">
        <v>564</v>
      </c>
    </row>
    <row r="401" spans="3:9">
      <c r="C401" s="25"/>
      <c r="D401" s="25" t="s">
        <v>590</v>
      </c>
      <c r="E401" s="25">
        <v>1</v>
      </c>
      <c r="F401" s="25" t="s">
        <v>561</v>
      </c>
      <c r="G401" s="24" t="s">
        <v>588</v>
      </c>
      <c r="H401" s="24" t="s">
        <v>589</v>
      </c>
      <c r="I401" s="25" t="s">
        <v>564</v>
      </c>
    </row>
    <row r="402" spans="3:9">
      <c r="C402" s="25"/>
      <c r="D402" s="25" t="s">
        <v>591</v>
      </c>
      <c r="E402" s="25">
        <v>1</v>
      </c>
      <c r="F402" s="25" t="s">
        <v>561</v>
      </c>
      <c r="G402" s="24" t="s">
        <v>566</v>
      </c>
      <c r="H402" s="24" t="s">
        <v>567</v>
      </c>
      <c r="I402" s="25" t="s">
        <v>564</v>
      </c>
    </row>
    <row r="403" spans="3:9">
      <c r="C403" s="25"/>
      <c r="D403" s="25" t="s">
        <v>592</v>
      </c>
      <c r="E403" s="25">
        <v>1</v>
      </c>
      <c r="F403" s="25" t="s">
        <v>561</v>
      </c>
      <c r="G403" s="24" t="s">
        <v>588</v>
      </c>
      <c r="H403" s="24" t="s">
        <v>593</v>
      </c>
      <c r="I403" s="25" t="s">
        <v>564</v>
      </c>
    </row>
    <row r="404" spans="3:9">
      <c r="C404" s="25"/>
      <c r="D404" s="25" t="s">
        <v>594</v>
      </c>
      <c r="E404" s="25">
        <v>1</v>
      </c>
      <c r="F404" s="25" t="s">
        <v>561</v>
      </c>
      <c r="G404" s="24" t="s">
        <v>562</v>
      </c>
      <c r="H404" s="24" t="s">
        <v>563</v>
      </c>
      <c r="I404" s="25" t="s">
        <v>564</v>
      </c>
    </row>
    <row r="405" spans="3:9">
      <c r="C405" s="25"/>
      <c r="D405" s="25" t="s">
        <v>595</v>
      </c>
      <c r="E405" s="25">
        <v>1</v>
      </c>
      <c r="F405" s="25" t="s">
        <v>561</v>
      </c>
      <c r="G405" s="24" t="s">
        <v>562</v>
      </c>
      <c r="H405" s="24" t="s">
        <v>563</v>
      </c>
      <c r="I405" s="25" t="s">
        <v>564</v>
      </c>
    </row>
    <row r="406" spans="3:9">
      <c r="C406" s="25" t="s">
        <v>596</v>
      </c>
      <c r="D406" s="25" t="s">
        <v>597</v>
      </c>
      <c r="E406" s="25">
        <v>2</v>
      </c>
      <c r="F406" s="25" t="s">
        <v>598</v>
      </c>
      <c r="G406" s="24" t="s">
        <v>599</v>
      </c>
      <c r="H406" s="24" t="s">
        <v>600</v>
      </c>
      <c r="I406" s="25" t="s">
        <v>601</v>
      </c>
    </row>
    <row r="407" spans="3:9">
      <c r="C407" s="25"/>
      <c r="D407" s="25"/>
      <c r="E407" s="25"/>
      <c r="F407" s="25" t="s">
        <v>602</v>
      </c>
      <c r="G407" s="24" t="s">
        <v>603</v>
      </c>
      <c r="H407" s="24" t="s">
        <v>604</v>
      </c>
      <c r="I407" s="25" t="s">
        <v>605</v>
      </c>
    </row>
    <row r="408" spans="3:9">
      <c r="C408" s="25"/>
      <c r="D408" s="25" t="s">
        <v>606</v>
      </c>
      <c r="E408" s="25">
        <v>1</v>
      </c>
      <c r="F408" s="25" t="s">
        <v>598</v>
      </c>
      <c r="G408" s="24" t="s">
        <v>599</v>
      </c>
      <c r="H408" s="24" t="s">
        <v>600</v>
      </c>
      <c r="I408" s="25" t="s">
        <v>601</v>
      </c>
    </row>
    <row r="409" spans="3:9">
      <c r="C409" s="25"/>
      <c r="D409" s="25" t="s">
        <v>607</v>
      </c>
      <c r="E409" s="25">
        <v>3</v>
      </c>
      <c r="F409" s="25" t="s">
        <v>598</v>
      </c>
      <c r="G409" s="24" t="s">
        <v>599</v>
      </c>
      <c r="H409" s="24" t="s">
        <v>600</v>
      </c>
      <c r="I409" s="25" t="s">
        <v>601</v>
      </c>
    </row>
    <row r="410" spans="3:9">
      <c r="C410" s="25"/>
      <c r="D410" s="25"/>
      <c r="E410" s="25"/>
      <c r="F410" s="25" t="s">
        <v>234</v>
      </c>
      <c r="G410" s="24" t="s">
        <v>235</v>
      </c>
      <c r="H410" s="24" t="s">
        <v>608</v>
      </c>
      <c r="I410" s="25" t="s">
        <v>237</v>
      </c>
    </row>
    <row r="411" spans="3:9">
      <c r="C411" s="25"/>
      <c r="D411" s="25"/>
      <c r="E411" s="25"/>
      <c r="F411" s="25" t="s">
        <v>602</v>
      </c>
      <c r="G411" s="24" t="s">
        <v>603</v>
      </c>
      <c r="H411" s="24" t="s">
        <v>604</v>
      </c>
      <c r="I411" s="25" t="s">
        <v>605</v>
      </c>
    </row>
    <row r="412" spans="3:9">
      <c r="C412" s="25"/>
      <c r="D412" s="25" t="s">
        <v>609</v>
      </c>
      <c r="E412" s="25">
        <v>1</v>
      </c>
      <c r="F412" s="25" t="s">
        <v>598</v>
      </c>
      <c r="G412" s="24" t="s">
        <v>599</v>
      </c>
      <c r="H412" s="24" t="s">
        <v>600</v>
      </c>
      <c r="I412" s="25" t="s">
        <v>601</v>
      </c>
    </row>
    <row r="413" spans="3:9">
      <c r="C413" s="25"/>
      <c r="D413" s="25" t="s">
        <v>610</v>
      </c>
      <c r="E413" s="25">
        <v>3</v>
      </c>
      <c r="F413" s="25" t="s">
        <v>598</v>
      </c>
      <c r="G413" s="24" t="s">
        <v>599</v>
      </c>
      <c r="H413" s="24" t="s">
        <v>600</v>
      </c>
      <c r="I413" s="25" t="s">
        <v>601</v>
      </c>
    </row>
    <row r="414" spans="3:9">
      <c r="C414" s="25"/>
      <c r="D414" s="25"/>
      <c r="E414" s="25"/>
      <c r="F414" s="25" t="s">
        <v>611</v>
      </c>
      <c r="G414" s="24" t="s">
        <v>612</v>
      </c>
      <c r="H414" s="24" t="s">
        <v>613</v>
      </c>
      <c r="I414" s="25" t="s">
        <v>614</v>
      </c>
    </row>
    <row r="415" spans="3:9">
      <c r="C415" s="25"/>
      <c r="D415" s="25"/>
      <c r="E415" s="25"/>
      <c r="F415" s="25" t="s">
        <v>602</v>
      </c>
      <c r="G415" s="24" t="s">
        <v>603</v>
      </c>
      <c r="H415" s="24" t="s">
        <v>604</v>
      </c>
      <c r="I415" s="25" t="s">
        <v>605</v>
      </c>
    </row>
    <row r="416" spans="3:9">
      <c r="C416" s="25"/>
      <c r="D416" s="25" t="s">
        <v>395</v>
      </c>
      <c r="E416" s="25">
        <v>2</v>
      </c>
      <c r="F416" s="25" t="s">
        <v>598</v>
      </c>
      <c r="G416" s="24" t="s">
        <v>599</v>
      </c>
      <c r="H416" s="24" t="s">
        <v>600</v>
      </c>
      <c r="I416" s="25" t="s">
        <v>601</v>
      </c>
    </row>
    <row r="417" spans="3:9">
      <c r="C417" s="25"/>
      <c r="D417" s="25"/>
      <c r="E417" s="25"/>
      <c r="F417" s="25" t="s">
        <v>234</v>
      </c>
      <c r="G417" s="24" t="s">
        <v>235</v>
      </c>
      <c r="H417" s="24" t="s">
        <v>608</v>
      </c>
      <c r="I417" s="25" t="s">
        <v>237</v>
      </c>
    </row>
    <row r="418" spans="3:9">
      <c r="C418" s="25"/>
      <c r="D418" s="25" t="s">
        <v>615</v>
      </c>
      <c r="E418" s="25">
        <v>2</v>
      </c>
      <c r="F418" s="25" t="s">
        <v>598</v>
      </c>
      <c r="G418" s="24" t="s">
        <v>599</v>
      </c>
      <c r="H418" s="24" t="s">
        <v>600</v>
      </c>
      <c r="I418" s="25" t="s">
        <v>601</v>
      </c>
    </row>
    <row r="419" spans="3:9">
      <c r="C419" s="25"/>
      <c r="D419" s="25"/>
      <c r="E419" s="25"/>
      <c r="F419" s="25" t="s">
        <v>234</v>
      </c>
      <c r="G419" s="24" t="s">
        <v>235</v>
      </c>
      <c r="H419" s="24" t="s">
        <v>608</v>
      </c>
      <c r="I419" s="25" t="s">
        <v>237</v>
      </c>
    </row>
    <row r="420" spans="3:9">
      <c r="C420" s="25"/>
      <c r="D420" s="25" t="s">
        <v>616</v>
      </c>
      <c r="E420" s="25">
        <v>2</v>
      </c>
      <c r="F420" s="25" t="s">
        <v>598</v>
      </c>
      <c r="G420" s="24" t="s">
        <v>599</v>
      </c>
      <c r="H420" s="24" t="s">
        <v>600</v>
      </c>
      <c r="I420" s="25" t="s">
        <v>601</v>
      </c>
    </row>
    <row r="421" spans="3:9">
      <c r="C421" s="25"/>
      <c r="D421" s="25"/>
      <c r="E421" s="25"/>
      <c r="F421" s="25" t="s">
        <v>234</v>
      </c>
      <c r="G421" s="24" t="s">
        <v>235</v>
      </c>
      <c r="H421" s="24" t="s">
        <v>608</v>
      </c>
      <c r="I421" s="25" t="s">
        <v>237</v>
      </c>
    </row>
    <row r="422" spans="3:9">
      <c r="C422" s="25"/>
      <c r="D422" s="25" t="s">
        <v>239</v>
      </c>
      <c r="E422" s="25">
        <v>4</v>
      </c>
      <c r="F422" s="25" t="s">
        <v>598</v>
      </c>
      <c r="G422" s="24" t="s">
        <v>599</v>
      </c>
      <c r="H422" s="24" t="s">
        <v>600</v>
      </c>
      <c r="I422" s="25" t="s">
        <v>601</v>
      </c>
    </row>
    <row r="423" spans="3:9">
      <c r="C423" s="25"/>
      <c r="D423" s="25"/>
      <c r="E423" s="25"/>
      <c r="F423" s="25" t="s">
        <v>234</v>
      </c>
      <c r="G423" s="24" t="s">
        <v>235</v>
      </c>
      <c r="H423" s="24" t="s">
        <v>608</v>
      </c>
      <c r="I423" s="25" t="s">
        <v>237</v>
      </c>
    </row>
    <row r="424" spans="3:9">
      <c r="C424" s="25"/>
      <c r="D424" s="25"/>
      <c r="E424" s="25"/>
      <c r="F424" s="25" t="s">
        <v>611</v>
      </c>
      <c r="G424" s="24" t="s">
        <v>612</v>
      </c>
      <c r="H424" s="24" t="s">
        <v>613</v>
      </c>
      <c r="I424" s="25" t="s">
        <v>614</v>
      </c>
    </row>
    <row r="425" spans="3:9">
      <c r="C425" s="25"/>
      <c r="D425" s="25"/>
      <c r="E425" s="25"/>
      <c r="F425" s="25" t="s">
        <v>602</v>
      </c>
      <c r="G425" s="24" t="s">
        <v>603</v>
      </c>
      <c r="H425" s="24" t="s">
        <v>604</v>
      </c>
      <c r="I425" s="25" t="s">
        <v>605</v>
      </c>
    </row>
    <row r="426" spans="3:9">
      <c r="C426" s="25"/>
      <c r="D426" s="25" t="s">
        <v>617</v>
      </c>
      <c r="E426" s="25">
        <v>1</v>
      </c>
      <c r="F426" s="25" t="s">
        <v>598</v>
      </c>
      <c r="G426" s="24" t="s">
        <v>599</v>
      </c>
      <c r="H426" s="24" t="s">
        <v>600</v>
      </c>
      <c r="I426" s="25" t="s">
        <v>601</v>
      </c>
    </row>
    <row r="427" spans="3:9">
      <c r="C427" s="25"/>
      <c r="D427" s="25" t="s">
        <v>618</v>
      </c>
      <c r="E427" s="25">
        <v>4</v>
      </c>
      <c r="F427" s="25" t="s">
        <v>598</v>
      </c>
      <c r="G427" s="24" t="s">
        <v>599</v>
      </c>
      <c r="H427" s="24" t="s">
        <v>600</v>
      </c>
      <c r="I427" s="25" t="s">
        <v>601</v>
      </c>
    </row>
    <row r="428" spans="3:9">
      <c r="C428" s="25"/>
      <c r="D428" s="25"/>
      <c r="E428" s="25"/>
      <c r="F428" s="25" t="s">
        <v>234</v>
      </c>
      <c r="G428" s="24" t="s">
        <v>235</v>
      </c>
      <c r="H428" s="24" t="s">
        <v>608</v>
      </c>
      <c r="I428" s="25" t="s">
        <v>237</v>
      </c>
    </row>
    <row r="429" spans="3:9">
      <c r="C429" s="25"/>
      <c r="D429" s="25"/>
      <c r="E429" s="25"/>
      <c r="F429" s="25" t="s">
        <v>611</v>
      </c>
      <c r="G429" s="24" t="s">
        <v>612</v>
      </c>
      <c r="H429" s="24" t="s">
        <v>613</v>
      </c>
      <c r="I429" s="25" t="s">
        <v>614</v>
      </c>
    </row>
    <row r="430" spans="3:9">
      <c r="C430" s="25"/>
      <c r="D430" s="25"/>
      <c r="E430" s="25"/>
      <c r="F430" s="25" t="s">
        <v>602</v>
      </c>
      <c r="G430" s="24" t="s">
        <v>603</v>
      </c>
      <c r="H430" s="24" t="s">
        <v>604</v>
      </c>
      <c r="I430" s="25" t="s">
        <v>605</v>
      </c>
    </row>
    <row r="431" spans="3:9">
      <c r="C431" s="25"/>
      <c r="D431" s="25" t="s">
        <v>429</v>
      </c>
      <c r="E431" s="25">
        <v>4</v>
      </c>
      <c r="F431" s="25" t="s">
        <v>598</v>
      </c>
      <c r="G431" s="24" t="s">
        <v>599</v>
      </c>
      <c r="H431" s="24" t="s">
        <v>600</v>
      </c>
      <c r="I431" s="25" t="s">
        <v>601</v>
      </c>
    </row>
    <row r="432" spans="3:9">
      <c r="C432" s="25"/>
      <c r="D432" s="25"/>
      <c r="E432" s="25"/>
      <c r="F432" s="25" t="s">
        <v>234</v>
      </c>
      <c r="G432" s="24" t="s">
        <v>235</v>
      </c>
      <c r="H432" s="24" t="s">
        <v>608</v>
      </c>
      <c r="I432" s="25" t="s">
        <v>237</v>
      </c>
    </row>
    <row r="433" spans="3:9">
      <c r="C433" s="25"/>
      <c r="D433" s="25"/>
      <c r="E433" s="25"/>
      <c r="F433" s="25" t="s">
        <v>611</v>
      </c>
      <c r="G433" s="24" t="s">
        <v>612</v>
      </c>
      <c r="H433" s="24" t="s">
        <v>613</v>
      </c>
      <c r="I433" s="25" t="s">
        <v>614</v>
      </c>
    </row>
    <row r="434" spans="3:9">
      <c r="C434" s="25"/>
      <c r="D434" s="25"/>
      <c r="E434" s="25"/>
      <c r="F434" s="25" t="s">
        <v>602</v>
      </c>
      <c r="G434" s="24" t="s">
        <v>603</v>
      </c>
      <c r="H434" s="24" t="s">
        <v>604</v>
      </c>
      <c r="I434" s="25" t="s">
        <v>605</v>
      </c>
    </row>
    <row r="435" spans="3:9">
      <c r="C435" s="25"/>
      <c r="D435" s="25" t="s">
        <v>619</v>
      </c>
      <c r="E435" s="25">
        <v>3</v>
      </c>
      <c r="F435" s="25" t="s">
        <v>598</v>
      </c>
      <c r="G435" s="24" t="s">
        <v>599</v>
      </c>
      <c r="H435" s="24" t="s">
        <v>600</v>
      </c>
      <c r="I435" s="25" t="s">
        <v>601</v>
      </c>
    </row>
    <row r="436" spans="3:9">
      <c r="C436" s="25"/>
      <c r="D436" s="25"/>
      <c r="E436" s="25"/>
      <c r="F436" s="25" t="s">
        <v>611</v>
      </c>
      <c r="G436" s="24" t="s">
        <v>612</v>
      </c>
      <c r="H436" s="24" t="s">
        <v>613</v>
      </c>
      <c r="I436" s="25" t="s">
        <v>614</v>
      </c>
    </row>
    <row r="437" spans="3:9">
      <c r="C437" s="25"/>
      <c r="D437" s="25"/>
      <c r="E437" s="25"/>
      <c r="F437" s="25" t="s">
        <v>602</v>
      </c>
      <c r="G437" s="24" t="s">
        <v>603</v>
      </c>
      <c r="H437" s="24" t="s">
        <v>604</v>
      </c>
      <c r="I437" s="25" t="s">
        <v>605</v>
      </c>
    </row>
    <row r="438" spans="3:9">
      <c r="C438" s="25"/>
      <c r="D438" s="25" t="s">
        <v>620</v>
      </c>
      <c r="E438" s="25">
        <v>2</v>
      </c>
      <c r="F438" s="25" t="s">
        <v>598</v>
      </c>
      <c r="G438" s="24" t="s">
        <v>599</v>
      </c>
      <c r="H438" s="24" t="s">
        <v>600</v>
      </c>
      <c r="I438" s="25" t="s">
        <v>601</v>
      </c>
    </row>
    <row r="439" spans="3:9">
      <c r="C439" s="25"/>
      <c r="D439" s="25"/>
      <c r="E439" s="25"/>
      <c r="F439" s="25" t="s">
        <v>234</v>
      </c>
      <c r="G439" s="24" t="s">
        <v>235</v>
      </c>
      <c r="H439" s="24" t="s">
        <v>608</v>
      </c>
      <c r="I439" s="25" t="s">
        <v>237</v>
      </c>
    </row>
    <row r="440" spans="3:9">
      <c r="C440" s="25" t="s">
        <v>621</v>
      </c>
      <c r="D440" s="25" t="s">
        <v>622</v>
      </c>
      <c r="E440" s="25">
        <v>1</v>
      </c>
      <c r="F440" s="25" t="s">
        <v>246</v>
      </c>
      <c r="G440" s="24" t="s">
        <v>247</v>
      </c>
      <c r="H440" s="24" t="s">
        <v>248</v>
      </c>
      <c r="I440" s="25" t="s">
        <v>249</v>
      </c>
    </row>
    <row r="441" spans="3:9">
      <c r="C441" s="25"/>
      <c r="D441" s="25" t="s">
        <v>623</v>
      </c>
      <c r="E441" s="25">
        <v>1</v>
      </c>
      <c r="F441" s="25" t="s">
        <v>246</v>
      </c>
      <c r="G441" s="24" t="s">
        <v>247</v>
      </c>
      <c r="H441" s="24" t="s">
        <v>248</v>
      </c>
      <c r="I441" s="25" t="s">
        <v>249</v>
      </c>
    </row>
    <row r="442" spans="3:9">
      <c r="C442" s="25"/>
      <c r="D442" s="25" t="s">
        <v>624</v>
      </c>
      <c r="E442" s="25">
        <v>2</v>
      </c>
      <c r="F442" s="25" t="s">
        <v>246</v>
      </c>
      <c r="G442" s="24" t="s">
        <v>247</v>
      </c>
      <c r="H442" s="24" t="s">
        <v>248</v>
      </c>
      <c r="I442" s="25" t="s">
        <v>249</v>
      </c>
    </row>
    <row r="443" spans="3:9">
      <c r="C443" s="25"/>
      <c r="D443" s="25" t="s">
        <v>625</v>
      </c>
      <c r="E443" s="25">
        <v>2</v>
      </c>
      <c r="F443" s="25" t="s">
        <v>246</v>
      </c>
      <c r="G443" s="24" t="s">
        <v>247</v>
      </c>
      <c r="H443" s="24" t="s">
        <v>248</v>
      </c>
      <c r="I443" s="25" t="s">
        <v>249</v>
      </c>
    </row>
    <row r="444" spans="3:9">
      <c r="C444" s="25"/>
      <c r="D444" s="25" t="s">
        <v>626</v>
      </c>
      <c r="E444" s="25">
        <v>1</v>
      </c>
      <c r="F444" s="25" t="s">
        <v>246</v>
      </c>
      <c r="G444" s="24" t="s">
        <v>247</v>
      </c>
      <c r="H444" s="24" t="s">
        <v>248</v>
      </c>
      <c r="I444" s="25" t="s">
        <v>249</v>
      </c>
    </row>
    <row r="445" spans="3:9">
      <c r="C445" s="25"/>
      <c r="D445" s="25" t="s">
        <v>627</v>
      </c>
      <c r="E445" s="25">
        <v>1</v>
      </c>
      <c r="F445" s="25" t="s">
        <v>628</v>
      </c>
      <c r="G445" s="24" t="s">
        <v>629</v>
      </c>
      <c r="H445" s="24" t="s">
        <v>630</v>
      </c>
      <c r="I445" s="25" t="s">
        <v>631</v>
      </c>
    </row>
    <row r="446" spans="3:9">
      <c r="C446" s="25"/>
      <c r="D446" s="25" t="s">
        <v>325</v>
      </c>
      <c r="E446" s="25">
        <v>1</v>
      </c>
      <c r="F446" s="25" t="s">
        <v>246</v>
      </c>
      <c r="G446" s="24" t="s">
        <v>247</v>
      </c>
      <c r="H446" s="24" t="s">
        <v>248</v>
      </c>
      <c r="I446" s="25" t="s">
        <v>249</v>
      </c>
    </row>
    <row r="447" spans="3:9">
      <c r="C447" s="25"/>
      <c r="D447" s="25" t="s">
        <v>632</v>
      </c>
      <c r="E447" s="25">
        <v>1</v>
      </c>
      <c r="F447" s="25" t="s">
        <v>246</v>
      </c>
      <c r="G447" s="24" t="s">
        <v>247</v>
      </c>
      <c r="H447" s="24" t="s">
        <v>248</v>
      </c>
      <c r="I447" s="25" t="s">
        <v>249</v>
      </c>
    </row>
    <row r="448" spans="3:9">
      <c r="C448" s="25"/>
      <c r="D448" s="25" t="s">
        <v>633</v>
      </c>
      <c r="E448" s="25">
        <v>1</v>
      </c>
      <c r="F448" s="25" t="s">
        <v>246</v>
      </c>
      <c r="G448" s="24" t="s">
        <v>247</v>
      </c>
      <c r="H448" s="24" t="s">
        <v>248</v>
      </c>
      <c r="I448" s="25" t="s">
        <v>249</v>
      </c>
    </row>
    <row r="449" spans="3:9">
      <c r="C449" s="25"/>
      <c r="D449" s="25" t="s">
        <v>634</v>
      </c>
      <c r="E449" s="25">
        <v>1</v>
      </c>
      <c r="F449" s="25" t="s">
        <v>628</v>
      </c>
      <c r="G449" s="24" t="s">
        <v>629</v>
      </c>
      <c r="H449" s="24" t="s">
        <v>630</v>
      </c>
      <c r="I449" s="25" t="s">
        <v>631</v>
      </c>
    </row>
    <row r="450" spans="3:9">
      <c r="C450" s="25"/>
      <c r="D450" s="25" t="s">
        <v>635</v>
      </c>
      <c r="E450" s="25">
        <v>1</v>
      </c>
      <c r="F450" s="25" t="s">
        <v>246</v>
      </c>
      <c r="G450" s="24" t="s">
        <v>247</v>
      </c>
      <c r="H450" s="24" t="s">
        <v>248</v>
      </c>
      <c r="I450" s="25" t="s">
        <v>249</v>
      </c>
    </row>
    <row r="451" spans="3:9">
      <c r="C451" s="25"/>
      <c r="D451" s="25" t="s">
        <v>636</v>
      </c>
      <c r="E451" s="25">
        <v>1</v>
      </c>
      <c r="F451" s="25" t="s">
        <v>246</v>
      </c>
      <c r="G451" s="24" t="s">
        <v>247</v>
      </c>
      <c r="H451" s="24" t="s">
        <v>248</v>
      </c>
      <c r="I451" s="25" t="s">
        <v>249</v>
      </c>
    </row>
    <row r="452" spans="3:9">
      <c r="C452" s="25"/>
      <c r="D452" s="25" t="s">
        <v>637</v>
      </c>
      <c r="E452" s="25">
        <v>1</v>
      </c>
      <c r="F452" s="25" t="s">
        <v>246</v>
      </c>
      <c r="G452" s="24" t="s">
        <v>247</v>
      </c>
      <c r="H452" s="24" t="s">
        <v>248</v>
      </c>
      <c r="I452" s="25" t="s">
        <v>249</v>
      </c>
    </row>
    <row r="453" spans="3:9">
      <c r="C453" s="25"/>
      <c r="D453" s="25" t="s">
        <v>404</v>
      </c>
      <c r="E453" s="25">
        <v>2</v>
      </c>
      <c r="F453" s="25" t="s">
        <v>246</v>
      </c>
      <c r="G453" s="24" t="s">
        <v>247</v>
      </c>
      <c r="H453" s="24" t="s">
        <v>248</v>
      </c>
      <c r="I453" s="25" t="s">
        <v>249</v>
      </c>
    </row>
    <row r="454" spans="3:9">
      <c r="C454" s="25"/>
      <c r="D454" s="25" t="s">
        <v>259</v>
      </c>
      <c r="E454" s="25">
        <v>1</v>
      </c>
      <c r="F454" s="25" t="s">
        <v>628</v>
      </c>
      <c r="G454" s="24" t="s">
        <v>629</v>
      </c>
      <c r="H454" s="24" t="s">
        <v>630</v>
      </c>
      <c r="I454" s="25" t="s">
        <v>631</v>
      </c>
    </row>
    <row r="455" spans="3:9">
      <c r="C455" s="25"/>
      <c r="D455" s="25" t="s">
        <v>25</v>
      </c>
      <c r="E455" s="25">
        <v>4</v>
      </c>
      <c r="F455" s="25" t="s">
        <v>246</v>
      </c>
      <c r="G455" s="24" t="s">
        <v>247</v>
      </c>
      <c r="H455" s="24" t="s">
        <v>248</v>
      </c>
      <c r="I455" s="25" t="s">
        <v>249</v>
      </c>
    </row>
    <row r="456" spans="3:9">
      <c r="C456" s="25"/>
      <c r="D456" s="25"/>
      <c r="E456" s="25"/>
      <c r="F456" s="25" t="s">
        <v>250</v>
      </c>
      <c r="G456" s="24" t="s">
        <v>251</v>
      </c>
      <c r="H456" s="24" t="s">
        <v>252</v>
      </c>
      <c r="I456" s="25" t="s">
        <v>253</v>
      </c>
    </row>
    <row r="457" spans="3:9">
      <c r="C457" s="25"/>
      <c r="D457" s="25"/>
      <c r="E457" s="25"/>
      <c r="F457" s="25" t="s">
        <v>254</v>
      </c>
      <c r="G457" s="24" t="s">
        <v>255</v>
      </c>
      <c r="H457" s="24" t="s">
        <v>256</v>
      </c>
      <c r="I457" s="25" t="s">
        <v>257</v>
      </c>
    </row>
    <row r="458" spans="3:9">
      <c r="C458" s="25"/>
      <c r="D458" s="25" t="s">
        <v>638</v>
      </c>
      <c r="E458" s="25">
        <v>3</v>
      </c>
      <c r="F458" s="25" t="s">
        <v>246</v>
      </c>
      <c r="G458" s="24" t="s">
        <v>247</v>
      </c>
      <c r="H458" s="24" t="s">
        <v>248</v>
      </c>
      <c r="I458" s="25" t="s">
        <v>249</v>
      </c>
    </row>
    <row r="459" spans="3:9">
      <c r="C459" s="25"/>
      <c r="D459" s="25" t="s">
        <v>639</v>
      </c>
      <c r="E459" s="25">
        <v>3</v>
      </c>
      <c r="F459" s="25" t="s">
        <v>246</v>
      </c>
      <c r="G459" s="24" t="s">
        <v>247</v>
      </c>
      <c r="H459" s="24" t="s">
        <v>248</v>
      </c>
      <c r="I459" s="25" t="s">
        <v>249</v>
      </c>
    </row>
    <row r="460" spans="3:9">
      <c r="C460" s="25"/>
      <c r="D460" s="25"/>
      <c r="E460" s="25"/>
      <c r="F460" s="25" t="s">
        <v>250</v>
      </c>
      <c r="G460" s="24" t="s">
        <v>251</v>
      </c>
      <c r="H460" s="24" t="s">
        <v>252</v>
      </c>
      <c r="I460" s="25" t="s">
        <v>253</v>
      </c>
    </row>
    <row r="461" spans="3:9">
      <c r="C461" s="25"/>
      <c r="D461" s="25" t="s">
        <v>640</v>
      </c>
      <c r="E461" s="25">
        <v>1</v>
      </c>
      <c r="F461" s="25" t="s">
        <v>628</v>
      </c>
      <c r="G461" s="24" t="s">
        <v>629</v>
      </c>
      <c r="H461" s="24" t="s">
        <v>630</v>
      </c>
      <c r="I461" s="25" t="s">
        <v>631</v>
      </c>
    </row>
    <row r="462" spans="3:9">
      <c r="C462" s="25"/>
      <c r="D462" s="25" t="s">
        <v>641</v>
      </c>
      <c r="E462" s="25">
        <v>1</v>
      </c>
      <c r="F462" s="25" t="s">
        <v>628</v>
      </c>
      <c r="G462" s="24" t="s">
        <v>629</v>
      </c>
      <c r="H462" s="24" t="s">
        <v>630</v>
      </c>
      <c r="I462" s="25" t="s">
        <v>631</v>
      </c>
    </row>
    <row r="463" spans="3:9">
      <c r="C463" s="25"/>
      <c r="D463" s="25" t="s">
        <v>642</v>
      </c>
      <c r="E463" s="25">
        <v>1</v>
      </c>
      <c r="F463" s="25" t="s">
        <v>246</v>
      </c>
      <c r="G463" s="24" t="s">
        <v>247</v>
      </c>
      <c r="H463" s="24" t="s">
        <v>248</v>
      </c>
      <c r="I463" s="25" t="s">
        <v>249</v>
      </c>
    </row>
    <row r="464" spans="3:9">
      <c r="C464" s="25"/>
      <c r="D464" s="25" t="s">
        <v>643</v>
      </c>
      <c r="E464" s="25">
        <v>1</v>
      </c>
      <c r="F464" s="25" t="s">
        <v>628</v>
      </c>
      <c r="G464" s="24" t="s">
        <v>629</v>
      </c>
      <c r="H464" s="24" t="s">
        <v>630</v>
      </c>
      <c r="I464" s="25" t="s">
        <v>631</v>
      </c>
    </row>
    <row r="465" spans="3:9">
      <c r="C465" s="25"/>
      <c r="D465" s="25" t="s">
        <v>444</v>
      </c>
      <c r="E465" s="25">
        <v>1</v>
      </c>
      <c r="F465" s="25" t="s">
        <v>246</v>
      </c>
      <c r="G465" s="24" t="s">
        <v>247</v>
      </c>
      <c r="H465" s="24" t="s">
        <v>248</v>
      </c>
      <c r="I465" s="25" t="s">
        <v>249</v>
      </c>
    </row>
    <row r="466" spans="3:9">
      <c r="C466" s="25"/>
      <c r="D466" s="25" t="s">
        <v>644</v>
      </c>
      <c r="E466" s="25">
        <v>1</v>
      </c>
      <c r="F466" s="25" t="s">
        <v>628</v>
      </c>
      <c r="G466" s="24" t="s">
        <v>629</v>
      </c>
      <c r="H466" s="24" t="s">
        <v>630</v>
      </c>
      <c r="I466" s="25" t="s">
        <v>631</v>
      </c>
    </row>
    <row r="467" spans="3:9">
      <c r="C467" s="25"/>
      <c r="D467" s="25" t="s">
        <v>620</v>
      </c>
      <c r="E467" s="25">
        <v>1</v>
      </c>
      <c r="F467" s="25" t="s">
        <v>628</v>
      </c>
      <c r="G467" s="24" t="s">
        <v>629</v>
      </c>
      <c r="H467" s="24" t="s">
        <v>630</v>
      </c>
      <c r="I467" s="25" t="s">
        <v>631</v>
      </c>
    </row>
    <row r="468" spans="3:9">
      <c r="C468" s="25" t="s">
        <v>645</v>
      </c>
      <c r="D468" s="25" t="s">
        <v>646</v>
      </c>
      <c r="E468" s="25">
        <v>2</v>
      </c>
      <c r="F468" s="25" t="s">
        <v>598</v>
      </c>
      <c r="G468" s="24" t="s">
        <v>599</v>
      </c>
      <c r="H468" s="24" t="s">
        <v>600</v>
      </c>
      <c r="I468" s="25" t="s">
        <v>601</v>
      </c>
    </row>
    <row r="469" spans="3:9">
      <c r="C469" s="25"/>
      <c r="D469" s="25"/>
      <c r="E469" s="25"/>
      <c r="F469" s="25" t="s">
        <v>234</v>
      </c>
      <c r="G469" s="24" t="s">
        <v>235</v>
      </c>
      <c r="H469" s="24" t="s">
        <v>647</v>
      </c>
      <c r="I469" s="25" t="s">
        <v>237</v>
      </c>
    </row>
    <row r="470" spans="3:9">
      <c r="C470" s="25"/>
      <c r="D470" s="25" t="s">
        <v>648</v>
      </c>
      <c r="E470" s="25">
        <v>1</v>
      </c>
      <c r="F470" s="25" t="s">
        <v>598</v>
      </c>
      <c r="G470" s="24" t="s">
        <v>599</v>
      </c>
      <c r="H470" s="24" t="s">
        <v>600</v>
      </c>
      <c r="I470" s="25" t="s">
        <v>601</v>
      </c>
    </row>
    <row r="471" spans="3:9">
      <c r="C471" s="25"/>
      <c r="D471" s="25" t="s">
        <v>649</v>
      </c>
      <c r="E471" s="25">
        <v>2</v>
      </c>
      <c r="F471" s="25" t="s">
        <v>598</v>
      </c>
      <c r="G471" s="24" t="s">
        <v>599</v>
      </c>
      <c r="H471" s="24" t="s">
        <v>600</v>
      </c>
      <c r="I471" s="25" t="s">
        <v>601</v>
      </c>
    </row>
    <row r="472" spans="3:9">
      <c r="C472" s="25"/>
      <c r="D472" s="25"/>
      <c r="E472" s="25"/>
      <c r="F472" s="25" t="s">
        <v>234</v>
      </c>
      <c r="G472" s="24" t="s">
        <v>235</v>
      </c>
      <c r="H472" s="24" t="s">
        <v>647</v>
      </c>
      <c r="I472" s="25" t="s">
        <v>237</v>
      </c>
    </row>
    <row r="473" spans="3:9">
      <c r="C473" s="25"/>
      <c r="D473" s="25" t="s">
        <v>395</v>
      </c>
      <c r="E473" s="25">
        <v>1</v>
      </c>
      <c r="F473" s="25" t="s">
        <v>598</v>
      </c>
      <c r="G473" s="24" t="s">
        <v>599</v>
      </c>
      <c r="H473" s="24" t="s">
        <v>600</v>
      </c>
      <c r="I473" s="25" t="s">
        <v>601</v>
      </c>
    </row>
    <row r="474" spans="3:9">
      <c r="C474" s="25"/>
      <c r="D474" s="25" t="s">
        <v>401</v>
      </c>
      <c r="E474" s="25">
        <v>1</v>
      </c>
      <c r="F474" s="25" t="s">
        <v>598</v>
      </c>
      <c r="G474" s="24" t="s">
        <v>599</v>
      </c>
      <c r="H474" s="24" t="s">
        <v>600</v>
      </c>
      <c r="I474" s="25" t="s">
        <v>601</v>
      </c>
    </row>
    <row r="475" spans="3:9">
      <c r="C475" s="25"/>
      <c r="D475" s="25" t="s">
        <v>650</v>
      </c>
      <c r="E475" s="25">
        <v>2</v>
      </c>
      <c r="F475" s="25" t="s">
        <v>598</v>
      </c>
      <c r="G475" s="24" t="s">
        <v>599</v>
      </c>
      <c r="H475" s="24" t="s">
        <v>600</v>
      </c>
      <c r="I475" s="25" t="s">
        <v>601</v>
      </c>
    </row>
    <row r="476" spans="3:9">
      <c r="C476" s="25"/>
      <c r="D476" s="25"/>
      <c r="E476" s="25"/>
      <c r="F476" s="25" t="s">
        <v>234</v>
      </c>
      <c r="G476" s="24" t="s">
        <v>235</v>
      </c>
      <c r="H476" s="24" t="s">
        <v>647</v>
      </c>
      <c r="I476" s="25" t="s">
        <v>237</v>
      </c>
    </row>
    <row r="477" spans="3:9">
      <c r="C477" s="25"/>
      <c r="D477" s="25" t="s">
        <v>493</v>
      </c>
      <c r="E477" s="25">
        <v>1</v>
      </c>
      <c r="F477" s="25" t="s">
        <v>598</v>
      </c>
      <c r="G477" s="24" t="s">
        <v>599</v>
      </c>
      <c r="H477" s="24" t="s">
        <v>600</v>
      </c>
      <c r="I477" s="25" t="s">
        <v>601</v>
      </c>
    </row>
    <row r="478" spans="3:9">
      <c r="C478" s="25"/>
      <c r="D478" s="25" t="s">
        <v>543</v>
      </c>
      <c r="E478" s="25">
        <v>2</v>
      </c>
      <c r="F478" s="25" t="s">
        <v>598</v>
      </c>
      <c r="G478" s="24" t="s">
        <v>599</v>
      </c>
      <c r="H478" s="24" t="s">
        <v>600</v>
      </c>
      <c r="I478" s="25" t="s">
        <v>601</v>
      </c>
    </row>
    <row r="479" spans="3:9">
      <c r="C479" s="25"/>
      <c r="D479" s="25"/>
      <c r="E479" s="25"/>
      <c r="F479" s="25" t="s">
        <v>234</v>
      </c>
      <c r="G479" s="24" t="s">
        <v>235</v>
      </c>
      <c r="H479" s="24" t="s">
        <v>647</v>
      </c>
      <c r="I479" s="25" t="s">
        <v>237</v>
      </c>
    </row>
    <row r="480" spans="3:9">
      <c r="C480" s="25"/>
      <c r="D480" s="25" t="s">
        <v>651</v>
      </c>
      <c r="E480" s="25">
        <v>2</v>
      </c>
      <c r="F480" s="25" t="s">
        <v>598</v>
      </c>
      <c r="G480" s="24" t="s">
        <v>599</v>
      </c>
      <c r="H480" s="24" t="s">
        <v>600</v>
      </c>
      <c r="I480" s="25" t="s">
        <v>601</v>
      </c>
    </row>
    <row r="481" spans="3:9">
      <c r="C481" s="25"/>
      <c r="D481" s="25"/>
      <c r="E481" s="25"/>
      <c r="F481" s="25" t="s">
        <v>234</v>
      </c>
      <c r="G481" s="24" t="s">
        <v>235</v>
      </c>
      <c r="H481" s="24" t="s">
        <v>647</v>
      </c>
      <c r="I481" s="25" t="s">
        <v>237</v>
      </c>
    </row>
    <row r="482" spans="3:9">
      <c r="C482" s="25"/>
      <c r="D482" s="25" t="s">
        <v>652</v>
      </c>
      <c r="E482" s="25">
        <v>1</v>
      </c>
      <c r="F482" s="25" t="s">
        <v>598</v>
      </c>
      <c r="G482" s="24" t="s">
        <v>599</v>
      </c>
      <c r="H482" s="24" t="s">
        <v>600</v>
      </c>
      <c r="I482" s="25" t="s">
        <v>601</v>
      </c>
    </row>
    <row r="483" spans="3:9">
      <c r="C483" s="25"/>
      <c r="D483" s="25" t="s">
        <v>653</v>
      </c>
      <c r="E483" s="25">
        <v>1</v>
      </c>
      <c r="F483" s="25" t="s">
        <v>598</v>
      </c>
      <c r="G483" s="24" t="s">
        <v>599</v>
      </c>
      <c r="H483" s="24" t="s">
        <v>600</v>
      </c>
      <c r="I483" s="25" t="s">
        <v>601</v>
      </c>
    </row>
    <row r="484" spans="3:9">
      <c r="C484" s="25"/>
      <c r="D484" s="25" t="s">
        <v>654</v>
      </c>
      <c r="E484" s="25">
        <v>2</v>
      </c>
      <c r="F484" s="25" t="s">
        <v>598</v>
      </c>
      <c r="G484" s="24" t="s">
        <v>599</v>
      </c>
      <c r="H484" s="24" t="s">
        <v>600</v>
      </c>
      <c r="I484" s="25" t="s">
        <v>601</v>
      </c>
    </row>
    <row r="485" spans="3:9">
      <c r="C485" s="25"/>
      <c r="D485" s="25"/>
      <c r="E485" s="25"/>
      <c r="F485" s="25" t="s">
        <v>234</v>
      </c>
      <c r="G485" s="24" t="s">
        <v>235</v>
      </c>
      <c r="H485" s="24" t="s">
        <v>647</v>
      </c>
      <c r="I485" s="25" t="s">
        <v>237</v>
      </c>
    </row>
    <row r="486" spans="3:9">
      <c r="C486" s="25"/>
      <c r="D486" s="25" t="s">
        <v>641</v>
      </c>
      <c r="E486" s="25">
        <v>1</v>
      </c>
      <c r="F486" s="25" t="s">
        <v>598</v>
      </c>
      <c r="G486" s="24" t="s">
        <v>599</v>
      </c>
      <c r="H486" s="24" t="s">
        <v>600</v>
      </c>
      <c r="I486" s="25" t="s">
        <v>601</v>
      </c>
    </row>
    <row r="487" spans="3:9">
      <c r="C487" s="25"/>
      <c r="D487" s="25" t="s">
        <v>655</v>
      </c>
      <c r="E487" s="25">
        <v>1</v>
      </c>
      <c r="F487" s="25" t="s">
        <v>598</v>
      </c>
      <c r="G487" s="24" t="s">
        <v>599</v>
      </c>
      <c r="H487" s="24" t="s">
        <v>600</v>
      </c>
      <c r="I487" s="25" t="s">
        <v>601</v>
      </c>
    </row>
    <row r="488" spans="3:9">
      <c r="C488" s="25"/>
      <c r="D488" s="25" t="s">
        <v>444</v>
      </c>
      <c r="E488" s="25">
        <v>1</v>
      </c>
      <c r="F488" s="25" t="s">
        <v>598</v>
      </c>
      <c r="G488" s="24" t="s">
        <v>599</v>
      </c>
      <c r="H488" s="24" t="s">
        <v>600</v>
      </c>
      <c r="I488" s="25" t="s">
        <v>601</v>
      </c>
    </row>
    <row r="489" spans="3:9">
      <c r="C489" s="25"/>
      <c r="D489" s="25" t="s">
        <v>656</v>
      </c>
      <c r="E489" s="25">
        <v>2</v>
      </c>
      <c r="F489" s="25" t="s">
        <v>598</v>
      </c>
      <c r="G489" s="24" t="s">
        <v>599</v>
      </c>
      <c r="H489" s="24" t="s">
        <v>600</v>
      </c>
      <c r="I489" s="25" t="s">
        <v>601</v>
      </c>
    </row>
    <row r="490" spans="3:9">
      <c r="C490" s="25"/>
      <c r="D490" s="25"/>
      <c r="E490" s="25"/>
      <c r="F490" s="25" t="s">
        <v>234</v>
      </c>
      <c r="G490" s="24" t="s">
        <v>235</v>
      </c>
      <c r="H490" s="24" t="s">
        <v>647</v>
      </c>
      <c r="I490" s="25" t="s">
        <v>237</v>
      </c>
    </row>
    <row r="491" spans="3:9" ht="43.5">
      <c r="C491" s="25" t="s">
        <v>657</v>
      </c>
      <c r="D491" s="25" t="s">
        <v>658</v>
      </c>
      <c r="E491" s="25">
        <v>1</v>
      </c>
      <c r="F491" s="25" t="s">
        <v>659</v>
      </c>
      <c r="G491" s="24" t="s">
        <v>660</v>
      </c>
      <c r="H491" s="24" t="s">
        <v>661</v>
      </c>
      <c r="I491" s="25" t="s">
        <v>662</v>
      </c>
    </row>
    <row r="492" spans="3:9" ht="43.5">
      <c r="C492" s="25"/>
      <c r="D492" s="25" t="s">
        <v>377</v>
      </c>
      <c r="E492" s="25">
        <v>1</v>
      </c>
      <c r="F492" s="25" t="s">
        <v>659</v>
      </c>
      <c r="G492" s="24" t="s">
        <v>660</v>
      </c>
      <c r="H492" s="24" t="s">
        <v>661</v>
      </c>
      <c r="I492" s="25" t="s">
        <v>662</v>
      </c>
    </row>
    <row r="493" spans="3:9">
      <c r="C493" s="25"/>
      <c r="D493" s="25" t="s">
        <v>663</v>
      </c>
      <c r="E493" s="25">
        <v>1</v>
      </c>
      <c r="F493" s="25" t="s">
        <v>659</v>
      </c>
      <c r="G493" s="24" t="s">
        <v>664</v>
      </c>
      <c r="H493" s="24" t="s">
        <v>665</v>
      </c>
      <c r="I493" s="25" t="s">
        <v>662</v>
      </c>
    </row>
    <row r="494" spans="3:9">
      <c r="C494" s="25"/>
      <c r="D494" s="25" t="s">
        <v>666</v>
      </c>
      <c r="E494" s="25">
        <v>1</v>
      </c>
      <c r="F494" s="25" t="s">
        <v>659</v>
      </c>
      <c r="G494" s="24" t="s">
        <v>664</v>
      </c>
      <c r="H494" s="24" t="s">
        <v>665</v>
      </c>
      <c r="I494" s="25" t="s">
        <v>662</v>
      </c>
    </row>
    <row r="495" spans="3:9">
      <c r="C495" s="25"/>
      <c r="D495" s="25" t="s">
        <v>667</v>
      </c>
      <c r="E495" s="25">
        <v>1</v>
      </c>
      <c r="F495" s="25" t="s">
        <v>659</v>
      </c>
      <c r="G495" s="24" t="s">
        <v>664</v>
      </c>
      <c r="H495" s="24" t="s">
        <v>665</v>
      </c>
      <c r="I495" s="25" t="s">
        <v>662</v>
      </c>
    </row>
    <row r="496" spans="3:9">
      <c r="C496" s="25"/>
      <c r="D496" s="25" t="s">
        <v>408</v>
      </c>
      <c r="E496" s="25">
        <v>1</v>
      </c>
      <c r="F496" s="25" t="s">
        <v>668</v>
      </c>
      <c r="G496" s="24" t="s">
        <v>669</v>
      </c>
      <c r="H496" s="24" t="s">
        <v>670</v>
      </c>
      <c r="I496" s="25" t="s">
        <v>671</v>
      </c>
    </row>
    <row r="497" spans="3:9" ht="43.5">
      <c r="C497" s="25"/>
      <c r="D497" s="25" t="s">
        <v>672</v>
      </c>
      <c r="E497" s="25">
        <v>1</v>
      </c>
      <c r="F497" s="25" t="s">
        <v>659</v>
      </c>
      <c r="G497" s="24" t="s">
        <v>660</v>
      </c>
      <c r="H497" s="24" t="s">
        <v>661</v>
      </c>
      <c r="I497" s="25" t="s">
        <v>662</v>
      </c>
    </row>
    <row r="498" spans="3:9">
      <c r="C498" s="25"/>
      <c r="D498" s="25" t="s">
        <v>259</v>
      </c>
      <c r="E498" s="25">
        <v>2</v>
      </c>
      <c r="F498" s="25" t="s">
        <v>673</v>
      </c>
      <c r="G498" s="24" t="s">
        <v>674</v>
      </c>
      <c r="H498" s="24" t="s">
        <v>675</v>
      </c>
      <c r="I498" s="25" t="s">
        <v>676</v>
      </c>
    </row>
    <row r="499" spans="3:9" ht="43.5">
      <c r="C499" s="25"/>
      <c r="D499" s="25"/>
      <c r="E499" s="25"/>
      <c r="F499" s="25" t="s">
        <v>659</v>
      </c>
      <c r="G499" s="24" t="s">
        <v>660</v>
      </c>
      <c r="H499" s="24" t="s">
        <v>661</v>
      </c>
      <c r="I499" s="25" t="s">
        <v>662</v>
      </c>
    </row>
    <row r="500" spans="3:9">
      <c r="C500" s="25"/>
      <c r="D500" s="25" t="s">
        <v>677</v>
      </c>
      <c r="E500" s="25">
        <v>1</v>
      </c>
      <c r="F500" s="25" t="s">
        <v>668</v>
      </c>
      <c r="G500" s="24" t="s">
        <v>669</v>
      </c>
      <c r="H500" s="24" t="s">
        <v>678</v>
      </c>
      <c r="I500" s="25" t="s">
        <v>671</v>
      </c>
    </row>
    <row r="501" spans="3:9">
      <c r="C501" s="25"/>
      <c r="D501" s="25" t="s">
        <v>679</v>
      </c>
      <c r="E501" s="25">
        <v>1</v>
      </c>
      <c r="F501" s="25" t="s">
        <v>680</v>
      </c>
      <c r="G501" s="24" t="s">
        <v>681</v>
      </c>
      <c r="H501" s="24" t="s">
        <v>682</v>
      </c>
      <c r="I501" s="25" t="s">
        <v>683</v>
      </c>
    </row>
    <row r="502" spans="3:9" ht="43.5">
      <c r="C502" s="25"/>
      <c r="D502" s="25" t="s">
        <v>684</v>
      </c>
      <c r="E502" s="25">
        <v>1</v>
      </c>
      <c r="F502" s="25" t="s">
        <v>659</v>
      </c>
      <c r="G502" s="24" t="s">
        <v>660</v>
      </c>
      <c r="H502" s="24" t="s">
        <v>661</v>
      </c>
      <c r="I502" s="25" t="s">
        <v>662</v>
      </c>
    </row>
    <row r="503" spans="3:9">
      <c r="C503" s="25"/>
      <c r="D503" s="25" t="s">
        <v>685</v>
      </c>
      <c r="E503" s="25">
        <v>1</v>
      </c>
      <c r="F503" s="25" t="s">
        <v>668</v>
      </c>
      <c r="G503" s="24" t="s">
        <v>669</v>
      </c>
      <c r="H503" s="24" t="s">
        <v>678</v>
      </c>
      <c r="I503" s="25" t="s">
        <v>671</v>
      </c>
    </row>
    <row r="504" spans="3:9" ht="43.5">
      <c r="C504" s="25"/>
      <c r="D504" s="25" t="s">
        <v>686</v>
      </c>
      <c r="E504" s="25">
        <v>1</v>
      </c>
      <c r="F504" s="25" t="s">
        <v>659</v>
      </c>
      <c r="G504" s="24" t="s">
        <v>660</v>
      </c>
      <c r="H504" s="24" t="s">
        <v>661</v>
      </c>
      <c r="I504" s="25" t="s">
        <v>662</v>
      </c>
    </row>
    <row r="505" spans="3:9">
      <c r="C505" s="25"/>
      <c r="D505" s="25" t="s">
        <v>687</v>
      </c>
      <c r="E505" s="25">
        <v>1</v>
      </c>
      <c r="F505" s="25" t="s">
        <v>680</v>
      </c>
      <c r="G505" s="24" t="s">
        <v>681</v>
      </c>
      <c r="H505" s="24" t="s">
        <v>682</v>
      </c>
      <c r="I505" s="25" t="s">
        <v>683</v>
      </c>
    </row>
    <row r="506" spans="3:9">
      <c r="C506" s="25"/>
      <c r="D506" s="25" t="s">
        <v>688</v>
      </c>
      <c r="E506" s="25">
        <v>1</v>
      </c>
      <c r="F506" s="25" t="s">
        <v>668</v>
      </c>
      <c r="G506" s="24" t="s">
        <v>669</v>
      </c>
      <c r="H506" s="24" t="s">
        <v>678</v>
      </c>
      <c r="I506" s="25" t="s">
        <v>671</v>
      </c>
    </row>
    <row r="507" spans="3:9">
      <c r="C507" s="25"/>
      <c r="D507" s="25" t="s">
        <v>445</v>
      </c>
      <c r="E507" s="25">
        <v>3</v>
      </c>
      <c r="F507" s="25" t="s">
        <v>668</v>
      </c>
      <c r="G507" s="24" t="s">
        <v>669</v>
      </c>
      <c r="H507" s="24" t="s">
        <v>678</v>
      </c>
      <c r="I507" s="25" t="s">
        <v>671</v>
      </c>
    </row>
    <row r="508" spans="3:9">
      <c r="C508" s="25"/>
      <c r="D508" s="25"/>
      <c r="E508" s="25"/>
      <c r="F508" s="25" t="s">
        <v>680</v>
      </c>
      <c r="G508" s="24" t="s">
        <v>681</v>
      </c>
      <c r="H508" s="24" t="s">
        <v>682</v>
      </c>
      <c r="I508" s="25" t="s">
        <v>689</v>
      </c>
    </row>
    <row r="509" spans="3:9">
      <c r="C509" s="25"/>
      <c r="D509" s="25"/>
      <c r="E509" s="25"/>
      <c r="F509" s="25"/>
      <c r="G509" s="24"/>
      <c r="H509" s="24"/>
      <c r="I509" s="25" t="s">
        <v>683</v>
      </c>
    </row>
    <row r="510" spans="3:9" ht="29.25">
      <c r="C510" s="25" t="s">
        <v>690</v>
      </c>
      <c r="D510" s="25" t="s">
        <v>691</v>
      </c>
      <c r="E510" s="25">
        <v>1</v>
      </c>
      <c r="F510" s="25" t="s">
        <v>692</v>
      </c>
      <c r="G510" s="24" t="s">
        <v>693</v>
      </c>
      <c r="H510" s="24" t="s">
        <v>694</v>
      </c>
      <c r="I510" s="25" t="s">
        <v>695</v>
      </c>
    </row>
    <row r="511" spans="3:9">
      <c r="C511" s="25"/>
      <c r="D511" s="25" t="s">
        <v>370</v>
      </c>
      <c r="E511" s="25">
        <v>1</v>
      </c>
      <c r="F511" s="24" t="s">
        <v>81</v>
      </c>
      <c r="G511" s="24" t="s">
        <v>696</v>
      </c>
      <c r="H511" s="24" t="s">
        <v>697</v>
      </c>
      <c r="I511" s="25" t="s">
        <v>84</v>
      </c>
    </row>
    <row r="512" spans="3:9">
      <c r="C512" s="25"/>
      <c r="D512" s="25" t="s">
        <v>698</v>
      </c>
      <c r="E512" s="25">
        <v>1</v>
      </c>
      <c r="F512" s="24" t="s">
        <v>81</v>
      </c>
      <c r="G512" s="24" t="s">
        <v>699</v>
      </c>
      <c r="H512" s="24" t="s">
        <v>700</v>
      </c>
      <c r="I512" s="25" t="s">
        <v>84</v>
      </c>
    </row>
    <row r="513" spans="3:9">
      <c r="C513" s="25"/>
      <c r="D513" s="25" t="s">
        <v>478</v>
      </c>
      <c r="E513" s="25">
        <v>1</v>
      </c>
      <c r="F513" s="24" t="s">
        <v>81</v>
      </c>
      <c r="G513" s="24" t="s">
        <v>699</v>
      </c>
      <c r="H513" s="24" t="s">
        <v>700</v>
      </c>
      <c r="I513" s="25" t="s">
        <v>84</v>
      </c>
    </row>
    <row r="514" spans="3:9" ht="57.75">
      <c r="C514" s="25"/>
      <c r="D514" s="25" t="s">
        <v>701</v>
      </c>
      <c r="E514" s="25">
        <v>1</v>
      </c>
      <c r="F514" s="24" t="s">
        <v>81</v>
      </c>
      <c r="G514" s="24" t="s">
        <v>702</v>
      </c>
      <c r="H514" s="24" t="s">
        <v>703</v>
      </c>
      <c r="I514" s="25" t="s">
        <v>84</v>
      </c>
    </row>
    <row r="515" spans="3:9">
      <c r="C515" s="25"/>
      <c r="D515" s="25" t="s">
        <v>704</v>
      </c>
      <c r="E515" s="25">
        <v>1</v>
      </c>
      <c r="F515" s="25" t="s">
        <v>692</v>
      </c>
      <c r="G515" s="24" t="s">
        <v>705</v>
      </c>
      <c r="H515" s="24" t="s">
        <v>706</v>
      </c>
      <c r="I515" s="25" t="s">
        <v>695</v>
      </c>
    </row>
    <row r="516" spans="3:9">
      <c r="C516" s="25"/>
      <c r="D516" s="25" t="s">
        <v>707</v>
      </c>
      <c r="E516" s="25">
        <v>1</v>
      </c>
      <c r="F516" s="24" t="s">
        <v>81</v>
      </c>
      <c r="G516" s="24" t="s">
        <v>699</v>
      </c>
      <c r="H516" s="24" t="s">
        <v>700</v>
      </c>
      <c r="I516" s="25" t="s">
        <v>84</v>
      </c>
    </row>
    <row r="517" spans="3:9" ht="29.25">
      <c r="C517" s="25"/>
      <c r="D517" s="25" t="s">
        <v>708</v>
      </c>
      <c r="E517" s="25">
        <v>1</v>
      </c>
      <c r="F517" s="25" t="s">
        <v>692</v>
      </c>
      <c r="G517" s="24" t="s">
        <v>693</v>
      </c>
      <c r="H517" s="24" t="s">
        <v>694</v>
      </c>
      <c r="I517" s="25" t="s">
        <v>695</v>
      </c>
    </row>
    <row r="518" spans="3:9">
      <c r="C518" s="25"/>
      <c r="D518" s="25" t="s">
        <v>709</v>
      </c>
      <c r="E518" s="25">
        <v>1</v>
      </c>
      <c r="F518" s="24" t="s">
        <v>81</v>
      </c>
      <c r="G518" s="24" t="s">
        <v>699</v>
      </c>
      <c r="H518" s="24" t="s">
        <v>700</v>
      </c>
      <c r="I518" s="25" t="s">
        <v>84</v>
      </c>
    </row>
    <row r="519" spans="3:9">
      <c r="C519" s="25"/>
      <c r="D519" s="25" t="s">
        <v>710</v>
      </c>
      <c r="E519" s="25">
        <v>1</v>
      </c>
      <c r="F519" s="24" t="s">
        <v>81</v>
      </c>
      <c r="G519" s="24" t="s">
        <v>699</v>
      </c>
      <c r="H519" s="24" t="s">
        <v>700</v>
      </c>
      <c r="I519" s="25" t="s">
        <v>84</v>
      </c>
    </row>
    <row r="520" spans="3:9">
      <c r="C520" s="25"/>
      <c r="D520" s="25" t="s">
        <v>711</v>
      </c>
      <c r="E520" s="25">
        <v>1</v>
      </c>
      <c r="F520" s="24" t="s">
        <v>81</v>
      </c>
      <c r="G520" s="24" t="s">
        <v>699</v>
      </c>
      <c r="H520" s="24" t="s">
        <v>700</v>
      </c>
      <c r="I520" s="25" t="s">
        <v>84</v>
      </c>
    </row>
    <row r="521" spans="3:9">
      <c r="C521" s="25"/>
      <c r="D521" s="25" t="s">
        <v>712</v>
      </c>
      <c r="E521" s="25">
        <v>1</v>
      </c>
      <c r="F521" s="24" t="s">
        <v>81</v>
      </c>
      <c r="G521" s="24" t="s">
        <v>699</v>
      </c>
      <c r="H521" s="24" t="s">
        <v>700</v>
      </c>
      <c r="I521" s="25" t="s">
        <v>84</v>
      </c>
    </row>
    <row r="522" spans="3:9">
      <c r="C522" s="25"/>
      <c r="D522" s="25" t="s">
        <v>713</v>
      </c>
      <c r="E522" s="25">
        <v>1</v>
      </c>
      <c r="F522" s="24" t="s">
        <v>81</v>
      </c>
      <c r="G522" s="24" t="s">
        <v>699</v>
      </c>
      <c r="H522" s="24" t="s">
        <v>700</v>
      </c>
      <c r="I522" s="25" t="s">
        <v>84</v>
      </c>
    </row>
    <row r="523" spans="3:9">
      <c r="C523" s="25"/>
      <c r="D523" s="25" t="s">
        <v>714</v>
      </c>
      <c r="E523" s="25">
        <v>1</v>
      </c>
      <c r="F523" s="25" t="s">
        <v>692</v>
      </c>
      <c r="G523" s="24" t="s">
        <v>705</v>
      </c>
      <c r="H523" s="24" t="s">
        <v>706</v>
      </c>
      <c r="I523" s="25" t="s">
        <v>695</v>
      </c>
    </row>
    <row r="524" spans="3:9">
      <c r="C524" s="25"/>
      <c r="D524" s="25" t="s">
        <v>343</v>
      </c>
      <c r="E524" s="25">
        <v>1</v>
      </c>
      <c r="F524" s="24" t="s">
        <v>81</v>
      </c>
      <c r="G524" s="24" t="s">
        <v>699</v>
      </c>
      <c r="H524" s="24" t="s">
        <v>700</v>
      </c>
      <c r="I524" s="25" t="s">
        <v>84</v>
      </c>
    </row>
    <row r="525" spans="3:9">
      <c r="C525" s="25"/>
      <c r="D525" s="25" t="s">
        <v>408</v>
      </c>
      <c r="E525" s="25">
        <v>1</v>
      </c>
      <c r="F525" s="24" t="s">
        <v>81</v>
      </c>
      <c r="G525" s="24" t="s">
        <v>699</v>
      </c>
      <c r="H525" s="24" t="s">
        <v>700</v>
      </c>
      <c r="I525" s="25" t="s">
        <v>84</v>
      </c>
    </row>
    <row r="526" spans="3:9">
      <c r="C526" s="25"/>
      <c r="D526" s="25" t="s">
        <v>715</v>
      </c>
      <c r="E526" s="25">
        <v>1</v>
      </c>
      <c r="F526" s="24" t="s">
        <v>81</v>
      </c>
      <c r="G526" s="24" t="s">
        <v>699</v>
      </c>
      <c r="H526" s="24" t="s">
        <v>700</v>
      </c>
      <c r="I526" s="25" t="s">
        <v>84</v>
      </c>
    </row>
    <row r="527" spans="3:9" ht="57.75">
      <c r="C527" s="25"/>
      <c r="D527" s="25" t="s">
        <v>462</v>
      </c>
      <c r="E527" s="25">
        <v>1</v>
      </c>
      <c r="F527" s="24" t="s">
        <v>81</v>
      </c>
      <c r="G527" s="24" t="s">
        <v>702</v>
      </c>
      <c r="H527" s="24" t="s">
        <v>703</v>
      </c>
      <c r="I527" s="25" t="s">
        <v>84</v>
      </c>
    </row>
    <row r="528" spans="3:9">
      <c r="C528" s="25"/>
      <c r="D528" s="25" t="s">
        <v>716</v>
      </c>
      <c r="E528" s="25">
        <v>1</v>
      </c>
      <c r="F528" s="24" t="s">
        <v>81</v>
      </c>
      <c r="G528" s="24" t="s">
        <v>699</v>
      </c>
      <c r="H528" s="24" t="s">
        <v>700</v>
      </c>
      <c r="I528" s="25" t="s">
        <v>84</v>
      </c>
    </row>
    <row r="529" spans="3:9">
      <c r="C529" s="25"/>
      <c r="D529" s="25" t="s">
        <v>543</v>
      </c>
      <c r="E529" s="25">
        <v>1</v>
      </c>
      <c r="F529" s="24" t="s">
        <v>81</v>
      </c>
      <c r="G529" s="24" t="s">
        <v>699</v>
      </c>
      <c r="H529" s="24" t="s">
        <v>700</v>
      </c>
      <c r="I529" s="25" t="s">
        <v>84</v>
      </c>
    </row>
    <row r="530" spans="3:9">
      <c r="C530" s="25"/>
      <c r="D530" s="25" t="s">
        <v>417</v>
      </c>
      <c r="E530" s="25">
        <v>1</v>
      </c>
      <c r="F530" s="24" t="s">
        <v>81</v>
      </c>
      <c r="G530" s="24" t="s">
        <v>699</v>
      </c>
      <c r="H530" s="24" t="s">
        <v>700</v>
      </c>
      <c r="I530" s="25" t="s">
        <v>84</v>
      </c>
    </row>
    <row r="531" spans="3:9">
      <c r="C531" s="25"/>
      <c r="D531" s="25" t="s">
        <v>545</v>
      </c>
      <c r="E531" s="25">
        <v>1</v>
      </c>
      <c r="F531" s="24" t="s">
        <v>81</v>
      </c>
      <c r="G531" s="24" t="s">
        <v>699</v>
      </c>
      <c r="H531" s="24" t="s">
        <v>700</v>
      </c>
      <c r="I531" s="25" t="s">
        <v>84</v>
      </c>
    </row>
    <row r="532" spans="3:9">
      <c r="C532" s="25"/>
      <c r="D532" s="25" t="s">
        <v>717</v>
      </c>
      <c r="E532" s="25">
        <v>1</v>
      </c>
      <c r="F532" s="24" t="s">
        <v>81</v>
      </c>
      <c r="G532" s="24" t="s">
        <v>696</v>
      </c>
      <c r="H532" s="24" t="s">
        <v>697</v>
      </c>
      <c r="I532" s="25" t="s">
        <v>84</v>
      </c>
    </row>
    <row r="533" spans="3:9">
      <c r="C533" s="25"/>
      <c r="D533" s="25" t="s">
        <v>718</v>
      </c>
      <c r="E533" s="25">
        <v>1</v>
      </c>
      <c r="F533" s="24" t="s">
        <v>81</v>
      </c>
      <c r="G533" s="24" t="s">
        <v>696</v>
      </c>
      <c r="H533" s="24" t="s">
        <v>697</v>
      </c>
      <c r="I533" s="25" t="s">
        <v>84</v>
      </c>
    </row>
    <row r="534" spans="3:9">
      <c r="C534" s="25"/>
      <c r="D534" s="25" t="s">
        <v>719</v>
      </c>
      <c r="E534" s="25">
        <v>1</v>
      </c>
      <c r="F534" s="24" t="s">
        <v>81</v>
      </c>
      <c r="G534" s="24" t="s">
        <v>699</v>
      </c>
      <c r="H534" s="24" t="s">
        <v>700</v>
      </c>
      <c r="I534" s="25" t="s">
        <v>84</v>
      </c>
    </row>
    <row r="535" spans="3:9">
      <c r="C535" s="25"/>
      <c r="D535" s="25" t="s">
        <v>720</v>
      </c>
      <c r="E535" s="25">
        <v>1</v>
      </c>
      <c r="F535" s="24" t="s">
        <v>81</v>
      </c>
      <c r="G535" s="24" t="s">
        <v>699</v>
      </c>
      <c r="H535" s="24" t="s">
        <v>700</v>
      </c>
      <c r="I535" s="25" t="s">
        <v>84</v>
      </c>
    </row>
    <row r="536" spans="3:9">
      <c r="C536" s="25"/>
      <c r="D536" s="25" t="s">
        <v>721</v>
      </c>
      <c r="E536" s="25">
        <v>1</v>
      </c>
      <c r="F536" s="24" t="s">
        <v>81</v>
      </c>
      <c r="G536" s="24" t="s">
        <v>699</v>
      </c>
      <c r="H536" s="24" t="s">
        <v>700</v>
      </c>
      <c r="I536" s="25" t="s">
        <v>84</v>
      </c>
    </row>
    <row r="537" spans="3:9">
      <c r="C537" s="25"/>
      <c r="D537" s="25" t="s">
        <v>722</v>
      </c>
      <c r="E537" s="25">
        <v>1</v>
      </c>
      <c r="F537" s="24" t="s">
        <v>81</v>
      </c>
      <c r="G537" s="24" t="s">
        <v>699</v>
      </c>
      <c r="H537" s="24" t="s">
        <v>700</v>
      </c>
      <c r="I537" s="25" t="s">
        <v>84</v>
      </c>
    </row>
    <row r="538" spans="3:9">
      <c r="C538" s="25"/>
      <c r="D538" s="25" t="s">
        <v>723</v>
      </c>
      <c r="E538" s="25">
        <v>1</v>
      </c>
      <c r="F538" s="24" t="s">
        <v>81</v>
      </c>
      <c r="G538" s="24" t="s">
        <v>699</v>
      </c>
      <c r="H538" s="24" t="s">
        <v>700</v>
      </c>
      <c r="I538" s="25" t="s">
        <v>84</v>
      </c>
    </row>
    <row r="539" spans="3:9">
      <c r="C539" s="25"/>
      <c r="D539" s="25" t="s">
        <v>724</v>
      </c>
      <c r="E539" s="25">
        <v>1</v>
      </c>
      <c r="F539" s="24" t="s">
        <v>81</v>
      </c>
      <c r="G539" s="24" t="s">
        <v>699</v>
      </c>
      <c r="H539" s="24" t="s">
        <v>700</v>
      </c>
      <c r="I539" s="25" t="s">
        <v>84</v>
      </c>
    </row>
    <row r="540" spans="3:9">
      <c r="C540" s="25"/>
      <c r="D540" s="25" t="s">
        <v>725</v>
      </c>
      <c r="E540" s="25">
        <v>1</v>
      </c>
      <c r="F540" s="25" t="s">
        <v>692</v>
      </c>
      <c r="G540" s="24" t="s">
        <v>726</v>
      </c>
      <c r="H540" s="24" t="s">
        <v>727</v>
      </c>
      <c r="I540" s="25" t="s">
        <v>695</v>
      </c>
    </row>
    <row r="541" spans="3:9">
      <c r="C541" s="25"/>
      <c r="D541" s="25" t="s">
        <v>728</v>
      </c>
      <c r="E541" s="25">
        <v>1</v>
      </c>
      <c r="F541" s="24" t="s">
        <v>81</v>
      </c>
      <c r="G541" s="24" t="s">
        <v>699</v>
      </c>
      <c r="H541" s="24" t="s">
        <v>700</v>
      </c>
      <c r="I541" s="25" t="s">
        <v>84</v>
      </c>
    </row>
    <row r="542" spans="3:9">
      <c r="C542" s="25"/>
      <c r="D542" s="25" t="s">
        <v>729</v>
      </c>
      <c r="E542" s="25">
        <v>1</v>
      </c>
      <c r="F542" s="24" t="s">
        <v>81</v>
      </c>
      <c r="G542" s="24" t="s">
        <v>699</v>
      </c>
      <c r="H542" s="24" t="s">
        <v>700</v>
      </c>
      <c r="I542" s="25" t="s">
        <v>84</v>
      </c>
    </row>
    <row r="543" spans="3:9">
      <c r="C543" s="25"/>
      <c r="D543" s="25" t="s">
        <v>730</v>
      </c>
      <c r="E543" s="25">
        <v>1</v>
      </c>
      <c r="F543" s="24" t="s">
        <v>81</v>
      </c>
      <c r="G543" s="24" t="s">
        <v>699</v>
      </c>
      <c r="H543" s="24" t="s">
        <v>700</v>
      </c>
      <c r="I543" s="25" t="s">
        <v>84</v>
      </c>
    </row>
    <row r="544" spans="3:9">
      <c r="C544" s="25"/>
      <c r="D544" s="25" t="s">
        <v>731</v>
      </c>
      <c r="E544" s="25">
        <v>1</v>
      </c>
      <c r="F544" s="24" t="s">
        <v>81</v>
      </c>
      <c r="G544" s="24" t="s">
        <v>699</v>
      </c>
      <c r="H544" s="24" t="s">
        <v>700</v>
      </c>
      <c r="I544" s="25" t="s">
        <v>84</v>
      </c>
    </row>
    <row r="545" spans="3:9">
      <c r="C545" s="25"/>
      <c r="D545" s="25" t="s">
        <v>555</v>
      </c>
      <c r="E545" s="25">
        <v>2</v>
      </c>
      <c r="F545" s="25" t="s">
        <v>692</v>
      </c>
      <c r="G545" s="24" t="s">
        <v>705</v>
      </c>
      <c r="H545" s="24" t="s">
        <v>706</v>
      </c>
      <c r="I545" s="25" t="s">
        <v>695</v>
      </c>
    </row>
    <row r="546" spans="3:9">
      <c r="C546" s="25"/>
      <c r="D546" s="25"/>
      <c r="E546" s="25"/>
      <c r="F546" s="24" t="s">
        <v>81</v>
      </c>
      <c r="G546" s="24" t="s">
        <v>699</v>
      </c>
      <c r="H546" s="24" t="s">
        <v>700</v>
      </c>
      <c r="I546" s="25" t="s">
        <v>84</v>
      </c>
    </row>
    <row r="547" spans="3:9">
      <c r="C547" s="25"/>
      <c r="D547" s="25" t="s">
        <v>732</v>
      </c>
      <c r="E547" s="25">
        <v>1</v>
      </c>
      <c r="F547" s="24" t="s">
        <v>81</v>
      </c>
      <c r="G547" s="24" t="s">
        <v>696</v>
      </c>
      <c r="H547" s="24" t="s">
        <v>697</v>
      </c>
      <c r="I547" s="25" t="s">
        <v>84</v>
      </c>
    </row>
    <row r="548" spans="3:9">
      <c r="C548" s="25"/>
      <c r="D548" s="25" t="s">
        <v>733</v>
      </c>
      <c r="E548" s="25">
        <v>1</v>
      </c>
      <c r="F548" s="24" t="s">
        <v>81</v>
      </c>
      <c r="G548" s="24" t="s">
        <v>699</v>
      </c>
      <c r="H548" s="24" t="s">
        <v>700</v>
      </c>
      <c r="I548" s="25" t="s">
        <v>84</v>
      </c>
    </row>
    <row r="549" spans="3:9" ht="57.75">
      <c r="C549" s="25"/>
      <c r="D549" s="25" t="s">
        <v>734</v>
      </c>
      <c r="E549" s="25">
        <v>1</v>
      </c>
      <c r="F549" s="24" t="s">
        <v>81</v>
      </c>
      <c r="G549" s="24" t="s">
        <v>702</v>
      </c>
      <c r="H549" s="24" t="s">
        <v>703</v>
      </c>
      <c r="I549" s="25" t="s">
        <v>84</v>
      </c>
    </row>
    <row r="550" spans="3:9">
      <c r="C550" s="25"/>
      <c r="D550" s="25" t="s">
        <v>735</v>
      </c>
      <c r="E550" s="25">
        <v>1</v>
      </c>
      <c r="F550" s="24" t="s">
        <v>81</v>
      </c>
      <c r="G550" s="24" t="s">
        <v>696</v>
      </c>
      <c r="H550" s="24" t="s">
        <v>697</v>
      </c>
      <c r="I550" s="25" t="s">
        <v>84</v>
      </c>
    </row>
    <row r="551" spans="3:9">
      <c r="C551" s="25"/>
      <c r="D551" s="25" t="s">
        <v>736</v>
      </c>
      <c r="E551" s="25">
        <v>1</v>
      </c>
      <c r="F551" s="24" t="s">
        <v>81</v>
      </c>
      <c r="G551" s="24" t="s">
        <v>699</v>
      </c>
      <c r="H551" s="24" t="s">
        <v>700</v>
      </c>
      <c r="I551" s="25" t="s">
        <v>84</v>
      </c>
    </row>
    <row r="552" spans="3:9">
      <c r="C552" s="25"/>
      <c r="D552" s="25" t="s">
        <v>737</v>
      </c>
      <c r="E552" s="25">
        <v>1</v>
      </c>
      <c r="F552" s="24" t="s">
        <v>81</v>
      </c>
      <c r="G552" s="24" t="s">
        <v>696</v>
      </c>
      <c r="H552" s="24" t="s">
        <v>697</v>
      </c>
      <c r="I552" s="25" t="s">
        <v>84</v>
      </c>
    </row>
    <row r="553" spans="3:9">
      <c r="C553" s="25"/>
      <c r="D553" s="25" t="s">
        <v>738</v>
      </c>
      <c r="E553" s="25">
        <v>1</v>
      </c>
      <c r="F553" s="24" t="s">
        <v>81</v>
      </c>
      <c r="G553" s="24" t="s">
        <v>699</v>
      </c>
      <c r="H553" s="24" t="s">
        <v>700</v>
      </c>
      <c r="I553" s="25" t="s">
        <v>84</v>
      </c>
    </row>
    <row r="554" spans="3:9">
      <c r="C554" s="25"/>
      <c r="D554" s="25" t="s">
        <v>739</v>
      </c>
      <c r="E554" s="25">
        <v>1</v>
      </c>
      <c r="F554" s="24" t="s">
        <v>81</v>
      </c>
      <c r="G554" s="24" t="s">
        <v>699</v>
      </c>
      <c r="H554" s="24" t="s">
        <v>700</v>
      </c>
      <c r="I554" s="25" t="s">
        <v>84</v>
      </c>
    </row>
    <row r="555" spans="3:9" ht="29.25">
      <c r="C555" s="25"/>
      <c r="D555" s="25" t="s">
        <v>444</v>
      </c>
      <c r="E555" s="25">
        <v>1</v>
      </c>
      <c r="F555" s="25" t="s">
        <v>692</v>
      </c>
      <c r="G555" s="24" t="s">
        <v>693</v>
      </c>
      <c r="H555" s="24" t="s">
        <v>694</v>
      </c>
      <c r="I555" s="25" t="s">
        <v>695</v>
      </c>
    </row>
    <row r="556" spans="3:9">
      <c r="C556" s="25"/>
      <c r="D556" s="25" t="s">
        <v>740</v>
      </c>
      <c r="E556" s="25">
        <v>1</v>
      </c>
      <c r="F556" s="24" t="s">
        <v>81</v>
      </c>
      <c r="G556" s="24" t="s">
        <v>699</v>
      </c>
      <c r="H556" s="24" t="s">
        <v>700</v>
      </c>
      <c r="I556" s="25" t="s">
        <v>84</v>
      </c>
    </row>
    <row r="557" spans="3:9">
      <c r="C557" s="25"/>
      <c r="D557" s="25" t="s">
        <v>741</v>
      </c>
      <c r="E557" s="25">
        <v>1</v>
      </c>
      <c r="F557" s="24" t="s">
        <v>81</v>
      </c>
      <c r="G557" s="24" t="s">
        <v>699</v>
      </c>
      <c r="H557" s="24" t="s">
        <v>700</v>
      </c>
      <c r="I557" s="25" t="s">
        <v>84</v>
      </c>
    </row>
    <row r="558" spans="3:9">
      <c r="C558" s="25"/>
      <c r="D558" s="25" t="s">
        <v>451</v>
      </c>
      <c r="E558" s="25">
        <v>1</v>
      </c>
      <c r="F558" s="24" t="s">
        <v>81</v>
      </c>
      <c r="G558" s="24" t="s">
        <v>696</v>
      </c>
      <c r="H558" s="24" t="s">
        <v>697</v>
      </c>
      <c r="I558" s="25" t="s">
        <v>84</v>
      </c>
    </row>
    <row r="559" spans="3:9">
      <c r="C559" s="25"/>
      <c r="D559" s="25" t="s">
        <v>742</v>
      </c>
      <c r="E559" s="25">
        <v>1</v>
      </c>
      <c r="F559" s="24" t="s">
        <v>81</v>
      </c>
      <c r="G559" s="24" t="s">
        <v>699</v>
      </c>
      <c r="H559" s="24" t="s">
        <v>700</v>
      </c>
      <c r="I559" s="25" t="s">
        <v>84</v>
      </c>
    </row>
    <row r="560" spans="3:9">
      <c r="C560" s="25" t="s">
        <v>743</v>
      </c>
      <c r="D560" s="25" t="s">
        <v>372</v>
      </c>
      <c r="E560" s="25">
        <v>1</v>
      </c>
      <c r="F560" s="25" t="s">
        <v>744</v>
      </c>
      <c r="G560" s="24" t="s">
        <v>745</v>
      </c>
      <c r="H560" s="24" t="s">
        <v>746</v>
      </c>
      <c r="I560" s="25" t="s">
        <v>747</v>
      </c>
    </row>
    <row r="561" spans="3:9">
      <c r="C561" s="25" t="s">
        <v>748</v>
      </c>
      <c r="D561" s="25" t="s">
        <v>749</v>
      </c>
      <c r="E561" s="25">
        <v>1</v>
      </c>
      <c r="F561" s="25" t="s">
        <v>750</v>
      </c>
      <c r="G561" s="24" t="s">
        <v>751</v>
      </c>
      <c r="H561" s="24" t="s">
        <v>752</v>
      </c>
      <c r="I561" s="25" t="s">
        <v>753</v>
      </c>
    </row>
    <row r="562" spans="3:9">
      <c r="C562" s="25"/>
      <c r="D562" s="25" t="s">
        <v>754</v>
      </c>
      <c r="E562" s="25">
        <v>1</v>
      </c>
      <c r="F562" s="25" t="s">
        <v>750</v>
      </c>
      <c r="G562" s="24" t="s">
        <v>751</v>
      </c>
      <c r="H562" s="24" t="s">
        <v>752</v>
      </c>
      <c r="I562" s="25" t="s">
        <v>753</v>
      </c>
    </row>
    <row r="563" spans="3:9">
      <c r="C563" s="25"/>
      <c r="D563" s="25" t="s">
        <v>755</v>
      </c>
      <c r="E563" s="25">
        <v>1</v>
      </c>
      <c r="F563" s="25" t="s">
        <v>750</v>
      </c>
      <c r="G563" s="24" t="s">
        <v>751</v>
      </c>
      <c r="H563" s="24" t="s">
        <v>752</v>
      </c>
      <c r="I563" s="25" t="s">
        <v>753</v>
      </c>
    </row>
    <row r="564" spans="3:9">
      <c r="C564" s="25"/>
      <c r="D564" s="25" t="s">
        <v>397</v>
      </c>
      <c r="E564" s="25">
        <v>1</v>
      </c>
      <c r="F564" s="25" t="s">
        <v>750</v>
      </c>
      <c r="G564" s="24" t="s">
        <v>751</v>
      </c>
      <c r="H564" s="24" t="s">
        <v>752</v>
      </c>
      <c r="I564" s="25" t="s">
        <v>753</v>
      </c>
    </row>
    <row r="565" spans="3:9">
      <c r="C565" s="25"/>
      <c r="D565" s="25" t="s">
        <v>401</v>
      </c>
      <c r="E565" s="25">
        <v>1</v>
      </c>
      <c r="F565" s="25" t="s">
        <v>750</v>
      </c>
      <c r="G565" s="24" t="s">
        <v>751</v>
      </c>
      <c r="H565" s="24" t="s">
        <v>752</v>
      </c>
      <c r="I565" s="25" t="s">
        <v>753</v>
      </c>
    </row>
    <row r="566" spans="3:9">
      <c r="C566" s="25"/>
      <c r="D566" s="25" t="s">
        <v>403</v>
      </c>
      <c r="E566" s="25">
        <v>1</v>
      </c>
      <c r="F566" s="25" t="s">
        <v>750</v>
      </c>
      <c r="G566" s="24" t="s">
        <v>751</v>
      </c>
      <c r="H566" s="24" t="s">
        <v>752</v>
      </c>
      <c r="I566" s="25" t="s">
        <v>753</v>
      </c>
    </row>
    <row r="567" spans="3:9">
      <c r="C567" s="25"/>
      <c r="D567" s="25" t="s">
        <v>408</v>
      </c>
      <c r="E567" s="25">
        <v>1</v>
      </c>
      <c r="F567" s="25" t="s">
        <v>750</v>
      </c>
      <c r="G567" s="24" t="s">
        <v>751</v>
      </c>
      <c r="H567" s="24" t="s">
        <v>752</v>
      </c>
      <c r="I567" s="25" t="s">
        <v>753</v>
      </c>
    </row>
    <row r="568" spans="3:9">
      <c r="C568" s="25"/>
      <c r="D568" s="25" t="s">
        <v>756</v>
      </c>
      <c r="E568" s="25">
        <v>1</v>
      </c>
      <c r="F568" s="25" t="s">
        <v>750</v>
      </c>
      <c r="G568" s="24" t="s">
        <v>751</v>
      </c>
      <c r="H568" s="24" t="s">
        <v>752</v>
      </c>
      <c r="I568" s="25" t="s">
        <v>753</v>
      </c>
    </row>
    <row r="569" spans="3:9">
      <c r="C569" s="25"/>
      <c r="D569" s="25" t="s">
        <v>411</v>
      </c>
      <c r="E569" s="25">
        <v>1</v>
      </c>
      <c r="F569" s="25" t="s">
        <v>750</v>
      </c>
      <c r="G569" s="24" t="s">
        <v>751</v>
      </c>
      <c r="H569" s="24" t="s">
        <v>752</v>
      </c>
      <c r="I569" s="25" t="s">
        <v>753</v>
      </c>
    </row>
    <row r="570" spans="3:9">
      <c r="C570" s="25"/>
      <c r="D570" s="25" t="s">
        <v>757</v>
      </c>
      <c r="E570" s="25">
        <v>1</v>
      </c>
      <c r="F570" s="25" t="s">
        <v>750</v>
      </c>
      <c r="G570" s="24" t="s">
        <v>751</v>
      </c>
      <c r="H570" s="24" t="s">
        <v>752</v>
      </c>
      <c r="I570" s="25" t="s">
        <v>753</v>
      </c>
    </row>
    <row r="571" spans="3:9">
      <c r="C571" s="25"/>
      <c r="D571" s="25" t="s">
        <v>420</v>
      </c>
      <c r="E571" s="25">
        <v>1</v>
      </c>
      <c r="F571" s="25" t="s">
        <v>750</v>
      </c>
      <c r="G571" s="24" t="s">
        <v>751</v>
      </c>
      <c r="H571" s="24" t="s">
        <v>752</v>
      </c>
      <c r="I571" s="25" t="s">
        <v>753</v>
      </c>
    </row>
    <row r="572" spans="3:9">
      <c r="C572" s="25"/>
      <c r="D572" s="25" t="s">
        <v>758</v>
      </c>
      <c r="E572" s="25">
        <v>1</v>
      </c>
      <c r="F572" s="25" t="s">
        <v>750</v>
      </c>
      <c r="G572" s="24" t="s">
        <v>751</v>
      </c>
      <c r="H572" s="24" t="s">
        <v>752</v>
      </c>
      <c r="I572" s="25" t="s">
        <v>753</v>
      </c>
    </row>
    <row r="573" spans="3:9">
      <c r="C573" s="25"/>
      <c r="D573" s="25" t="s">
        <v>496</v>
      </c>
      <c r="E573" s="25">
        <v>1</v>
      </c>
      <c r="F573" s="25" t="s">
        <v>750</v>
      </c>
      <c r="G573" s="24" t="s">
        <v>751</v>
      </c>
      <c r="H573" s="24" t="s">
        <v>752</v>
      </c>
      <c r="I573" s="25" t="s">
        <v>753</v>
      </c>
    </row>
    <row r="574" spans="3:9">
      <c r="C574" s="25"/>
      <c r="D574" s="25" t="s">
        <v>759</v>
      </c>
      <c r="E574" s="25">
        <v>1</v>
      </c>
      <c r="F574" s="25" t="s">
        <v>750</v>
      </c>
      <c r="G574" s="24" t="s">
        <v>751</v>
      </c>
      <c r="H574" s="24" t="s">
        <v>752</v>
      </c>
      <c r="I574" s="25" t="s">
        <v>753</v>
      </c>
    </row>
    <row r="575" spans="3:9">
      <c r="C575" s="25" t="s">
        <v>760</v>
      </c>
      <c r="D575" s="25" t="s">
        <v>761</v>
      </c>
      <c r="E575" s="25">
        <v>1</v>
      </c>
      <c r="F575" s="25" t="s">
        <v>234</v>
      </c>
      <c r="G575" s="24" t="s">
        <v>235</v>
      </c>
      <c r="H575" s="24" t="s">
        <v>762</v>
      </c>
      <c r="I575" s="25" t="s">
        <v>237</v>
      </c>
    </row>
    <row r="576" spans="3:9">
      <c r="C576" s="25"/>
      <c r="D576" s="25" t="s">
        <v>763</v>
      </c>
      <c r="E576" s="25">
        <v>1</v>
      </c>
      <c r="F576" s="25" t="s">
        <v>234</v>
      </c>
      <c r="G576" s="24" t="s">
        <v>235</v>
      </c>
      <c r="H576" s="24" t="s">
        <v>762</v>
      </c>
      <c r="I576" s="25" t="s">
        <v>237</v>
      </c>
    </row>
    <row r="577" spans="3:9">
      <c r="C577" s="25"/>
      <c r="D577" s="25" t="s">
        <v>764</v>
      </c>
      <c r="E577" s="25">
        <v>1</v>
      </c>
      <c r="F577" s="25" t="s">
        <v>234</v>
      </c>
      <c r="G577" s="24" t="s">
        <v>235</v>
      </c>
      <c r="H577" s="24" t="s">
        <v>762</v>
      </c>
      <c r="I577" s="25" t="s">
        <v>237</v>
      </c>
    </row>
    <row r="578" spans="3:9">
      <c r="C578" s="25"/>
      <c r="D578" s="25" t="s">
        <v>765</v>
      </c>
      <c r="E578" s="25">
        <v>1</v>
      </c>
      <c r="F578" s="25" t="s">
        <v>234</v>
      </c>
      <c r="G578" s="24" t="s">
        <v>235</v>
      </c>
      <c r="H578" s="24" t="s">
        <v>762</v>
      </c>
      <c r="I578" s="25" t="s">
        <v>237</v>
      </c>
    </row>
    <row r="579" spans="3:9">
      <c r="C579" s="25"/>
      <c r="D579" s="25" t="s">
        <v>766</v>
      </c>
      <c r="E579" s="25">
        <v>1</v>
      </c>
      <c r="F579" s="25" t="s">
        <v>234</v>
      </c>
      <c r="G579" s="24" t="s">
        <v>235</v>
      </c>
      <c r="H579" s="24" t="s">
        <v>762</v>
      </c>
      <c r="I579" s="25" t="s">
        <v>237</v>
      </c>
    </row>
    <row r="580" spans="3:9">
      <c r="C580" s="25"/>
      <c r="D580" s="25" t="s">
        <v>767</v>
      </c>
      <c r="E580" s="25">
        <v>1</v>
      </c>
      <c r="F580" s="25" t="s">
        <v>234</v>
      </c>
      <c r="G580" s="24" t="s">
        <v>235</v>
      </c>
      <c r="H580" s="24" t="s">
        <v>762</v>
      </c>
      <c r="I580" s="25" t="s">
        <v>237</v>
      </c>
    </row>
    <row r="581" spans="3:9">
      <c r="C581" s="25"/>
      <c r="D581" s="25" t="s">
        <v>768</v>
      </c>
      <c r="E581" s="25">
        <v>1</v>
      </c>
      <c r="F581" s="25" t="s">
        <v>234</v>
      </c>
      <c r="G581" s="24" t="s">
        <v>235</v>
      </c>
      <c r="H581" s="24" t="s">
        <v>762</v>
      </c>
      <c r="I581" s="25" t="s">
        <v>237</v>
      </c>
    </row>
    <row r="582" spans="3:9">
      <c r="C582" s="25"/>
      <c r="D582" s="25" t="s">
        <v>769</v>
      </c>
      <c r="E582" s="25">
        <v>1</v>
      </c>
      <c r="F582" s="25" t="s">
        <v>234</v>
      </c>
      <c r="G582" s="24" t="s">
        <v>235</v>
      </c>
      <c r="H582" s="24" t="s">
        <v>762</v>
      </c>
      <c r="I582" s="25" t="s">
        <v>237</v>
      </c>
    </row>
    <row r="583" spans="3:9">
      <c r="C583" s="25"/>
      <c r="D583" s="25" t="s">
        <v>770</v>
      </c>
      <c r="E583" s="25">
        <v>1</v>
      </c>
      <c r="F583" s="25" t="s">
        <v>234</v>
      </c>
      <c r="G583" s="24" t="s">
        <v>235</v>
      </c>
      <c r="H583" s="24" t="s">
        <v>762</v>
      </c>
      <c r="I583" s="25" t="s">
        <v>237</v>
      </c>
    </row>
    <row r="584" spans="3:9">
      <c r="C584" s="25"/>
      <c r="D584" s="25" t="s">
        <v>771</v>
      </c>
      <c r="E584" s="25">
        <v>1</v>
      </c>
      <c r="F584" s="25" t="s">
        <v>234</v>
      </c>
      <c r="G584" s="24" t="s">
        <v>235</v>
      </c>
      <c r="H584" s="24" t="s">
        <v>762</v>
      </c>
      <c r="I584" s="25" t="s">
        <v>237</v>
      </c>
    </row>
    <row r="585" spans="3:9">
      <c r="C585" s="25"/>
      <c r="D585" s="25" t="s">
        <v>772</v>
      </c>
      <c r="E585" s="25">
        <v>1</v>
      </c>
      <c r="F585" s="25" t="s">
        <v>234</v>
      </c>
      <c r="G585" s="24" t="s">
        <v>235</v>
      </c>
      <c r="H585" s="24" t="s">
        <v>762</v>
      </c>
      <c r="I585" s="25" t="s">
        <v>237</v>
      </c>
    </row>
    <row r="586" spans="3:9">
      <c r="C586" s="25"/>
      <c r="D586" s="25" t="s">
        <v>773</v>
      </c>
      <c r="E586" s="25">
        <v>1</v>
      </c>
      <c r="F586" s="25" t="s">
        <v>234</v>
      </c>
      <c r="G586" s="24" t="s">
        <v>235</v>
      </c>
      <c r="H586" s="24" t="s">
        <v>762</v>
      </c>
      <c r="I586" s="25" t="s">
        <v>237</v>
      </c>
    </row>
    <row r="587" spans="3:9">
      <c r="C587" s="25"/>
      <c r="D587" s="25" t="s">
        <v>774</v>
      </c>
      <c r="E587" s="25">
        <v>1</v>
      </c>
      <c r="F587" s="25" t="s">
        <v>234</v>
      </c>
      <c r="G587" s="24" t="s">
        <v>235</v>
      </c>
      <c r="H587" s="24" t="s">
        <v>762</v>
      </c>
      <c r="I587" s="25" t="s">
        <v>237</v>
      </c>
    </row>
    <row r="588" spans="3:9">
      <c r="C588" s="25"/>
      <c r="D588" s="25" t="s">
        <v>15</v>
      </c>
      <c r="E588" s="25">
        <v>1</v>
      </c>
      <c r="F588" s="25" t="s">
        <v>234</v>
      </c>
      <c r="G588" s="24" t="s">
        <v>235</v>
      </c>
      <c r="H588" s="24" t="s">
        <v>762</v>
      </c>
      <c r="I588" s="25" t="s">
        <v>237</v>
      </c>
    </row>
    <row r="589" spans="3:9">
      <c r="C589" s="25"/>
      <c r="D589" s="25" t="s">
        <v>462</v>
      </c>
      <c r="E589" s="25">
        <v>1</v>
      </c>
      <c r="F589" s="25" t="s">
        <v>234</v>
      </c>
      <c r="G589" s="24" t="s">
        <v>235</v>
      </c>
      <c r="H589" s="24" t="s">
        <v>762</v>
      </c>
      <c r="I589" s="25" t="s">
        <v>237</v>
      </c>
    </row>
    <row r="590" spans="3:9">
      <c r="C590" s="25"/>
      <c r="D590" s="25" t="s">
        <v>775</v>
      </c>
      <c r="E590" s="25">
        <v>1</v>
      </c>
      <c r="F590" s="25" t="s">
        <v>234</v>
      </c>
      <c r="G590" s="24" t="s">
        <v>235</v>
      </c>
      <c r="H590" s="24" t="s">
        <v>762</v>
      </c>
      <c r="I590" s="25" t="s">
        <v>237</v>
      </c>
    </row>
    <row r="591" spans="3:9">
      <c r="C591" s="25"/>
      <c r="D591" s="25" t="s">
        <v>543</v>
      </c>
      <c r="E591" s="25">
        <v>1</v>
      </c>
      <c r="F591" s="25" t="s">
        <v>234</v>
      </c>
      <c r="G591" s="24" t="s">
        <v>235</v>
      </c>
      <c r="H591" s="24" t="s">
        <v>762</v>
      </c>
      <c r="I591" s="25" t="s">
        <v>237</v>
      </c>
    </row>
    <row r="592" spans="3:9">
      <c r="C592" s="25"/>
      <c r="D592" s="25" t="s">
        <v>418</v>
      </c>
      <c r="E592" s="25">
        <v>1</v>
      </c>
      <c r="F592" s="25" t="s">
        <v>234</v>
      </c>
      <c r="G592" s="24" t="s">
        <v>235</v>
      </c>
      <c r="H592" s="24" t="s">
        <v>762</v>
      </c>
      <c r="I592" s="25" t="s">
        <v>237</v>
      </c>
    </row>
    <row r="593" spans="3:9">
      <c r="C593" s="25"/>
      <c r="D593" s="25" t="s">
        <v>776</v>
      </c>
      <c r="E593" s="25">
        <v>1</v>
      </c>
      <c r="F593" s="25" t="s">
        <v>234</v>
      </c>
      <c r="G593" s="24" t="s">
        <v>235</v>
      </c>
      <c r="H593" s="24" t="s">
        <v>762</v>
      </c>
      <c r="I593" s="25" t="s">
        <v>237</v>
      </c>
    </row>
    <row r="594" spans="3:9">
      <c r="C594" s="25"/>
      <c r="D594" s="25" t="s">
        <v>777</v>
      </c>
      <c r="E594" s="25">
        <v>1</v>
      </c>
      <c r="F594" s="25" t="s">
        <v>234</v>
      </c>
      <c r="G594" s="24" t="s">
        <v>235</v>
      </c>
      <c r="H594" s="24" t="s">
        <v>762</v>
      </c>
      <c r="I594" s="25" t="s">
        <v>237</v>
      </c>
    </row>
    <row r="595" spans="3:9">
      <c r="C595" s="25"/>
      <c r="D595" s="25" t="s">
        <v>778</v>
      </c>
      <c r="E595" s="25">
        <v>1</v>
      </c>
      <c r="F595" s="25" t="s">
        <v>234</v>
      </c>
      <c r="G595" s="24" t="s">
        <v>235</v>
      </c>
      <c r="H595" s="24" t="s">
        <v>762</v>
      </c>
      <c r="I595" s="25" t="s">
        <v>237</v>
      </c>
    </row>
    <row r="596" spans="3:9">
      <c r="C596" s="25"/>
      <c r="D596" s="25" t="s">
        <v>779</v>
      </c>
      <c r="E596" s="25">
        <v>1</v>
      </c>
      <c r="F596" s="25" t="s">
        <v>234</v>
      </c>
      <c r="G596" s="24" t="s">
        <v>235</v>
      </c>
      <c r="H596" s="24" t="s">
        <v>762</v>
      </c>
      <c r="I596" s="25" t="s">
        <v>237</v>
      </c>
    </row>
    <row r="597" spans="3:9">
      <c r="C597" s="25"/>
      <c r="D597" s="25" t="s">
        <v>552</v>
      </c>
      <c r="E597" s="25">
        <v>1</v>
      </c>
      <c r="F597" s="25" t="s">
        <v>234</v>
      </c>
      <c r="G597" s="24" t="s">
        <v>235</v>
      </c>
      <c r="H597" s="24" t="s">
        <v>762</v>
      </c>
      <c r="I597" s="25" t="s">
        <v>237</v>
      </c>
    </row>
    <row r="598" spans="3:9">
      <c r="C598" s="25"/>
      <c r="D598" s="25" t="s">
        <v>780</v>
      </c>
      <c r="E598" s="25">
        <v>1</v>
      </c>
      <c r="F598" s="25" t="s">
        <v>234</v>
      </c>
      <c r="G598" s="24" t="s">
        <v>235</v>
      </c>
      <c r="H598" s="24" t="s">
        <v>762</v>
      </c>
      <c r="I598" s="25" t="s">
        <v>237</v>
      </c>
    </row>
    <row r="599" spans="3:9">
      <c r="C599" s="25"/>
      <c r="D599" s="25" t="s">
        <v>781</v>
      </c>
      <c r="E599" s="25">
        <v>1</v>
      </c>
      <c r="F599" s="25" t="s">
        <v>234</v>
      </c>
      <c r="G599" s="24" t="s">
        <v>235</v>
      </c>
      <c r="H599" s="24" t="s">
        <v>762</v>
      </c>
      <c r="I599" s="25" t="s">
        <v>237</v>
      </c>
    </row>
    <row r="600" spans="3:9">
      <c r="C600" s="25"/>
      <c r="D600" s="25" t="s">
        <v>782</v>
      </c>
      <c r="E600" s="25">
        <v>1</v>
      </c>
      <c r="F600" s="25" t="s">
        <v>234</v>
      </c>
      <c r="G600" s="24" t="s">
        <v>235</v>
      </c>
      <c r="H600" s="24" t="s">
        <v>762</v>
      </c>
      <c r="I600" s="25" t="s">
        <v>237</v>
      </c>
    </row>
    <row r="601" spans="3:9">
      <c r="C601" s="25"/>
      <c r="D601" s="25" t="s">
        <v>783</v>
      </c>
      <c r="E601" s="25">
        <v>1</v>
      </c>
      <c r="F601" s="25" t="s">
        <v>234</v>
      </c>
      <c r="G601" s="24" t="s">
        <v>235</v>
      </c>
      <c r="H601" s="24" t="s">
        <v>762</v>
      </c>
      <c r="I601" s="25" t="s">
        <v>237</v>
      </c>
    </row>
    <row r="602" spans="3:9">
      <c r="C602" s="25"/>
      <c r="D602" s="25" t="s">
        <v>784</v>
      </c>
      <c r="E602" s="25">
        <v>1</v>
      </c>
      <c r="F602" s="25" t="s">
        <v>234</v>
      </c>
      <c r="G602" s="24" t="s">
        <v>235</v>
      </c>
      <c r="H602" s="24" t="s">
        <v>762</v>
      </c>
      <c r="I602" s="25" t="s">
        <v>237</v>
      </c>
    </row>
    <row r="603" spans="3:9">
      <c r="C603" s="25"/>
      <c r="D603" s="25" t="s">
        <v>785</v>
      </c>
      <c r="E603" s="25">
        <v>1</v>
      </c>
      <c r="F603" s="25" t="s">
        <v>234</v>
      </c>
      <c r="G603" s="24" t="s">
        <v>235</v>
      </c>
      <c r="H603" s="24" t="s">
        <v>762</v>
      </c>
      <c r="I603" s="25" t="s">
        <v>237</v>
      </c>
    </row>
    <row r="604" spans="3:9">
      <c r="C604" s="25"/>
      <c r="D604" s="25" t="s">
        <v>786</v>
      </c>
      <c r="E604" s="25">
        <v>1</v>
      </c>
      <c r="F604" s="25" t="s">
        <v>234</v>
      </c>
      <c r="G604" s="24" t="s">
        <v>235</v>
      </c>
      <c r="H604" s="24" t="s">
        <v>762</v>
      </c>
      <c r="I604" s="25" t="s">
        <v>237</v>
      </c>
    </row>
    <row r="605" spans="3:9">
      <c r="C605" s="25"/>
      <c r="D605" s="25" t="s">
        <v>787</v>
      </c>
      <c r="E605" s="25">
        <v>1</v>
      </c>
      <c r="F605" s="25" t="s">
        <v>234</v>
      </c>
      <c r="G605" s="24" t="s">
        <v>235</v>
      </c>
      <c r="H605" s="24" t="s">
        <v>762</v>
      </c>
      <c r="I605" s="25" t="s">
        <v>237</v>
      </c>
    </row>
    <row r="606" spans="3:9">
      <c r="C606" s="25"/>
      <c r="D606" s="25" t="s">
        <v>788</v>
      </c>
      <c r="E606" s="25">
        <v>1</v>
      </c>
      <c r="F606" s="25" t="s">
        <v>234</v>
      </c>
      <c r="G606" s="24" t="s">
        <v>235</v>
      </c>
      <c r="H606" s="24" t="s">
        <v>762</v>
      </c>
      <c r="I606" s="25" t="s">
        <v>237</v>
      </c>
    </row>
    <row r="607" spans="3:9">
      <c r="C607" s="25"/>
      <c r="D607" s="25" t="s">
        <v>789</v>
      </c>
      <c r="E607" s="25">
        <v>1</v>
      </c>
      <c r="F607" s="25" t="s">
        <v>234</v>
      </c>
      <c r="G607" s="24" t="s">
        <v>235</v>
      </c>
      <c r="H607" s="24" t="s">
        <v>762</v>
      </c>
      <c r="I607" s="25" t="s">
        <v>237</v>
      </c>
    </row>
    <row r="608" spans="3:9">
      <c r="C608" s="25"/>
      <c r="D608" s="25" t="s">
        <v>790</v>
      </c>
      <c r="E608" s="25">
        <v>2</v>
      </c>
      <c r="F608" s="25" t="s">
        <v>234</v>
      </c>
      <c r="G608" s="24" t="s">
        <v>235</v>
      </c>
      <c r="H608" s="24" t="s">
        <v>762</v>
      </c>
      <c r="I608" s="25" t="s">
        <v>237</v>
      </c>
    </row>
    <row r="609" spans="3:9">
      <c r="C609" s="25"/>
      <c r="D609" s="25"/>
      <c r="E609" s="25"/>
      <c r="F609" s="25" t="s">
        <v>791</v>
      </c>
      <c r="G609" s="24" t="s">
        <v>792</v>
      </c>
      <c r="H609" s="24" t="s">
        <v>793</v>
      </c>
      <c r="I609" s="25" t="s">
        <v>794</v>
      </c>
    </row>
    <row r="610" spans="3:9">
      <c r="C610" s="25" t="s">
        <v>795</v>
      </c>
      <c r="D610" s="25" t="s">
        <v>796</v>
      </c>
      <c r="E610" s="25">
        <v>1</v>
      </c>
      <c r="F610" s="25" t="s">
        <v>797</v>
      </c>
      <c r="G610" s="24" t="s">
        <v>798</v>
      </c>
      <c r="H610" s="24" t="s">
        <v>799</v>
      </c>
      <c r="I610" s="25" t="s">
        <v>800</v>
      </c>
    </row>
    <row r="611" spans="3:9">
      <c r="C611" s="25"/>
      <c r="D611" s="25" t="s">
        <v>801</v>
      </c>
      <c r="E611" s="25">
        <v>1</v>
      </c>
      <c r="F611" s="25" t="s">
        <v>797</v>
      </c>
      <c r="G611" s="24" t="s">
        <v>798</v>
      </c>
      <c r="H611" s="24" t="s">
        <v>799</v>
      </c>
      <c r="I611" s="25" t="s">
        <v>800</v>
      </c>
    </row>
    <row r="612" spans="3:9">
      <c r="C612" s="25"/>
      <c r="D612" s="25" t="s">
        <v>802</v>
      </c>
      <c r="E612" s="25">
        <v>1</v>
      </c>
      <c r="F612" s="24" t="s">
        <v>81</v>
      </c>
      <c r="G612" s="24" t="s">
        <v>803</v>
      </c>
      <c r="H612" s="24" t="s">
        <v>804</v>
      </c>
      <c r="I612" s="25" t="s">
        <v>84</v>
      </c>
    </row>
    <row r="613" spans="3:9" ht="43.5">
      <c r="C613" s="25"/>
      <c r="D613" s="25" t="s">
        <v>805</v>
      </c>
      <c r="E613" s="25">
        <v>1</v>
      </c>
      <c r="F613" s="24" t="s">
        <v>81</v>
      </c>
      <c r="G613" s="24" t="s">
        <v>803</v>
      </c>
      <c r="H613" s="24" t="s">
        <v>806</v>
      </c>
      <c r="I613" s="25" t="s">
        <v>84</v>
      </c>
    </row>
    <row r="614" spans="3:9">
      <c r="C614" s="25"/>
      <c r="D614" s="25" t="s">
        <v>807</v>
      </c>
      <c r="E614" s="25">
        <v>1</v>
      </c>
      <c r="F614" s="25" t="s">
        <v>797</v>
      </c>
      <c r="G614" s="24" t="s">
        <v>798</v>
      </c>
      <c r="H614" s="24" t="s">
        <v>799</v>
      </c>
      <c r="I614" s="25" t="s">
        <v>800</v>
      </c>
    </row>
    <row r="615" spans="3:9">
      <c r="C615" s="25"/>
      <c r="D615" s="25" t="s">
        <v>808</v>
      </c>
      <c r="E615" s="25">
        <v>1</v>
      </c>
      <c r="F615" s="25" t="s">
        <v>797</v>
      </c>
      <c r="G615" s="24" t="s">
        <v>798</v>
      </c>
      <c r="H615" s="24" t="s">
        <v>799</v>
      </c>
      <c r="I615" s="25" t="s">
        <v>800</v>
      </c>
    </row>
    <row r="616" spans="3:9">
      <c r="C616" s="25"/>
      <c r="D616" s="25" t="s">
        <v>809</v>
      </c>
      <c r="E616" s="25">
        <v>1</v>
      </c>
      <c r="F616" s="25" t="s">
        <v>320</v>
      </c>
      <c r="G616" s="24" t="s">
        <v>321</v>
      </c>
      <c r="H616" s="24" t="s">
        <v>810</v>
      </c>
      <c r="I616" s="25" t="s">
        <v>323</v>
      </c>
    </row>
    <row r="617" spans="3:9">
      <c r="C617" s="25"/>
      <c r="D617" s="25" t="s">
        <v>524</v>
      </c>
      <c r="E617" s="25">
        <v>1</v>
      </c>
      <c r="F617" s="25" t="s">
        <v>797</v>
      </c>
      <c r="G617" s="24" t="s">
        <v>798</v>
      </c>
      <c r="H617" s="24" t="s">
        <v>799</v>
      </c>
      <c r="I617" s="25" t="s">
        <v>800</v>
      </c>
    </row>
    <row r="618" spans="3:9">
      <c r="C618" s="25"/>
      <c r="D618" s="25" t="s">
        <v>811</v>
      </c>
      <c r="E618" s="25">
        <v>1</v>
      </c>
      <c r="F618" s="25" t="s">
        <v>797</v>
      </c>
      <c r="G618" s="24" t="s">
        <v>798</v>
      </c>
      <c r="H618" s="24" t="s">
        <v>799</v>
      </c>
      <c r="I618" s="25" t="s">
        <v>800</v>
      </c>
    </row>
    <row r="619" spans="3:9">
      <c r="C619" s="25"/>
      <c r="D619" s="25" t="s">
        <v>812</v>
      </c>
      <c r="E619" s="25">
        <v>1</v>
      </c>
      <c r="F619" s="24" t="s">
        <v>81</v>
      </c>
      <c r="G619" s="24" t="s">
        <v>803</v>
      </c>
      <c r="H619" s="24" t="s">
        <v>804</v>
      </c>
      <c r="I619" s="25" t="s">
        <v>84</v>
      </c>
    </row>
    <row r="620" spans="3:9">
      <c r="C620" s="25"/>
      <c r="D620" s="25" t="s">
        <v>381</v>
      </c>
      <c r="E620" s="25">
        <v>1</v>
      </c>
      <c r="F620" s="25" t="s">
        <v>797</v>
      </c>
      <c r="G620" s="24" t="s">
        <v>798</v>
      </c>
      <c r="H620" s="24" t="s">
        <v>799</v>
      </c>
      <c r="I620" s="25" t="s">
        <v>800</v>
      </c>
    </row>
    <row r="621" spans="3:9">
      <c r="C621" s="25"/>
      <c r="D621" s="25" t="s">
        <v>384</v>
      </c>
      <c r="E621" s="25">
        <v>1</v>
      </c>
      <c r="F621" s="25" t="s">
        <v>797</v>
      </c>
      <c r="G621" s="24" t="s">
        <v>798</v>
      </c>
      <c r="H621" s="24" t="s">
        <v>799</v>
      </c>
      <c r="I621" s="25" t="s">
        <v>800</v>
      </c>
    </row>
    <row r="622" spans="3:9">
      <c r="C622" s="25"/>
      <c r="D622" s="25" t="s">
        <v>813</v>
      </c>
      <c r="E622" s="25">
        <v>1</v>
      </c>
      <c r="F622" s="25" t="s">
        <v>797</v>
      </c>
      <c r="G622" s="24" t="s">
        <v>798</v>
      </c>
      <c r="H622" s="24" t="s">
        <v>799</v>
      </c>
      <c r="I622" s="25" t="s">
        <v>800</v>
      </c>
    </row>
    <row r="623" spans="3:9" ht="43.5">
      <c r="C623" s="25"/>
      <c r="D623" s="25" t="s">
        <v>814</v>
      </c>
      <c r="E623" s="25">
        <v>1</v>
      </c>
      <c r="F623" s="24" t="s">
        <v>81</v>
      </c>
      <c r="G623" s="24" t="s">
        <v>803</v>
      </c>
      <c r="H623" s="24" t="s">
        <v>806</v>
      </c>
      <c r="I623" s="25" t="s">
        <v>84</v>
      </c>
    </row>
    <row r="624" spans="3:9">
      <c r="C624" s="25"/>
      <c r="D624" s="25" t="s">
        <v>649</v>
      </c>
      <c r="E624" s="25">
        <v>1</v>
      </c>
      <c r="F624" s="24" t="s">
        <v>81</v>
      </c>
      <c r="G624" s="24" t="s">
        <v>803</v>
      </c>
      <c r="H624" s="24" t="s">
        <v>804</v>
      </c>
      <c r="I624" s="25" t="s">
        <v>84</v>
      </c>
    </row>
    <row r="625" spans="3:9" ht="43.5">
      <c r="C625" s="25"/>
      <c r="D625" s="25" t="s">
        <v>815</v>
      </c>
      <c r="E625" s="25">
        <v>1</v>
      </c>
      <c r="F625" s="24" t="s">
        <v>81</v>
      </c>
      <c r="G625" s="24" t="s">
        <v>803</v>
      </c>
      <c r="H625" s="24" t="s">
        <v>806</v>
      </c>
      <c r="I625" s="25" t="s">
        <v>84</v>
      </c>
    </row>
    <row r="626" spans="3:9">
      <c r="C626" s="25"/>
      <c r="D626" s="25" t="s">
        <v>816</v>
      </c>
      <c r="E626" s="25">
        <v>1</v>
      </c>
      <c r="F626" s="25" t="s">
        <v>817</v>
      </c>
      <c r="G626" s="24" t="s">
        <v>818</v>
      </c>
      <c r="H626" s="24" t="s">
        <v>819</v>
      </c>
      <c r="I626" s="25" t="s">
        <v>820</v>
      </c>
    </row>
    <row r="627" spans="3:9">
      <c r="C627" s="25"/>
      <c r="D627" s="25" t="s">
        <v>821</v>
      </c>
      <c r="E627" s="25">
        <v>1</v>
      </c>
      <c r="F627" s="25" t="s">
        <v>797</v>
      </c>
      <c r="G627" s="24" t="s">
        <v>798</v>
      </c>
      <c r="H627" s="24" t="s">
        <v>799</v>
      </c>
      <c r="I627" s="25" t="s">
        <v>800</v>
      </c>
    </row>
    <row r="628" spans="3:9">
      <c r="C628" s="25"/>
      <c r="D628" s="25" t="s">
        <v>822</v>
      </c>
      <c r="E628" s="25">
        <v>1</v>
      </c>
      <c r="F628" s="25" t="s">
        <v>797</v>
      </c>
      <c r="G628" s="24" t="s">
        <v>798</v>
      </c>
      <c r="H628" s="24" t="s">
        <v>799</v>
      </c>
      <c r="I628" s="25" t="s">
        <v>800</v>
      </c>
    </row>
    <row r="629" spans="3:9">
      <c r="C629" s="25"/>
      <c r="D629" s="25" t="s">
        <v>823</v>
      </c>
      <c r="E629" s="25">
        <v>1</v>
      </c>
      <c r="F629" s="24" t="s">
        <v>81</v>
      </c>
      <c r="G629" s="24" t="s">
        <v>803</v>
      </c>
      <c r="H629" s="24" t="s">
        <v>804</v>
      </c>
      <c r="I629" s="25" t="s">
        <v>84</v>
      </c>
    </row>
    <row r="630" spans="3:9">
      <c r="C630" s="25"/>
      <c r="D630" s="25" t="s">
        <v>824</v>
      </c>
      <c r="E630" s="25">
        <v>1</v>
      </c>
      <c r="F630" s="25" t="s">
        <v>797</v>
      </c>
      <c r="G630" s="24" t="s">
        <v>798</v>
      </c>
      <c r="H630" s="24" t="s">
        <v>799</v>
      </c>
      <c r="I630" s="25" t="s">
        <v>800</v>
      </c>
    </row>
    <row r="631" spans="3:9">
      <c r="C631" s="25"/>
      <c r="D631" s="25" t="s">
        <v>825</v>
      </c>
      <c r="E631" s="25">
        <v>1</v>
      </c>
      <c r="F631" s="25" t="s">
        <v>797</v>
      </c>
      <c r="G631" s="24" t="s">
        <v>798</v>
      </c>
      <c r="H631" s="24" t="s">
        <v>799</v>
      </c>
      <c r="I631" s="25" t="s">
        <v>800</v>
      </c>
    </row>
    <row r="632" spans="3:9">
      <c r="C632" s="25"/>
      <c r="D632" s="25" t="s">
        <v>826</v>
      </c>
      <c r="E632" s="25">
        <v>1</v>
      </c>
      <c r="F632" s="24" t="s">
        <v>81</v>
      </c>
      <c r="G632" s="24" t="s">
        <v>803</v>
      </c>
      <c r="H632" s="24" t="s">
        <v>804</v>
      </c>
      <c r="I632" s="25" t="s">
        <v>84</v>
      </c>
    </row>
    <row r="633" spans="3:9">
      <c r="C633" s="25"/>
      <c r="D633" s="25" t="s">
        <v>827</v>
      </c>
      <c r="E633" s="25">
        <v>1</v>
      </c>
      <c r="F633" s="25" t="s">
        <v>320</v>
      </c>
      <c r="G633" s="24" t="s">
        <v>321</v>
      </c>
      <c r="H633" s="24" t="s">
        <v>810</v>
      </c>
      <c r="I633" s="25" t="s">
        <v>323</v>
      </c>
    </row>
    <row r="634" spans="3:9">
      <c r="C634" s="25"/>
      <c r="D634" s="25" t="s">
        <v>408</v>
      </c>
      <c r="E634" s="25">
        <v>1</v>
      </c>
      <c r="F634" s="25" t="s">
        <v>797</v>
      </c>
      <c r="G634" s="24" t="s">
        <v>798</v>
      </c>
      <c r="H634" s="24" t="s">
        <v>799</v>
      </c>
      <c r="I634" s="25" t="s">
        <v>800</v>
      </c>
    </row>
    <row r="635" spans="3:9">
      <c r="C635" s="25"/>
      <c r="D635" s="25" t="s">
        <v>828</v>
      </c>
      <c r="E635" s="25">
        <v>1</v>
      </c>
      <c r="F635" s="24" t="s">
        <v>81</v>
      </c>
      <c r="G635" s="24" t="s">
        <v>803</v>
      </c>
      <c r="H635" s="24" t="s">
        <v>804</v>
      </c>
      <c r="I635" s="25" t="s">
        <v>84</v>
      </c>
    </row>
    <row r="636" spans="3:9">
      <c r="C636" s="25"/>
      <c r="D636" s="25" t="s">
        <v>18</v>
      </c>
      <c r="E636" s="25">
        <v>1</v>
      </c>
      <c r="F636" s="24" t="s">
        <v>81</v>
      </c>
      <c r="G636" s="24" t="s">
        <v>803</v>
      </c>
      <c r="H636" s="24" t="s">
        <v>804</v>
      </c>
      <c r="I636" s="25" t="s">
        <v>84</v>
      </c>
    </row>
    <row r="637" spans="3:9">
      <c r="C637" s="25"/>
      <c r="D637" s="25" t="s">
        <v>543</v>
      </c>
      <c r="E637" s="25">
        <v>1</v>
      </c>
      <c r="F637" s="25" t="s">
        <v>797</v>
      </c>
      <c r="G637" s="24" t="s">
        <v>798</v>
      </c>
      <c r="H637" s="24" t="s">
        <v>799</v>
      </c>
      <c r="I637" s="25" t="s">
        <v>800</v>
      </c>
    </row>
    <row r="638" spans="3:9">
      <c r="C638" s="25"/>
      <c r="D638" s="25" t="s">
        <v>24</v>
      </c>
      <c r="E638" s="25">
        <v>1</v>
      </c>
      <c r="F638" s="25" t="s">
        <v>797</v>
      </c>
      <c r="G638" s="24" t="s">
        <v>798</v>
      </c>
      <c r="H638" s="24" t="s">
        <v>799</v>
      </c>
      <c r="I638" s="25" t="s">
        <v>800</v>
      </c>
    </row>
    <row r="639" spans="3:9">
      <c r="C639" s="25"/>
      <c r="D639" s="25" t="s">
        <v>418</v>
      </c>
      <c r="E639" s="25">
        <v>1</v>
      </c>
      <c r="F639" s="25" t="s">
        <v>797</v>
      </c>
      <c r="G639" s="24" t="s">
        <v>798</v>
      </c>
      <c r="H639" s="24" t="s">
        <v>799</v>
      </c>
      <c r="I639" s="25" t="s">
        <v>800</v>
      </c>
    </row>
    <row r="640" spans="3:9">
      <c r="C640" s="25"/>
      <c r="D640" s="25" t="s">
        <v>829</v>
      </c>
      <c r="E640" s="25">
        <v>1</v>
      </c>
      <c r="F640" s="25" t="s">
        <v>797</v>
      </c>
      <c r="G640" s="24" t="s">
        <v>798</v>
      </c>
      <c r="H640" s="24" t="s">
        <v>799</v>
      </c>
      <c r="I640" s="25" t="s">
        <v>800</v>
      </c>
    </row>
    <row r="641" spans="3:9">
      <c r="C641" s="25"/>
      <c r="D641" s="25" t="s">
        <v>830</v>
      </c>
      <c r="E641" s="25">
        <v>1</v>
      </c>
      <c r="F641" s="25" t="s">
        <v>320</v>
      </c>
      <c r="G641" s="24" t="s">
        <v>321</v>
      </c>
      <c r="H641" s="24" t="s">
        <v>810</v>
      </c>
      <c r="I641" s="25" t="s">
        <v>323</v>
      </c>
    </row>
    <row r="642" spans="3:9">
      <c r="C642" s="25"/>
      <c r="D642" s="25" t="s">
        <v>423</v>
      </c>
      <c r="E642" s="25">
        <v>1</v>
      </c>
      <c r="F642" s="25" t="s">
        <v>797</v>
      </c>
      <c r="G642" s="24" t="s">
        <v>798</v>
      </c>
      <c r="H642" s="24" t="s">
        <v>799</v>
      </c>
      <c r="I642" s="25" t="s">
        <v>800</v>
      </c>
    </row>
    <row r="643" spans="3:9">
      <c r="C643" s="25"/>
      <c r="D643" s="25" t="s">
        <v>831</v>
      </c>
      <c r="E643" s="25">
        <v>1</v>
      </c>
      <c r="F643" s="24" t="s">
        <v>81</v>
      </c>
      <c r="G643" s="24" t="s">
        <v>803</v>
      </c>
      <c r="H643" s="24" t="s">
        <v>804</v>
      </c>
      <c r="I643" s="25" t="s">
        <v>84</v>
      </c>
    </row>
    <row r="644" spans="3:9" ht="43.5">
      <c r="C644" s="25"/>
      <c r="D644" s="25" t="s">
        <v>832</v>
      </c>
      <c r="E644" s="25">
        <v>1</v>
      </c>
      <c r="F644" s="24" t="s">
        <v>81</v>
      </c>
      <c r="G644" s="24" t="s">
        <v>803</v>
      </c>
      <c r="H644" s="24" t="s">
        <v>806</v>
      </c>
      <c r="I644" s="25" t="s">
        <v>84</v>
      </c>
    </row>
    <row r="645" spans="3:9" ht="43.5">
      <c r="C645" s="25"/>
      <c r="D645" s="25" t="s">
        <v>833</v>
      </c>
      <c r="E645" s="25">
        <v>1</v>
      </c>
      <c r="F645" s="24" t="s">
        <v>81</v>
      </c>
      <c r="G645" s="24" t="s">
        <v>803</v>
      </c>
      <c r="H645" s="24" t="s">
        <v>806</v>
      </c>
      <c r="I645" s="25" t="s">
        <v>84</v>
      </c>
    </row>
    <row r="646" spans="3:9">
      <c r="C646" s="25"/>
      <c r="D646" s="25" t="s">
        <v>147</v>
      </c>
      <c r="E646" s="25">
        <v>1</v>
      </c>
      <c r="F646" s="25" t="s">
        <v>817</v>
      </c>
      <c r="G646" s="24" t="s">
        <v>818</v>
      </c>
      <c r="H646" s="24" t="s">
        <v>819</v>
      </c>
      <c r="I646" s="25" t="s">
        <v>820</v>
      </c>
    </row>
    <row r="647" spans="3:9" ht="43.5">
      <c r="C647" s="25"/>
      <c r="D647" s="25" t="s">
        <v>834</v>
      </c>
      <c r="E647" s="25">
        <v>1</v>
      </c>
      <c r="F647" s="24" t="s">
        <v>81</v>
      </c>
      <c r="G647" s="24" t="s">
        <v>803</v>
      </c>
      <c r="H647" s="24" t="s">
        <v>806</v>
      </c>
      <c r="I647" s="25" t="s">
        <v>84</v>
      </c>
    </row>
    <row r="648" spans="3:9">
      <c r="C648" s="25"/>
      <c r="D648" s="25" t="s">
        <v>308</v>
      </c>
      <c r="E648" s="25">
        <v>1</v>
      </c>
      <c r="F648" s="25" t="s">
        <v>797</v>
      </c>
      <c r="G648" s="24" t="s">
        <v>798</v>
      </c>
      <c r="H648" s="24" t="s">
        <v>799</v>
      </c>
      <c r="I648" s="25" t="s">
        <v>800</v>
      </c>
    </row>
    <row r="649" spans="3:9">
      <c r="C649" s="25"/>
      <c r="D649" s="25" t="s">
        <v>835</v>
      </c>
      <c r="E649" s="25">
        <v>1</v>
      </c>
      <c r="F649" s="24" t="s">
        <v>81</v>
      </c>
      <c r="G649" s="24" t="s">
        <v>803</v>
      </c>
      <c r="H649" s="24" t="s">
        <v>804</v>
      </c>
      <c r="I649" s="25" t="s">
        <v>84</v>
      </c>
    </row>
    <row r="650" spans="3:9">
      <c r="C650" s="25"/>
      <c r="D650" s="25" t="s">
        <v>836</v>
      </c>
      <c r="E650" s="25">
        <v>1</v>
      </c>
      <c r="F650" s="24" t="s">
        <v>81</v>
      </c>
      <c r="G650" s="24" t="s">
        <v>803</v>
      </c>
      <c r="H650" s="24" t="s">
        <v>804</v>
      </c>
      <c r="I650" s="25" t="s">
        <v>84</v>
      </c>
    </row>
    <row r="651" spans="3:9">
      <c r="C651" s="25"/>
      <c r="D651" s="25" t="s">
        <v>554</v>
      </c>
      <c r="E651" s="25">
        <v>1</v>
      </c>
      <c r="F651" s="25" t="s">
        <v>320</v>
      </c>
      <c r="G651" s="24" t="s">
        <v>321</v>
      </c>
      <c r="H651" s="24" t="s">
        <v>810</v>
      </c>
      <c r="I651" s="25" t="s">
        <v>323</v>
      </c>
    </row>
    <row r="652" spans="3:9">
      <c r="C652" s="25"/>
      <c r="D652" s="25" t="s">
        <v>837</v>
      </c>
      <c r="E652" s="25">
        <v>1</v>
      </c>
      <c r="F652" s="25" t="s">
        <v>797</v>
      </c>
      <c r="G652" s="24" t="s">
        <v>798</v>
      </c>
      <c r="H652" s="24" t="s">
        <v>799</v>
      </c>
      <c r="I652" s="25" t="s">
        <v>800</v>
      </c>
    </row>
    <row r="653" spans="3:9">
      <c r="C653" s="25"/>
      <c r="D653" s="25" t="s">
        <v>838</v>
      </c>
      <c r="E653" s="25">
        <v>1</v>
      </c>
      <c r="F653" s="24" t="s">
        <v>81</v>
      </c>
      <c r="G653" s="24" t="s">
        <v>803</v>
      </c>
      <c r="H653" s="24" t="s">
        <v>804</v>
      </c>
      <c r="I653" s="25" t="s">
        <v>84</v>
      </c>
    </row>
    <row r="654" spans="3:9">
      <c r="C654" s="25"/>
      <c r="D654" s="25" t="s">
        <v>839</v>
      </c>
      <c r="E654" s="25">
        <v>1</v>
      </c>
      <c r="F654" s="24" t="s">
        <v>81</v>
      </c>
      <c r="G654" s="24" t="s">
        <v>803</v>
      </c>
      <c r="H654" s="24" t="s">
        <v>804</v>
      </c>
      <c r="I654" s="25" t="s">
        <v>84</v>
      </c>
    </row>
    <row r="655" spans="3:9">
      <c r="C655" s="25"/>
      <c r="D655" s="25" t="s">
        <v>840</v>
      </c>
      <c r="E655" s="25">
        <v>1</v>
      </c>
      <c r="F655" s="25" t="s">
        <v>797</v>
      </c>
      <c r="G655" s="24" t="s">
        <v>798</v>
      </c>
      <c r="H655" s="24" t="s">
        <v>799</v>
      </c>
      <c r="I655" s="25" t="s">
        <v>800</v>
      </c>
    </row>
    <row r="656" spans="3:9">
      <c r="C656" s="25"/>
      <c r="D656" s="25" t="s">
        <v>841</v>
      </c>
      <c r="E656" s="25">
        <v>1</v>
      </c>
      <c r="F656" s="25" t="s">
        <v>797</v>
      </c>
      <c r="G656" s="24" t="s">
        <v>798</v>
      </c>
      <c r="H656" s="24" t="s">
        <v>799</v>
      </c>
      <c r="I656" s="25" t="s">
        <v>800</v>
      </c>
    </row>
    <row r="657" spans="3:9">
      <c r="C657" s="25"/>
      <c r="D657" s="25" t="s">
        <v>440</v>
      </c>
      <c r="E657" s="25">
        <v>1</v>
      </c>
      <c r="F657" s="25" t="s">
        <v>320</v>
      </c>
      <c r="G657" s="24" t="s">
        <v>321</v>
      </c>
      <c r="H657" s="24" t="s">
        <v>810</v>
      </c>
      <c r="I657" s="25" t="s">
        <v>323</v>
      </c>
    </row>
    <row r="658" spans="3:9">
      <c r="C658" s="25"/>
      <c r="D658" s="25" t="s">
        <v>842</v>
      </c>
      <c r="E658" s="25">
        <v>1</v>
      </c>
      <c r="F658" s="25" t="s">
        <v>817</v>
      </c>
      <c r="G658" s="24" t="s">
        <v>818</v>
      </c>
      <c r="H658" s="24" t="s">
        <v>819</v>
      </c>
      <c r="I658" s="25" t="s">
        <v>820</v>
      </c>
    </row>
    <row r="659" spans="3:9">
      <c r="C659" s="25"/>
      <c r="D659" s="25" t="s">
        <v>843</v>
      </c>
      <c r="E659" s="25">
        <v>1</v>
      </c>
      <c r="F659" s="25" t="s">
        <v>797</v>
      </c>
      <c r="G659" s="24" t="s">
        <v>798</v>
      </c>
      <c r="H659" s="24" t="s">
        <v>799</v>
      </c>
      <c r="I659" s="25" t="s">
        <v>800</v>
      </c>
    </row>
    <row r="660" spans="3:9">
      <c r="C660" s="25"/>
      <c r="D660" s="25" t="s">
        <v>844</v>
      </c>
      <c r="E660" s="25">
        <v>1</v>
      </c>
      <c r="F660" s="25" t="s">
        <v>797</v>
      </c>
      <c r="G660" s="24" t="s">
        <v>798</v>
      </c>
      <c r="H660" s="24" t="s">
        <v>799</v>
      </c>
      <c r="I660" s="25" t="s">
        <v>800</v>
      </c>
    </row>
    <row r="661" spans="3:9">
      <c r="C661" s="25" t="s">
        <v>845</v>
      </c>
      <c r="D661" s="25" t="s">
        <v>846</v>
      </c>
      <c r="E661" s="25">
        <v>1</v>
      </c>
      <c r="F661" s="25" t="s">
        <v>234</v>
      </c>
      <c r="G661" s="24" t="s">
        <v>235</v>
      </c>
      <c r="H661" s="24" t="s">
        <v>762</v>
      </c>
      <c r="I661" s="25" t="s">
        <v>237</v>
      </c>
    </row>
    <row r="662" spans="3:9">
      <c r="C662" s="25"/>
      <c r="D662" s="25" t="s">
        <v>847</v>
      </c>
      <c r="E662" s="25">
        <v>1</v>
      </c>
      <c r="F662" s="25" t="s">
        <v>234</v>
      </c>
      <c r="G662" s="24" t="s">
        <v>235</v>
      </c>
      <c r="H662" s="24" t="s">
        <v>762</v>
      </c>
      <c r="I662" s="25" t="s">
        <v>237</v>
      </c>
    </row>
    <row r="663" spans="3:9">
      <c r="C663" s="25"/>
      <c r="D663" s="25" t="s">
        <v>848</v>
      </c>
      <c r="E663" s="25">
        <v>1</v>
      </c>
      <c r="F663" s="25" t="s">
        <v>234</v>
      </c>
      <c r="G663" s="24" t="s">
        <v>235</v>
      </c>
      <c r="H663" s="24" t="s">
        <v>762</v>
      </c>
      <c r="I663" s="25" t="s">
        <v>237</v>
      </c>
    </row>
    <row r="664" spans="3:9">
      <c r="C664" s="25"/>
      <c r="D664" s="25" t="s">
        <v>849</v>
      </c>
      <c r="E664" s="25">
        <v>1</v>
      </c>
      <c r="F664" s="25" t="s">
        <v>234</v>
      </c>
      <c r="G664" s="24" t="s">
        <v>235</v>
      </c>
      <c r="H664" s="24" t="s">
        <v>762</v>
      </c>
      <c r="I664" s="25" t="s">
        <v>237</v>
      </c>
    </row>
    <row r="665" spans="3:9">
      <c r="C665" s="25"/>
      <c r="D665" s="25" t="s">
        <v>378</v>
      </c>
      <c r="E665" s="25">
        <v>1</v>
      </c>
      <c r="F665" s="25" t="s">
        <v>234</v>
      </c>
      <c r="G665" s="24" t="s">
        <v>235</v>
      </c>
      <c r="H665" s="24" t="s">
        <v>762</v>
      </c>
      <c r="I665" s="25" t="s">
        <v>237</v>
      </c>
    </row>
    <row r="666" spans="3:9">
      <c r="C666" s="25"/>
      <c r="D666" s="25" t="s">
        <v>850</v>
      </c>
      <c r="E666" s="25">
        <v>1</v>
      </c>
      <c r="F666" s="25" t="s">
        <v>234</v>
      </c>
      <c r="G666" s="24" t="s">
        <v>235</v>
      </c>
      <c r="H666" s="24" t="s">
        <v>762</v>
      </c>
      <c r="I666" s="25" t="s">
        <v>237</v>
      </c>
    </row>
    <row r="667" spans="3:9">
      <c r="C667" s="25"/>
      <c r="D667" s="25" t="s">
        <v>851</v>
      </c>
      <c r="E667" s="25">
        <v>1</v>
      </c>
      <c r="F667" s="25" t="s">
        <v>234</v>
      </c>
      <c r="G667" s="24" t="s">
        <v>235</v>
      </c>
      <c r="H667" s="24" t="s">
        <v>762</v>
      </c>
      <c r="I667" s="25" t="s">
        <v>237</v>
      </c>
    </row>
    <row r="668" spans="3:9">
      <c r="C668" s="25"/>
      <c r="D668" s="25" t="s">
        <v>852</v>
      </c>
      <c r="E668" s="25">
        <v>1</v>
      </c>
      <c r="F668" s="25" t="s">
        <v>234</v>
      </c>
      <c r="G668" s="24" t="s">
        <v>235</v>
      </c>
      <c r="H668" s="24" t="s">
        <v>762</v>
      </c>
      <c r="I668" s="25" t="s">
        <v>237</v>
      </c>
    </row>
    <row r="669" spans="3:9">
      <c r="C669" s="25"/>
      <c r="D669" s="25" t="s">
        <v>463</v>
      </c>
      <c r="E669" s="25">
        <v>1</v>
      </c>
      <c r="F669" s="25" t="s">
        <v>234</v>
      </c>
      <c r="G669" s="24" t="s">
        <v>235</v>
      </c>
      <c r="H669" s="24" t="s">
        <v>762</v>
      </c>
      <c r="I669" s="25" t="s">
        <v>237</v>
      </c>
    </row>
    <row r="670" spans="3:9">
      <c r="C670" s="25"/>
      <c r="D670" s="25" t="s">
        <v>853</v>
      </c>
      <c r="E670" s="25">
        <v>1</v>
      </c>
      <c r="F670" s="25" t="s">
        <v>234</v>
      </c>
      <c r="G670" s="24" t="s">
        <v>235</v>
      </c>
      <c r="H670" s="24" t="s">
        <v>762</v>
      </c>
      <c r="I670" s="25" t="s">
        <v>237</v>
      </c>
    </row>
    <row r="671" spans="3:9">
      <c r="C671" s="25"/>
      <c r="D671" s="25" t="s">
        <v>854</v>
      </c>
      <c r="E671" s="25">
        <v>1</v>
      </c>
      <c r="F671" s="25" t="s">
        <v>234</v>
      </c>
      <c r="G671" s="24" t="s">
        <v>235</v>
      </c>
      <c r="H671" s="24" t="s">
        <v>762</v>
      </c>
      <c r="I671" s="25" t="s">
        <v>237</v>
      </c>
    </row>
    <row r="672" spans="3:9">
      <c r="C672" s="25"/>
      <c r="D672" s="25" t="s">
        <v>549</v>
      </c>
      <c r="E672" s="25">
        <v>1</v>
      </c>
      <c r="F672" s="25" t="s">
        <v>234</v>
      </c>
      <c r="G672" s="24" t="s">
        <v>235</v>
      </c>
      <c r="H672" s="24" t="s">
        <v>762</v>
      </c>
      <c r="I672" s="25" t="s">
        <v>237</v>
      </c>
    </row>
    <row r="673" spans="3:9">
      <c r="C673" s="25"/>
      <c r="D673" s="25" t="s">
        <v>855</v>
      </c>
      <c r="E673" s="25">
        <v>1</v>
      </c>
      <c r="F673" s="25" t="s">
        <v>234</v>
      </c>
      <c r="G673" s="24" t="s">
        <v>235</v>
      </c>
      <c r="H673" s="24" t="s">
        <v>762</v>
      </c>
      <c r="I673" s="25" t="s">
        <v>237</v>
      </c>
    </row>
    <row r="674" spans="3:9">
      <c r="C674" s="25"/>
      <c r="D674" s="25" t="s">
        <v>856</v>
      </c>
      <c r="E674" s="25">
        <v>1</v>
      </c>
      <c r="F674" s="25" t="s">
        <v>234</v>
      </c>
      <c r="G674" s="24" t="s">
        <v>235</v>
      </c>
      <c r="H674" s="24" t="s">
        <v>762</v>
      </c>
      <c r="I674" s="25" t="s">
        <v>237</v>
      </c>
    </row>
    <row r="675" spans="3:9">
      <c r="C675" s="25"/>
      <c r="D675" s="25" t="s">
        <v>857</v>
      </c>
      <c r="E675" s="25">
        <v>1</v>
      </c>
      <c r="F675" s="25" t="s">
        <v>234</v>
      </c>
      <c r="G675" s="24" t="s">
        <v>235</v>
      </c>
      <c r="H675" s="24" t="s">
        <v>762</v>
      </c>
      <c r="I675" s="25" t="s">
        <v>237</v>
      </c>
    </row>
    <row r="676" spans="3:9">
      <c r="C676" s="25"/>
      <c r="D676" s="25" t="s">
        <v>725</v>
      </c>
      <c r="E676" s="25">
        <v>1</v>
      </c>
      <c r="F676" s="25" t="s">
        <v>234</v>
      </c>
      <c r="G676" s="24" t="s">
        <v>235</v>
      </c>
      <c r="H676" s="24" t="s">
        <v>762</v>
      </c>
      <c r="I676" s="25" t="s">
        <v>237</v>
      </c>
    </row>
    <row r="677" spans="3:9">
      <c r="C677" s="25"/>
      <c r="D677" s="25" t="s">
        <v>782</v>
      </c>
      <c r="E677" s="25">
        <v>1</v>
      </c>
      <c r="F677" s="25" t="s">
        <v>234</v>
      </c>
      <c r="G677" s="24" t="s">
        <v>235</v>
      </c>
      <c r="H677" s="24" t="s">
        <v>762</v>
      </c>
      <c r="I677" s="25" t="s">
        <v>237</v>
      </c>
    </row>
    <row r="678" spans="3:9">
      <c r="C678" s="25"/>
      <c r="D678" s="25" t="s">
        <v>858</v>
      </c>
      <c r="E678" s="25">
        <v>1</v>
      </c>
      <c r="F678" s="25" t="s">
        <v>234</v>
      </c>
      <c r="G678" s="24" t="s">
        <v>235</v>
      </c>
      <c r="H678" s="24" t="s">
        <v>762</v>
      </c>
      <c r="I678" s="25" t="s">
        <v>237</v>
      </c>
    </row>
    <row r="679" spans="3:9">
      <c r="C679" s="25"/>
      <c r="D679" s="25" t="s">
        <v>436</v>
      </c>
      <c r="E679" s="25">
        <v>1</v>
      </c>
      <c r="F679" s="25" t="s">
        <v>234</v>
      </c>
      <c r="G679" s="24" t="s">
        <v>235</v>
      </c>
      <c r="H679" s="24" t="s">
        <v>762</v>
      </c>
      <c r="I679" s="25" t="s">
        <v>237</v>
      </c>
    </row>
    <row r="680" spans="3:9">
      <c r="C680" s="25"/>
      <c r="D680" s="25" t="s">
        <v>859</v>
      </c>
      <c r="E680" s="25">
        <v>1</v>
      </c>
      <c r="F680" s="25" t="s">
        <v>234</v>
      </c>
      <c r="G680" s="24" t="s">
        <v>235</v>
      </c>
      <c r="H680" s="24" t="s">
        <v>762</v>
      </c>
      <c r="I680" s="25" t="s">
        <v>237</v>
      </c>
    </row>
    <row r="681" spans="3:9">
      <c r="C681" s="25"/>
      <c r="D681" s="25" t="s">
        <v>860</v>
      </c>
      <c r="E681" s="25">
        <v>1</v>
      </c>
      <c r="F681" s="25" t="s">
        <v>234</v>
      </c>
      <c r="G681" s="24" t="s">
        <v>235</v>
      </c>
      <c r="H681" s="24" t="s">
        <v>762</v>
      </c>
      <c r="I681" s="25" t="s">
        <v>237</v>
      </c>
    </row>
    <row r="682" spans="3:9">
      <c r="C682" s="25"/>
      <c r="D682" s="25" t="s">
        <v>861</v>
      </c>
      <c r="E682" s="25">
        <v>1</v>
      </c>
      <c r="F682" s="25" t="s">
        <v>234</v>
      </c>
      <c r="G682" s="24" t="s">
        <v>235</v>
      </c>
      <c r="H682" s="24" t="s">
        <v>762</v>
      </c>
      <c r="I682" s="25" t="s">
        <v>237</v>
      </c>
    </row>
    <row r="683" spans="3:9">
      <c r="C683" s="25"/>
      <c r="D683" s="25" t="s">
        <v>862</v>
      </c>
      <c r="E683" s="25">
        <v>1</v>
      </c>
      <c r="F683" s="25" t="s">
        <v>234</v>
      </c>
      <c r="G683" s="24" t="s">
        <v>235</v>
      </c>
      <c r="H683" s="24" t="s">
        <v>762</v>
      </c>
      <c r="I683" s="25" t="s">
        <v>237</v>
      </c>
    </row>
    <row r="684" spans="3:9">
      <c r="C684" s="25"/>
      <c r="D684" s="25" t="s">
        <v>863</v>
      </c>
      <c r="E684" s="25">
        <v>1</v>
      </c>
      <c r="F684" s="25" t="s">
        <v>234</v>
      </c>
      <c r="G684" s="24" t="s">
        <v>235</v>
      </c>
      <c r="H684" s="24" t="s">
        <v>762</v>
      </c>
      <c r="I684" s="25" t="s">
        <v>237</v>
      </c>
    </row>
    <row r="685" spans="3:9">
      <c r="C685" s="25"/>
      <c r="D685" s="25" t="s">
        <v>503</v>
      </c>
      <c r="E685" s="25">
        <v>1</v>
      </c>
      <c r="F685" s="25" t="s">
        <v>234</v>
      </c>
      <c r="G685" s="24" t="s">
        <v>235</v>
      </c>
      <c r="H685" s="24" t="s">
        <v>762</v>
      </c>
      <c r="I685" s="25" t="s">
        <v>237</v>
      </c>
    </row>
    <row r="686" spans="3:9">
      <c r="C686" s="25"/>
      <c r="D686" s="25" t="s">
        <v>864</v>
      </c>
      <c r="E686" s="25">
        <v>1</v>
      </c>
      <c r="F686" s="25" t="s">
        <v>234</v>
      </c>
      <c r="G686" s="24" t="s">
        <v>235</v>
      </c>
      <c r="H686" s="24" t="s">
        <v>762</v>
      </c>
      <c r="I686" s="25" t="s">
        <v>237</v>
      </c>
    </row>
    <row r="687" spans="3:9">
      <c r="C687" s="25" t="s">
        <v>865</v>
      </c>
      <c r="D687" s="25" t="s">
        <v>866</v>
      </c>
      <c r="E687" s="25">
        <v>1</v>
      </c>
      <c r="F687" s="24" t="s">
        <v>81</v>
      </c>
      <c r="G687" s="24" t="s">
        <v>867</v>
      </c>
      <c r="H687" s="24" t="s">
        <v>868</v>
      </c>
      <c r="I687" s="25" t="s">
        <v>84</v>
      </c>
    </row>
    <row r="688" spans="3:9">
      <c r="C688" s="25"/>
      <c r="D688" s="25" t="s">
        <v>378</v>
      </c>
      <c r="E688" s="25">
        <v>1</v>
      </c>
      <c r="F688" s="24" t="s">
        <v>81</v>
      </c>
      <c r="G688" s="24" t="s">
        <v>867</v>
      </c>
      <c r="H688" s="24" t="s">
        <v>868</v>
      </c>
      <c r="I688" s="25" t="s">
        <v>84</v>
      </c>
    </row>
    <row r="689" spans="3:9">
      <c r="C689" s="25"/>
      <c r="D689" s="25" t="s">
        <v>709</v>
      </c>
      <c r="E689" s="25">
        <v>1</v>
      </c>
      <c r="F689" s="24" t="s">
        <v>81</v>
      </c>
      <c r="G689" s="24" t="s">
        <v>867</v>
      </c>
      <c r="H689" s="24" t="s">
        <v>868</v>
      </c>
      <c r="I689" s="25" t="s">
        <v>84</v>
      </c>
    </row>
    <row r="690" spans="3:9">
      <c r="C690" s="25"/>
      <c r="D690" s="25" t="s">
        <v>220</v>
      </c>
      <c r="E690" s="25">
        <v>1</v>
      </c>
      <c r="F690" s="24" t="s">
        <v>81</v>
      </c>
      <c r="G690" s="24" t="s">
        <v>867</v>
      </c>
      <c r="H690" s="24" t="s">
        <v>868</v>
      </c>
      <c r="I690" s="25" t="s">
        <v>84</v>
      </c>
    </row>
    <row r="691" spans="3:9">
      <c r="C691" s="25"/>
      <c r="D691" s="25" t="s">
        <v>869</v>
      </c>
      <c r="E691" s="25">
        <v>1</v>
      </c>
      <c r="F691" s="24" t="s">
        <v>81</v>
      </c>
      <c r="G691" s="24" t="s">
        <v>867</v>
      </c>
      <c r="H691" s="24" t="s">
        <v>868</v>
      </c>
      <c r="I691" s="25" t="s">
        <v>84</v>
      </c>
    </row>
    <row r="692" spans="3:9">
      <c r="C692" s="25"/>
      <c r="D692" s="25" t="s">
        <v>870</v>
      </c>
      <c r="E692" s="25">
        <v>1</v>
      </c>
      <c r="F692" s="24" t="s">
        <v>81</v>
      </c>
      <c r="G692" s="24" t="s">
        <v>867</v>
      </c>
      <c r="H692" s="24" t="s">
        <v>868</v>
      </c>
      <c r="I692" s="25" t="s">
        <v>84</v>
      </c>
    </row>
    <row r="693" spans="3:9">
      <c r="C693" s="25"/>
      <c r="D693" s="25" t="s">
        <v>871</v>
      </c>
      <c r="E693" s="25">
        <v>1</v>
      </c>
      <c r="F693" s="24" t="s">
        <v>81</v>
      </c>
      <c r="G693" s="24" t="s">
        <v>867</v>
      </c>
      <c r="H693" s="24" t="s">
        <v>868</v>
      </c>
      <c r="I693" s="25" t="s">
        <v>84</v>
      </c>
    </row>
    <row r="694" spans="3:9">
      <c r="C694" s="25"/>
      <c r="D694" s="25" t="s">
        <v>872</v>
      </c>
      <c r="E694" s="25">
        <v>1</v>
      </c>
      <c r="F694" s="24" t="s">
        <v>81</v>
      </c>
      <c r="G694" s="24" t="s">
        <v>867</v>
      </c>
      <c r="H694" s="24" t="s">
        <v>868</v>
      </c>
      <c r="I694" s="25" t="s">
        <v>84</v>
      </c>
    </row>
    <row r="695" spans="3:9">
      <c r="C695" s="25"/>
      <c r="D695" s="25" t="s">
        <v>444</v>
      </c>
      <c r="E695" s="25">
        <v>1</v>
      </c>
      <c r="F695" s="24" t="s">
        <v>81</v>
      </c>
      <c r="G695" s="24" t="s">
        <v>867</v>
      </c>
      <c r="H695" s="24" t="s">
        <v>868</v>
      </c>
      <c r="I695" s="25" t="s">
        <v>84</v>
      </c>
    </row>
    <row r="696" spans="3:9">
      <c r="C696" s="25" t="s">
        <v>873</v>
      </c>
      <c r="D696" s="25" t="s">
        <v>874</v>
      </c>
      <c r="E696" s="25">
        <v>2</v>
      </c>
      <c r="F696" s="25" t="s">
        <v>875</v>
      </c>
      <c r="G696" s="24" t="s">
        <v>876</v>
      </c>
      <c r="H696" s="24" t="s">
        <v>877</v>
      </c>
      <c r="I696" s="25" t="s">
        <v>878</v>
      </c>
    </row>
    <row r="697" spans="3:9">
      <c r="C697" s="25"/>
      <c r="D697" s="25"/>
      <c r="E697" s="25"/>
      <c r="F697" s="25" t="s">
        <v>598</v>
      </c>
      <c r="G697" s="24" t="s">
        <v>599</v>
      </c>
      <c r="H697" s="24" t="s">
        <v>600</v>
      </c>
      <c r="I697" s="25" t="s">
        <v>601</v>
      </c>
    </row>
    <row r="698" spans="3:9">
      <c r="C698" s="25"/>
      <c r="D698" s="25" t="s">
        <v>325</v>
      </c>
      <c r="E698" s="25">
        <v>2</v>
      </c>
      <c r="F698" s="25" t="s">
        <v>875</v>
      </c>
      <c r="G698" s="24" t="s">
        <v>876</v>
      </c>
      <c r="H698" s="24" t="s">
        <v>877</v>
      </c>
      <c r="I698" s="25" t="s">
        <v>878</v>
      </c>
    </row>
    <row r="699" spans="3:9">
      <c r="C699" s="25"/>
      <c r="D699" s="25"/>
      <c r="E699" s="25"/>
      <c r="F699" s="25" t="s">
        <v>598</v>
      </c>
      <c r="G699" s="24" t="s">
        <v>599</v>
      </c>
      <c r="H699" s="24" t="s">
        <v>600</v>
      </c>
      <c r="I699" s="25" t="s">
        <v>601</v>
      </c>
    </row>
    <row r="700" spans="3:9">
      <c r="C700" s="25"/>
      <c r="D700" s="25" t="s">
        <v>879</v>
      </c>
      <c r="E700" s="25">
        <v>2</v>
      </c>
      <c r="F700" s="25" t="s">
        <v>875</v>
      </c>
      <c r="G700" s="24" t="s">
        <v>876</v>
      </c>
      <c r="H700" s="24" t="s">
        <v>880</v>
      </c>
      <c r="I700" s="25" t="s">
        <v>878</v>
      </c>
    </row>
    <row r="701" spans="3:9">
      <c r="C701" s="25"/>
      <c r="D701" s="25"/>
      <c r="E701" s="25"/>
      <c r="F701" s="25" t="s">
        <v>598</v>
      </c>
      <c r="G701" s="24" t="s">
        <v>599</v>
      </c>
      <c r="H701" s="24" t="s">
        <v>600</v>
      </c>
      <c r="I701" s="25" t="s">
        <v>601</v>
      </c>
    </row>
    <row r="702" spans="3:9">
      <c r="C702" s="25"/>
      <c r="D702" s="25" t="s">
        <v>881</v>
      </c>
      <c r="E702" s="25">
        <v>2</v>
      </c>
      <c r="F702" s="25" t="s">
        <v>875</v>
      </c>
      <c r="G702" s="24" t="s">
        <v>876</v>
      </c>
      <c r="H702" s="24" t="s">
        <v>882</v>
      </c>
      <c r="I702" s="25" t="s">
        <v>878</v>
      </c>
    </row>
    <row r="703" spans="3:9">
      <c r="C703" s="25"/>
      <c r="D703" s="25"/>
      <c r="E703" s="25"/>
      <c r="F703" s="25" t="s">
        <v>598</v>
      </c>
      <c r="G703" s="24" t="s">
        <v>599</v>
      </c>
      <c r="H703" s="24" t="s">
        <v>600</v>
      </c>
      <c r="I703" s="25" t="s">
        <v>601</v>
      </c>
    </row>
    <row r="704" spans="3:9">
      <c r="C704" s="25"/>
      <c r="D704" s="25" t="s">
        <v>883</v>
      </c>
      <c r="E704" s="25">
        <v>2</v>
      </c>
      <c r="F704" s="25" t="s">
        <v>875</v>
      </c>
      <c r="G704" s="24" t="s">
        <v>876</v>
      </c>
      <c r="H704" s="24" t="s">
        <v>877</v>
      </c>
      <c r="I704" s="25" t="s">
        <v>878</v>
      </c>
    </row>
    <row r="705" spans="3:9">
      <c r="C705" s="25"/>
      <c r="D705" s="25"/>
      <c r="E705" s="25"/>
      <c r="F705" s="25" t="s">
        <v>598</v>
      </c>
      <c r="G705" s="24" t="s">
        <v>599</v>
      </c>
      <c r="H705" s="24" t="s">
        <v>600</v>
      </c>
      <c r="I705" s="25" t="s">
        <v>601</v>
      </c>
    </row>
    <row r="706" spans="3:9" ht="57.75">
      <c r="C706" s="25"/>
      <c r="D706" s="25" t="s">
        <v>288</v>
      </c>
      <c r="E706" s="25">
        <v>2</v>
      </c>
      <c r="F706" s="25" t="s">
        <v>875</v>
      </c>
      <c r="G706" s="24" t="s">
        <v>876</v>
      </c>
      <c r="H706" s="24" t="s">
        <v>884</v>
      </c>
      <c r="I706" s="25" t="s">
        <v>878</v>
      </c>
    </row>
    <row r="707" spans="3:9">
      <c r="C707" s="25"/>
      <c r="D707" s="25"/>
      <c r="E707" s="25"/>
      <c r="F707" s="25" t="s">
        <v>598</v>
      </c>
      <c r="G707" s="24" t="s">
        <v>599</v>
      </c>
      <c r="H707" s="24" t="s">
        <v>600</v>
      </c>
      <c r="I707" s="25" t="s">
        <v>601</v>
      </c>
    </row>
    <row r="708" spans="3:9">
      <c r="C708" s="25"/>
      <c r="D708" s="25" t="s">
        <v>885</v>
      </c>
      <c r="E708" s="25">
        <v>2</v>
      </c>
      <c r="F708" s="25" t="s">
        <v>875</v>
      </c>
      <c r="G708" s="24" t="s">
        <v>876</v>
      </c>
      <c r="H708" s="24" t="s">
        <v>886</v>
      </c>
      <c r="I708" s="25" t="s">
        <v>878</v>
      </c>
    </row>
    <row r="709" spans="3:9">
      <c r="C709" s="25"/>
      <c r="D709" s="25"/>
      <c r="E709" s="25"/>
      <c r="F709" s="25" t="s">
        <v>598</v>
      </c>
      <c r="G709" s="24" t="s">
        <v>599</v>
      </c>
      <c r="H709" s="24" t="s">
        <v>600</v>
      </c>
      <c r="I709" s="25" t="s">
        <v>601</v>
      </c>
    </row>
    <row r="710" spans="3:9" ht="43.5">
      <c r="C710" s="25"/>
      <c r="D710" s="25" t="s">
        <v>887</v>
      </c>
      <c r="E710" s="25">
        <v>2</v>
      </c>
      <c r="F710" s="25" t="s">
        <v>875</v>
      </c>
      <c r="G710" s="24" t="s">
        <v>876</v>
      </c>
      <c r="H710" s="24" t="s">
        <v>888</v>
      </c>
      <c r="I710" s="25" t="s">
        <v>878</v>
      </c>
    </row>
    <row r="711" spans="3:9">
      <c r="C711" s="25"/>
      <c r="D711" s="25"/>
      <c r="E711" s="25"/>
      <c r="F711" s="25" t="s">
        <v>598</v>
      </c>
      <c r="G711" s="24" t="s">
        <v>599</v>
      </c>
      <c r="H711" s="24" t="s">
        <v>600</v>
      </c>
      <c r="I711" s="25" t="s">
        <v>601</v>
      </c>
    </row>
    <row r="712" spans="3:9">
      <c r="C712" s="25"/>
      <c r="D712" s="25" t="s">
        <v>889</v>
      </c>
      <c r="E712" s="25">
        <v>2</v>
      </c>
      <c r="F712" s="25" t="s">
        <v>875</v>
      </c>
      <c r="G712" s="24" t="s">
        <v>876</v>
      </c>
      <c r="H712" s="24" t="s">
        <v>886</v>
      </c>
      <c r="I712" s="25" t="s">
        <v>878</v>
      </c>
    </row>
    <row r="713" spans="3:9">
      <c r="C713" s="25"/>
      <c r="D713" s="25"/>
      <c r="E713" s="25"/>
      <c r="F713" s="25" t="s">
        <v>598</v>
      </c>
      <c r="G713" s="24" t="s">
        <v>599</v>
      </c>
      <c r="H713" s="24" t="s">
        <v>600</v>
      </c>
      <c r="I713" s="25" t="s">
        <v>601</v>
      </c>
    </row>
    <row r="714" spans="3:9">
      <c r="C714" s="25"/>
      <c r="D714" s="25" t="s">
        <v>890</v>
      </c>
      <c r="E714" s="25">
        <v>2</v>
      </c>
      <c r="F714" s="25" t="s">
        <v>875</v>
      </c>
      <c r="G714" s="24" t="s">
        <v>876</v>
      </c>
      <c r="H714" s="24" t="s">
        <v>880</v>
      </c>
      <c r="I714" s="25" t="s">
        <v>878</v>
      </c>
    </row>
    <row r="715" spans="3:9">
      <c r="C715" s="25"/>
      <c r="D715" s="25"/>
      <c r="E715" s="25"/>
      <c r="F715" s="25" t="s">
        <v>598</v>
      </c>
      <c r="G715" s="24" t="s">
        <v>599</v>
      </c>
      <c r="H715" s="24" t="s">
        <v>600</v>
      </c>
      <c r="I715" s="25" t="s">
        <v>601</v>
      </c>
    </row>
    <row r="716" spans="3:9">
      <c r="C716" s="25" t="s">
        <v>891</v>
      </c>
      <c r="D716" s="25" t="s">
        <v>892</v>
      </c>
      <c r="E716" s="25">
        <v>1</v>
      </c>
      <c r="F716" s="25" t="s">
        <v>260</v>
      </c>
      <c r="G716" s="24" t="s">
        <v>893</v>
      </c>
      <c r="H716" s="24" t="s">
        <v>894</v>
      </c>
      <c r="I716" s="25" t="s">
        <v>263</v>
      </c>
    </row>
    <row r="717" spans="3:9">
      <c r="C717" s="25"/>
      <c r="D717" s="25" t="s">
        <v>895</v>
      </c>
      <c r="E717" s="25">
        <v>1</v>
      </c>
      <c r="F717" s="25" t="s">
        <v>260</v>
      </c>
      <c r="G717" s="24" t="s">
        <v>893</v>
      </c>
      <c r="H717" s="24" t="s">
        <v>894</v>
      </c>
      <c r="I717" s="25" t="s">
        <v>263</v>
      </c>
    </row>
    <row r="718" spans="3:9">
      <c r="C718" s="25"/>
      <c r="D718" s="25" t="s">
        <v>896</v>
      </c>
      <c r="E718" s="25">
        <v>2</v>
      </c>
      <c r="F718" s="25" t="s">
        <v>897</v>
      </c>
      <c r="G718" s="24" t="s">
        <v>898</v>
      </c>
      <c r="H718" s="24" t="s">
        <v>899</v>
      </c>
      <c r="I718" s="25" t="s">
        <v>900</v>
      </c>
    </row>
    <row r="719" spans="3:9">
      <c r="C719" s="25"/>
      <c r="D719" s="25"/>
      <c r="E719" s="25"/>
      <c r="F719" s="25" t="s">
        <v>260</v>
      </c>
      <c r="G719" s="24" t="s">
        <v>893</v>
      </c>
      <c r="H719" s="24" t="s">
        <v>894</v>
      </c>
      <c r="I719" s="25" t="s">
        <v>263</v>
      </c>
    </row>
    <row r="720" spans="3:9">
      <c r="C720" s="25"/>
      <c r="D720" s="25" t="s">
        <v>901</v>
      </c>
      <c r="E720" s="25">
        <v>1</v>
      </c>
      <c r="F720" s="25" t="s">
        <v>260</v>
      </c>
      <c r="G720" s="24" t="s">
        <v>893</v>
      </c>
      <c r="H720" s="24" t="s">
        <v>894</v>
      </c>
      <c r="I720" s="25" t="s">
        <v>263</v>
      </c>
    </row>
    <row r="721" spans="3:9">
      <c r="C721" s="25"/>
      <c r="D721" s="25" t="s">
        <v>649</v>
      </c>
      <c r="E721" s="25">
        <v>1</v>
      </c>
      <c r="F721" s="25" t="s">
        <v>260</v>
      </c>
      <c r="G721" s="24" t="s">
        <v>893</v>
      </c>
      <c r="H721" s="24" t="s">
        <v>894</v>
      </c>
      <c r="I721" s="25" t="s">
        <v>263</v>
      </c>
    </row>
    <row r="722" spans="3:9">
      <c r="C722" s="25"/>
      <c r="D722" s="25" t="s">
        <v>902</v>
      </c>
      <c r="E722" s="25">
        <v>1</v>
      </c>
      <c r="F722" s="25" t="s">
        <v>260</v>
      </c>
      <c r="G722" s="24" t="s">
        <v>893</v>
      </c>
      <c r="H722" s="24" t="s">
        <v>894</v>
      </c>
      <c r="I722" s="25" t="s">
        <v>263</v>
      </c>
    </row>
    <row r="723" spans="3:9">
      <c r="C723" s="25"/>
      <c r="D723" s="25" t="s">
        <v>903</v>
      </c>
      <c r="E723" s="25">
        <v>1</v>
      </c>
      <c r="F723" s="25" t="s">
        <v>260</v>
      </c>
      <c r="G723" s="24" t="s">
        <v>893</v>
      </c>
      <c r="H723" s="24" t="s">
        <v>894</v>
      </c>
      <c r="I723" s="25" t="s">
        <v>263</v>
      </c>
    </row>
    <row r="724" spans="3:9">
      <c r="C724" s="25" t="s">
        <v>904</v>
      </c>
      <c r="D724" s="25" t="s">
        <v>905</v>
      </c>
      <c r="E724" s="25">
        <v>1</v>
      </c>
      <c r="F724" s="25" t="s">
        <v>906</v>
      </c>
      <c r="G724" s="24" t="s">
        <v>907</v>
      </c>
      <c r="H724" s="24" t="s">
        <v>908</v>
      </c>
      <c r="I724" s="25" t="s">
        <v>909</v>
      </c>
    </row>
    <row r="725" spans="3:9">
      <c r="C725" s="25"/>
      <c r="D725" s="25" t="s">
        <v>910</v>
      </c>
      <c r="E725" s="25">
        <v>1</v>
      </c>
      <c r="F725" s="25" t="s">
        <v>906</v>
      </c>
      <c r="G725" s="24" t="s">
        <v>907</v>
      </c>
      <c r="H725" s="24" t="s">
        <v>908</v>
      </c>
      <c r="I725" s="25" t="s">
        <v>909</v>
      </c>
    </row>
    <row r="726" spans="3:9">
      <c r="C726" s="25"/>
      <c r="D726" s="25" t="s">
        <v>911</v>
      </c>
      <c r="E726" s="25">
        <v>1</v>
      </c>
      <c r="F726" s="25" t="s">
        <v>906</v>
      </c>
      <c r="G726" s="24" t="s">
        <v>907</v>
      </c>
      <c r="H726" s="24" t="s">
        <v>908</v>
      </c>
      <c r="I726" s="25" t="s">
        <v>909</v>
      </c>
    </row>
    <row r="727" spans="3:9">
      <c r="C727" s="25"/>
      <c r="D727" s="25" t="s">
        <v>912</v>
      </c>
      <c r="E727" s="25">
        <v>1</v>
      </c>
      <c r="F727" s="25" t="s">
        <v>906</v>
      </c>
      <c r="G727" s="24" t="s">
        <v>907</v>
      </c>
      <c r="H727" s="24" t="s">
        <v>908</v>
      </c>
      <c r="I727" s="25" t="s">
        <v>909</v>
      </c>
    </row>
    <row r="728" spans="3:9">
      <c r="C728" s="25"/>
      <c r="D728" s="25" t="s">
        <v>913</v>
      </c>
      <c r="E728" s="25">
        <v>1</v>
      </c>
      <c r="F728" s="25" t="s">
        <v>906</v>
      </c>
      <c r="G728" s="24" t="s">
        <v>907</v>
      </c>
      <c r="H728" s="24" t="s">
        <v>908</v>
      </c>
      <c r="I728" s="25" t="s">
        <v>909</v>
      </c>
    </row>
    <row r="729" spans="3:9">
      <c r="C729" s="25"/>
      <c r="D729" s="25" t="s">
        <v>914</v>
      </c>
      <c r="E729" s="25">
        <v>1</v>
      </c>
      <c r="F729" s="25" t="s">
        <v>906</v>
      </c>
      <c r="G729" s="24" t="s">
        <v>907</v>
      </c>
      <c r="H729" s="24" t="s">
        <v>908</v>
      </c>
      <c r="I729" s="25" t="s">
        <v>909</v>
      </c>
    </row>
    <row r="730" spans="3:9">
      <c r="C730" s="25"/>
      <c r="D730" s="25" t="s">
        <v>915</v>
      </c>
      <c r="E730" s="25">
        <v>1</v>
      </c>
      <c r="F730" s="25" t="s">
        <v>906</v>
      </c>
      <c r="G730" s="24" t="s">
        <v>907</v>
      </c>
      <c r="H730" s="24" t="s">
        <v>908</v>
      </c>
      <c r="I730" s="25" t="s">
        <v>909</v>
      </c>
    </row>
    <row r="731" spans="3:9">
      <c r="C731" s="25"/>
      <c r="D731" s="25" t="s">
        <v>916</v>
      </c>
      <c r="E731" s="25">
        <v>1</v>
      </c>
      <c r="F731" s="25" t="s">
        <v>906</v>
      </c>
      <c r="G731" s="24" t="s">
        <v>907</v>
      </c>
      <c r="H731" s="24" t="s">
        <v>908</v>
      </c>
      <c r="I731" s="25" t="s">
        <v>909</v>
      </c>
    </row>
    <row r="732" spans="3:9">
      <c r="C732" s="25"/>
      <c r="D732" s="25" t="s">
        <v>917</v>
      </c>
      <c r="E732" s="25">
        <v>1</v>
      </c>
      <c r="F732" s="25" t="s">
        <v>906</v>
      </c>
      <c r="G732" s="24" t="s">
        <v>907</v>
      </c>
      <c r="H732" s="24" t="s">
        <v>908</v>
      </c>
      <c r="I732" s="25" t="s">
        <v>909</v>
      </c>
    </row>
    <row r="733" spans="3:9">
      <c r="C733" s="25"/>
      <c r="D733" s="25" t="s">
        <v>918</v>
      </c>
      <c r="E733" s="25">
        <v>1</v>
      </c>
      <c r="F733" s="25" t="s">
        <v>906</v>
      </c>
      <c r="G733" s="24" t="s">
        <v>907</v>
      </c>
      <c r="H733" s="24" t="s">
        <v>908</v>
      </c>
      <c r="I733" s="25" t="s">
        <v>909</v>
      </c>
    </row>
    <row r="734" spans="3:9">
      <c r="C734" s="25"/>
      <c r="D734" s="25" t="s">
        <v>919</v>
      </c>
      <c r="E734" s="25">
        <v>1</v>
      </c>
      <c r="F734" s="25" t="s">
        <v>906</v>
      </c>
      <c r="G734" s="24" t="s">
        <v>907</v>
      </c>
      <c r="H734" s="24" t="s">
        <v>908</v>
      </c>
      <c r="I734" s="25" t="s">
        <v>909</v>
      </c>
    </row>
    <row r="735" spans="3:9">
      <c r="C735" s="25"/>
      <c r="D735" s="25" t="s">
        <v>920</v>
      </c>
      <c r="E735" s="25">
        <v>1</v>
      </c>
      <c r="F735" s="25" t="s">
        <v>906</v>
      </c>
      <c r="G735" s="24" t="s">
        <v>907</v>
      </c>
      <c r="H735" s="24" t="s">
        <v>908</v>
      </c>
      <c r="I735" s="25" t="s">
        <v>909</v>
      </c>
    </row>
    <row r="736" spans="3:9">
      <c r="C736" s="25" t="s">
        <v>921</v>
      </c>
      <c r="D736" s="25" t="s">
        <v>922</v>
      </c>
      <c r="E736" s="25">
        <v>1</v>
      </c>
      <c r="F736" s="25" t="s">
        <v>923</v>
      </c>
      <c r="G736" s="24" t="s">
        <v>924</v>
      </c>
      <c r="H736" s="24" t="s">
        <v>925</v>
      </c>
      <c r="I736" s="25" t="s">
        <v>926</v>
      </c>
    </row>
    <row r="737" spans="3:9">
      <c r="C737" s="25" t="s">
        <v>927</v>
      </c>
      <c r="D737" s="25" t="s">
        <v>928</v>
      </c>
      <c r="E737" s="25">
        <v>3</v>
      </c>
      <c r="F737" s="25" t="s">
        <v>929</v>
      </c>
      <c r="G737" s="24" t="s">
        <v>930</v>
      </c>
      <c r="H737" s="24" t="s">
        <v>931</v>
      </c>
      <c r="I737" s="25" t="s">
        <v>32</v>
      </c>
    </row>
    <row r="738" spans="3:9">
      <c r="C738" s="25"/>
      <c r="D738" s="25"/>
      <c r="E738" s="25"/>
      <c r="F738" s="25" t="s">
        <v>932</v>
      </c>
      <c r="G738" s="24" t="s">
        <v>933</v>
      </c>
      <c r="H738" s="24" t="s">
        <v>934</v>
      </c>
      <c r="I738" s="25" t="s">
        <v>935</v>
      </c>
    </row>
    <row r="739" spans="3:9">
      <c r="C739" s="25"/>
      <c r="D739" s="25"/>
      <c r="E739" s="25"/>
      <c r="F739" s="25" t="s">
        <v>936</v>
      </c>
      <c r="G739" s="24" t="s">
        <v>937</v>
      </c>
      <c r="H739" s="24" t="s">
        <v>938</v>
      </c>
      <c r="I739" s="25" t="s">
        <v>939</v>
      </c>
    </row>
    <row r="740" spans="3:9">
      <c r="C740" s="25"/>
      <c r="D740" s="25" t="s">
        <v>109</v>
      </c>
      <c r="E740" s="25">
        <v>2</v>
      </c>
      <c r="F740" s="25" t="s">
        <v>929</v>
      </c>
      <c r="G740" s="24" t="s">
        <v>940</v>
      </c>
      <c r="H740" s="24" t="s">
        <v>941</v>
      </c>
      <c r="I740" s="25" t="s">
        <v>32</v>
      </c>
    </row>
    <row r="741" spans="3:9">
      <c r="C741" s="25"/>
      <c r="D741" s="25"/>
      <c r="E741" s="25"/>
      <c r="F741" s="25" t="s">
        <v>936</v>
      </c>
      <c r="G741" s="24" t="s">
        <v>937</v>
      </c>
      <c r="H741" s="24" t="s">
        <v>938</v>
      </c>
      <c r="I741" s="25" t="s">
        <v>939</v>
      </c>
    </row>
    <row r="742" spans="3:9">
      <c r="C742" s="25"/>
      <c r="D742" s="25" t="s">
        <v>942</v>
      </c>
      <c r="E742" s="25">
        <v>2</v>
      </c>
      <c r="F742" s="25" t="s">
        <v>929</v>
      </c>
      <c r="G742" s="24" t="s">
        <v>943</v>
      </c>
      <c r="H742" s="24" t="s">
        <v>944</v>
      </c>
      <c r="I742" s="25" t="s">
        <v>32</v>
      </c>
    </row>
    <row r="743" spans="3:9">
      <c r="C743" s="25"/>
      <c r="D743" s="25"/>
      <c r="E743" s="25"/>
      <c r="F743" s="25" t="s">
        <v>945</v>
      </c>
      <c r="G743" s="24" t="s">
        <v>946</v>
      </c>
      <c r="H743" s="24" t="s">
        <v>947</v>
      </c>
      <c r="I743" s="25" t="s">
        <v>948</v>
      </c>
    </row>
    <row r="744" spans="3:9">
      <c r="C744" s="25"/>
      <c r="D744" s="25" t="s">
        <v>949</v>
      </c>
      <c r="E744" s="25">
        <v>3</v>
      </c>
      <c r="F744" s="25" t="s">
        <v>929</v>
      </c>
      <c r="G744" s="24" t="s">
        <v>950</v>
      </c>
      <c r="H744" s="24" t="s">
        <v>951</v>
      </c>
      <c r="I744" s="25" t="s">
        <v>32</v>
      </c>
    </row>
    <row r="745" spans="3:9">
      <c r="C745" s="25"/>
      <c r="D745" s="25"/>
      <c r="E745" s="25"/>
      <c r="F745" s="25" t="s">
        <v>932</v>
      </c>
      <c r="G745" s="24" t="s">
        <v>933</v>
      </c>
      <c r="H745" s="24" t="s">
        <v>934</v>
      </c>
      <c r="I745" s="25" t="s">
        <v>935</v>
      </c>
    </row>
    <row r="746" spans="3:9">
      <c r="C746" s="25"/>
      <c r="D746" s="25"/>
      <c r="E746" s="25"/>
      <c r="F746" s="25" t="s">
        <v>936</v>
      </c>
      <c r="G746" s="24" t="s">
        <v>937</v>
      </c>
      <c r="H746" s="24" t="s">
        <v>938</v>
      </c>
      <c r="I746" s="25" t="s">
        <v>939</v>
      </c>
    </row>
    <row r="747" spans="3:9">
      <c r="C747" s="25"/>
      <c r="D747" s="25" t="s">
        <v>952</v>
      </c>
      <c r="E747" s="25">
        <v>3</v>
      </c>
      <c r="F747" s="25" t="s">
        <v>929</v>
      </c>
      <c r="G747" s="24" t="s">
        <v>953</v>
      </c>
      <c r="H747" s="24" t="s">
        <v>954</v>
      </c>
      <c r="I747" s="25" t="s">
        <v>32</v>
      </c>
    </row>
    <row r="748" spans="3:9">
      <c r="C748" s="25"/>
      <c r="D748" s="25"/>
      <c r="E748" s="25"/>
      <c r="F748" s="25" t="s">
        <v>936</v>
      </c>
      <c r="G748" s="24" t="s">
        <v>937</v>
      </c>
      <c r="H748" s="24" t="s">
        <v>938</v>
      </c>
      <c r="I748" s="25" t="s">
        <v>939</v>
      </c>
    </row>
    <row r="749" spans="3:9">
      <c r="C749" s="25"/>
      <c r="D749" s="25"/>
      <c r="E749" s="25"/>
      <c r="F749" s="25" t="s">
        <v>945</v>
      </c>
      <c r="G749" s="24" t="s">
        <v>946</v>
      </c>
      <c r="H749" s="24" t="s">
        <v>947</v>
      </c>
      <c r="I749" s="25" t="s">
        <v>948</v>
      </c>
    </row>
    <row r="750" spans="3:9">
      <c r="C750" s="25"/>
      <c r="D750" s="25" t="s">
        <v>835</v>
      </c>
      <c r="E750" s="25">
        <v>2</v>
      </c>
      <c r="F750" s="25" t="s">
        <v>929</v>
      </c>
      <c r="G750" s="24" t="s">
        <v>955</v>
      </c>
      <c r="H750" s="24" t="s">
        <v>956</v>
      </c>
      <c r="I750" s="25" t="s">
        <v>32</v>
      </c>
    </row>
    <row r="751" spans="3:9">
      <c r="C751" s="25"/>
      <c r="D751" s="25"/>
      <c r="E751" s="25"/>
      <c r="F751" s="25" t="s">
        <v>936</v>
      </c>
      <c r="G751" s="24" t="s">
        <v>937</v>
      </c>
      <c r="H751" s="24" t="s">
        <v>938</v>
      </c>
      <c r="I751" s="25" t="s">
        <v>939</v>
      </c>
    </row>
    <row r="752" spans="3:9">
      <c r="C752" s="25"/>
      <c r="D752" s="25" t="s">
        <v>619</v>
      </c>
      <c r="E752" s="25">
        <v>2</v>
      </c>
      <c r="F752" s="25" t="s">
        <v>929</v>
      </c>
      <c r="G752" s="24" t="s">
        <v>943</v>
      </c>
      <c r="H752" s="24" t="s">
        <v>944</v>
      </c>
      <c r="I752" s="25" t="s">
        <v>32</v>
      </c>
    </row>
    <row r="753" spans="3:9">
      <c r="C753" s="25"/>
      <c r="D753" s="25"/>
      <c r="E753" s="25"/>
      <c r="F753" s="25" t="s">
        <v>945</v>
      </c>
      <c r="G753" s="24" t="s">
        <v>946</v>
      </c>
      <c r="H753" s="24" t="s">
        <v>947</v>
      </c>
      <c r="I753" s="25" t="s">
        <v>948</v>
      </c>
    </row>
    <row r="754" spans="3:9">
      <c r="C754" s="25"/>
      <c r="D754" s="25" t="s">
        <v>957</v>
      </c>
      <c r="E754" s="25">
        <v>1</v>
      </c>
      <c r="F754" s="25" t="s">
        <v>932</v>
      </c>
      <c r="G754" s="24" t="s">
        <v>933</v>
      </c>
      <c r="H754" s="24" t="s">
        <v>934</v>
      </c>
      <c r="I754" s="25" t="s">
        <v>935</v>
      </c>
    </row>
    <row r="755" spans="3:9">
      <c r="C755" s="25" t="s">
        <v>958</v>
      </c>
      <c r="D755" s="25" t="s">
        <v>376</v>
      </c>
      <c r="E755" s="25">
        <v>2</v>
      </c>
      <c r="F755" s="25" t="s">
        <v>959</v>
      </c>
      <c r="G755" s="24" t="s">
        <v>960</v>
      </c>
      <c r="H755" s="24" t="s">
        <v>961</v>
      </c>
      <c r="I755" s="25" t="s">
        <v>962</v>
      </c>
    </row>
    <row r="756" spans="3:9">
      <c r="C756" s="25"/>
      <c r="D756" s="25"/>
      <c r="E756" s="25"/>
      <c r="F756" s="25" t="s">
        <v>465</v>
      </c>
      <c r="G756" s="24" t="s">
        <v>485</v>
      </c>
      <c r="H756" s="24" t="s">
        <v>486</v>
      </c>
      <c r="I756" s="25" t="s">
        <v>468</v>
      </c>
    </row>
    <row r="757" spans="3:9">
      <c r="C757" s="25"/>
      <c r="D757" s="25" t="s">
        <v>963</v>
      </c>
      <c r="E757" s="25">
        <v>2</v>
      </c>
      <c r="F757" s="25" t="s">
        <v>959</v>
      </c>
      <c r="G757" s="24" t="s">
        <v>960</v>
      </c>
      <c r="H757" s="24" t="s">
        <v>964</v>
      </c>
      <c r="I757" s="25" t="s">
        <v>965</v>
      </c>
    </row>
    <row r="758" spans="3:9">
      <c r="C758" s="25"/>
      <c r="D758" s="25"/>
      <c r="E758" s="25"/>
      <c r="F758" s="25" t="s">
        <v>465</v>
      </c>
      <c r="G758" s="24" t="s">
        <v>485</v>
      </c>
      <c r="H758" s="24" t="s">
        <v>486</v>
      </c>
      <c r="I758" s="25" t="s">
        <v>468</v>
      </c>
    </row>
    <row r="759" spans="3:9">
      <c r="C759" s="25"/>
      <c r="D759" s="25" t="s">
        <v>966</v>
      </c>
      <c r="E759" s="25">
        <v>1</v>
      </c>
      <c r="F759" s="25" t="s">
        <v>465</v>
      </c>
      <c r="G759" s="24" t="s">
        <v>967</v>
      </c>
      <c r="H759" s="24" t="s">
        <v>968</v>
      </c>
      <c r="I759" s="25" t="s">
        <v>468</v>
      </c>
    </row>
    <row r="760" spans="3:9">
      <c r="C760" s="25"/>
      <c r="D760" s="25" t="s">
        <v>389</v>
      </c>
      <c r="E760" s="25">
        <v>1</v>
      </c>
      <c r="F760" s="25" t="s">
        <v>465</v>
      </c>
      <c r="G760" s="24" t="s">
        <v>969</v>
      </c>
      <c r="H760" s="24" t="s">
        <v>970</v>
      </c>
      <c r="I760" s="25" t="s">
        <v>468</v>
      </c>
    </row>
    <row r="761" spans="3:9">
      <c r="C761" s="25"/>
      <c r="D761" s="25" t="s">
        <v>971</v>
      </c>
      <c r="E761" s="25">
        <v>1</v>
      </c>
      <c r="F761" s="25" t="s">
        <v>465</v>
      </c>
      <c r="G761" s="24" t="s">
        <v>967</v>
      </c>
      <c r="H761" s="24" t="s">
        <v>968</v>
      </c>
      <c r="I761" s="25" t="s">
        <v>468</v>
      </c>
    </row>
    <row r="762" spans="3:9">
      <c r="C762" s="25"/>
      <c r="D762" s="25" t="s">
        <v>228</v>
      </c>
      <c r="E762" s="25">
        <v>1</v>
      </c>
      <c r="F762" s="25" t="s">
        <v>465</v>
      </c>
      <c r="G762" s="24" t="s">
        <v>969</v>
      </c>
      <c r="H762" s="24" t="s">
        <v>970</v>
      </c>
      <c r="I762" s="25" t="s">
        <v>468</v>
      </c>
    </row>
    <row r="763" spans="3:9">
      <c r="C763" s="25"/>
      <c r="D763" s="25" t="s">
        <v>395</v>
      </c>
      <c r="E763" s="25">
        <v>1</v>
      </c>
      <c r="F763" s="25" t="s">
        <v>465</v>
      </c>
      <c r="G763" s="24" t="s">
        <v>969</v>
      </c>
      <c r="H763" s="24" t="s">
        <v>970</v>
      </c>
      <c r="I763" s="25" t="s">
        <v>468</v>
      </c>
    </row>
    <row r="764" spans="3:9">
      <c r="C764" s="25"/>
      <c r="D764" s="25" t="s">
        <v>400</v>
      </c>
      <c r="E764" s="25">
        <v>2</v>
      </c>
      <c r="F764" s="25" t="s">
        <v>959</v>
      </c>
      <c r="G764" s="24" t="s">
        <v>960</v>
      </c>
      <c r="H764" s="24" t="s">
        <v>964</v>
      </c>
      <c r="I764" s="25" t="s">
        <v>965</v>
      </c>
    </row>
    <row r="765" spans="3:9">
      <c r="C765" s="25"/>
      <c r="D765" s="25"/>
      <c r="E765" s="25"/>
      <c r="F765" s="25" t="s">
        <v>465</v>
      </c>
      <c r="G765" s="24" t="s">
        <v>485</v>
      </c>
      <c r="H765" s="24" t="s">
        <v>486</v>
      </c>
      <c r="I765" s="25" t="s">
        <v>468</v>
      </c>
    </row>
    <row r="766" spans="3:9">
      <c r="C766" s="25"/>
      <c r="D766" s="25" t="s">
        <v>462</v>
      </c>
      <c r="E766" s="25">
        <v>1</v>
      </c>
      <c r="F766" s="25" t="s">
        <v>465</v>
      </c>
      <c r="G766" s="24" t="s">
        <v>967</v>
      </c>
      <c r="H766" s="24" t="s">
        <v>968</v>
      </c>
      <c r="I766" s="25" t="s">
        <v>468</v>
      </c>
    </row>
    <row r="767" spans="3:9">
      <c r="C767" s="25"/>
      <c r="D767" s="25" t="s">
        <v>972</v>
      </c>
      <c r="E767" s="25">
        <v>1</v>
      </c>
      <c r="F767" s="25" t="s">
        <v>465</v>
      </c>
      <c r="G767" s="24" t="s">
        <v>969</v>
      </c>
      <c r="H767" s="24" t="s">
        <v>970</v>
      </c>
      <c r="I767" s="25" t="s">
        <v>468</v>
      </c>
    </row>
    <row r="768" spans="3:9">
      <c r="C768" s="25"/>
      <c r="D768" s="25" t="s">
        <v>973</v>
      </c>
      <c r="E768" s="25">
        <v>1</v>
      </c>
      <c r="F768" s="25" t="s">
        <v>465</v>
      </c>
      <c r="G768" s="24" t="s">
        <v>967</v>
      </c>
      <c r="H768" s="24" t="s">
        <v>968</v>
      </c>
      <c r="I768" s="25" t="s">
        <v>468</v>
      </c>
    </row>
    <row r="769" spans="3:9">
      <c r="C769" s="25"/>
      <c r="D769" s="25" t="s">
        <v>418</v>
      </c>
      <c r="E769" s="25">
        <v>1</v>
      </c>
      <c r="F769" s="25" t="s">
        <v>465</v>
      </c>
      <c r="G769" s="24" t="s">
        <v>969</v>
      </c>
      <c r="H769" s="24" t="s">
        <v>970</v>
      </c>
      <c r="I769" s="25" t="s">
        <v>468</v>
      </c>
    </row>
    <row r="770" spans="3:9">
      <c r="C770" s="25"/>
      <c r="D770" s="25" t="s">
        <v>974</v>
      </c>
      <c r="E770" s="25">
        <v>1</v>
      </c>
      <c r="F770" s="25" t="s">
        <v>465</v>
      </c>
      <c r="G770" s="24" t="s">
        <v>969</v>
      </c>
      <c r="H770" s="24" t="s">
        <v>970</v>
      </c>
      <c r="I770" s="25" t="s">
        <v>468</v>
      </c>
    </row>
    <row r="771" spans="3:9">
      <c r="C771" s="25"/>
      <c r="D771" s="25" t="s">
        <v>859</v>
      </c>
      <c r="E771" s="25">
        <v>1</v>
      </c>
      <c r="F771" s="25" t="s">
        <v>465</v>
      </c>
      <c r="G771" s="24" t="s">
        <v>975</v>
      </c>
      <c r="H771" s="24" t="s">
        <v>976</v>
      </c>
      <c r="I771" s="25" t="s">
        <v>468</v>
      </c>
    </row>
    <row r="772" spans="3:9">
      <c r="C772" s="25"/>
      <c r="D772" s="25" t="s">
        <v>977</v>
      </c>
      <c r="E772" s="25">
        <v>1</v>
      </c>
      <c r="F772" s="25" t="s">
        <v>465</v>
      </c>
      <c r="G772" s="24" t="s">
        <v>975</v>
      </c>
      <c r="H772" s="24" t="s">
        <v>976</v>
      </c>
      <c r="I772" s="25" t="s">
        <v>468</v>
      </c>
    </row>
    <row r="773" spans="3:9">
      <c r="C773" s="25"/>
      <c r="D773" s="25" t="s">
        <v>440</v>
      </c>
      <c r="E773" s="25">
        <v>1</v>
      </c>
      <c r="F773" s="25" t="s">
        <v>465</v>
      </c>
      <c r="G773" s="24" t="s">
        <v>969</v>
      </c>
      <c r="H773" s="24" t="s">
        <v>970</v>
      </c>
      <c r="I773" s="25" t="s">
        <v>468</v>
      </c>
    </row>
    <row r="774" spans="3:9">
      <c r="C774" s="25"/>
      <c r="D774" s="25" t="s">
        <v>443</v>
      </c>
      <c r="E774" s="25">
        <v>2</v>
      </c>
      <c r="F774" s="25" t="s">
        <v>959</v>
      </c>
      <c r="G774" s="24" t="s">
        <v>960</v>
      </c>
      <c r="H774" s="24" t="s">
        <v>964</v>
      </c>
      <c r="I774" s="25" t="s">
        <v>965</v>
      </c>
    </row>
    <row r="775" spans="3:9">
      <c r="C775" s="25"/>
      <c r="D775" s="25"/>
      <c r="E775" s="25"/>
      <c r="F775" s="25" t="s">
        <v>465</v>
      </c>
      <c r="G775" s="24" t="s">
        <v>485</v>
      </c>
      <c r="H775" s="24" t="s">
        <v>486</v>
      </c>
      <c r="I775" s="25" t="s">
        <v>468</v>
      </c>
    </row>
    <row r="776" spans="3:9">
      <c r="C776" s="25" t="s">
        <v>978</v>
      </c>
      <c r="D776" s="25" t="s">
        <v>979</v>
      </c>
      <c r="E776" s="25">
        <v>1</v>
      </c>
      <c r="F776" s="25" t="s">
        <v>980</v>
      </c>
      <c r="G776" s="24" t="s">
        <v>981</v>
      </c>
      <c r="H776" s="24" t="s">
        <v>982</v>
      </c>
      <c r="I776" s="25" t="s">
        <v>983</v>
      </c>
    </row>
    <row r="777" spans="3:9">
      <c r="C777" s="25"/>
      <c r="D777" s="25" t="s">
        <v>813</v>
      </c>
      <c r="E777" s="25">
        <v>1</v>
      </c>
      <c r="F777" s="25" t="s">
        <v>980</v>
      </c>
      <c r="G777" s="24" t="s">
        <v>981</v>
      </c>
      <c r="H777" s="24" t="s">
        <v>982</v>
      </c>
      <c r="I777" s="25" t="s">
        <v>983</v>
      </c>
    </row>
    <row r="778" spans="3:9">
      <c r="C778" s="25"/>
      <c r="D778" s="25" t="s">
        <v>984</v>
      </c>
      <c r="E778" s="25">
        <v>1</v>
      </c>
      <c r="F778" s="25" t="s">
        <v>985</v>
      </c>
      <c r="G778" s="24" t="s">
        <v>986</v>
      </c>
      <c r="H778" s="24" t="s">
        <v>987</v>
      </c>
      <c r="I778" s="25" t="s">
        <v>988</v>
      </c>
    </row>
    <row r="779" spans="3:9">
      <c r="C779" s="25"/>
      <c r="D779" s="25" t="s">
        <v>989</v>
      </c>
      <c r="E779" s="25">
        <v>1</v>
      </c>
      <c r="F779" s="25" t="s">
        <v>980</v>
      </c>
      <c r="G779" s="24" t="s">
        <v>981</v>
      </c>
      <c r="H779" s="24" t="s">
        <v>982</v>
      </c>
      <c r="I779" s="25" t="s">
        <v>983</v>
      </c>
    </row>
    <row r="780" spans="3:9">
      <c r="C780" s="25"/>
      <c r="D780" s="25" t="s">
        <v>990</v>
      </c>
      <c r="E780" s="25">
        <v>2</v>
      </c>
      <c r="F780" s="25" t="s">
        <v>985</v>
      </c>
      <c r="G780" s="24" t="s">
        <v>986</v>
      </c>
      <c r="H780" s="24" t="s">
        <v>987</v>
      </c>
      <c r="I780" s="25" t="s">
        <v>988</v>
      </c>
    </row>
    <row r="781" spans="3:9">
      <c r="C781" s="25"/>
      <c r="D781" s="25"/>
      <c r="E781" s="25"/>
      <c r="F781" s="25" t="s">
        <v>980</v>
      </c>
      <c r="G781" s="24" t="s">
        <v>981</v>
      </c>
      <c r="H781" s="24" t="s">
        <v>982</v>
      </c>
      <c r="I781" s="25" t="s">
        <v>983</v>
      </c>
    </row>
    <row r="782" spans="3:9">
      <c r="C782" s="25"/>
      <c r="D782" s="25" t="s">
        <v>543</v>
      </c>
      <c r="E782" s="25">
        <v>1</v>
      </c>
      <c r="F782" s="25" t="s">
        <v>980</v>
      </c>
      <c r="G782" s="24" t="s">
        <v>981</v>
      </c>
      <c r="H782" s="24" t="s">
        <v>982</v>
      </c>
      <c r="I782" s="25" t="s">
        <v>983</v>
      </c>
    </row>
    <row r="783" spans="3:9">
      <c r="C783" s="25"/>
      <c r="D783" s="25" t="s">
        <v>991</v>
      </c>
      <c r="E783" s="25">
        <v>1</v>
      </c>
      <c r="F783" s="25" t="s">
        <v>980</v>
      </c>
      <c r="G783" s="24" t="s">
        <v>981</v>
      </c>
      <c r="H783" s="24" t="s">
        <v>982</v>
      </c>
      <c r="I783" s="25" t="s">
        <v>983</v>
      </c>
    </row>
    <row r="784" spans="3:9">
      <c r="C784" s="25"/>
      <c r="D784" s="25" t="s">
        <v>992</v>
      </c>
      <c r="E784" s="25">
        <v>1</v>
      </c>
      <c r="F784" s="25" t="s">
        <v>985</v>
      </c>
      <c r="G784" s="24" t="s">
        <v>986</v>
      </c>
      <c r="H784" s="24" t="s">
        <v>987</v>
      </c>
      <c r="I784" s="25" t="s">
        <v>988</v>
      </c>
    </row>
    <row r="785" spans="3:9">
      <c r="C785" s="25"/>
      <c r="D785" s="25" t="s">
        <v>993</v>
      </c>
      <c r="E785" s="25">
        <v>1</v>
      </c>
      <c r="F785" s="25" t="s">
        <v>980</v>
      </c>
      <c r="G785" s="24" t="s">
        <v>981</v>
      </c>
      <c r="H785" s="24" t="s">
        <v>982</v>
      </c>
      <c r="I785" s="25" t="s">
        <v>983</v>
      </c>
    </row>
    <row r="786" spans="3:9">
      <c r="C786" s="25"/>
      <c r="D786" s="25" t="s">
        <v>994</v>
      </c>
      <c r="E786" s="25">
        <v>1</v>
      </c>
      <c r="F786" s="25" t="s">
        <v>985</v>
      </c>
      <c r="G786" s="24" t="s">
        <v>986</v>
      </c>
      <c r="H786" s="24" t="s">
        <v>987</v>
      </c>
      <c r="I786" s="25" t="s">
        <v>988</v>
      </c>
    </row>
    <row r="787" spans="3:9">
      <c r="C787" s="25"/>
      <c r="D787" s="25" t="s">
        <v>995</v>
      </c>
      <c r="E787" s="25">
        <v>1</v>
      </c>
      <c r="F787" s="25" t="s">
        <v>985</v>
      </c>
      <c r="G787" s="24" t="s">
        <v>986</v>
      </c>
      <c r="H787" s="24" t="s">
        <v>987</v>
      </c>
      <c r="I787" s="25" t="s">
        <v>988</v>
      </c>
    </row>
    <row r="788" spans="3:9">
      <c r="C788" s="25"/>
      <c r="D788" s="25" t="s">
        <v>996</v>
      </c>
      <c r="E788" s="25">
        <v>1</v>
      </c>
      <c r="F788" s="25" t="s">
        <v>985</v>
      </c>
      <c r="G788" s="24" t="s">
        <v>986</v>
      </c>
      <c r="H788" s="24" t="s">
        <v>987</v>
      </c>
      <c r="I788" s="25" t="s">
        <v>988</v>
      </c>
    </row>
    <row r="789" spans="3:9">
      <c r="C789" s="25"/>
      <c r="D789" s="25" t="s">
        <v>997</v>
      </c>
      <c r="E789" s="25">
        <v>1</v>
      </c>
      <c r="F789" s="25" t="s">
        <v>980</v>
      </c>
      <c r="G789" s="24" t="s">
        <v>981</v>
      </c>
      <c r="H789" s="24" t="s">
        <v>982</v>
      </c>
      <c r="I789" s="25" t="s">
        <v>983</v>
      </c>
    </row>
    <row r="790" spans="3:9">
      <c r="C790" s="25"/>
      <c r="D790" s="25" t="s">
        <v>998</v>
      </c>
      <c r="E790" s="25">
        <v>1</v>
      </c>
      <c r="F790" s="25" t="s">
        <v>985</v>
      </c>
      <c r="G790" s="24" t="s">
        <v>986</v>
      </c>
      <c r="H790" s="24" t="s">
        <v>987</v>
      </c>
      <c r="I790" s="25" t="s">
        <v>988</v>
      </c>
    </row>
    <row r="791" spans="3:9">
      <c r="C791" s="25"/>
      <c r="D791" s="25" t="s">
        <v>999</v>
      </c>
      <c r="E791" s="25">
        <v>1</v>
      </c>
      <c r="F791" s="25" t="s">
        <v>985</v>
      </c>
      <c r="G791" s="24" t="s">
        <v>986</v>
      </c>
      <c r="H791" s="24" t="s">
        <v>987</v>
      </c>
      <c r="I791" s="25" t="s">
        <v>988</v>
      </c>
    </row>
    <row r="792" spans="3:9">
      <c r="C792" s="25"/>
      <c r="D792" s="25" t="s">
        <v>1000</v>
      </c>
      <c r="E792" s="25">
        <v>1</v>
      </c>
      <c r="F792" s="25" t="s">
        <v>980</v>
      </c>
      <c r="G792" s="24" t="s">
        <v>981</v>
      </c>
      <c r="H792" s="24" t="s">
        <v>982</v>
      </c>
      <c r="I792" s="25" t="s">
        <v>983</v>
      </c>
    </row>
    <row r="793" spans="3:9">
      <c r="C793" s="25"/>
      <c r="D793" s="25" t="s">
        <v>1001</v>
      </c>
      <c r="E793" s="25">
        <v>1</v>
      </c>
      <c r="F793" s="25" t="s">
        <v>985</v>
      </c>
      <c r="G793" s="24" t="s">
        <v>986</v>
      </c>
      <c r="H793" s="24" t="s">
        <v>987</v>
      </c>
      <c r="I793" s="25" t="s">
        <v>988</v>
      </c>
    </row>
    <row r="794" spans="3:9">
      <c r="C794" s="25"/>
      <c r="D794" s="25" t="s">
        <v>311</v>
      </c>
      <c r="E794" s="25">
        <v>2</v>
      </c>
      <c r="F794" s="25" t="s">
        <v>985</v>
      </c>
      <c r="G794" s="24" t="s">
        <v>986</v>
      </c>
      <c r="H794" s="24" t="s">
        <v>987</v>
      </c>
      <c r="I794" s="25" t="s">
        <v>988</v>
      </c>
    </row>
    <row r="795" spans="3:9">
      <c r="C795" s="25"/>
      <c r="D795" s="25"/>
      <c r="E795" s="25"/>
      <c r="F795" s="25" t="s">
        <v>980</v>
      </c>
      <c r="G795" s="24" t="s">
        <v>981</v>
      </c>
      <c r="H795" s="24" t="s">
        <v>982</v>
      </c>
      <c r="I795" s="25" t="s">
        <v>983</v>
      </c>
    </row>
    <row r="796" spans="3:9">
      <c r="C796" s="25"/>
      <c r="D796" s="25" t="s">
        <v>1002</v>
      </c>
      <c r="E796" s="25">
        <v>2</v>
      </c>
      <c r="F796" s="25" t="s">
        <v>985</v>
      </c>
      <c r="G796" s="24" t="s">
        <v>986</v>
      </c>
      <c r="H796" s="24" t="s">
        <v>987</v>
      </c>
      <c r="I796" s="25" t="s">
        <v>988</v>
      </c>
    </row>
    <row r="797" spans="3:9">
      <c r="C797" s="25"/>
      <c r="D797" s="25"/>
      <c r="E797" s="25"/>
      <c r="F797" s="25" t="s">
        <v>980</v>
      </c>
      <c r="G797" s="24" t="s">
        <v>981</v>
      </c>
      <c r="H797" s="24" t="s">
        <v>982</v>
      </c>
      <c r="I797" s="25" t="s">
        <v>983</v>
      </c>
    </row>
    <row r="798" spans="3:9">
      <c r="C798" s="25"/>
      <c r="D798" s="25" t="s">
        <v>1003</v>
      </c>
      <c r="E798" s="25">
        <v>1</v>
      </c>
      <c r="F798" s="25" t="s">
        <v>985</v>
      </c>
      <c r="G798" s="24" t="s">
        <v>986</v>
      </c>
      <c r="H798" s="24" t="s">
        <v>987</v>
      </c>
      <c r="I798" s="25" t="s">
        <v>988</v>
      </c>
    </row>
    <row r="799" spans="3:9">
      <c r="C799" s="25" t="s">
        <v>1004</v>
      </c>
      <c r="D799" s="25" t="s">
        <v>1005</v>
      </c>
      <c r="E799" s="25">
        <v>1</v>
      </c>
      <c r="F799" s="25" t="s">
        <v>1006</v>
      </c>
      <c r="G799" s="24" t="s">
        <v>1007</v>
      </c>
      <c r="H799" s="24" t="s">
        <v>1008</v>
      </c>
      <c r="I799" s="25" t="s">
        <v>1009</v>
      </c>
    </row>
    <row r="800" spans="3:9">
      <c r="C800" s="25"/>
      <c r="D800" s="25" t="s">
        <v>1010</v>
      </c>
      <c r="E800" s="25">
        <v>1</v>
      </c>
      <c r="F800" s="25" t="s">
        <v>1006</v>
      </c>
      <c r="G800" s="24" t="s">
        <v>1007</v>
      </c>
      <c r="H800" s="24" t="s">
        <v>1008</v>
      </c>
      <c r="I800" s="25" t="s">
        <v>1009</v>
      </c>
    </row>
    <row r="801" spans="3:9">
      <c r="C801" s="25"/>
      <c r="D801" s="25" t="s">
        <v>220</v>
      </c>
      <c r="E801" s="25">
        <v>1</v>
      </c>
      <c r="F801" s="25" t="s">
        <v>1006</v>
      </c>
      <c r="G801" s="24" t="s">
        <v>1011</v>
      </c>
      <c r="H801" s="24" t="s">
        <v>1012</v>
      </c>
      <c r="I801" s="25" t="s">
        <v>1009</v>
      </c>
    </row>
    <row r="802" spans="3:9">
      <c r="C802" s="25"/>
      <c r="D802" s="25" t="s">
        <v>408</v>
      </c>
      <c r="E802" s="25">
        <v>1</v>
      </c>
      <c r="F802" s="25" t="s">
        <v>1006</v>
      </c>
      <c r="G802" s="24" t="s">
        <v>1013</v>
      </c>
      <c r="H802" s="24" t="s">
        <v>1014</v>
      </c>
      <c r="I802" s="25" t="s">
        <v>1009</v>
      </c>
    </row>
    <row r="803" spans="3:9">
      <c r="C803" s="25"/>
      <c r="D803" s="25" t="s">
        <v>1015</v>
      </c>
      <c r="E803" s="25">
        <v>1</v>
      </c>
      <c r="F803" s="25" t="s">
        <v>1006</v>
      </c>
      <c r="G803" s="24" t="s">
        <v>1013</v>
      </c>
      <c r="H803" s="24" t="s">
        <v>1014</v>
      </c>
      <c r="I803" s="25" t="s">
        <v>1009</v>
      </c>
    </row>
    <row r="804" spans="3:9">
      <c r="C804" s="25"/>
      <c r="D804" s="25" t="s">
        <v>1016</v>
      </c>
      <c r="E804" s="25">
        <v>2</v>
      </c>
      <c r="F804" s="25" t="s">
        <v>1006</v>
      </c>
      <c r="G804" s="24" t="s">
        <v>1017</v>
      </c>
      <c r="H804" s="24" t="s">
        <v>1018</v>
      </c>
      <c r="I804" s="25" t="s">
        <v>1009</v>
      </c>
    </row>
    <row r="805" spans="3:9">
      <c r="C805" s="25"/>
      <c r="D805" s="25"/>
      <c r="E805" s="25"/>
      <c r="F805" s="25" t="s">
        <v>1019</v>
      </c>
      <c r="G805" s="24" t="s">
        <v>1020</v>
      </c>
      <c r="H805" s="24" t="s">
        <v>1021</v>
      </c>
      <c r="I805" s="25" t="s">
        <v>1022</v>
      </c>
    </row>
    <row r="806" spans="3:9">
      <c r="C806" s="25"/>
      <c r="D806" s="25" t="s">
        <v>420</v>
      </c>
      <c r="E806" s="25">
        <v>1</v>
      </c>
      <c r="F806" s="25" t="s">
        <v>1006</v>
      </c>
      <c r="G806" s="24" t="s">
        <v>1023</v>
      </c>
      <c r="H806" s="24" t="s">
        <v>1024</v>
      </c>
      <c r="I806" s="25" t="s">
        <v>1009</v>
      </c>
    </row>
    <row r="807" spans="3:9">
      <c r="C807" s="25"/>
      <c r="D807" s="25" t="s">
        <v>1025</v>
      </c>
      <c r="E807" s="25">
        <v>1</v>
      </c>
      <c r="F807" s="25" t="s">
        <v>1006</v>
      </c>
      <c r="G807" s="24" t="s">
        <v>1026</v>
      </c>
      <c r="H807" s="24" t="s">
        <v>1027</v>
      </c>
      <c r="I807" s="25" t="s">
        <v>1009</v>
      </c>
    </row>
    <row r="808" spans="3:9">
      <c r="C808" s="25"/>
      <c r="D808" s="25" t="s">
        <v>308</v>
      </c>
      <c r="E808" s="25">
        <v>1</v>
      </c>
      <c r="F808" s="25" t="s">
        <v>1006</v>
      </c>
      <c r="G808" s="24" t="s">
        <v>1023</v>
      </c>
      <c r="H808" s="24" t="s">
        <v>1024</v>
      </c>
      <c r="I808" s="25" t="s">
        <v>1009</v>
      </c>
    </row>
    <row r="809" spans="3:9">
      <c r="C809" s="25"/>
      <c r="D809" s="25" t="s">
        <v>444</v>
      </c>
      <c r="E809" s="25">
        <v>1</v>
      </c>
      <c r="F809" s="25" t="s">
        <v>1006</v>
      </c>
      <c r="G809" s="24" t="s">
        <v>1028</v>
      </c>
      <c r="H809" s="24" t="s">
        <v>1029</v>
      </c>
      <c r="I809" s="25" t="s">
        <v>1009</v>
      </c>
    </row>
    <row r="810" spans="3:9">
      <c r="C810" s="25"/>
      <c r="D810" s="25" t="s">
        <v>1030</v>
      </c>
      <c r="E810" s="25">
        <v>1</v>
      </c>
      <c r="F810" s="25" t="s">
        <v>1006</v>
      </c>
      <c r="G810" s="24" t="s">
        <v>1031</v>
      </c>
      <c r="H810" s="24" t="s">
        <v>1032</v>
      </c>
      <c r="I810" s="25" t="s">
        <v>1009</v>
      </c>
    </row>
    <row r="811" spans="3:9">
      <c r="C811" s="25" t="s">
        <v>1033</v>
      </c>
      <c r="D811" s="25" t="s">
        <v>1034</v>
      </c>
      <c r="E811" s="25">
        <v>2</v>
      </c>
      <c r="F811" s="25" t="s">
        <v>1035</v>
      </c>
      <c r="G811" s="24" t="s">
        <v>1036</v>
      </c>
      <c r="H811" s="24" t="s">
        <v>1037</v>
      </c>
      <c r="I811" s="25" t="s">
        <v>1038</v>
      </c>
    </row>
    <row r="812" spans="3:9">
      <c r="C812" s="25"/>
      <c r="D812" s="25"/>
      <c r="E812" s="25"/>
      <c r="F812" s="25" t="s">
        <v>1039</v>
      </c>
      <c r="G812" s="24" t="s">
        <v>1040</v>
      </c>
      <c r="H812" s="24" t="s">
        <v>1041</v>
      </c>
      <c r="I812" s="25" t="s">
        <v>1042</v>
      </c>
    </row>
    <row r="813" spans="3:9">
      <c r="C813" s="25"/>
      <c r="D813" s="25" t="s">
        <v>1043</v>
      </c>
      <c r="E813" s="25">
        <v>1</v>
      </c>
      <c r="F813" s="25" t="s">
        <v>1035</v>
      </c>
      <c r="G813" s="24" t="s">
        <v>1036</v>
      </c>
      <c r="H813" s="24" t="s">
        <v>1037</v>
      </c>
      <c r="I813" s="25" t="s">
        <v>1038</v>
      </c>
    </row>
    <row r="814" spans="3:9">
      <c r="C814" s="25"/>
      <c r="D814" s="25" t="s">
        <v>1044</v>
      </c>
      <c r="E814" s="25">
        <v>1</v>
      </c>
      <c r="F814" s="25" t="s">
        <v>1035</v>
      </c>
      <c r="G814" s="24" t="s">
        <v>1036</v>
      </c>
      <c r="H814" s="24" t="s">
        <v>1037</v>
      </c>
      <c r="I814" s="25" t="s">
        <v>1038</v>
      </c>
    </row>
    <row r="815" spans="3:9">
      <c r="C815" s="25"/>
      <c r="D815" s="25" t="s">
        <v>1045</v>
      </c>
      <c r="E815" s="25">
        <v>1</v>
      </c>
      <c r="F815" s="25" t="s">
        <v>260</v>
      </c>
      <c r="G815" s="24" t="s">
        <v>1046</v>
      </c>
      <c r="H815" s="24" t="s">
        <v>1047</v>
      </c>
      <c r="I815" s="25" t="s">
        <v>263</v>
      </c>
    </row>
    <row r="816" spans="3:9">
      <c r="C816" s="25"/>
      <c r="D816" s="25" t="s">
        <v>376</v>
      </c>
      <c r="E816" s="25">
        <v>2</v>
      </c>
      <c r="F816" s="25" t="s">
        <v>1035</v>
      </c>
      <c r="G816" s="24" t="s">
        <v>1036</v>
      </c>
      <c r="H816" s="24" t="s">
        <v>1037</v>
      </c>
      <c r="I816" s="25" t="s">
        <v>1038</v>
      </c>
    </row>
    <row r="817" spans="3:9">
      <c r="C817" s="25"/>
      <c r="D817" s="25"/>
      <c r="E817" s="25"/>
      <c r="F817" s="25" t="s">
        <v>1039</v>
      </c>
      <c r="G817" s="24" t="s">
        <v>1040</v>
      </c>
      <c r="H817" s="24" t="s">
        <v>1041</v>
      </c>
      <c r="I817" s="25" t="s">
        <v>1042</v>
      </c>
    </row>
    <row r="818" spans="3:9">
      <c r="C818" s="25"/>
      <c r="D818" s="25" t="s">
        <v>765</v>
      </c>
      <c r="E818" s="25">
        <v>1</v>
      </c>
      <c r="F818" s="25" t="s">
        <v>1048</v>
      </c>
      <c r="G818" s="24" t="s">
        <v>1049</v>
      </c>
      <c r="H818" s="24" t="s">
        <v>1050</v>
      </c>
      <c r="I818" s="25" t="s">
        <v>1051</v>
      </c>
    </row>
    <row r="819" spans="3:9" ht="29.25">
      <c r="C819" s="25"/>
      <c r="D819" s="25" t="s">
        <v>1052</v>
      </c>
      <c r="E819" s="25">
        <v>1</v>
      </c>
      <c r="F819" s="25" t="s">
        <v>260</v>
      </c>
      <c r="G819" s="24" t="s">
        <v>1053</v>
      </c>
      <c r="H819" s="24" t="s">
        <v>1054</v>
      </c>
      <c r="I819" s="25" t="s">
        <v>263</v>
      </c>
    </row>
    <row r="820" spans="3:9">
      <c r="C820" s="25"/>
      <c r="D820" s="25" t="s">
        <v>1055</v>
      </c>
      <c r="E820" s="25">
        <v>1</v>
      </c>
      <c r="F820" s="25" t="s">
        <v>260</v>
      </c>
      <c r="G820" s="24" t="s">
        <v>1046</v>
      </c>
      <c r="H820" s="24" t="s">
        <v>1047</v>
      </c>
      <c r="I820" s="25" t="s">
        <v>263</v>
      </c>
    </row>
    <row r="821" spans="3:9">
      <c r="C821" s="25"/>
      <c r="D821" s="25" t="s">
        <v>1056</v>
      </c>
      <c r="E821" s="25">
        <v>1</v>
      </c>
      <c r="F821" s="25" t="s">
        <v>1035</v>
      </c>
      <c r="G821" s="24" t="s">
        <v>1036</v>
      </c>
      <c r="H821" s="24" t="s">
        <v>1057</v>
      </c>
      <c r="I821" s="25" t="s">
        <v>1038</v>
      </c>
    </row>
    <row r="822" spans="3:9" ht="29.25">
      <c r="C822" s="25"/>
      <c r="D822" s="25" t="s">
        <v>663</v>
      </c>
      <c r="E822" s="25">
        <v>1</v>
      </c>
      <c r="F822" s="25" t="s">
        <v>260</v>
      </c>
      <c r="G822" s="24" t="s">
        <v>1053</v>
      </c>
      <c r="H822" s="24" t="s">
        <v>1054</v>
      </c>
      <c r="I822" s="25" t="s">
        <v>263</v>
      </c>
    </row>
    <row r="823" spans="3:9">
      <c r="C823" s="25"/>
      <c r="D823" s="25" t="s">
        <v>1058</v>
      </c>
      <c r="E823" s="25">
        <v>1</v>
      </c>
      <c r="F823" s="25" t="s">
        <v>1048</v>
      </c>
      <c r="G823" s="24" t="s">
        <v>1049</v>
      </c>
      <c r="H823" s="24" t="s">
        <v>1050</v>
      </c>
      <c r="I823" s="25" t="s">
        <v>1051</v>
      </c>
    </row>
    <row r="824" spans="3:9">
      <c r="C824" s="25"/>
      <c r="D824" s="25" t="s">
        <v>385</v>
      </c>
      <c r="E824" s="25">
        <v>1</v>
      </c>
      <c r="F824" s="25" t="s">
        <v>1035</v>
      </c>
      <c r="G824" s="24" t="s">
        <v>1036</v>
      </c>
      <c r="H824" s="24" t="s">
        <v>1057</v>
      </c>
      <c r="I824" s="25" t="s">
        <v>1038</v>
      </c>
    </row>
    <row r="825" spans="3:9" ht="29.25">
      <c r="C825" s="25"/>
      <c r="D825" s="25" t="s">
        <v>1059</v>
      </c>
      <c r="E825" s="25">
        <v>1</v>
      </c>
      <c r="F825" s="25" t="s">
        <v>260</v>
      </c>
      <c r="G825" s="24" t="s">
        <v>1053</v>
      </c>
      <c r="H825" s="24" t="s">
        <v>1054</v>
      </c>
      <c r="I825" s="25" t="s">
        <v>263</v>
      </c>
    </row>
    <row r="826" spans="3:9">
      <c r="C826" s="25"/>
      <c r="D826" s="25" t="s">
        <v>389</v>
      </c>
      <c r="E826" s="25">
        <v>1</v>
      </c>
      <c r="F826" s="25" t="s">
        <v>260</v>
      </c>
      <c r="G826" s="24" t="s">
        <v>1046</v>
      </c>
      <c r="H826" s="24" t="s">
        <v>1047</v>
      </c>
      <c r="I826" s="25" t="s">
        <v>263</v>
      </c>
    </row>
    <row r="827" spans="3:9">
      <c r="C827" s="25"/>
      <c r="D827" s="25" t="s">
        <v>1060</v>
      </c>
      <c r="E827" s="25">
        <v>1</v>
      </c>
      <c r="F827" s="25" t="s">
        <v>1035</v>
      </c>
      <c r="G827" s="24" t="s">
        <v>1036</v>
      </c>
      <c r="H827" s="24" t="s">
        <v>1057</v>
      </c>
      <c r="I827" s="25" t="s">
        <v>1038</v>
      </c>
    </row>
    <row r="828" spans="3:9">
      <c r="C828" s="25"/>
      <c r="D828" s="25" t="s">
        <v>971</v>
      </c>
      <c r="E828" s="25">
        <v>1</v>
      </c>
      <c r="F828" s="25" t="s">
        <v>1035</v>
      </c>
      <c r="G828" s="24" t="s">
        <v>1036</v>
      </c>
      <c r="H828" s="24" t="s">
        <v>1057</v>
      </c>
      <c r="I828" s="25" t="s">
        <v>1038</v>
      </c>
    </row>
    <row r="829" spans="3:9">
      <c r="C829" s="25"/>
      <c r="D829" s="25" t="s">
        <v>394</v>
      </c>
      <c r="E829" s="25">
        <v>1</v>
      </c>
      <c r="F829" s="25" t="s">
        <v>1035</v>
      </c>
      <c r="G829" s="24" t="s">
        <v>1036</v>
      </c>
      <c r="H829" s="24" t="s">
        <v>1037</v>
      </c>
      <c r="I829" s="25" t="s">
        <v>1038</v>
      </c>
    </row>
    <row r="830" spans="3:9">
      <c r="C830" s="25"/>
      <c r="D830" s="25" t="s">
        <v>1061</v>
      </c>
      <c r="E830" s="25">
        <v>1</v>
      </c>
      <c r="F830" s="25" t="s">
        <v>1035</v>
      </c>
      <c r="G830" s="24" t="s">
        <v>1036</v>
      </c>
      <c r="H830" s="24" t="s">
        <v>1057</v>
      </c>
      <c r="I830" s="25" t="s">
        <v>1038</v>
      </c>
    </row>
    <row r="831" spans="3:9">
      <c r="C831" s="25"/>
      <c r="D831" s="25" t="s">
        <v>397</v>
      </c>
      <c r="E831" s="25">
        <v>1</v>
      </c>
      <c r="F831" s="25" t="s">
        <v>1035</v>
      </c>
      <c r="G831" s="24" t="s">
        <v>1036</v>
      </c>
      <c r="H831" s="24" t="s">
        <v>1037</v>
      </c>
      <c r="I831" s="25" t="s">
        <v>1038</v>
      </c>
    </row>
    <row r="832" spans="3:9">
      <c r="C832" s="25"/>
      <c r="D832" s="25" t="s">
        <v>15</v>
      </c>
      <c r="E832" s="25">
        <v>1</v>
      </c>
      <c r="F832" s="25" t="s">
        <v>1035</v>
      </c>
      <c r="G832" s="24" t="s">
        <v>1036</v>
      </c>
      <c r="H832" s="24" t="s">
        <v>1057</v>
      </c>
      <c r="I832" s="25" t="s">
        <v>1038</v>
      </c>
    </row>
    <row r="833" spans="3:9" ht="29.25">
      <c r="C833" s="25"/>
      <c r="D833" s="25" t="s">
        <v>1062</v>
      </c>
      <c r="E833" s="25">
        <v>1</v>
      </c>
      <c r="F833" s="25" t="s">
        <v>260</v>
      </c>
      <c r="G833" s="24" t="s">
        <v>1053</v>
      </c>
      <c r="H833" s="24" t="s">
        <v>1054</v>
      </c>
      <c r="I833" s="25" t="s">
        <v>263</v>
      </c>
    </row>
    <row r="834" spans="3:9">
      <c r="C834" s="25"/>
      <c r="D834" s="25" t="s">
        <v>1063</v>
      </c>
      <c r="E834" s="25">
        <v>1</v>
      </c>
      <c r="F834" s="25" t="s">
        <v>1048</v>
      </c>
      <c r="G834" s="24" t="s">
        <v>1049</v>
      </c>
      <c r="H834" s="24" t="s">
        <v>1050</v>
      </c>
      <c r="I834" s="25" t="s">
        <v>1051</v>
      </c>
    </row>
    <row r="835" spans="3:9">
      <c r="C835" s="25"/>
      <c r="D835" s="25" t="s">
        <v>538</v>
      </c>
      <c r="E835" s="25">
        <v>1</v>
      </c>
      <c r="F835" s="25" t="s">
        <v>1035</v>
      </c>
      <c r="G835" s="24" t="s">
        <v>1036</v>
      </c>
      <c r="H835" s="24" t="s">
        <v>1037</v>
      </c>
      <c r="I835" s="25" t="s">
        <v>1038</v>
      </c>
    </row>
    <row r="836" spans="3:9" ht="29.25">
      <c r="C836" s="25"/>
      <c r="D836" s="25" t="s">
        <v>1064</v>
      </c>
      <c r="E836" s="25">
        <v>1</v>
      </c>
      <c r="F836" s="25" t="s">
        <v>260</v>
      </c>
      <c r="G836" s="24" t="s">
        <v>1053</v>
      </c>
      <c r="H836" s="24" t="s">
        <v>1054</v>
      </c>
      <c r="I836" s="25" t="s">
        <v>263</v>
      </c>
    </row>
    <row r="837" spans="3:9">
      <c r="C837" s="25"/>
      <c r="D837" s="25" t="s">
        <v>1065</v>
      </c>
      <c r="E837" s="25">
        <v>1</v>
      </c>
      <c r="F837" s="25" t="s">
        <v>1048</v>
      </c>
      <c r="G837" s="24" t="s">
        <v>1049</v>
      </c>
      <c r="H837" s="24" t="s">
        <v>1050</v>
      </c>
      <c r="I837" s="25" t="s">
        <v>1051</v>
      </c>
    </row>
    <row r="838" spans="3:9">
      <c r="C838" s="25"/>
      <c r="D838" s="25" t="s">
        <v>1066</v>
      </c>
      <c r="E838" s="25">
        <v>1</v>
      </c>
      <c r="F838" s="25" t="s">
        <v>1035</v>
      </c>
      <c r="G838" s="24" t="s">
        <v>1036</v>
      </c>
      <c r="H838" s="24" t="s">
        <v>1057</v>
      </c>
      <c r="I838" s="25" t="s">
        <v>1038</v>
      </c>
    </row>
    <row r="839" spans="3:9">
      <c r="C839" s="25"/>
      <c r="D839" s="25" t="s">
        <v>549</v>
      </c>
      <c r="E839" s="25">
        <v>1</v>
      </c>
      <c r="F839" s="25" t="s">
        <v>1035</v>
      </c>
      <c r="G839" s="24" t="s">
        <v>1036</v>
      </c>
      <c r="H839" s="24" t="s">
        <v>1057</v>
      </c>
      <c r="I839" s="25" t="s">
        <v>1038</v>
      </c>
    </row>
    <row r="840" spans="3:9" ht="29.25">
      <c r="C840" s="25"/>
      <c r="D840" s="25" t="s">
        <v>1067</v>
      </c>
      <c r="E840" s="25">
        <v>1</v>
      </c>
      <c r="F840" s="25" t="s">
        <v>260</v>
      </c>
      <c r="G840" s="24" t="s">
        <v>1053</v>
      </c>
      <c r="H840" s="24" t="s">
        <v>1054</v>
      </c>
      <c r="I840" s="25" t="s">
        <v>263</v>
      </c>
    </row>
    <row r="841" spans="3:9">
      <c r="C841" s="25"/>
      <c r="D841" s="25" t="s">
        <v>425</v>
      </c>
      <c r="E841" s="25">
        <v>1</v>
      </c>
      <c r="F841" s="25" t="s">
        <v>1048</v>
      </c>
      <c r="G841" s="24" t="s">
        <v>1049</v>
      </c>
      <c r="H841" s="24" t="s">
        <v>1050</v>
      </c>
      <c r="I841" s="25" t="s">
        <v>1051</v>
      </c>
    </row>
    <row r="842" spans="3:9">
      <c r="C842" s="25"/>
      <c r="D842" s="25" t="s">
        <v>25</v>
      </c>
      <c r="E842" s="25">
        <v>1</v>
      </c>
      <c r="F842" s="25" t="s">
        <v>260</v>
      </c>
      <c r="G842" s="24" t="s">
        <v>1046</v>
      </c>
      <c r="H842" s="24" t="s">
        <v>1047</v>
      </c>
      <c r="I842" s="25" t="s">
        <v>263</v>
      </c>
    </row>
    <row r="843" spans="3:9">
      <c r="C843" s="25"/>
      <c r="D843" s="25" t="s">
        <v>1068</v>
      </c>
      <c r="E843" s="25">
        <v>1</v>
      </c>
      <c r="F843" s="25" t="s">
        <v>1048</v>
      </c>
      <c r="G843" s="24" t="s">
        <v>1049</v>
      </c>
      <c r="H843" s="24" t="s">
        <v>1050</v>
      </c>
      <c r="I843" s="25" t="s">
        <v>1051</v>
      </c>
    </row>
    <row r="844" spans="3:9">
      <c r="C844" s="25"/>
      <c r="D844" s="25" t="s">
        <v>1069</v>
      </c>
      <c r="E844" s="25">
        <v>2</v>
      </c>
      <c r="F844" s="25" t="s">
        <v>1048</v>
      </c>
      <c r="G844" s="24" t="s">
        <v>1049</v>
      </c>
      <c r="H844" s="24" t="s">
        <v>1050</v>
      </c>
      <c r="I844" s="25" t="s">
        <v>1051</v>
      </c>
    </row>
    <row r="845" spans="3:9" ht="29.25">
      <c r="C845" s="25"/>
      <c r="D845" s="25"/>
      <c r="E845" s="25"/>
      <c r="F845" s="25" t="s">
        <v>260</v>
      </c>
      <c r="G845" s="24" t="s">
        <v>1053</v>
      </c>
      <c r="H845" s="24" t="s">
        <v>1054</v>
      </c>
      <c r="I845" s="25" t="s">
        <v>263</v>
      </c>
    </row>
    <row r="846" spans="3:9">
      <c r="C846" s="25"/>
      <c r="D846" s="25" t="s">
        <v>1070</v>
      </c>
      <c r="E846" s="25">
        <v>1</v>
      </c>
      <c r="F846" s="25" t="s">
        <v>260</v>
      </c>
      <c r="G846" s="24" t="s">
        <v>1071</v>
      </c>
      <c r="H846" s="24" t="s">
        <v>1072</v>
      </c>
      <c r="I846" s="25" t="s">
        <v>263</v>
      </c>
    </row>
    <row r="847" spans="3:9">
      <c r="C847" s="25"/>
      <c r="D847" s="25" t="s">
        <v>497</v>
      </c>
      <c r="E847" s="25">
        <v>1</v>
      </c>
      <c r="F847" s="25" t="s">
        <v>1048</v>
      </c>
      <c r="G847" s="24" t="s">
        <v>1049</v>
      </c>
      <c r="H847" s="24" t="s">
        <v>1050</v>
      </c>
      <c r="I847" s="25" t="s">
        <v>1051</v>
      </c>
    </row>
    <row r="848" spans="3:9" ht="29.25">
      <c r="C848" s="25"/>
      <c r="D848" s="25" t="s">
        <v>1073</v>
      </c>
      <c r="E848" s="25">
        <v>1</v>
      </c>
      <c r="F848" s="25" t="s">
        <v>260</v>
      </c>
      <c r="G848" s="24" t="s">
        <v>1053</v>
      </c>
      <c r="H848" s="24" t="s">
        <v>1054</v>
      </c>
      <c r="I848" s="25" t="s">
        <v>263</v>
      </c>
    </row>
    <row r="849" spans="3:9" ht="29.25">
      <c r="C849" s="25"/>
      <c r="D849" s="25" t="s">
        <v>440</v>
      </c>
      <c r="E849" s="25">
        <v>1</v>
      </c>
      <c r="F849" s="25" t="s">
        <v>260</v>
      </c>
      <c r="G849" s="24" t="s">
        <v>1053</v>
      </c>
      <c r="H849" s="24" t="s">
        <v>1054</v>
      </c>
      <c r="I849" s="25" t="s">
        <v>263</v>
      </c>
    </row>
    <row r="850" spans="3:9">
      <c r="C850" s="25"/>
      <c r="D850" s="25" t="s">
        <v>1074</v>
      </c>
      <c r="E850" s="25">
        <v>1</v>
      </c>
      <c r="F850" s="25" t="s">
        <v>1035</v>
      </c>
      <c r="G850" s="24" t="s">
        <v>1036</v>
      </c>
      <c r="H850" s="24" t="s">
        <v>1057</v>
      </c>
      <c r="I850" s="25" t="s">
        <v>1038</v>
      </c>
    </row>
    <row r="851" spans="3:9">
      <c r="C851" s="25"/>
      <c r="D851" s="25" t="s">
        <v>443</v>
      </c>
      <c r="E851" s="25">
        <v>1</v>
      </c>
      <c r="F851" s="25" t="s">
        <v>1035</v>
      </c>
      <c r="G851" s="24" t="s">
        <v>1036</v>
      </c>
      <c r="H851" s="24" t="s">
        <v>1057</v>
      </c>
      <c r="I851" s="25" t="s">
        <v>1038</v>
      </c>
    </row>
    <row r="852" spans="3:9">
      <c r="C852" s="25"/>
      <c r="D852" s="25" t="s">
        <v>444</v>
      </c>
      <c r="E852" s="25">
        <v>2</v>
      </c>
      <c r="F852" s="25" t="s">
        <v>1035</v>
      </c>
      <c r="G852" s="24" t="s">
        <v>1036</v>
      </c>
      <c r="H852" s="24" t="s">
        <v>1037</v>
      </c>
      <c r="I852" s="25" t="s">
        <v>1038</v>
      </c>
    </row>
    <row r="853" spans="3:9">
      <c r="C853" s="25"/>
      <c r="D853" s="25"/>
      <c r="E853" s="25"/>
      <c r="F853" s="25" t="s">
        <v>1039</v>
      </c>
      <c r="G853" s="24" t="s">
        <v>1040</v>
      </c>
      <c r="H853" s="24" t="s">
        <v>1041</v>
      </c>
      <c r="I853" s="25" t="s">
        <v>1042</v>
      </c>
    </row>
    <row r="854" spans="3:9">
      <c r="C854" s="25"/>
      <c r="D854" s="25" t="s">
        <v>445</v>
      </c>
      <c r="E854" s="25">
        <v>1</v>
      </c>
      <c r="F854" s="25" t="s">
        <v>1048</v>
      </c>
      <c r="G854" s="24" t="s">
        <v>1049</v>
      </c>
      <c r="H854" s="24" t="s">
        <v>1050</v>
      </c>
      <c r="I854" s="25" t="s">
        <v>1051</v>
      </c>
    </row>
    <row r="855" spans="3:9">
      <c r="C855" s="25"/>
      <c r="D855" s="25" t="s">
        <v>1075</v>
      </c>
      <c r="E855" s="25">
        <v>2</v>
      </c>
      <c r="F855" s="25" t="s">
        <v>1035</v>
      </c>
      <c r="G855" s="24" t="s">
        <v>1036</v>
      </c>
      <c r="H855" s="24" t="s">
        <v>1037</v>
      </c>
      <c r="I855" s="25" t="s">
        <v>1038</v>
      </c>
    </row>
    <row r="856" spans="3:9">
      <c r="C856" s="25"/>
      <c r="D856" s="25"/>
      <c r="E856" s="25"/>
      <c r="F856" s="25" t="s">
        <v>1039</v>
      </c>
      <c r="G856" s="24" t="s">
        <v>1040</v>
      </c>
      <c r="H856" s="24" t="s">
        <v>1041</v>
      </c>
      <c r="I856" s="25" t="s">
        <v>1042</v>
      </c>
    </row>
    <row r="857" spans="3:9">
      <c r="C857" s="25"/>
      <c r="D857" s="25" t="s">
        <v>1076</v>
      </c>
      <c r="E857" s="25">
        <v>1</v>
      </c>
      <c r="F857" s="25" t="s">
        <v>1048</v>
      </c>
      <c r="G857" s="24" t="s">
        <v>1049</v>
      </c>
      <c r="H857" s="24" t="s">
        <v>1050</v>
      </c>
      <c r="I857" s="25" t="s">
        <v>1051</v>
      </c>
    </row>
    <row r="858" spans="3:9">
      <c r="C858" s="25" t="s">
        <v>1077</v>
      </c>
      <c r="D858" s="25" t="s">
        <v>607</v>
      </c>
      <c r="E858" s="25">
        <v>1</v>
      </c>
      <c r="F858" s="25" t="s">
        <v>234</v>
      </c>
      <c r="G858" s="24" t="s">
        <v>235</v>
      </c>
      <c r="H858" s="24" t="s">
        <v>608</v>
      </c>
      <c r="I858" s="25" t="s">
        <v>237</v>
      </c>
    </row>
    <row r="859" spans="3:9">
      <c r="C859" s="25"/>
      <c r="D859" s="25" t="s">
        <v>259</v>
      </c>
      <c r="E859" s="25">
        <v>1</v>
      </c>
      <c r="F859" s="25" t="s">
        <v>234</v>
      </c>
      <c r="G859" s="24" t="s">
        <v>235</v>
      </c>
      <c r="H859" s="24" t="s">
        <v>608</v>
      </c>
      <c r="I859" s="25" t="s">
        <v>237</v>
      </c>
    </row>
    <row r="860" spans="3:9">
      <c r="C860" s="25"/>
      <c r="D860" s="25" t="s">
        <v>1078</v>
      </c>
      <c r="E860" s="25">
        <v>1</v>
      </c>
      <c r="F860" s="25" t="s">
        <v>234</v>
      </c>
      <c r="G860" s="24" t="s">
        <v>235</v>
      </c>
      <c r="H860" s="24" t="s">
        <v>608</v>
      </c>
      <c r="I860" s="25" t="s">
        <v>237</v>
      </c>
    </row>
    <row r="861" spans="3:9">
      <c r="C861" s="25"/>
      <c r="D861" s="25" t="s">
        <v>1079</v>
      </c>
      <c r="E861" s="25">
        <v>1</v>
      </c>
      <c r="F861" s="25" t="s">
        <v>234</v>
      </c>
      <c r="G861" s="24" t="s">
        <v>235</v>
      </c>
      <c r="H861" s="24" t="s">
        <v>608</v>
      </c>
      <c r="I861" s="25" t="s">
        <v>237</v>
      </c>
    </row>
    <row r="862" spans="3:9">
      <c r="C862" s="25"/>
      <c r="D862" s="25" t="s">
        <v>444</v>
      </c>
      <c r="E862" s="25">
        <v>1</v>
      </c>
      <c r="F862" s="25" t="s">
        <v>234</v>
      </c>
      <c r="G862" s="24" t="s">
        <v>235</v>
      </c>
      <c r="H862" s="24" t="s">
        <v>608</v>
      </c>
      <c r="I862" s="25" t="s">
        <v>237</v>
      </c>
    </row>
    <row r="863" spans="3:9">
      <c r="C863" s="25" t="s">
        <v>1080</v>
      </c>
      <c r="D863" s="25" t="s">
        <v>511</v>
      </c>
      <c r="E863" s="25">
        <v>1</v>
      </c>
      <c r="F863" s="25" t="s">
        <v>1081</v>
      </c>
      <c r="G863" s="24" t="s">
        <v>1082</v>
      </c>
      <c r="H863" s="24" t="s">
        <v>1083</v>
      </c>
      <c r="I863" s="25" t="s">
        <v>1084</v>
      </c>
    </row>
    <row r="864" spans="3:9">
      <c r="C864" s="25"/>
      <c r="D864" s="25" t="s">
        <v>228</v>
      </c>
      <c r="E864" s="25">
        <v>1</v>
      </c>
      <c r="F864" s="25" t="s">
        <v>1085</v>
      </c>
      <c r="G864" s="24" t="s">
        <v>1086</v>
      </c>
      <c r="H864" s="24" t="s">
        <v>1087</v>
      </c>
      <c r="I864" s="25" t="s">
        <v>1088</v>
      </c>
    </row>
    <row r="865" spans="3:9">
      <c r="C865" s="25"/>
      <c r="D865" s="25" t="s">
        <v>1089</v>
      </c>
      <c r="E865" s="25">
        <v>1</v>
      </c>
      <c r="F865" s="25" t="s">
        <v>1081</v>
      </c>
      <c r="G865" s="24" t="s">
        <v>1082</v>
      </c>
      <c r="H865" s="24" t="s">
        <v>1083</v>
      </c>
      <c r="I865" s="25" t="s">
        <v>1084</v>
      </c>
    </row>
    <row r="866" spans="3:9">
      <c r="C866" s="25"/>
      <c r="D866" s="25" t="s">
        <v>1090</v>
      </c>
      <c r="E866" s="25">
        <v>1</v>
      </c>
      <c r="F866" s="25" t="s">
        <v>1085</v>
      </c>
      <c r="G866" s="24" t="s">
        <v>1086</v>
      </c>
      <c r="H866" s="24" t="s">
        <v>1087</v>
      </c>
      <c r="I866" s="25" t="s">
        <v>1088</v>
      </c>
    </row>
    <row r="867" spans="3:9">
      <c r="C867" s="25"/>
      <c r="D867" s="25" t="s">
        <v>1091</v>
      </c>
      <c r="E867" s="25">
        <v>1</v>
      </c>
      <c r="F867" s="25" t="s">
        <v>1081</v>
      </c>
      <c r="G867" s="24" t="s">
        <v>1082</v>
      </c>
      <c r="H867" s="24" t="s">
        <v>1083</v>
      </c>
      <c r="I867" s="25" t="s">
        <v>1084</v>
      </c>
    </row>
    <row r="868" spans="3:9">
      <c r="C868" s="25"/>
      <c r="D868" s="25" t="s">
        <v>1092</v>
      </c>
      <c r="E868" s="25">
        <v>1</v>
      </c>
      <c r="F868" s="25" t="s">
        <v>1081</v>
      </c>
      <c r="G868" s="24" t="s">
        <v>1082</v>
      </c>
      <c r="H868" s="24" t="s">
        <v>1083</v>
      </c>
      <c r="I868" s="25" t="s">
        <v>1084</v>
      </c>
    </row>
    <row r="869" spans="3:9">
      <c r="C869" s="25"/>
      <c r="D869" s="25" t="s">
        <v>782</v>
      </c>
      <c r="E869" s="25">
        <v>1</v>
      </c>
      <c r="F869" s="25" t="s">
        <v>1085</v>
      </c>
      <c r="G869" s="24" t="s">
        <v>1086</v>
      </c>
      <c r="H869" s="24" t="s">
        <v>1087</v>
      </c>
      <c r="I869" s="25" t="s">
        <v>1088</v>
      </c>
    </row>
    <row r="870" spans="3:9">
      <c r="C870" s="25"/>
      <c r="D870" s="25" t="s">
        <v>1093</v>
      </c>
      <c r="E870" s="25">
        <v>1</v>
      </c>
      <c r="F870" s="25" t="s">
        <v>1081</v>
      </c>
      <c r="G870" s="24" t="s">
        <v>1082</v>
      </c>
      <c r="H870" s="24" t="s">
        <v>1083</v>
      </c>
      <c r="I870" s="25" t="s">
        <v>1084</v>
      </c>
    </row>
    <row r="871" spans="3:9">
      <c r="C871" s="25" t="s">
        <v>1094</v>
      </c>
      <c r="D871" s="25" t="s">
        <v>1095</v>
      </c>
      <c r="E871" s="25">
        <v>1</v>
      </c>
      <c r="F871" s="25" t="s">
        <v>1096</v>
      </c>
      <c r="G871" s="24" t="s">
        <v>1097</v>
      </c>
      <c r="H871" s="24" t="s">
        <v>1098</v>
      </c>
      <c r="I871" s="25" t="s">
        <v>1099</v>
      </c>
    </row>
    <row r="872" spans="3:9">
      <c r="C872" s="25"/>
      <c r="D872" s="25" t="s">
        <v>394</v>
      </c>
      <c r="E872" s="25">
        <v>1</v>
      </c>
      <c r="F872" s="25" t="s">
        <v>29</v>
      </c>
      <c r="G872" s="24" t="s">
        <v>30</v>
      </c>
      <c r="H872" s="24" t="s">
        <v>31</v>
      </c>
      <c r="I872" s="25" t="s">
        <v>32</v>
      </c>
    </row>
    <row r="873" spans="3:9">
      <c r="C873" s="25"/>
      <c r="D873" s="25" t="s">
        <v>435</v>
      </c>
      <c r="E873" s="25">
        <v>1</v>
      </c>
      <c r="F873" s="25" t="s">
        <v>29</v>
      </c>
      <c r="G873" s="24" t="s">
        <v>30</v>
      </c>
      <c r="H873" s="24" t="s">
        <v>31</v>
      </c>
      <c r="I873" s="25" t="s">
        <v>32</v>
      </c>
    </row>
    <row r="874" spans="3:9">
      <c r="C874" s="25"/>
      <c r="D874" s="25" t="s">
        <v>1100</v>
      </c>
      <c r="E874" s="25">
        <v>1</v>
      </c>
      <c r="F874" s="25" t="s">
        <v>29</v>
      </c>
      <c r="G874" s="24" t="s">
        <v>30</v>
      </c>
      <c r="H874" s="24" t="s">
        <v>31</v>
      </c>
      <c r="I874" s="25" t="s">
        <v>32</v>
      </c>
    </row>
    <row r="875" spans="3:9">
      <c r="C875" s="25" t="s">
        <v>1101</v>
      </c>
      <c r="D875" s="25" t="s">
        <v>1102</v>
      </c>
      <c r="E875" s="25">
        <v>1</v>
      </c>
      <c r="F875" s="25" t="s">
        <v>1103</v>
      </c>
      <c r="G875" s="24" t="s">
        <v>1104</v>
      </c>
      <c r="H875" s="24" t="s">
        <v>1105</v>
      </c>
      <c r="I875" s="25" t="s">
        <v>1106</v>
      </c>
    </row>
    <row r="876" spans="3:9">
      <c r="C876" s="25"/>
      <c r="D876" s="25" t="s">
        <v>1107</v>
      </c>
      <c r="E876" s="25">
        <v>1</v>
      </c>
      <c r="F876" s="25" t="s">
        <v>1108</v>
      </c>
      <c r="G876" s="24" t="s">
        <v>1109</v>
      </c>
      <c r="H876" s="24" t="s">
        <v>1110</v>
      </c>
      <c r="I876" s="25" t="s">
        <v>1111</v>
      </c>
    </row>
    <row r="877" spans="3:9">
      <c r="C877" s="25"/>
      <c r="D877" s="25" t="s">
        <v>517</v>
      </c>
      <c r="E877" s="25">
        <v>2</v>
      </c>
      <c r="F877" s="25" t="s">
        <v>1108</v>
      </c>
      <c r="G877" s="24" t="s">
        <v>1109</v>
      </c>
      <c r="H877" s="24" t="s">
        <v>1110</v>
      </c>
      <c r="I877" s="25" t="s">
        <v>1111</v>
      </c>
    </row>
    <row r="878" spans="3:9">
      <c r="C878" s="25"/>
      <c r="D878" s="25"/>
      <c r="E878" s="25"/>
      <c r="F878" s="25" t="s">
        <v>1103</v>
      </c>
      <c r="G878" s="24" t="s">
        <v>1104</v>
      </c>
      <c r="H878" s="24" t="s">
        <v>1105</v>
      </c>
      <c r="I878" s="25" t="s">
        <v>1106</v>
      </c>
    </row>
    <row r="879" spans="3:9">
      <c r="C879" s="25"/>
      <c r="D879" s="25" t="s">
        <v>1112</v>
      </c>
      <c r="E879" s="25">
        <v>2</v>
      </c>
      <c r="F879" s="25" t="s">
        <v>1113</v>
      </c>
      <c r="G879" s="24" t="s">
        <v>1114</v>
      </c>
      <c r="H879" s="24" t="s">
        <v>1115</v>
      </c>
      <c r="I879" s="25" t="s">
        <v>1116</v>
      </c>
    </row>
    <row r="880" spans="3:9">
      <c r="C880" s="25"/>
      <c r="D880" s="25"/>
      <c r="E880" s="25"/>
      <c r="F880" s="25" t="s">
        <v>1103</v>
      </c>
      <c r="G880" s="24" t="s">
        <v>1104</v>
      </c>
      <c r="H880" s="24" t="s">
        <v>1105</v>
      </c>
      <c r="I880" s="25" t="s">
        <v>1106</v>
      </c>
    </row>
    <row r="881" spans="3:9">
      <c r="C881" s="25"/>
      <c r="D881" s="25" t="s">
        <v>1117</v>
      </c>
      <c r="E881" s="25">
        <v>1</v>
      </c>
      <c r="F881" s="25" t="s">
        <v>1108</v>
      </c>
      <c r="G881" s="24" t="s">
        <v>1109</v>
      </c>
      <c r="H881" s="24" t="s">
        <v>1110</v>
      </c>
      <c r="I881" s="25" t="s">
        <v>1111</v>
      </c>
    </row>
    <row r="882" spans="3:9">
      <c r="C882" s="25"/>
      <c r="D882" s="25" t="s">
        <v>1118</v>
      </c>
      <c r="E882" s="25">
        <v>3</v>
      </c>
      <c r="F882" s="25" t="s">
        <v>1108</v>
      </c>
      <c r="G882" s="24" t="s">
        <v>1109</v>
      </c>
      <c r="H882" s="24" t="s">
        <v>1110</v>
      </c>
      <c r="I882" s="25" t="s">
        <v>1111</v>
      </c>
    </row>
    <row r="883" spans="3:9">
      <c r="C883" s="25"/>
      <c r="D883" s="25"/>
      <c r="E883" s="25"/>
      <c r="F883" s="25" t="s">
        <v>1119</v>
      </c>
      <c r="G883" s="24" t="s">
        <v>1120</v>
      </c>
      <c r="H883" s="24" t="s">
        <v>1121</v>
      </c>
      <c r="I883" s="25" t="s">
        <v>1122</v>
      </c>
    </row>
    <row r="884" spans="3:9">
      <c r="C884" s="25"/>
      <c r="D884" s="25"/>
      <c r="E884" s="25"/>
      <c r="F884" s="25" t="s">
        <v>1103</v>
      </c>
      <c r="G884" s="24" t="s">
        <v>1104</v>
      </c>
      <c r="H884" s="24" t="s">
        <v>1105</v>
      </c>
      <c r="I884" s="25" t="s">
        <v>1106</v>
      </c>
    </row>
    <row r="885" spans="3:9">
      <c r="C885" s="25"/>
      <c r="D885" s="25" t="s">
        <v>1123</v>
      </c>
      <c r="E885" s="25">
        <v>2</v>
      </c>
      <c r="F885" s="25" t="s">
        <v>1103</v>
      </c>
      <c r="G885" s="24" t="s">
        <v>1104</v>
      </c>
      <c r="H885" s="24" t="s">
        <v>1105</v>
      </c>
      <c r="I885" s="25" t="s">
        <v>1106</v>
      </c>
    </row>
    <row r="886" spans="3:9">
      <c r="C886" s="25"/>
      <c r="D886" s="25"/>
      <c r="E886" s="25"/>
      <c r="F886" s="25" t="s">
        <v>1124</v>
      </c>
      <c r="G886" s="24" t="s">
        <v>1125</v>
      </c>
      <c r="H886" s="24" t="s">
        <v>1126</v>
      </c>
      <c r="I886" s="25" t="s">
        <v>1127</v>
      </c>
    </row>
    <row r="887" spans="3:9">
      <c r="C887" s="25"/>
      <c r="D887" s="25" t="s">
        <v>478</v>
      </c>
      <c r="E887" s="25">
        <v>1</v>
      </c>
      <c r="F887" s="25" t="s">
        <v>1108</v>
      </c>
      <c r="G887" s="24" t="s">
        <v>1109</v>
      </c>
      <c r="H887" s="24" t="s">
        <v>1110</v>
      </c>
      <c r="I887" s="25" t="s">
        <v>1111</v>
      </c>
    </row>
    <row r="888" spans="3:9">
      <c r="C888" s="25"/>
      <c r="D888" s="25" t="s">
        <v>1128</v>
      </c>
      <c r="E888" s="25">
        <v>2</v>
      </c>
      <c r="F888" s="25" t="s">
        <v>1108</v>
      </c>
      <c r="G888" s="24" t="s">
        <v>1109</v>
      </c>
      <c r="H888" s="24" t="s">
        <v>1110</v>
      </c>
      <c r="I888" s="25" t="s">
        <v>1111</v>
      </c>
    </row>
    <row r="889" spans="3:9">
      <c r="C889" s="25"/>
      <c r="D889" s="25"/>
      <c r="E889" s="25"/>
      <c r="F889" s="25" t="s">
        <v>1124</v>
      </c>
      <c r="G889" s="24" t="s">
        <v>1125</v>
      </c>
      <c r="H889" s="24" t="s">
        <v>1126</v>
      </c>
      <c r="I889" s="25" t="s">
        <v>1127</v>
      </c>
    </row>
    <row r="890" spans="3:9">
      <c r="C890" s="25"/>
      <c r="D890" s="25" t="s">
        <v>377</v>
      </c>
      <c r="E890" s="25">
        <v>1</v>
      </c>
      <c r="F890" s="25" t="s">
        <v>1108</v>
      </c>
      <c r="G890" s="24" t="s">
        <v>1109</v>
      </c>
      <c r="H890" s="24" t="s">
        <v>1110</v>
      </c>
      <c r="I890" s="25" t="s">
        <v>1111</v>
      </c>
    </row>
    <row r="891" spans="3:9">
      <c r="C891" s="25"/>
      <c r="D891" s="25" t="s">
        <v>1129</v>
      </c>
      <c r="E891" s="25">
        <v>3</v>
      </c>
      <c r="F891" s="25" t="s">
        <v>1108</v>
      </c>
      <c r="G891" s="24" t="s">
        <v>1109</v>
      </c>
      <c r="H891" s="24" t="s">
        <v>1110</v>
      </c>
      <c r="I891" s="25" t="s">
        <v>1111</v>
      </c>
    </row>
    <row r="892" spans="3:9">
      <c r="C892" s="25"/>
      <c r="D892" s="25"/>
      <c r="E892" s="25"/>
      <c r="F892" s="25" t="s">
        <v>1119</v>
      </c>
      <c r="G892" s="24" t="s">
        <v>1120</v>
      </c>
      <c r="H892" s="24" t="s">
        <v>1121</v>
      </c>
      <c r="I892" s="25" t="s">
        <v>1122</v>
      </c>
    </row>
    <row r="893" spans="3:9">
      <c r="C893" s="25"/>
      <c r="D893" s="25"/>
      <c r="E893" s="25"/>
      <c r="F893" s="25" t="s">
        <v>1103</v>
      </c>
      <c r="G893" s="24" t="s">
        <v>1104</v>
      </c>
      <c r="H893" s="24" t="s">
        <v>1105</v>
      </c>
      <c r="I893" s="25" t="s">
        <v>1106</v>
      </c>
    </row>
    <row r="894" spans="3:9">
      <c r="C894" s="25"/>
      <c r="D894" s="25" t="s">
        <v>1130</v>
      </c>
      <c r="E894" s="25">
        <v>1</v>
      </c>
      <c r="F894" s="25" t="s">
        <v>1108</v>
      </c>
      <c r="G894" s="24" t="s">
        <v>1109</v>
      </c>
      <c r="H894" s="24" t="s">
        <v>1110</v>
      </c>
      <c r="I894" s="25" t="s">
        <v>1111</v>
      </c>
    </row>
    <row r="895" spans="3:9">
      <c r="C895" s="25"/>
      <c r="D895" s="25" t="s">
        <v>1131</v>
      </c>
      <c r="E895" s="25">
        <v>3</v>
      </c>
      <c r="F895" s="25" t="s">
        <v>1108</v>
      </c>
      <c r="G895" s="24" t="s">
        <v>1109</v>
      </c>
      <c r="H895" s="24" t="s">
        <v>1110</v>
      </c>
      <c r="I895" s="25" t="s">
        <v>1111</v>
      </c>
    </row>
    <row r="896" spans="3:9">
      <c r="C896" s="25"/>
      <c r="D896" s="25"/>
      <c r="E896" s="25"/>
      <c r="F896" s="25" t="s">
        <v>1113</v>
      </c>
      <c r="G896" s="24" t="s">
        <v>1132</v>
      </c>
      <c r="H896" s="24" t="s">
        <v>1133</v>
      </c>
      <c r="I896" s="25" t="s">
        <v>1116</v>
      </c>
    </row>
    <row r="897" spans="3:9">
      <c r="C897" s="25"/>
      <c r="D897" s="25"/>
      <c r="E897" s="25"/>
      <c r="F897" s="25" t="s">
        <v>1134</v>
      </c>
      <c r="G897" s="24" t="s">
        <v>1135</v>
      </c>
      <c r="H897" s="24" t="s">
        <v>1136</v>
      </c>
      <c r="I897" s="25" t="s">
        <v>1137</v>
      </c>
    </row>
    <row r="898" spans="3:9">
      <c r="C898" s="25"/>
      <c r="D898" s="25" t="s">
        <v>1138</v>
      </c>
      <c r="E898" s="25">
        <v>1</v>
      </c>
      <c r="F898" s="25" t="s">
        <v>1108</v>
      </c>
      <c r="G898" s="24" t="s">
        <v>1109</v>
      </c>
      <c r="H898" s="24" t="s">
        <v>1110</v>
      </c>
      <c r="I898" s="25" t="s">
        <v>1111</v>
      </c>
    </row>
    <row r="899" spans="3:9">
      <c r="C899" s="25"/>
      <c r="D899" s="25" t="s">
        <v>1139</v>
      </c>
      <c r="E899" s="25">
        <v>1</v>
      </c>
      <c r="F899" s="25" t="s">
        <v>1108</v>
      </c>
      <c r="G899" s="24" t="s">
        <v>1109</v>
      </c>
      <c r="H899" s="24" t="s">
        <v>1110</v>
      </c>
      <c r="I899" s="25" t="s">
        <v>1111</v>
      </c>
    </row>
    <row r="900" spans="3:9">
      <c r="C900" s="25"/>
      <c r="D900" s="25" t="s">
        <v>1140</v>
      </c>
      <c r="E900" s="25">
        <v>1</v>
      </c>
      <c r="F900" s="25" t="s">
        <v>1108</v>
      </c>
      <c r="G900" s="24" t="s">
        <v>1109</v>
      </c>
      <c r="H900" s="24" t="s">
        <v>1110</v>
      </c>
      <c r="I900" s="25" t="s">
        <v>1111</v>
      </c>
    </row>
    <row r="901" spans="3:9">
      <c r="C901" s="25"/>
      <c r="D901" s="25" t="s">
        <v>1141</v>
      </c>
      <c r="E901" s="25">
        <v>1</v>
      </c>
      <c r="F901" s="25" t="s">
        <v>1103</v>
      </c>
      <c r="G901" s="24" t="s">
        <v>1104</v>
      </c>
      <c r="H901" s="24" t="s">
        <v>1105</v>
      </c>
      <c r="I901" s="25" t="s">
        <v>1106</v>
      </c>
    </row>
    <row r="902" spans="3:9">
      <c r="C902" s="25"/>
      <c r="D902" s="25" t="s">
        <v>386</v>
      </c>
      <c r="E902" s="25">
        <v>4</v>
      </c>
      <c r="F902" s="25" t="s">
        <v>1113</v>
      </c>
      <c r="G902" s="24" t="s">
        <v>1142</v>
      </c>
      <c r="H902" s="24" t="s">
        <v>1143</v>
      </c>
      <c r="I902" s="25" t="s">
        <v>1116</v>
      </c>
    </row>
    <row r="903" spans="3:9">
      <c r="C903" s="25"/>
      <c r="D903" s="25"/>
      <c r="E903" s="25"/>
      <c r="F903" s="25" t="s">
        <v>1134</v>
      </c>
      <c r="G903" s="24" t="s">
        <v>1135</v>
      </c>
      <c r="H903" s="24" t="s">
        <v>1136</v>
      </c>
      <c r="I903" s="25" t="s">
        <v>1137</v>
      </c>
    </row>
    <row r="904" spans="3:9">
      <c r="C904" s="25"/>
      <c r="D904" s="25"/>
      <c r="E904" s="25"/>
      <c r="F904" s="25" t="s">
        <v>1144</v>
      </c>
      <c r="G904" s="24" t="s">
        <v>1145</v>
      </c>
      <c r="H904" s="24" t="s">
        <v>1146</v>
      </c>
      <c r="I904" s="25" t="s">
        <v>1147</v>
      </c>
    </row>
    <row r="905" spans="3:9">
      <c r="C905" s="25"/>
      <c r="D905" s="25"/>
      <c r="E905" s="25"/>
      <c r="F905" s="25" t="s">
        <v>1148</v>
      </c>
      <c r="G905" s="24" t="s">
        <v>1149</v>
      </c>
      <c r="H905" s="24" t="s">
        <v>1150</v>
      </c>
      <c r="I905" s="25" t="s">
        <v>1151</v>
      </c>
    </row>
    <row r="906" spans="3:9">
      <c r="C906" s="25"/>
      <c r="D906" s="25" t="s">
        <v>1152</v>
      </c>
      <c r="E906" s="25">
        <v>3</v>
      </c>
      <c r="F906" s="25" t="s">
        <v>1108</v>
      </c>
      <c r="G906" s="24" t="s">
        <v>1109</v>
      </c>
      <c r="H906" s="24" t="s">
        <v>1110</v>
      </c>
      <c r="I906" s="25" t="s">
        <v>1111</v>
      </c>
    </row>
    <row r="907" spans="3:9">
      <c r="C907" s="25"/>
      <c r="D907" s="25"/>
      <c r="E907" s="25"/>
      <c r="F907" s="25" t="s">
        <v>1134</v>
      </c>
      <c r="G907" s="24" t="s">
        <v>1135</v>
      </c>
      <c r="H907" s="24" t="s">
        <v>1136</v>
      </c>
      <c r="I907" s="25" t="s">
        <v>1137</v>
      </c>
    </row>
    <row r="908" spans="3:9">
      <c r="C908" s="25"/>
      <c r="D908" s="25"/>
      <c r="E908" s="25"/>
      <c r="F908" s="25" t="s">
        <v>1144</v>
      </c>
      <c r="G908" s="24" t="s">
        <v>1145</v>
      </c>
      <c r="H908" s="24" t="s">
        <v>1146</v>
      </c>
      <c r="I908" s="25" t="s">
        <v>1147</v>
      </c>
    </row>
    <row r="909" spans="3:9">
      <c r="C909" s="25"/>
      <c r="D909" s="25" t="s">
        <v>1153</v>
      </c>
      <c r="E909" s="25">
        <v>1</v>
      </c>
      <c r="F909" s="25" t="s">
        <v>1108</v>
      </c>
      <c r="G909" s="24" t="s">
        <v>1109</v>
      </c>
      <c r="H909" s="24" t="s">
        <v>1110</v>
      </c>
      <c r="I909" s="25" t="s">
        <v>1111</v>
      </c>
    </row>
    <row r="910" spans="3:9">
      <c r="C910" s="25"/>
      <c r="D910" s="25" t="s">
        <v>222</v>
      </c>
      <c r="E910" s="25">
        <v>1</v>
      </c>
      <c r="F910" s="25" t="s">
        <v>1113</v>
      </c>
      <c r="G910" s="24" t="s">
        <v>1154</v>
      </c>
      <c r="H910" s="24" t="s">
        <v>1155</v>
      </c>
      <c r="I910" s="25" t="s">
        <v>1116</v>
      </c>
    </row>
    <row r="911" spans="3:9">
      <c r="C911" s="25"/>
      <c r="D911" s="25" t="s">
        <v>1156</v>
      </c>
      <c r="E911" s="25">
        <v>2</v>
      </c>
      <c r="F911" s="25" t="s">
        <v>1108</v>
      </c>
      <c r="G911" s="24" t="s">
        <v>1109</v>
      </c>
      <c r="H911" s="24" t="s">
        <v>1110</v>
      </c>
      <c r="I911" s="25" t="s">
        <v>1111</v>
      </c>
    </row>
    <row r="912" spans="3:9">
      <c r="C912" s="25"/>
      <c r="D912" s="25"/>
      <c r="E912" s="25"/>
      <c r="F912" s="25" t="s">
        <v>1134</v>
      </c>
      <c r="G912" s="24" t="s">
        <v>1135</v>
      </c>
      <c r="H912" s="24" t="s">
        <v>1136</v>
      </c>
      <c r="I912" s="25" t="s">
        <v>1137</v>
      </c>
    </row>
    <row r="913" spans="3:9">
      <c r="C913" s="25"/>
      <c r="D913" s="25" t="s">
        <v>1157</v>
      </c>
      <c r="E913" s="25">
        <v>1</v>
      </c>
      <c r="F913" s="25" t="s">
        <v>1108</v>
      </c>
      <c r="G913" s="24" t="s">
        <v>1109</v>
      </c>
      <c r="H913" s="24" t="s">
        <v>1110</v>
      </c>
      <c r="I913" s="25" t="s">
        <v>1111</v>
      </c>
    </row>
    <row r="914" spans="3:9">
      <c r="C914" s="25"/>
      <c r="D914" s="25" t="s">
        <v>1158</v>
      </c>
      <c r="E914" s="25">
        <v>1</v>
      </c>
      <c r="F914" s="25" t="s">
        <v>1108</v>
      </c>
      <c r="G914" s="24" t="s">
        <v>1109</v>
      </c>
      <c r="H914" s="24" t="s">
        <v>1110</v>
      </c>
      <c r="I914" s="25" t="s">
        <v>1111</v>
      </c>
    </row>
    <row r="915" spans="3:9">
      <c r="C915" s="25"/>
      <c r="D915" s="25" t="s">
        <v>1159</v>
      </c>
      <c r="E915" s="25">
        <v>1</v>
      </c>
      <c r="F915" s="25" t="s">
        <v>1108</v>
      </c>
      <c r="G915" s="24" t="s">
        <v>1109</v>
      </c>
      <c r="H915" s="24" t="s">
        <v>1110</v>
      </c>
      <c r="I915" s="25" t="s">
        <v>1111</v>
      </c>
    </row>
    <row r="916" spans="3:9">
      <c r="C916" s="25"/>
      <c r="D916" s="25" t="s">
        <v>1160</v>
      </c>
      <c r="E916" s="25">
        <v>4</v>
      </c>
      <c r="F916" s="25" t="s">
        <v>1108</v>
      </c>
      <c r="G916" s="24" t="s">
        <v>1109</v>
      </c>
      <c r="H916" s="24" t="s">
        <v>1110</v>
      </c>
      <c r="I916" s="25" t="s">
        <v>1111</v>
      </c>
    </row>
    <row r="917" spans="3:9">
      <c r="C917" s="25"/>
      <c r="D917" s="25"/>
      <c r="E917" s="25"/>
      <c r="F917" s="25" t="s">
        <v>1119</v>
      </c>
      <c r="G917" s="24" t="s">
        <v>1120</v>
      </c>
      <c r="H917" s="24" t="s">
        <v>1121</v>
      </c>
      <c r="I917" s="25" t="s">
        <v>1122</v>
      </c>
    </row>
    <row r="918" spans="3:9" ht="43.5">
      <c r="C918" s="25"/>
      <c r="D918" s="25"/>
      <c r="E918" s="25"/>
      <c r="F918" s="25" t="s">
        <v>1161</v>
      </c>
      <c r="G918" s="24" t="s">
        <v>1162</v>
      </c>
      <c r="H918" s="24" t="s">
        <v>1163</v>
      </c>
      <c r="I918" s="25" t="s">
        <v>1164</v>
      </c>
    </row>
    <row r="919" spans="3:9">
      <c r="C919" s="25"/>
      <c r="D919" s="25"/>
      <c r="E919" s="25"/>
      <c r="F919" s="25" t="s">
        <v>1103</v>
      </c>
      <c r="G919" s="24" t="s">
        <v>1104</v>
      </c>
      <c r="H919" s="24" t="s">
        <v>1105</v>
      </c>
      <c r="I919" s="25" t="s">
        <v>1106</v>
      </c>
    </row>
    <row r="920" spans="3:9">
      <c r="C920" s="25"/>
      <c r="D920" s="25" t="s">
        <v>1165</v>
      </c>
      <c r="E920" s="25">
        <v>1</v>
      </c>
      <c r="F920" s="25" t="s">
        <v>1108</v>
      </c>
      <c r="G920" s="24" t="s">
        <v>1109</v>
      </c>
      <c r="H920" s="24" t="s">
        <v>1110</v>
      </c>
      <c r="I920" s="25" t="s">
        <v>1111</v>
      </c>
    </row>
    <row r="921" spans="3:9">
      <c r="C921" s="25"/>
      <c r="D921" s="25" t="s">
        <v>1166</v>
      </c>
      <c r="E921" s="25">
        <v>3</v>
      </c>
      <c r="F921" s="25" t="s">
        <v>1108</v>
      </c>
      <c r="G921" s="24" t="s">
        <v>1109</v>
      </c>
      <c r="H921" s="24" t="s">
        <v>1110</v>
      </c>
      <c r="I921" s="25" t="s">
        <v>1111</v>
      </c>
    </row>
    <row r="922" spans="3:9">
      <c r="C922" s="25"/>
      <c r="D922" s="25"/>
      <c r="E922" s="25"/>
      <c r="F922" s="25" t="s">
        <v>1119</v>
      </c>
      <c r="G922" s="24" t="s">
        <v>1120</v>
      </c>
      <c r="H922" s="24" t="s">
        <v>1121</v>
      </c>
      <c r="I922" s="25" t="s">
        <v>1122</v>
      </c>
    </row>
    <row r="923" spans="3:9">
      <c r="C923" s="25"/>
      <c r="D923" s="25"/>
      <c r="E923" s="25"/>
      <c r="F923" s="25" t="s">
        <v>1103</v>
      </c>
      <c r="G923" s="24" t="s">
        <v>1104</v>
      </c>
      <c r="H923" s="24" t="s">
        <v>1105</v>
      </c>
      <c r="I923" s="25" t="s">
        <v>1106</v>
      </c>
    </row>
    <row r="924" spans="3:9">
      <c r="C924" s="25"/>
      <c r="D924" s="25" t="s">
        <v>1167</v>
      </c>
      <c r="E924" s="25">
        <v>3</v>
      </c>
      <c r="F924" s="25" t="s">
        <v>1108</v>
      </c>
      <c r="G924" s="24" t="s">
        <v>1109</v>
      </c>
      <c r="H924" s="24" t="s">
        <v>1110</v>
      </c>
      <c r="I924" s="25" t="s">
        <v>1111</v>
      </c>
    </row>
    <row r="925" spans="3:9">
      <c r="C925" s="25"/>
      <c r="D925" s="25"/>
      <c r="E925" s="25"/>
      <c r="F925" s="25" t="s">
        <v>1103</v>
      </c>
      <c r="G925" s="24" t="s">
        <v>1104</v>
      </c>
      <c r="H925" s="24" t="s">
        <v>1105</v>
      </c>
      <c r="I925" s="25" t="s">
        <v>1106</v>
      </c>
    </row>
    <row r="926" spans="3:9">
      <c r="C926" s="25"/>
      <c r="D926" s="25"/>
      <c r="E926" s="25"/>
      <c r="F926" s="25" t="s">
        <v>1124</v>
      </c>
      <c r="G926" s="24" t="s">
        <v>1125</v>
      </c>
      <c r="H926" s="24" t="s">
        <v>1126</v>
      </c>
      <c r="I926" s="25" t="s">
        <v>1127</v>
      </c>
    </row>
    <row r="927" spans="3:9">
      <c r="C927" s="25"/>
      <c r="D927" s="25" t="s">
        <v>400</v>
      </c>
      <c r="E927" s="25">
        <v>1</v>
      </c>
      <c r="F927" s="25" t="s">
        <v>1108</v>
      </c>
      <c r="G927" s="24" t="s">
        <v>1109</v>
      </c>
      <c r="H927" s="24" t="s">
        <v>1110</v>
      </c>
      <c r="I927" s="25" t="s">
        <v>1111</v>
      </c>
    </row>
    <row r="928" spans="3:9">
      <c r="C928" s="25"/>
      <c r="D928" s="25" t="s">
        <v>402</v>
      </c>
      <c r="E928" s="25">
        <v>1</v>
      </c>
      <c r="F928" s="25" t="s">
        <v>1103</v>
      </c>
      <c r="G928" s="24" t="s">
        <v>1104</v>
      </c>
      <c r="H928" s="24" t="s">
        <v>1105</v>
      </c>
      <c r="I928" s="25" t="s">
        <v>1106</v>
      </c>
    </row>
    <row r="929" spans="3:9">
      <c r="C929" s="25"/>
      <c r="D929" s="25" t="s">
        <v>1168</v>
      </c>
      <c r="E929" s="25">
        <v>3</v>
      </c>
      <c r="F929" s="25" t="s">
        <v>1108</v>
      </c>
      <c r="G929" s="24" t="s">
        <v>1109</v>
      </c>
      <c r="H929" s="24" t="s">
        <v>1110</v>
      </c>
      <c r="I929" s="25" t="s">
        <v>1111</v>
      </c>
    </row>
    <row r="930" spans="3:9" ht="43.5">
      <c r="C930" s="25"/>
      <c r="D930" s="25"/>
      <c r="E930" s="25"/>
      <c r="F930" s="25" t="s">
        <v>1161</v>
      </c>
      <c r="G930" s="24" t="s">
        <v>1162</v>
      </c>
      <c r="H930" s="24" t="s">
        <v>1163</v>
      </c>
      <c r="I930" s="25" t="s">
        <v>1164</v>
      </c>
    </row>
    <row r="931" spans="3:9">
      <c r="C931" s="25"/>
      <c r="D931" s="25"/>
      <c r="E931" s="25"/>
      <c r="F931" s="25" t="s">
        <v>1103</v>
      </c>
      <c r="G931" s="24" t="s">
        <v>1104</v>
      </c>
      <c r="H931" s="24" t="s">
        <v>1105</v>
      </c>
      <c r="I931" s="25" t="s">
        <v>1106</v>
      </c>
    </row>
    <row r="932" spans="3:9">
      <c r="C932" s="25"/>
      <c r="D932" s="25" t="s">
        <v>1169</v>
      </c>
      <c r="E932" s="25">
        <v>1</v>
      </c>
      <c r="F932" s="25" t="s">
        <v>1108</v>
      </c>
      <c r="G932" s="24" t="s">
        <v>1109</v>
      </c>
      <c r="H932" s="24" t="s">
        <v>1110</v>
      </c>
      <c r="I932" s="25" t="s">
        <v>1111</v>
      </c>
    </row>
    <row r="933" spans="3:9">
      <c r="C933" s="25"/>
      <c r="D933" s="25" t="s">
        <v>1170</v>
      </c>
      <c r="E933" s="25">
        <v>1</v>
      </c>
      <c r="F933" s="25" t="s">
        <v>1108</v>
      </c>
      <c r="G933" s="24" t="s">
        <v>1109</v>
      </c>
      <c r="H933" s="24" t="s">
        <v>1110</v>
      </c>
      <c r="I933" s="25" t="s">
        <v>1111</v>
      </c>
    </row>
    <row r="934" spans="3:9">
      <c r="C934" s="25"/>
      <c r="D934" s="25" t="s">
        <v>1171</v>
      </c>
      <c r="E934" s="25">
        <v>1</v>
      </c>
      <c r="F934" s="25" t="s">
        <v>1108</v>
      </c>
      <c r="G934" s="24" t="s">
        <v>1109</v>
      </c>
      <c r="H934" s="24" t="s">
        <v>1110</v>
      </c>
      <c r="I934" s="25" t="s">
        <v>1111</v>
      </c>
    </row>
    <row r="935" spans="3:9">
      <c r="C935" s="25"/>
      <c r="D935" s="25" t="s">
        <v>1172</v>
      </c>
      <c r="E935" s="25">
        <v>1</v>
      </c>
      <c r="F935" s="25" t="s">
        <v>1108</v>
      </c>
      <c r="G935" s="24" t="s">
        <v>1109</v>
      </c>
      <c r="H935" s="24" t="s">
        <v>1110</v>
      </c>
      <c r="I935" s="25" t="s">
        <v>1111</v>
      </c>
    </row>
    <row r="936" spans="3:9">
      <c r="C936" s="25"/>
      <c r="D936" s="25" t="s">
        <v>409</v>
      </c>
      <c r="E936" s="25">
        <v>1</v>
      </c>
      <c r="F936" s="25" t="s">
        <v>1103</v>
      </c>
      <c r="G936" s="24" t="s">
        <v>1104</v>
      </c>
      <c r="H936" s="24" t="s">
        <v>1105</v>
      </c>
      <c r="I936" s="25" t="s">
        <v>1106</v>
      </c>
    </row>
    <row r="937" spans="3:9">
      <c r="C937" s="25"/>
      <c r="D937" s="25" t="s">
        <v>15</v>
      </c>
      <c r="E937" s="25">
        <v>2</v>
      </c>
      <c r="F937" s="25" t="s">
        <v>1119</v>
      </c>
      <c r="G937" s="24" t="s">
        <v>1120</v>
      </c>
      <c r="H937" s="24" t="s">
        <v>1121</v>
      </c>
      <c r="I937" s="25" t="s">
        <v>1122</v>
      </c>
    </row>
    <row r="938" spans="3:9">
      <c r="C938" s="25"/>
      <c r="D938" s="25"/>
      <c r="E938" s="25"/>
      <c r="F938" s="25" t="s">
        <v>1103</v>
      </c>
      <c r="G938" s="24" t="s">
        <v>1104</v>
      </c>
      <c r="H938" s="24" t="s">
        <v>1105</v>
      </c>
      <c r="I938" s="25" t="s">
        <v>1106</v>
      </c>
    </row>
    <row r="939" spans="3:9">
      <c r="C939" s="25"/>
      <c r="D939" s="25" t="s">
        <v>410</v>
      </c>
      <c r="E939" s="25">
        <v>2</v>
      </c>
      <c r="F939" s="25" t="s">
        <v>1108</v>
      </c>
      <c r="G939" s="24" t="s">
        <v>1109</v>
      </c>
      <c r="H939" s="24" t="s">
        <v>1110</v>
      </c>
      <c r="I939" s="25" t="s">
        <v>1111</v>
      </c>
    </row>
    <row r="940" spans="3:9">
      <c r="C940" s="25"/>
      <c r="D940" s="25"/>
      <c r="E940" s="25"/>
      <c r="F940" s="25" t="s">
        <v>1144</v>
      </c>
      <c r="G940" s="24" t="s">
        <v>1145</v>
      </c>
      <c r="H940" s="24" t="s">
        <v>1146</v>
      </c>
      <c r="I940" s="25" t="s">
        <v>1147</v>
      </c>
    </row>
    <row r="941" spans="3:9">
      <c r="C941" s="25"/>
      <c r="D941" s="25" t="s">
        <v>411</v>
      </c>
      <c r="E941" s="25">
        <v>1</v>
      </c>
      <c r="F941" s="25" t="s">
        <v>1108</v>
      </c>
      <c r="G941" s="24" t="s">
        <v>1109</v>
      </c>
      <c r="H941" s="24" t="s">
        <v>1110</v>
      </c>
      <c r="I941" s="25" t="s">
        <v>1111</v>
      </c>
    </row>
    <row r="942" spans="3:9">
      <c r="C942" s="25"/>
      <c r="D942" s="25" t="s">
        <v>1173</v>
      </c>
      <c r="E942" s="25">
        <v>2</v>
      </c>
      <c r="F942" s="25" t="s">
        <v>1108</v>
      </c>
      <c r="G942" s="24" t="s">
        <v>1109</v>
      </c>
      <c r="H942" s="24" t="s">
        <v>1110</v>
      </c>
      <c r="I942" s="25" t="s">
        <v>1111</v>
      </c>
    </row>
    <row r="943" spans="3:9">
      <c r="C943" s="25"/>
      <c r="D943" s="25"/>
      <c r="E943" s="25"/>
      <c r="F943" s="25" t="s">
        <v>1134</v>
      </c>
      <c r="G943" s="24" t="s">
        <v>1135</v>
      </c>
      <c r="H943" s="24" t="s">
        <v>1136</v>
      </c>
      <c r="I943" s="25" t="s">
        <v>1137</v>
      </c>
    </row>
    <row r="944" spans="3:9">
      <c r="C944" s="25"/>
      <c r="D944" s="25" t="s">
        <v>259</v>
      </c>
      <c r="E944" s="25">
        <v>1</v>
      </c>
      <c r="F944" s="25" t="s">
        <v>1108</v>
      </c>
      <c r="G944" s="24" t="s">
        <v>1109</v>
      </c>
      <c r="H944" s="24" t="s">
        <v>1110</v>
      </c>
      <c r="I944" s="25" t="s">
        <v>1111</v>
      </c>
    </row>
    <row r="945" spans="3:9">
      <c r="C945" s="25"/>
      <c r="D945" s="25" t="s">
        <v>493</v>
      </c>
      <c r="E945" s="25">
        <v>1</v>
      </c>
      <c r="F945" s="25" t="s">
        <v>1108</v>
      </c>
      <c r="G945" s="24" t="s">
        <v>1109</v>
      </c>
      <c r="H945" s="24" t="s">
        <v>1110</v>
      </c>
      <c r="I945" s="25" t="s">
        <v>1111</v>
      </c>
    </row>
    <row r="946" spans="3:9">
      <c r="C946" s="25"/>
      <c r="D946" s="25" t="s">
        <v>1174</v>
      </c>
      <c r="E946" s="25">
        <v>1</v>
      </c>
      <c r="F946" s="25" t="s">
        <v>1108</v>
      </c>
      <c r="G946" s="24" t="s">
        <v>1109</v>
      </c>
      <c r="H946" s="24" t="s">
        <v>1110</v>
      </c>
      <c r="I946" s="25" t="s">
        <v>1111</v>
      </c>
    </row>
    <row r="947" spans="3:9">
      <c r="C947" s="25"/>
      <c r="D947" s="25" t="s">
        <v>1175</v>
      </c>
      <c r="E947" s="25">
        <v>2</v>
      </c>
      <c r="F947" s="25" t="s">
        <v>1108</v>
      </c>
      <c r="G947" s="24" t="s">
        <v>1109</v>
      </c>
      <c r="H947" s="24" t="s">
        <v>1110</v>
      </c>
      <c r="I947" s="25" t="s">
        <v>1111</v>
      </c>
    </row>
    <row r="948" spans="3:9">
      <c r="C948" s="25"/>
      <c r="D948" s="25"/>
      <c r="E948" s="25"/>
      <c r="F948" s="25" t="s">
        <v>1124</v>
      </c>
      <c r="G948" s="24" t="s">
        <v>1125</v>
      </c>
      <c r="H948" s="24" t="s">
        <v>1126</v>
      </c>
      <c r="I948" s="25" t="s">
        <v>1127</v>
      </c>
    </row>
    <row r="949" spans="3:9">
      <c r="C949" s="25"/>
      <c r="D949" s="25" t="s">
        <v>1176</v>
      </c>
      <c r="E949" s="25">
        <v>2</v>
      </c>
      <c r="F949" s="25" t="s">
        <v>1108</v>
      </c>
      <c r="G949" s="24" t="s">
        <v>1109</v>
      </c>
      <c r="H949" s="24" t="s">
        <v>1110</v>
      </c>
      <c r="I949" s="25" t="s">
        <v>1111</v>
      </c>
    </row>
    <row r="950" spans="3:9">
      <c r="C950" s="25"/>
      <c r="D950" s="25"/>
      <c r="E950" s="25"/>
      <c r="F950" s="25" t="s">
        <v>1103</v>
      </c>
      <c r="G950" s="24" t="s">
        <v>1104</v>
      </c>
      <c r="H950" s="24" t="s">
        <v>1105</v>
      </c>
      <c r="I950" s="25" t="s">
        <v>1106</v>
      </c>
    </row>
    <row r="951" spans="3:9">
      <c r="C951" s="25"/>
      <c r="D951" s="25" t="s">
        <v>1177</v>
      </c>
      <c r="E951" s="25">
        <v>1</v>
      </c>
      <c r="F951" s="25" t="s">
        <v>1108</v>
      </c>
      <c r="G951" s="24" t="s">
        <v>1109</v>
      </c>
      <c r="H951" s="24" t="s">
        <v>1110</v>
      </c>
      <c r="I951" s="25" t="s">
        <v>1111</v>
      </c>
    </row>
    <row r="952" spans="3:9">
      <c r="C952" s="25"/>
      <c r="D952" s="25" t="s">
        <v>418</v>
      </c>
      <c r="E952" s="25">
        <v>1</v>
      </c>
      <c r="F952" s="25" t="s">
        <v>1124</v>
      </c>
      <c r="G952" s="24" t="s">
        <v>1125</v>
      </c>
      <c r="H952" s="24" t="s">
        <v>1126</v>
      </c>
      <c r="I952" s="25" t="s">
        <v>1127</v>
      </c>
    </row>
    <row r="953" spans="3:9">
      <c r="C953" s="25"/>
      <c r="D953" s="25" t="s">
        <v>1178</v>
      </c>
      <c r="E953" s="25">
        <v>3</v>
      </c>
      <c r="F953" s="25" t="s">
        <v>1108</v>
      </c>
      <c r="G953" s="24" t="s">
        <v>1109</v>
      </c>
      <c r="H953" s="24" t="s">
        <v>1110</v>
      </c>
      <c r="I953" s="25" t="s">
        <v>1111</v>
      </c>
    </row>
    <row r="954" spans="3:9">
      <c r="C954" s="25"/>
      <c r="D954" s="25"/>
      <c r="E954" s="25"/>
      <c r="F954" s="25" t="s">
        <v>1119</v>
      </c>
      <c r="G954" s="24" t="s">
        <v>1120</v>
      </c>
      <c r="H954" s="24" t="s">
        <v>1121</v>
      </c>
      <c r="I954" s="25" t="s">
        <v>1122</v>
      </c>
    </row>
    <row r="955" spans="3:9">
      <c r="C955" s="25"/>
      <c r="D955" s="25"/>
      <c r="E955" s="25"/>
      <c r="F955" s="25" t="s">
        <v>1103</v>
      </c>
      <c r="G955" s="24" t="s">
        <v>1104</v>
      </c>
      <c r="H955" s="24" t="s">
        <v>1105</v>
      </c>
      <c r="I955" s="25" t="s">
        <v>1106</v>
      </c>
    </row>
    <row r="956" spans="3:9">
      <c r="C956" s="25"/>
      <c r="D956" s="25" t="s">
        <v>1179</v>
      </c>
      <c r="E956" s="25">
        <v>1</v>
      </c>
      <c r="F956" s="25" t="s">
        <v>1108</v>
      </c>
      <c r="G956" s="24" t="s">
        <v>1109</v>
      </c>
      <c r="H956" s="24" t="s">
        <v>1110</v>
      </c>
      <c r="I956" s="25" t="s">
        <v>1111</v>
      </c>
    </row>
    <row r="957" spans="3:9">
      <c r="C957" s="25"/>
      <c r="D957" s="25" t="s">
        <v>1180</v>
      </c>
      <c r="E957" s="25">
        <v>1</v>
      </c>
      <c r="F957" s="25" t="s">
        <v>1108</v>
      </c>
      <c r="G957" s="24" t="s">
        <v>1109</v>
      </c>
      <c r="H957" s="24" t="s">
        <v>1110</v>
      </c>
      <c r="I957" s="25" t="s">
        <v>1111</v>
      </c>
    </row>
    <row r="958" spans="3:9">
      <c r="C958" s="25"/>
      <c r="D958" s="25" t="s">
        <v>422</v>
      </c>
      <c r="E958" s="25">
        <v>1</v>
      </c>
      <c r="F958" s="25" t="s">
        <v>1108</v>
      </c>
      <c r="G958" s="24" t="s">
        <v>1109</v>
      </c>
      <c r="H958" s="24" t="s">
        <v>1110</v>
      </c>
      <c r="I958" s="25" t="s">
        <v>1111</v>
      </c>
    </row>
    <row r="959" spans="3:9">
      <c r="C959" s="25"/>
      <c r="D959" s="25" t="s">
        <v>423</v>
      </c>
      <c r="E959" s="25">
        <v>1</v>
      </c>
      <c r="F959" s="25" t="s">
        <v>1108</v>
      </c>
      <c r="G959" s="24" t="s">
        <v>1109</v>
      </c>
      <c r="H959" s="24" t="s">
        <v>1110</v>
      </c>
      <c r="I959" s="25" t="s">
        <v>1111</v>
      </c>
    </row>
    <row r="960" spans="3:9">
      <c r="C960" s="25"/>
      <c r="D960" s="25" t="s">
        <v>25</v>
      </c>
      <c r="E960" s="25">
        <v>3</v>
      </c>
      <c r="F960" s="25" t="s">
        <v>1108</v>
      </c>
      <c r="G960" s="24" t="s">
        <v>1109</v>
      </c>
      <c r="H960" s="24" t="s">
        <v>1110</v>
      </c>
      <c r="I960" s="25" t="s">
        <v>1111</v>
      </c>
    </row>
    <row r="961" spans="3:9" ht="43.5">
      <c r="C961" s="25"/>
      <c r="D961" s="25"/>
      <c r="E961" s="25"/>
      <c r="F961" s="25" t="s">
        <v>1161</v>
      </c>
      <c r="G961" s="24" t="s">
        <v>1162</v>
      </c>
      <c r="H961" s="24" t="s">
        <v>1163</v>
      </c>
      <c r="I961" s="25" t="s">
        <v>1164</v>
      </c>
    </row>
    <row r="962" spans="3:9">
      <c r="C962" s="25"/>
      <c r="D962" s="25"/>
      <c r="E962" s="25"/>
      <c r="F962" s="25" t="s">
        <v>1103</v>
      </c>
      <c r="G962" s="24" t="s">
        <v>1104</v>
      </c>
      <c r="H962" s="24" t="s">
        <v>1105</v>
      </c>
      <c r="I962" s="25" t="s">
        <v>1106</v>
      </c>
    </row>
    <row r="963" spans="3:9">
      <c r="C963" s="25"/>
      <c r="D963" s="25" t="s">
        <v>1181</v>
      </c>
      <c r="E963" s="25">
        <v>1</v>
      </c>
      <c r="F963" s="25" t="s">
        <v>1103</v>
      </c>
      <c r="G963" s="24" t="s">
        <v>1104</v>
      </c>
      <c r="H963" s="24" t="s">
        <v>1105</v>
      </c>
      <c r="I963" s="25" t="s">
        <v>1106</v>
      </c>
    </row>
    <row r="964" spans="3:9">
      <c r="C964" s="25"/>
      <c r="D964" s="25" t="s">
        <v>1182</v>
      </c>
      <c r="E964" s="25">
        <v>1</v>
      </c>
      <c r="F964" s="25" t="s">
        <v>1108</v>
      </c>
      <c r="G964" s="24" t="s">
        <v>1109</v>
      </c>
      <c r="H964" s="24" t="s">
        <v>1110</v>
      </c>
      <c r="I964" s="25" t="s">
        <v>1111</v>
      </c>
    </row>
    <row r="965" spans="3:9">
      <c r="C965" s="25"/>
      <c r="D965" s="25" t="s">
        <v>1183</v>
      </c>
      <c r="E965" s="25">
        <v>1</v>
      </c>
      <c r="F965" s="25" t="s">
        <v>1108</v>
      </c>
      <c r="G965" s="24" t="s">
        <v>1109</v>
      </c>
      <c r="H965" s="24" t="s">
        <v>1110</v>
      </c>
      <c r="I965" s="25" t="s">
        <v>1111</v>
      </c>
    </row>
    <row r="966" spans="3:9">
      <c r="C966" s="25"/>
      <c r="D966" s="25" t="s">
        <v>1184</v>
      </c>
      <c r="E966" s="25">
        <v>1</v>
      </c>
      <c r="F966" s="25" t="s">
        <v>1103</v>
      </c>
      <c r="G966" s="24" t="s">
        <v>1104</v>
      </c>
      <c r="H966" s="24" t="s">
        <v>1105</v>
      </c>
      <c r="I966" s="25" t="s">
        <v>1106</v>
      </c>
    </row>
    <row r="967" spans="3:9">
      <c r="C967" s="25"/>
      <c r="D967" s="25" t="s">
        <v>147</v>
      </c>
      <c r="E967" s="25">
        <v>1</v>
      </c>
      <c r="F967" s="25" t="s">
        <v>1103</v>
      </c>
      <c r="G967" s="24" t="s">
        <v>1104</v>
      </c>
      <c r="H967" s="24" t="s">
        <v>1105</v>
      </c>
      <c r="I967" s="25" t="s">
        <v>1106</v>
      </c>
    </row>
    <row r="968" spans="3:9">
      <c r="C968" s="25"/>
      <c r="D968" s="25" t="s">
        <v>1185</v>
      </c>
      <c r="E968" s="25">
        <v>1</v>
      </c>
      <c r="F968" s="25" t="s">
        <v>1108</v>
      </c>
      <c r="G968" s="24" t="s">
        <v>1109</v>
      </c>
      <c r="H968" s="24" t="s">
        <v>1110</v>
      </c>
      <c r="I968" s="25" t="s">
        <v>1111</v>
      </c>
    </row>
    <row r="969" spans="3:9">
      <c r="C969" s="25"/>
      <c r="D969" s="25" t="s">
        <v>1186</v>
      </c>
      <c r="E969" s="25">
        <v>2</v>
      </c>
      <c r="F969" s="25" t="s">
        <v>1108</v>
      </c>
      <c r="G969" s="24" t="s">
        <v>1109</v>
      </c>
      <c r="H969" s="24" t="s">
        <v>1110</v>
      </c>
      <c r="I969" s="25" t="s">
        <v>1111</v>
      </c>
    </row>
    <row r="970" spans="3:9">
      <c r="C970" s="25"/>
      <c r="D970" s="25"/>
      <c r="E970" s="25"/>
      <c r="F970" s="25" t="s">
        <v>1144</v>
      </c>
      <c r="G970" s="24" t="s">
        <v>1145</v>
      </c>
      <c r="H970" s="24" t="s">
        <v>1146</v>
      </c>
      <c r="I970" s="25" t="s">
        <v>1147</v>
      </c>
    </row>
    <row r="971" spans="3:9">
      <c r="C971" s="25"/>
      <c r="D971" s="25" t="s">
        <v>308</v>
      </c>
      <c r="E971" s="25">
        <v>1</v>
      </c>
      <c r="F971" s="25" t="s">
        <v>1103</v>
      </c>
      <c r="G971" s="24" t="s">
        <v>1104</v>
      </c>
      <c r="H971" s="24" t="s">
        <v>1105</v>
      </c>
      <c r="I971" s="25" t="s">
        <v>1106</v>
      </c>
    </row>
    <row r="972" spans="3:9">
      <c r="C972" s="25"/>
      <c r="D972" s="25" t="s">
        <v>1187</v>
      </c>
      <c r="E972" s="25">
        <v>1</v>
      </c>
      <c r="F972" s="25" t="s">
        <v>1124</v>
      </c>
      <c r="G972" s="24" t="s">
        <v>1125</v>
      </c>
      <c r="H972" s="24" t="s">
        <v>1126</v>
      </c>
      <c r="I972" s="25" t="s">
        <v>1127</v>
      </c>
    </row>
    <row r="973" spans="3:9">
      <c r="C973" s="25"/>
      <c r="D973" s="25" t="s">
        <v>1188</v>
      </c>
      <c r="E973" s="25">
        <v>3</v>
      </c>
      <c r="F973" s="25" t="s">
        <v>1108</v>
      </c>
      <c r="G973" s="24" t="s">
        <v>1109</v>
      </c>
      <c r="H973" s="24" t="s">
        <v>1110</v>
      </c>
      <c r="I973" s="25" t="s">
        <v>1111</v>
      </c>
    </row>
    <row r="974" spans="3:9">
      <c r="C974" s="25"/>
      <c r="D974" s="25"/>
      <c r="E974" s="25"/>
      <c r="F974" s="25" t="s">
        <v>1113</v>
      </c>
      <c r="G974" s="24" t="s">
        <v>1132</v>
      </c>
      <c r="H974" s="24" t="s">
        <v>1189</v>
      </c>
      <c r="I974" s="25" t="s">
        <v>1116</v>
      </c>
    </row>
    <row r="975" spans="3:9">
      <c r="C975" s="25"/>
      <c r="D975" s="25"/>
      <c r="E975" s="25"/>
      <c r="F975" s="25" t="s">
        <v>1134</v>
      </c>
      <c r="G975" s="24" t="s">
        <v>1135</v>
      </c>
      <c r="H975" s="24" t="s">
        <v>1136</v>
      </c>
      <c r="I975" s="25" t="s">
        <v>1137</v>
      </c>
    </row>
    <row r="976" spans="3:9">
      <c r="C976" s="25"/>
      <c r="D976" s="25" t="s">
        <v>1190</v>
      </c>
      <c r="E976" s="25">
        <v>1</v>
      </c>
      <c r="F976" s="25" t="s">
        <v>1108</v>
      </c>
      <c r="G976" s="24" t="s">
        <v>1109</v>
      </c>
      <c r="H976" s="24" t="s">
        <v>1110</v>
      </c>
      <c r="I976" s="25" t="s">
        <v>1111</v>
      </c>
    </row>
    <row r="977" spans="3:9">
      <c r="C977" s="25"/>
      <c r="D977" s="25" t="s">
        <v>1191</v>
      </c>
      <c r="E977" s="25">
        <v>1</v>
      </c>
      <c r="F977" s="25" t="s">
        <v>1103</v>
      </c>
      <c r="G977" s="24" t="s">
        <v>1104</v>
      </c>
      <c r="H977" s="24" t="s">
        <v>1105</v>
      </c>
      <c r="I977" s="25" t="s">
        <v>1106</v>
      </c>
    </row>
    <row r="978" spans="3:9">
      <c r="C978" s="25"/>
      <c r="D978" s="25" t="s">
        <v>1192</v>
      </c>
      <c r="E978" s="25">
        <v>1</v>
      </c>
      <c r="F978" s="25" t="s">
        <v>1103</v>
      </c>
      <c r="G978" s="24" t="s">
        <v>1104</v>
      </c>
      <c r="H978" s="24" t="s">
        <v>1105</v>
      </c>
      <c r="I978" s="25" t="s">
        <v>1106</v>
      </c>
    </row>
    <row r="979" spans="3:9">
      <c r="C979" s="25"/>
      <c r="D979" s="25" t="s">
        <v>1193</v>
      </c>
      <c r="E979" s="25">
        <v>1</v>
      </c>
      <c r="F979" s="25" t="s">
        <v>1108</v>
      </c>
      <c r="G979" s="24" t="s">
        <v>1109</v>
      </c>
      <c r="H979" s="24" t="s">
        <v>1110</v>
      </c>
      <c r="I979" s="25" t="s">
        <v>1111</v>
      </c>
    </row>
    <row r="980" spans="3:9">
      <c r="C980" s="25"/>
      <c r="D980" s="25" t="s">
        <v>1194</v>
      </c>
      <c r="E980" s="25">
        <v>1</v>
      </c>
      <c r="F980" s="25" t="s">
        <v>1108</v>
      </c>
      <c r="G980" s="24" t="s">
        <v>1109</v>
      </c>
      <c r="H980" s="24" t="s">
        <v>1110</v>
      </c>
      <c r="I980" s="25" t="s">
        <v>1111</v>
      </c>
    </row>
    <row r="981" spans="3:9">
      <c r="C981" s="25"/>
      <c r="D981" s="25" t="s">
        <v>1195</v>
      </c>
      <c r="E981" s="25">
        <v>1</v>
      </c>
      <c r="F981" s="25" t="s">
        <v>1108</v>
      </c>
      <c r="G981" s="24" t="s">
        <v>1109</v>
      </c>
      <c r="H981" s="24" t="s">
        <v>1110</v>
      </c>
      <c r="I981" s="25" t="s">
        <v>1111</v>
      </c>
    </row>
    <row r="982" spans="3:9">
      <c r="C982" s="25"/>
      <c r="D982" s="25" t="s">
        <v>435</v>
      </c>
      <c r="E982" s="25">
        <v>1</v>
      </c>
      <c r="F982" s="25" t="s">
        <v>1103</v>
      </c>
      <c r="G982" s="24" t="s">
        <v>1104</v>
      </c>
      <c r="H982" s="24" t="s">
        <v>1105</v>
      </c>
      <c r="I982" s="25" t="s">
        <v>1106</v>
      </c>
    </row>
    <row r="983" spans="3:9">
      <c r="C983" s="25"/>
      <c r="D983" s="25" t="s">
        <v>1196</v>
      </c>
      <c r="E983" s="25">
        <v>1</v>
      </c>
      <c r="F983" s="25" t="s">
        <v>1108</v>
      </c>
      <c r="G983" s="24" t="s">
        <v>1109</v>
      </c>
      <c r="H983" s="24" t="s">
        <v>1110</v>
      </c>
      <c r="I983" s="25" t="s">
        <v>1111</v>
      </c>
    </row>
    <row r="984" spans="3:9">
      <c r="C984" s="25"/>
      <c r="D984" s="25" t="s">
        <v>1197</v>
      </c>
      <c r="E984" s="25">
        <v>1</v>
      </c>
      <c r="F984" s="25" t="s">
        <v>1108</v>
      </c>
      <c r="G984" s="24" t="s">
        <v>1109</v>
      </c>
      <c r="H984" s="24" t="s">
        <v>1110</v>
      </c>
      <c r="I984" s="25" t="s">
        <v>1111</v>
      </c>
    </row>
    <row r="985" spans="3:9">
      <c r="C985" s="25"/>
      <c r="D985" s="25" t="s">
        <v>1198</v>
      </c>
      <c r="E985" s="25">
        <v>1</v>
      </c>
      <c r="F985" s="25" t="s">
        <v>1108</v>
      </c>
      <c r="G985" s="24" t="s">
        <v>1109</v>
      </c>
      <c r="H985" s="24" t="s">
        <v>1110</v>
      </c>
      <c r="I985" s="25" t="s">
        <v>1111</v>
      </c>
    </row>
    <row r="986" spans="3:9">
      <c r="C986" s="25"/>
      <c r="D986" s="25" t="s">
        <v>1199</v>
      </c>
      <c r="E986" s="25">
        <v>4</v>
      </c>
      <c r="F986" s="25" t="s">
        <v>1113</v>
      </c>
      <c r="G986" s="24" t="s">
        <v>1200</v>
      </c>
      <c r="H986" s="24" t="s">
        <v>1201</v>
      </c>
      <c r="I986" s="25" t="s">
        <v>1116</v>
      </c>
    </row>
    <row r="987" spans="3:9">
      <c r="C987" s="25"/>
      <c r="D987" s="25"/>
      <c r="E987" s="25"/>
      <c r="F987" s="25" t="s">
        <v>1134</v>
      </c>
      <c r="G987" s="24" t="s">
        <v>1135</v>
      </c>
      <c r="H987" s="24" t="s">
        <v>1136</v>
      </c>
      <c r="I987" s="25" t="s">
        <v>1137</v>
      </c>
    </row>
    <row r="988" spans="3:9">
      <c r="C988" s="25"/>
      <c r="D988" s="25"/>
      <c r="E988" s="25"/>
      <c r="F988" s="25" t="s">
        <v>1144</v>
      </c>
      <c r="G988" s="24" t="s">
        <v>1145</v>
      </c>
      <c r="H988" s="24" t="s">
        <v>1146</v>
      </c>
      <c r="I988" s="25" t="s">
        <v>1147</v>
      </c>
    </row>
    <row r="989" spans="3:9">
      <c r="C989" s="25"/>
      <c r="D989" s="25"/>
      <c r="E989" s="25"/>
      <c r="F989" s="25" t="s">
        <v>1148</v>
      </c>
      <c r="G989" s="24" t="s">
        <v>1149</v>
      </c>
      <c r="H989" s="24" t="s">
        <v>1150</v>
      </c>
      <c r="I989" s="25" t="s">
        <v>1151</v>
      </c>
    </row>
    <row r="990" spans="3:9">
      <c r="C990" s="25"/>
      <c r="D990" s="25" t="s">
        <v>439</v>
      </c>
      <c r="E990" s="25">
        <v>1</v>
      </c>
      <c r="F990" s="25" t="s">
        <v>1108</v>
      </c>
      <c r="G990" s="24" t="s">
        <v>1109</v>
      </c>
      <c r="H990" s="24" t="s">
        <v>1110</v>
      </c>
      <c r="I990" s="25" t="s">
        <v>1111</v>
      </c>
    </row>
    <row r="991" spans="3:9">
      <c r="C991" s="25"/>
      <c r="D991" s="25" t="s">
        <v>1202</v>
      </c>
      <c r="E991" s="25">
        <v>1</v>
      </c>
      <c r="F991" s="25" t="s">
        <v>1108</v>
      </c>
      <c r="G991" s="24" t="s">
        <v>1109</v>
      </c>
      <c r="H991" s="24" t="s">
        <v>1110</v>
      </c>
      <c r="I991" s="25" t="s">
        <v>1111</v>
      </c>
    </row>
    <row r="992" spans="3:9">
      <c r="C992" s="25"/>
      <c r="D992" s="25" t="s">
        <v>1203</v>
      </c>
      <c r="E992" s="25">
        <v>1</v>
      </c>
      <c r="F992" s="25" t="s">
        <v>1103</v>
      </c>
      <c r="G992" s="24" t="s">
        <v>1104</v>
      </c>
      <c r="H992" s="24" t="s">
        <v>1105</v>
      </c>
      <c r="I992" s="25" t="s">
        <v>1106</v>
      </c>
    </row>
    <row r="993" spans="3:9">
      <c r="C993" s="25"/>
      <c r="D993" s="25" t="s">
        <v>1204</v>
      </c>
      <c r="E993" s="25">
        <v>2</v>
      </c>
      <c r="F993" s="25" t="s">
        <v>1113</v>
      </c>
      <c r="G993" s="24" t="s">
        <v>1205</v>
      </c>
      <c r="H993" s="24" t="s">
        <v>1206</v>
      </c>
      <c r="I993" s="25" t="s">
        <v>1116</v>
      </c>
    </row>
    <row r="994" spans="3:9">
      <c r="C994" s="25"/>
      <c r="D994" s="25"/>
      <c r="E994" s="25"/>
      <c r="F994" s="25" t="s">
        <v>1103</v>
      </c>
      <c r="G994" s="24" t="s">
        <v>1104</v>
      </c>
      <c r="H994" s="24" t="s">
        <v>1105</v>
      </c>
      <c r="I994" s="25" t="s">
        <v>1106</v>
      </c>
    </row>
    <row r="995" spans="3:9">
      <c r="C995" s="25"/>
      <c r="D995" s="25" t="s">
        <v>1207</v>
      </c>
      <c r="E995" s="25">
        <v>1</v>
      </c>
      <c r="F995" s="25" t="s">
        <v>1103</v>
      </c>
      <c r="G995" s="24" t="s">
        <v>1104</v>
      </c>
      <c r="H995" s="24" t="s">
        <v>1105</v>
      </c>
      <c r="I995" s="25" t="s">
        <v>1106</v>
      </c>
    </row>
    <row r="996" spans="3:9">
      <c r="C996" s="25"/>
      <c r="D996" s="25" t="s">
        <v>1208</v>
      </c>
      <c r="E996" s="25">
        <v>1</v>
      </c>
      <c r="F996" s="25" t="s">
        <v>1103</v>
      </c>
      <c r="G996" s="24" t="s">
        <v>1104</v>
      </c>
      <c r="H996" s="24" t="s">
        <v>1105</v>
      </c>
      <c r="I996" s="25" t="s">
        <v>1106</v>
      </c>
    </row>
    <row r="997" spans="3:9">
      <c r="C997" s="25"/>
      <c r="D997" s="25" t="s">
        <v>1209</v>
      </c>
      <c r="E997" s="25">
        <v>1</v>
      </c>
      <c r="F997" s="25" t="s">
        <v>1103</v>
      </c>
      <c r="G997" s="24" t="s">
        <v>1104</v>
      </c>
      <c r="H997" s="24" t="s">
        <v>1105</v>
      </c>
      <c r="I997" s="25" t="s">
        <v>1106</v>
      </c>
    </row>
    <row r="998" spans="3:9">
      <c r="C998" s="25"/>
      <c r="D998" s="25" t="s">
        <v>1210</v>
      </c>
      <c r="E998" s="25">
        <v>2</v>
      </c>
      <c r="F998" s="25" t="s">
        <v>1108</v>
      </c>
      <c r="G998" s="24" t="s">
        <v>1109</v>
      </c>
      <c r="H998" s="24" t="s">
        <v>1110</v>
      </c>
      <c r="I998" s="25" t="s">
        <v>1111</v>
      </c>
    </row>
    <row r="999" spans="3:9">
      <c r="C999" s="25"/>
      <c r="D999" s="25"/>
      <c r="E999" s="25"/>
      <c r="F999" s="25" t="s">
        <v>1103</v>
      </c>
      <c r="G999" s="24" t="s">
        <v>1104</v>
      </c>
      <c r="H999" s="24" t="s">
        <v>1105</v>
      </c>
      <c r="I999" s="25" t="s">
        <v>1106</v>
      </c>
    </row>
    <row r="1000" spans="3:9">
      <c r="C1000" s="25"/>
      <c r="D1000" s="25" t="s">
        <v>1211</v>
      </c>
      <c r="E1000" s="25">
        <v>2</v>
      </c>
      <c r="F1000" s="25" t="s">
        <v>1108</v>
      </c>
      <c r="G1000" s="24" t="s">
        <v>1109</v>
      </c>
      <c r="H1000" s="24" t="s">
        <v>1110</v>
      </c>
      <c r="I1000" s="25" t="s">
        <v>1111</v>
      </c>
    </row>
    <row r="1001" spans="3:9">
      <c r="C1001" s="25"/>
      <c r="D1001" s="25"/>
      <c r="E1001" s="25"/>
      <c r="F1001" s="25" t="s">
        <v>1103</v>
      </c>
      <c r="G1001" s="24" t="s">
        <v>1104</v>
      </c>
      <c r="H1001" s="24" t="s">
        <v>1105</v>
      </c>
      <c r="I1001" s="25" t="s">
        <v>1106</v>
      </c>
    </row>
    <row r="1002" spans="3:9">
      <c r="C1002" s="25"/>
      <c r="D1002" s="25" t="s">
        <v>444</v>
      </c>
      <c r="E1002" s="25">
        <v>3</v>
      </c>
      <c r="F1002" s="25" t="s">
        <v>1108</v>
      </c>
      <c r="G1002" s="24" t="s">
        <v>1109</v>
      </c>
      <c r="H1002" s="24" t="s">
        <v>1110</v>
      </c>
      <c r="I1002" s="25" t="s">
        <v>1111</v>
      </c>
    </row>
    <row r="1003" spans="3:9">
      <c r="C1003" s="25"/>
      <c r="D1003" s="25"/>
      <c r="E1003" s="25"/>
      <c r="F1003" s="25" t="s">
        <v>1103</v>
      </c>
      <c r="G1003" s="24" t="s">
        <v>1104</v>
      </c>
      <c r="H1003" s="24" t="s">
        <v>1105</v>
      </c>
      <c r="I1003" s="25" t="s">
        <v>1106</v>
      </c>
    </row>
    <row r="1004" spans="3:9">
      <c r="C1004" s="25"/>
      <c r="D1004" s="25"/>
      <c r="E1004" s="25"/>
      <c r="F1004" s="25" t="s">
        <v>1124</v>
      </c>
      <c r="G1004" s="24" t="s">
        <v>1125</v>
      </c>
      <c r="H1004" s="24" t="s">
        <v>1126</v>
      </c>
      <c r="I1004" s="25" t="s">
        <v>1127</v>
      </c>
    </row>
    <row r="1005" spans="3:9">
      <c r="C1005" s="25"/>
      <c r="D1005" s="25" t="s">
        <v>1212</v>
      </c>
      <c r="E1005" s="25">
        <v>2</v>
      </c>
      <c r="F1005" s="25" t="s">
        <v>1108</v>
      </c>
      <c r="G1005" s="24" t="s">
        <v>1109</v>
      </c>
      <c r="H1005" s="24" t="s">
        <v>1110</v>
      </c>
      <c r="I1005" s="25" t="s">
        <v>1111</v>
      </c>
    </row>
    <row r="1006" spans="3:9">
      <c r="C1006" s="25"/>
      <c r="D1006" s="25"/>
      <c r="E1006" s="25"/>
      <c r="F1006" s="25" t="s">
        <v>1103</v>
      </c>
      <c r="G1006" s="24" t="s">
        <v>1104</v>
      </c>
      <c r="H1006" s="24" t="s">
        <v>1105</v>
      </c>
      <c r="I1006" s="25" t="s">
        <v>1106</v>
      </c>
    </row>
    <row r="1007" spans="3:9">
      <c r="C1007" s="25"/>
      <c r="D1007" s="25" t="s">
        <v>1213</v>
      </c>
      <c r="E1007" s="25">
        <v>1</v>
      </c>
      <c r="F1007" s="25" t="s">
        <v>1108</v>
      </c>
      <c r="G1007" s="24" t="s">
        <v>1109</v>
      </c>
      <c r="H1007" s="24" t="s">
        <v>1110</v>
      </c>
      <c r="I1007" s="25" t="s">
        <v>1111</v>
      </c>
    </row>
    <row r="1008" spans="3:9">
      <c r="C1008" s="25" t="s">
        <v>1214</v>
      </c>
      <c r="D1008" s="25" t="s">
        <v>1215</v>
      </c>
      <c r="E1008" s="25">
        <v>1</v>
      </c>
      <c r="F1008" s="25" t="s">
        <v>45</v>
      </c>
      <c r="G1008" s="24" t="s">
        <v>46</v>
      </c>
      <c r="H1008" s="24" t="s">
        <v>1216</v>
      </c>
      <c r="I1008" s="25" t="s">
        <v>48</v>
      </c>
    </row>
    <row r="1009" spans="3:9">
      <c r="C1009" s="25" t="s">
        <v>1217</v>
      </c>
      <c r="D1009" s="25" t="s">
        <v>1218</v>
      </c>
      <c r="E1009" s="25">
        <v>3</v>
      </c>
      <c r="F1009" s="25" t="s">
        <v>246</v>
      </c>
      <c r="G1009" s="24" t="s">
        <v>247</v>
      </c>
      <c r="H1009" s="24" t="s">
        <v>248</v>
      </c>
      <c r="I1009" s="25" t="s">
        <v>249</v>
      </c>
    </row>
    <row r="1010" spans="3:9">
      <c r="C1010" s="25"/>
      <c r="D1010" s="25"/>
      <c r="E1010" s="25"/>
      <c r="F1010" s="25" t="s">
        <v>250</v>
      </c>
      <c r="G1010" s="24" t="s">
        <v>251</v>
      </c>
      <c r="H1010" s="24" t="s">
        <v>252</v>
      </c>
      <c r="I1010" s="25" t="s">
        <v>253</v>
      </c>
    </row>
    <row r="1011" spans="3:9" ht="29.25">
      <c r="C1011" s="25"/>
      <c r="D1011" s="25" t="s">
        <v>1219</v>
      </c>
      <c r="E1011" s="25">
        <v>1</v>
      </c>
      <c r="F1011" s="25" t="s">
        <v>1220</v>
      </c>
      <c r="G1011" s="24" t="s">
        <v>1221</v>
      </c>
      <c r="H1011" s="24" t="s">
        <v>1222</v>
      </c>
      <c r="I1011" s="25" t="s">
        <v>1223</v>
      </c>
    </row>
    <row r="1012" spans="3:9">
      <c r="C1012" s="25"/>
      <c r="D1012" s="25" t="s">
        <v>1224</v>
      </c>
      <c r="E1012" s="25">
        <v>3</v>
      </c>
      <c r="F1012" s="25" t="s">
        <v>246</v>
      </c>
      <c r="G1012" s="24" t="s">
        <v>247</v>
      </c>
      <c r="H1012" s="24" t="s">
        <v>248</v>
      </c>
      <c r="I1012" s="25" t="s">
        <v>249</v>
      </c>
    </row>
    <row r="1013" spans="3:9">
      <c r="C1013" s="25"/>
      <c r="D1013" s="25"/>
      <c r="E1013" s="25"/>
      <c r="F1013" s="25" t="s">
        <v>250</v>
      </c>
      <c r="G1013" s="24" t="s">
        <v>251</v>
      </c>
      <c r="H1013" s="24" t="s">
        <v>252</v>
      </c>
      <c r="I1013" s="25" t="s">
        <v>253</v>
      </c>
    </row>
    <row r="1014" spans="3:9" ht="29.25">
      <c r="C1014" s="25"/>
      <c r="D1014" s="25" t="s">
        <v>516</v>
      </c>
      <c r="E1014" s="25">
        <v>1</v>
      </c>
      <c r="F1014" s="25" t="s">
        <v>1220</v>
      </c>
      <c r="G1014" s="24" t="s">
        <v>1221</v>
      </c>
      <c r="H1014" s="24" t="s">
        <v>1222</v>
      </c>
      <c r="I1014" s="25" t="s">
        <v>1223</v>
      </c>
    </row>
    <row r="1015" spans="3:9" ht="29.25">
      <c r="C1015" s="25"/>
      <c r="D1015" s="25" t="s">
        <v>1225</v>
      </c>
      <c r="E1015" s="25">
        <v>1</v>
      </c>
      <c r="F1015" s="25" t="s">
        <v>1220</v>
      </c>
      <c r="G1015" s="24" t="s">
        <v>1221</v>
      </c>
      <c r="H1015" s="24" t="s">
        <v>1222</v>
      </c>
      <c r="I1015" s="25" t="s">
        <v>1223</v>
      </c>
    </row>
    <row r="1016" spans="3:9" ht="29.25">
      <c r="C1016" s="25"/>
      <c r="D1016" s="25" t="s">
        <v>1226</v>
      </c>
      <c r="E1016" s="25">
        <v>1</v>
      </c>
      <c r="F1016" s="25" t="s">
        <v>1220</v>
      </c>
      <c r="G1016" s="24" t="s">
        <v>1221</v>
      </c>
      <c r="H1016" s="24" t="s">
        <v>1222</v>
      </c>
      <c r="I1016" s="25" t="s">
        <v>1223</v>
      </c>
    </row>
    <row r="1017" spans="3:9">
      <c r="C1017" s="25"/>
      <c r="D1017" s="25" t="s">
        <v>627</v>
      </c>
      <c r="E1017" s="25">
        <v>1</v>
      </c>
      <c r="F1017" s="25" t="s">
        <v>250</v>
      </c>
      <c r="G1017" s="24" t="s">
        <v>251</v>
      </c>
      <c r="H1017" s="24" t="s">
        <v>252</v>
      </c>
      <c r="I1017" s="25" t="s">
        <v>253</v>
      </c>
    </row>
    <row r="1018" spans="3:9">
      <c r="C1018" s="25"/>
      <c r="D1018" s="25" t="s">
        <v>1227</v>
      </c>
      <c r="E1018" s="25">
        <v>1</v>
      </c>
      <c r="F1018" s="25" t="s">
        <v>1228</v>
      </c>
      <c r="G1018" s="24" t="s">
        <v>1229</v>
      </c>
      <c r="H1018" s="24" t="s">
        <v>1230</v>
      </c>
      <c r="I1018" s="25" t="s">
        <v>1231</v>
      </c>
    </row>
    <row r="1019" spans="3:9">
      <c r="C1019" s="25"/>
      <c r="D1019" s="25" t="s">
        <v>1232</v>
      </c>
      <c r="E1019" s="25">
        <v>1</v>
      </c>
      <c r="F1019" s="25" t="s">
        <v>1228</v>
      </c>
      <c r="G1019" s="24" t="s">
        <v>1229</v>
      </c>
      <c r="H1019" s="24" t="s">
        <v>1230</v>
      </c>
      <c r="I1019" s="25" t="s">
        <v>1231</v>
      </c>
    </row>
    <row r="1020" spans="3:9">
      <c r="C1020" s="25"/>
      <c r="D1020" s="25" t="s">
        <v>1233</v>
      </c>
      <c r="E1020" s="25">
        <v>1</v>
      </c>
      <c r="F1020" s="25" t="s">
        <v>1228</v>
      </c>
      <c r="G1020" s="24" t="s">
        <v>1229</v>
      </c>
      <c r="H1020" s="24" t="s">
        <v>1230</v>
      </c>
      <c r="I1020" s="25" t="s">
        <v>1231</v>
      </c>
    </row>
    <row r="1021" spans="3:9" ht="29.25">
      <c r="C1021" s="25"/>
      <c r="D1021" s="25" t="s">
        <v>1234</v>
      </c>
      <c r="E1021" s="25">
        <v>1</v>
      </c>
      <c r="F1021" s="25" t="s">
        <v>1220</v>
      </c>
      <c r="G1021" s="24" t="s">
        <v>1221</v>
      </c>
      <c r="H1021" s="24" t="s">
        <v>1222</v>
      </c>
      <c r="I1021" s="25" t="s">
        <v>1223</v>
      </c>
    </row>
    <row r="1022" spans="3:9" ht="29.25">
      <c r="C1022" s="25"/>
      <c r="D1022" s="25" t="s">
        <v>1235</v>
      </c>
      <c r="E1022" s="25">
        <v>1</v>
      </c>
      <c r="F1022" s="25" t="s">
        <v>1220</v>
      </c>
      <c r="G1022" s="24" t="s">
        <v>1221</v>
      </c>
      <c r="H1022" s="24" t="s">
        <v>1222</v>
      </c>
      <c r="I1022" s="25" t="s">
        <v>1223</v>
      </c>
    </row>
    <row r="1023" spans="3:9">
      <c r="C1023" s="25"/>
      <c r="D1023" s="25" t="s">
        <v>1236</v>
      </c>
      <c r="E1023" s="25">
        <v>1</v>
      </c>
      <c r="F1023" s="25" t="s">
        <v>1228</v>
      </c>
      <c r="G1023" s="24" t="s">
        <v>1229</v>
      </c>
      <c r="H1023" s="24" t="s">
        <v>1230</v>
      </c>
      <c r="I1023" s="25" t="s">
        <v>1231</v>
      </c>
    </row>
    <row r="1024" spans="3:9">
      <c r="C1024" s="25"/>
      <c r="D1024" s="25" t="s">
        <v>1237</v>
      </c>
      <c r="E1024" s="25">
        <v>1</v>
      </c>
      <c r="F1024" s="25" t="s">
        <v>1228</v>
      </c>
      <c r="G1024" s="24" t="s">
        <v>1229</v>
      </c>
      <c r="H1024" s="24" t="s">
        <v>1230</v>
      </c>
      <c r="I1024" s="25" t="s">
        <v>1231</v>
      </c>
    </row>
    <row r="1025" spans="3:9">
      <c r="C1025" s="25"/>
      <c r="D1025" s="25" t="s">
        <v>1238</v>
      </c>
      <c r="E1025" s="25">
        <v>2</v>
      </c>
      <c r="F1025" s="25" t="s">
        <v>246</v>
      </c>
      <c r="G1025" s="24" t="s">
        <v>247</v>
      </c>
      <c r="H1025" s="24" t="s">
        <v>248</v>
      </c>
      <c r="I1025" s="25" t="s">
        <v>249</v>
      </c>
    </row>
    <row r="1026" spans="3:9">
      <c r="C1026" s="25"/>
      <c r="D1026" s="25"/>
      <c r="E1026" s="25"/>
      <c r="F1026" s="25" t="s">
        <v>250</v>
      </c>
      <c r="G1026" s="24" t="s">
        <v>251</v>
      </c>
      <c r="H1026" s="24" t="s">
        <v>252</v>
      </c>
      <c r="I1026" s="25" t="s">
        <v>253</v>
      </c>
    </row>
    <row r="1027" spans="3:9">
      <c r="C1027" s="25"/>
      <c r="D1027" s="25" t="s">
        <v>1239</v>
      </c>
      <c r="E1027" s="25">
        <v>3</v>
      </c>
      <c r="F1027" s="25" t="s">
        <v>246</v>
      </c>
      <c r="G1027" s="24" t="s">
        <v>247</v>
      </c>
      <c r="H1027" s="24" t="s">
        <v>248</v>
      </c>
      <c r="I1027" s="25" t="s">
        <v>249</v>
      </c>
    </row>
    <row r="1028" spans="3:9">
      <c r="C1028" s="25"/>
      <c r="D1028" s="25"/>
      <c r="E1028" s="25"/>
      <c r="F1028" s="25" t="s">
        <v>250</v>
      </c>
      <c r="G1028" s="24" t="s">
        <v>251</v>
      </c>
      <c r="H1028" s="24" t="s">
        <v>252</v>
      </c>
      <c r="I1028" s="25" t="s">
        <v>253</v>
      </c>
    </row>
    <row r="1029" spans="3:9">
      <c r="C1029" s="25"/>
      <c r="D1029" s="25" t="s">
        <v>1240</v>
      </c>
      <c r="E1029" s="25">
        <v>2</v>
      </c>
      <c r="F1029" s="25" t="s">
        <v>246</v>
      </c>
      <c r="G1029" s="24" t="s">
        <v>247</v>
      </c>
      <c r="H1029" s="24" t="s">
        <v>248</v>
      </c>
      <c r="I1029" s="25" t="s">
        <v>249</v>
      </c>
    </row>
    <row r="1030" spans="3:9">
      <c r="C1030" s="25"/>
      <c r="D1030" s="25"/>
      <c r="E1030" s="25"/>
      <c r="F1030" s="25" t="s">
        <v>250</v>
      </c>
      <c r="G1030" s="24" t="s">
        <v>251</v>
      </c>
      <c r="H1030" s="24" t="s">
        <v>252</v>
      </c>
      <c r="I1030" s="25" t="s">
        <v>253</v>
      </c>
    </row>
    <row r="1031" spans="3:9">
      <c r="C1031" s="25"/>
      <c r="D1031" s="25" t="s">
        <v>1241</v>
      </c>
      <c r="E1031" s="25">
        <v>1</v>
      </c>
      <c r="F1031" s="25" t="s">
        <v>246</v>
      </c>
      <c r="G1031" s="24" t="s">
        <v>247</v>
      </c>
      <c r="H1031" s="24" t="s">
        <v>248</v>
      </c>
      <c r="I1031" s="25" t="s">
        <v>249</v>
      </c>
    </row>
    <row r="1032" spans="3:9" ht="29.25">
      <c r="C1032" s="25"/>
      <c r="D1032" s="25" t="s">
        <v>395</v>
      </c>
      <c r="E1032" s="25">
        <v>1</v>
      </c>
      <c r="F1032" s="25" t="s">
        <v>1220</v>
      </c>
      <c r="G1032" s="24" t="s">
        <v>1221</v>
      </c>
      <c r="H1032" s="24" t="s">
        <v>1222</v>
      </c>
      <c r="I1032" s="25" t="s">
        <v>1223</v>
      </c>
    </row>
    <row r="1033" spans="3:9">
      <c r="C1033" s="25"/>
      <c r="D1033" s="25" t="s">
        <v>1242</v>
      </c>
      <c r="E1033" s="25">
        <v>1</v>
      </c>
      <c r="F1033" s="25" t="s">
        <v>250</v>
      </c>
      <c r="G1033" s="24" t="s">
        <v>251</v>
      </c>
      <c r="H1033" s="24" t="s">
        <v>252</v>
      </c>
      <c r="I1033" s="25" t="s">
        <v>253</v>
      </c>
    </row>
    <row r="1034" spans="3:9">
      <c r="C1034" s="25"/>
      <c r="D1034" s="25" t="s">
        <v>1243</v>
      </c>
      <c r="E1034" s="25">
        <v>1</v>
      </c>
      <c r="F1034" s="25" t="s">
        <v>1228</v>
      </c>
      <c r="G1034" s="24" t="s">
        <v>1229</v>
      </c>
      <c r="H1034" s="24" t="s">
        <v>1230</v>
      </c>
      <c r="I1034" s="25" t="s">
        <v>1231</v>
      </c>
    </row>
    <row r="1035" spans="3:9">
      <c r="C1035" s="25"/>
      <c r="D1035" s="25" t="s">
        <v>1244</v>
      </c>
      <c r="E1035" s="25">
        <v>1</v>
      </c>
      <c r="F1035" s="25" t="s">
        <v>1228</v>
      </c>
      <c r="G1035" s="24" t="s">
        <v>1229</v>
      </c>
      <c r="H1035" s="24" t="s">
        <v>1230</v>
      </c>
      <c r="I1035" s="25" t="s">
        <v>1231</v>
      </c>
    </row>
    <row r="1036" spans="3:9">
      <c r="C1036" s="25"/>
      <c r="D1036" s="25" t="s">
        <v>1245</v>
      </c>
      <c r="E1036" s="25">
        <v>1</v>
      </c>
      <c r="F1036" s="25" t="s">
        <v>1228</v>
      </c>
      <c r="G1036" s="24" t="s">
        <v>1229</v>
      </c>
      <c r="H1036" s="24" t="s">
        <v>1230</v>
      </c>
      <c r="I1036" s="25" t="s">
        <v>1231</v>
      </c>
    </row>
    <row r="1037" spans="3:9">
      <c r="C1037" s="25"/>
      <c r="D1037" s="25" t="s">
        <v>1246</v>
      </c>
      <c r="E1037" s="25">
        <v>1</v>
      </c>
      <c r="F1037" s="25" t="s">
        <v>1228</v>
      </c>
      <c r="G1037" s="24" t="s">
        <v>1229</v>
      </c>
      <c r="H1037" s="24" t="s">
        <v>1230</v>
      </c>
      <c r="I1037" s="25" t="s">
        <v>1231</v>
      </c>
    </row>
    <row r="1038" spans="3:9">
      <c r="C1038" s="25"/>
      <c r="D1038" s="25" t="s">
        <v>1247</v>
      </c>
      <c r="E1038" s="25">
        <v>1</v>
      </c>
      <c r="F1038" s="25" t="s">
        <v>1228</v>
      </c>
      <c r="G1038" s="24" t="s">
        <v>1229</v>
      </c>
      <c r="H1038" s="24" t="s">
        <v>1230</v>
      </c>
      <c r="I1038" s="25" t="s">
        <v>1231</v>
      </c>
    </row>
    <row r="1039" spans="3:9">
      <c r="C1039" s="25"/>
      <c r="D1039" s="25" t="s">
        <v>1248</v>
      </c>
      <c r="E1039" s="25">
        <v>1</v>
      </c>
      <c r="F1039" s="25" t="s">
        <v>1228</v>
      </c>
      <c r="G1039" s="24" t="s">
        <v>1229</v>
      </c>
      <c r="H1039" s="24" t="s">
        <v>1230</v>
      </c>
      <c r="I1039" s="25" t="s">
        <v>1231</v>
      </c>
    </row>
    <row r="1040" spans="3:9">
      <c r="C1040" s="25"/>
      <c r="D1040" s="25" t="s">
        <v>1249</v>
      </c>
      <c r="E1040" s="25">
        <v>1</v>
      </c>
      <c r="F1040" s="25" t="s">
        <v>1228</v>
      </c>
      <c r="G1040" s="24" t="s">
        <v>1229</v>
      </c>
      <c r="H1040" s="24" t="s">
        <v>1230</v>
      </c>
      <c r="I1040" s="25" t="s">
        <v>1231</v>
      </c>
    </row>
    <row r="1041" spans="3:9">
      <c r="C1041" s="25"/>
      <c r="D1041" s="25" t="s">
        <v>1250</v>
      </c>
      <c r="E1041" s="25">
        <v>1</v>
      </c>
      <c r="F1041" s="25" t="s">
        <v>250</v>
      </c>
      <c r="G1041" s="24" t="s">
        <v>251</v>
      </c>
      <c r="H1041" s="24" t="s">
        <v>252</v>
      </c>
      <c r="I1041" s="25" t="s">
        <v>253</v>
      </c>
    </row>
    <row r="1042" spans="3:9">
      <c r="C1042" s="25"/>
      <c r="D1042" s="25" t="s">
        <v>1251</v>
      </c>
      <c r="E1042" s="25">
        <v>1</v>
      </c>
      <c r="F1042" s="25" t="s">
        <v>1228</v>
      </c>
      <c r="G1042" s="24" t="s">
        <v>1229</v>
      </c>
      <c r="H1042" s="24" t="s">
        <v>1230</v>
      </c>
      <c r="I1042" s="25" t="s">
        <v>1231</v>
      </c>
    </row>
    <row r="1043" spans="3:9" ht="29.25">
      <c r="C1043" s="25"/>
      <c r="D1043" s="25" t="s">
        <v>1252</v>
      </c>
      <c r="E1043" s="25">
        <v>1</v>
      </c>
      <c r="F1043" s="25" t="s">
        <v>1220</v>
      </c>
      <c r="G1043" s="24" t="s">
        <v>1221</v>
      </c>
      <c r="H1043" s="24" t="s">
        <v>1222</v>
      </c>
      <c r="I1043" s="25" t="s">
        <v>1223</v>
      </c>
    </row>
    <row r="1044" spans="3:9">
      <c r="C1044" s="25"/>
      <c r="D1044" s="25" t="s">
        <v>1253</v>
      </c>
      <c r="E1044" s="25">
        <v>2</v>
      </c>
      <c r="F1044" s="25" t="s">
        <v>246</v>
      </c>
      <c r="G1044" s="24" t="s">
        <v>247</v>
      </c>
      <c r="H1044" s="24" t="s">
        <v>248</v>
      </c>
      <c r="I1044" s="25" t="s">
        <v>249</v>
      </c>
    </row>
    <row r="1045" spans="3:9">
      <c r="C1045" s="25"/>
      <c r="D1045" s="25"/>
      <c r="E1045" s="25"/>
      <c r="F1045" s="25" t="s">
        <v>250</v>
      </c>
      <c r="G1045" s="24" t="s">
        <v>251</v>
      </c>
      <c r="H1045" s="24" t="s">
        <v>252</v>
      </c>
      <c r="I1045" s="25" t="s">
        <v>253</v>
      </c>
    </row>
    <row r="1046" spans="3:9" ht="29.25">
      <c r="C1046" s="25"/>
      <c r="D1046" s="25" t="s">
        <v>1254</v>
      </c>
      <c r="E1046" s="25">
        <v>1</v>
      </c>
      <c r="F1046" s="25" t="s">
        <v>1220</v>
      </c>
      <c r="G1046" s="24" t="s">
        <v>1221</v>
      </c>
      <c r="H1046" s="24" t="s">
        <v>1222</v>
      </c>
      <c r="I1046" s="25" t="s">
        <v>1223</v>
      </c>
    </row>
    <row r="1047" spans="3:9">
      <c r="C1047" s="25"/>
      <c r="D1047" s="25" t="s">
        <v>1255</v>
      </c>
      <c r="E1047" s="25">
        <v>2</v>
      </c>
      <c r="F1047" s="25" t="s">
        <v>246</v>
      </c>
      <c r="G1047" s="24" t="s">
        <v>247</v>
      </c>
      <c r="H1047" s="24" t="s">
        <v>248</v>
      </c>
      <c r="I1047" s="25" t="s">
        <v>249</v>
      </c>
    </row>
    <row r="1048" spans="3:9">
      <c r="C1048" s="25"/>
      <c r="D1048" s="25"/>
      <c r="E1048" s="25"/>
      <c r="F1048" s="25" t="s">
        <v>250</v>
      </c>
      <c r="G1048" s="24" t="s">
        <v>251</v>
      </c>
      <c r="H1048" s="24" t="s">
        <v>252</v>
      </c>
      <c r="I1048" s="25" t="s">
        <v>253</v>
      </c>
    </row>
    <row r="1049" spans="3:9">
      <c r="C1049" s="25"/>
      <c r="D1049" s="25" t="s">
        <v>1256</v>
      </c>
      <c r="E1049" s="25">
        <v>2</v>
      </c>
      <c r="F1049" s="25" t="s">
        <v>246</v>
      </c>
      <c r="G1049" s="24" t="s">
        <v>247</v>
      </c>
      <c r="H1049" s="24" t="s">
        <v>248</v>
      </c>
      <c r="I1049" s="25" t="s">
        <v>249</v>
      </c>
    </row>
    <row r="1050" spans="3:9">
      <c r="C1050" s="25"/>
      <c r="D1050" s="25"/>
      <c r="E1050" s="25"/>
      <c r="F1050" s="25" t="s">
        <v>250</v>
      </c>
      <c r="G1050" s="24" t="s">
        <v>251</v>
      </c>
      <c r="H1050" s="24" t="s">
        <v>252</v>
      </c>
      <c r="I1050" s="25" t="s">
        <v>253</v>
      </c>
    </row>
    <row r="1051" spans="3:9" ht="29.25">
      <c r="C1051" s="25"/>
      <c r="D1051" s="25" t="s">
        <v>25</v>
      </c>
      <c r="E1051" s="25">
        <v>1</v>
      </c>
      <c r="F1051" s="25" t="s">
        <v>1220</v>
      </c>
      <c r="G1051" s="24" t="s">
        <v>1221</v>
      </c>
      <c r="H1051" s="24" t="s">
        <v>1222</v>
      </c>
      <c r="I1051" s="25" t="s">
        <v>1223</v>
      </c>
    </row>
    <row r="1052" spans="3:9">
      <c r="C1052" s="25"/>
      <c r="D1052" s="25" t="s">
        <v>1257</v>
      </c>
      <c r="E1052" s="25">
        <v>1</v>
      </c>
      <c r="F1052" s="25" t="s">
        <v>1228</v>
      </c>
      <c r="G1052" s="24" t="s">
        <v>1229</v>
      </c>
      <c r="H1052" s="24" t="s">
        <v>1230</v>
      </c>
      <c r="I1052" s="25" t="s">
        <v>1231</v>
      </c>
    </row>
    <row r="1053" spans="3:9">
      <c r="C1053" s="25"/>
      <c r="D1053" s="25" t="s">
        <v>1258</v>
      </c>
      <c r="E1053" s="25">
        <v>1</v>
      </c>
      <c r="F1053" s="25" t="s">
        <v>1228</v>
      </c>
      <c r="G1053" s="24" t="s">
        <v>1229</v>
      </c>
      <c r="H1053" s="24" t="s">
        <v>1230</v>
      </c>
      <c r="I1053" s="25" t="s">
        <v>1231</v>
      </c>
    </row>
    <row r="1054" spans="3:9">
      <c r="C1054" s="25"/>
      <c r="D1054" s="25" t="s">
        <v>1259</v>
      </c>
      <c r="E1054" s="25">
        <v>1</v>
      </c>
      <c r="F1054" s="25" t="s">
        <v>1228</v>
      </c>
      <c r="G1054" s="24" t="s">
        <v>1229</v>
      </c>
      <c r="H1054" s="24" t="s">
        <v>1230</v>
      </c>
      <c r="I1054" s="25" t="s">
        <v>1231</v>
      </c>
    </row>
    <row r="1055" spans="3:9">
      <c r="C1055" s="25"/>
      <c r="D1055" s="25" t="s">
        <v>1260</v>
      </c>
      <c r="E1055" s="25">
        <v>1</v>
      </c>
      <c r="F1055" s="25" t="s">
        <v>1228</v>
      </c>
      <c r="G1055" s="24" t="s">
        <v>1229</v>
      </c>
      <c r="H1055" s="24" t="s">
        <v>1230</v>
      </c>
      <c r="I1055" s="25" t="s">
        <v>1231</v>
      </c>
    </row>
    <row r="1056" spans="3:9">
      <c r="C1056" s="25"/>
      <c r="D1056" s="25" t="s">
        <v>638</v>
      </c>
      <c r="E1056" s="25">
        <v>1</v>
      </c>
      <c r="F1056" s="25" t="s">
        <v>1228</v>
      </c>
      <c r="G1056" s="24" t="s">
        <v>1229</v>
      </c>
      <c r="H1056" s="24" t="s">
        <v>1230</v>
      </c>
      <c r="I1056" s="25" t="s">
        <v>1231</v>
      </c>
    </row>
    <row r="1057" spans="3:9">
      <c r="C1057" s="25"/>
      <c r="D1057" s="25" t="s">
        <v>1261</v>
      </c>
      <c r="E1057" s="25">
        <v>3</v>
      </c>
      <c r="F1057" s="25" t="s">
        <v>246</v>
      </c>
      <c r="G1057" s="24" t="s">
        <v>247</v>
      </c>
      <c r="H1057" s="24" t="s">
        <v>248</v>
      </c>
      <c r="I1057" s="25" t="s">
        <v>249</v>
      </c>
    </row>
    <row r="1058" spans="3:9">
      <c r="C1058" s="25"/>
      <c r="D1058" s="25"/>
      <c r="E1058" s="25"/>
      <c r="F1058" s="25" t="s">
        <v>250</v>
      </c>
      <c r="G1058" s="24" t="s">
        <v>251</v>
      </c>
      <c r="H1058" s="24" t="s">
        <v>252</v>
      </c>
      <c r="I1058" s="25" t="s">
        <v>253</v>
      </c>
    </row>
    <row r="1059" spans="3:9">
      <c r="C1059" s="25"/>
      <c r="D1059" s="25" t="s">
        <v>1262</v>
      </c>
      <c r="E1059" s="25">
        <v>2</v>
      </c>
      <c r="F1059" s="25" t="s">
        <v>1228</v>
      </c>
      <c r="G1059" s="24" t="s">
        <v>1229</v>
      </c>
      <c r="H1059" s="24" t="s">
        <v>1230</v>
      </c>
      <c r="I1059" s="25" t="s">
        <v>1231</v>
      </c>
    </row>
    <row r="1060" spans="3:9">
      <c r="C1060" s="25"/>
      <c r="D1060" s="25"/>
      <c r="E1060" s="25"/>
      <c r="F1060" s="25" t="s">
        <v>1263</v>
      </c>
      <c r="G1060" s="24" t="s">
        <v>1264</v>
      </c>
      <c r="H1060" s="24" t="s">
        <v>1265</v>
      </c>
      <c r="I1060" s="25" t="s">
        <v>1266</v>
      </c>
    </row>
    <row r="1061" spans="3:9" ht="29.25">
      <c r="C1061" s="25"/>
      <c r="D1061" s="25" t="s">
        <v>1267</v>
      </c>
      <c r="E1061" s="25">
        <v>1</v>
      </c>
      <c r="F1061" s="25" t="s">
        <v>1220</v>
      </c>
      <c r="G1061" s="24" t="s">
        <v>1221</v>
      </c>
      <c r="H1061" s="24" t="s">
        <v>1222</v>
      </c>
      <c r="I1061" s="25" t="s">
        <v>1223</v>
      </c>
    </row>
    <row r="1062" spans="3:9" ht="29.25">
      <c r="C1062" s="25"/>
      <c r="D1062" s="25" t="s">
        <v>1268</v>
      </c>
      <c r="E1062" s="25">
        <v>1</v>
      </c>
      <c r="F1062" s="25" t="s">
        <v>1220</v>
      </c>
      <c r="G1062" s="24" t="s">
        <v>1221</v>
      </c>
      <c r="H1062" s="24" t="s">
        <v>1222</v>
      </c>
      <c r="I1062" s="25" t="s">
        <v>1223</v>
      </c>
    </row>
    <row r="1063" spans="3:9" ht="29.25">
      <c r="C1063" s="25"/>
      <c r="D1063" s="25" t="s">
        <v>1269</v>
      </c>
      <c r="E1063" s="25">
        <v>1</v>
      </c>
      <c r="F1063" s="25" t="s">
        <v>1220</v>
      </c>
      <c r="G1063" s="24" t="s">
        <v>1221</v>
      </c>
      <c r="H1063" s="24" t="s">
        <v>1222</v>
      </c>
      <c r="I1063" s="25" t="s">
        <v>1223</v>
      </c>
    </row>
    <row r="1064" spans="3:9">
      <c r="C1064" s="25"/>
      <c r="D1064" s="25" t="s">
        <v>1270</v>
      </c>
      <c r="E1064" s="25">
        <v>1</v>
      </c>
      <c r="F1064" s="25" t="s">
        <v>250</v>
      </c>
      <c r="G1064" s="24" t="s">
        <v>251</v>
      </c>
      <c r="H1064" s="24" t="s">
        <v>252</v>
      </c>
      <c r="I1064" s="25" t="s">
        <v>253</v>
      </c>
    </row>
    <row r="1065" spans="3:9">
      <c r="C1065" s="25"/>
      <c r="D1065" s="25" t="s">
        <v>1271</v>
      </c>
      <c r="E1065" s="25">
        <v>2</v>
      </c>
      <c r="F1065" s="25" t="s">
        <v>246</v>
      </c>
      <c r="G1065" s="24" t="s">
        <v>247</v>
      </c>
      <c r="H1065" s="24" t="s">
        <v>248</v>
      </c>
      <c r="I1065" s="25" t="s">
        <v>249</v>
      </c>
    </row>
    <row r="1066" spans="3:9">
      <c r="C1066" s="25"/>
      <c r="D1066" s="25"/>
      <c r="E1066" s="25"/>
      <c r="F1066" s="25" t="s">
        <v>250</v>
      </c>
      <c r="G1066" s="24" t="s">
        <v>251</v>
      </c>
      <c r="H1066" s="24" t="s">
        <v>252</v>
      </c>
      <c r="I1066" s="25" t="s">
        <v>253</v>
      </c>
    </row>
    <row r="1067" spans="3:9">
      <c r="C1067" s="25"/>
      <c r="D1067" s="25" t="s">
        <v>1272</v>
      </c>
      <c r="E1067" s="25">
        <v>1</v>
      </c>
      <c r="F1067" s="25" t="s">
        <v>1228</v>
      </c>
      <c r="G1067" s="24" t="s">
        <v>1229</v>
      </c>
      <c r="H1067" s="24" t="s">
        <v>1230</v>
      </c>
      <c r="I1067" s="25" t="s">
        <v>1231</v>
      </c>
    </row>
    <row r="1068" spans="3:9">
      <c r="C1068" s="25"/>
      <c r="D1068" s="25" t="s">
        <v>656</v>
      </c>
      <c r="E1068" s="25">
        <v>1</v>
      </c>
      <c r="F1068" s="25" t="s">
        <v>1228</v>
      </c>
      <c r="G1068" s="24" t="s">
        <v>1229</v>
      </c>
      <c r="H1068" s="24" t="s">
        <v>1230</v>
      </c>
      <c r="I1068" s="25" t="s">
        <v>1231</v>
      </c>
    </row>
    <row r="1069" spans="3:9">
      <c r="C1069" s="25" t="s">
        <v>1273</v>
      </c>
      <c r="D1069" s="25" t="s">
        <v>1274</v>
      </c>
      <c r="E1069" s="25">
        <v>1</v>
      </c>
      <c r="F1069" s="25" t="s">
        <v>598</v>
      </c>
      <c r="G1069" s="24" t="s">
        <v>599</v>
      </c>
      <c r="H1069" s="24" t="s">
        <v>600</v>
      </c>
      <c r="I1069" s="25" t="s">
        <v>601</v>
      </c>
    </row>
    <row r="1070" spans="3:9">
      <c r="C1070" s="25"/>
      <c r="D1070" s="25" t="s">
        <v>1275</v>
      </c>
      <c r="E1070" s="25">
        <v>1</v>
      </c>
      <c r="F1070" s="25" t="s">
        <v>598</v>
      </c>
      <c r="G1070" s="24" t="s">
        <v>599</v>
      </c>
      <c r="H1070" s="24" t="s">
        <v>600</v>
      </c>
      <c r="I1070" s="25" t="s">
        <v>601</v>
      </c>
    </row>
    <row r="1071" spans="3:9">
      <c r="C1071" s="25"/>
      <c r="D1071" s="25" t="s">
        <v>1276</v>
      </c>
      <c r="E1071" s="25">
        <v>1</v>
      </c>
      <c r="F1071" s="25" t="s">
        <v>598</v>
      </c>
      <c r="G1071" s="24" t="s">
        <v>599</v>
      </c>
      <c r="H1071" s="24" t="s">
        <v>600</v>
      </c>
      <c r="I1071" s="25" t="s">
        <v>601</v>
      </c>
    </row>
    <row r="1072" spans="3:9">
      <c r="C1072" s="25"/>
      <c r="D1072" s="25" t="s">
        <v>1277</v>
      </c>
      <c r="E1072" s="25">
        <v>1</v>
      </c>
      <c r="F1072" s="25" t="s">
        <v>598</v>
      </c>
      <c r="G1072" s="24" t="s">
        <v>599</v>
      </c>
      <c r="H1072" s="24" t="s">
        <v>600</v>
      </c>
      <c r="I1072" s="25" t="s">
        <v>601</v>
      </c>
    </row>
    <row r="1073" spans="3:9">
      <c r="C1073" s="25"/>
      <c r="D1073" s="25" t="s">
        <v>610</v>
      </c>
      <c r="E1073" s="25">
        <v>1</v>
      </c>
      <c r="F1073" s="25" t="s">
        <v>598</v>
      </c>
      <c r="G1073" s="24" t="s">
        <v>599</v>
      </c>
      <c r="H1073" s="24" t="s">
        <v>600</v>
      </c>
      <c r="I1073" s="25" t="s">
        <v>601</v>
      </c>
    </row>
    <row r="1074" spans="3:9">
      <c r="C1074" s="25"/>
      <c r="D1074" s="25" t="s">
        <v>395</v>
      </c>
      <c r="E1074" s="25">
        <v>1</v>
      </c>
      <c r="F1074" s="25" t="s">
        <v>598</v>
      </c>
      <c r="G1074" s="24" t="s">
        <v>599</v>
      </c>
      <c r="H1074" s="24" t="s">
        <v>600</v>
      </c>
      <c r="I1074" s="25" t="s">
        <v>601</v>
      </c>
    </row>
    <row r="1075" spans="3:9">
      <c r="C1075" s="25"/>
      <c r="D1075" s="25" t="s">
        <v>1278</v>
      </c>
      <c r="E1075" s="25">
        <v>1</v>
      </c>
      <c r="F1075" s="25" t="s">
        <v>598</v>
      </c>
      <c r="G1075" s="24" t="s">
        <v>599</v>
      </c>
      <c r="H1075" s="24" t="s">
        <v>600</v>
      </c>
      <c r="I1075" s="25" t="s">
        <v>601</v>
      </c>
    </row>
    <row r="1076" spans="3:9">
      <c r="C1076" s="25"/>
      <c r="D1076" s="25" t="s">
        <v>1279</v>
      </c>
      <c r="E1076" s="25">
        <v>1</v>
      </c>
      <c r="F1076" s="25" t="s">
        <v>598</v>
      </c>
      <c r="G1076" s="24" t="s">
        <v>599</v>
      </c>
      <c r="H1076" s="24" t="s">
        <v>600</v>
      </c>
      <c r="I1076" s="25" t="s">
        <v>601</v>
      </c>
    </row>
    <row r="1077" spans="3:9">
      <c r="C1077" s="25"/>
      <c r="D1077" s="25" t="s">
        <v>147</v>
      </c>
      <c r="E1077" s="25">
        <v>1</v>
      </c>
      <c r="F1077" s="25" t="s">
        <v>598</v>
      </c>
      <c r="G1077" s="24" t="s">
        <v>599</v>
      </c>
      <c r="H1077" s="24" t="s">
        <v>600</v>
      </c>
      <c r="I1077" s="25" t="s">
        <v>601</v>
      </c>
    </row>
    <row r="1078" spans="3:9">
      <c r="C1078" s="25"/>
      <c r="D1078" s="25" t="s">
        <v>1280</v>
      </c>
      <c r="E1078" s="25">
        <v>1</v>
      </c>
      <c r="F1078" s="25" t="s">
        <v>598</v>
      </c>
      <c r="G1078" s="24" t="s">
        <v>599</v>
      </c>
      <c r="H1078" s="24" t="s">
        <v>600</v>
      </c>
      <c r="I1078" s="25" t="s">
        <v>601</v>
      </c>
    </row>
    <row r="1079" spans="3:9">
      <c r="C1079" s="25"/>
      <c r="D1079" s="25" t="s">
        <v>1281</v>
      </c>
      <c r="E1079" s="25">
        <v>1</v>
      </c>
      <c r="F1079" s="25" t="s">
        <v>598</v>
      </c>
      <c r="G1079" s="24" t="s">
        <v>599</v>
      </c>
      <c r="H1079" s="24" t="s">
        <v>600</v>
      </c>
      <c r="I1079" s="25" t="s">
        <v>601</v>
      </c>
    </row>
    <row r="1080" spans="3:9">
      <c r="C1080" s="25"/>
      <c r="D1080" s="25" t="s">
        <v>444</v>
      </c>
      <c r="E1080" s="25">
        <v>1</v>
      </c>
      <c r="F1080" s="25" t="s">
        <v>598</v>
      </c>
      <c r="G1080" s="24" t="s">
        <v>599</v>
      </c>
      <c r="H1080" s="24" t="s">
        <v>600</v>
      </c>
      <c r="I1080" s="25" t="s">
        <v>601</v>
      </c>
    </row>
    <row r="1081" spans="3:9">
      <c r="C1081" s="25"/>
      <c r="D1081" s="25" t="s">
        <v>243</v>
      </c>
      <c r="E1081" s="25">
        <v>1</v>
      </c>
      <c r="F1081" s="25" t="s">
        <v>598</v>
      </c>
      <c r="G1081" s="24" t="s">
        <v>599</v>
      </c>
      <c r="H1081" s="24" t="s">
        <v>600</v>
      </c>
      <c r="I1081" s="25" t="s">
        <v>601</v>
      </c>
    </row>
    <row r="1082" spans="3:9">
      <c r="C1082" s="25"/>
      <c r="D1082" s="25" t="s">
        <v>1282</v>
      </c>
      <c r="E1082" s="25">
        <v>1</v>
      </c>
      <c r="F1082" s="25" t="s">
        <v>598</v>
      </c>
      <c r="G1082" s="24" t="s">
        <v>599</v>
      </c>
      <c r="H1082" s="24" t="s">
        <v>600</v>
      </c>
      <c r="I1082" s="25" t="s">
        <v>601</v>
      </c>
    </row>
    <row r="1083" spans="3:9">
      <c r="C1083" s="25" t="s">
        <v>1283</v>
      </c>
      <c r="D1083" s="25" t="s">
        <v>199</v>
      </c>
      <c r="E1083" s="25">
        <v>1</v>
      </c>
      <c r="F1083" s="25" t="s">
        <v>1284</v>
      </c>
      <c r="G1083" s="24" t="s">
        <v>1285</v>
      </c>
      <c r="H1083" s="24" t="s">
        <v>1286</v>
      </c>
      <c r="I1083" s="25" t="s">
        <v>1287</v>
      </c>
    </row>
    <row r="1084" spans="3:9">
      <c r="C1084" s="25"/>
      <c r="D1084" s="25" t="s">
        <v>370</v>
      </c>
      <c r="E1084" s="25">
        <v>1</v>
      </c>
      <c r="F1084" s="25" t="s">
        <v>1284</v>
      </c>
      <c r="G1084" s="24" t="s">
        <v>1288</v>
      </c>
      <c r="H1084" s="24" t="s">
        <v>1289</v>
      </c>
      <c r="I1084" s="25" t="s">
        <v>1287</v>
      </c>
    </row>
    <row r="1085" spans="3:9">
      <c r="C1085" s="25"/>
      <c r="D1085" s="25" t="s">
        <v>1290</v>
      </c>
      <c r="E1085" s="25">
        <v>1</v>
      </c>
      <c r="F1085" s="25" t="s">
        <v>1284</v>
      </c>
      <c r="G1085" s="24" t="s">
        <v>1291</v>
      </c>
      <c r="H1085" s="24" t="s">
        <v>1292</v>
      </c>
      <c r="I1085" s="25" t="s">
        <v>1287</v>
      </c>
    </row>
    <row r="1086" spans="3:9">
      <c r="C1086" s="25"/>
      <c r="D1086" s="25" t="s">
        <v>220</v>
      </c>
      <c r="E1086" s="25">
        <v>1</v>
      </c>
      <c r="F1086" s="25" t="s">
        <v>1284</v>
      </c>
      <c r="G1086" s="24" t="s">
        <v>1291</v>
      </c>
      <c r="H1086" s="24" t="s">
        <v>1292</v>
      </c>
      <c r="I1086" s="25" t="s">
        <v>1287</v>
      </c>
    </row>
    <row r="1087" spans="3:9">
      <c r="C1087" s="25"/>
      <c r="D1087" s="25" t="s">
        <v>395</v>
      </c>
      <c r="E1087" s="25">
        <v>1</v>
      </c>
      <c r="F1087" s="25" t="s">
        <v>1284</v>
      </c>
      <c r="G1087" s="24" t="s">
        <v>1293</v>
      </c>
      <c r="H1087" s="24" t="s">
        <v>1294</v>
      </c>
      <c r="I1087" s="25" t="s">
        <v>1287</v>
      </c>
    </row>
    <row r="1088" spans="3:9">
      <c r="C1088" s="25"/>
      <c r="D1088" s="25" t="s">
        <v>1295</v>
      </c>
      <c r="E1088" s="25">
        <v>1</v>
      </c>
      <c r="F1088" s="25" t="s">
        <v>1284</v>
      </c>
      <c r="G1088" s="24" t="s">
        <v>1285</v>
      </c>
      <c r="H1088" s="24" t="s">
        <v>1286</v>
      </c>
      <c r="I1088" s="25" t="s">
        <v>1287</v>
      </c>
    </row>
    <row r="1089" spans="3:9">
      <c r="C1089" s="25"/>
      <c r="D1089" s="25" t="s">
        <v>1296</v>
      </c>
      <c r="E1089" s="25">
        <v>1</v>
      </c>
      <c r="F1089" s="24" t="s">
        <v>81</v>
      </c>
      <c r="G1089" s="24" t="s">
        <v>1297</v>
      </c>
      <c r="H1089" s="24" t="s">
        <v>1298</v>
      </c>
      <c r="I1089" s="25" t="s">
        <v>84</v>
      </c>
    </row>
    <row r="1090" spans="3:9">
      <c r="C1090" s="25"/>
      <c r="D1090" s="25" t="s">
        <v>15</v>
      </c>
      <c r="E1090" s="25">
        <v>1</v>
      </c>
      <c r="F1090" s="24" t="s">
        <v>81</v>
      </c>
      <c r="G1090" s="24" t="s">
        <v>1297</v>
      </c>
      <c r="H1090" s="24" t="s">
        <v>1298</v>
      </c>
      <c r="I1090" s="25" t="s">
        <v>84</v>
      </c>
    </row>
    <row r="1091" spans="3:9">
      <c r="C1091" s="25"/>
      <c r="D1091" s="25" t="s">
        <v>1299</v>
      </c>
      <c r="E1091" s="25">
        <v>1</v>
      </c>
      <c r="F1091" s="24" t="s">
        <v>81</v>
      </c>
      <c r="G1091" s="24" t="s">
        <v>1297</v>
      </c>
      <c r="H1091" s="24" t="s">
        <v>1298</v>
      </c>
      <c r="I1091" s="25" t="s">
        <v>84</v>
      </c>
    </row>
    <row r="1092" spans="3:9">
      <c r="C1092" s="25"/>
      <c r="D1092" s="25" t="s">
        <v>1300</v>
      </c>
      <c r="E1092" s="25">
        <v>1</v>
      </c>
      <c r="F1092" s="24" t="s">
        <v>81</v>
      </c>
      <c r="G1092" s="24" t="s">
        <v>1297</v>
      </c>
      <c r="H1092" s="24" t="s">
        <v>1298</v>
      </c>
      <c r="I1092" s="25" t="s">
        <v>84</v>
      </c>
    </row>
    <row r="1093" spans="3:9">
      <c r="C1093" s="25"/>
      <c r="D1093" s="25" t="s">
        <v>1301</v>
      </c>
      <c r="E1093" s="25">
        <v>1</v>
      </c>
      <c r="F1093" s="25" t="s">
        <v>1284</v>
      </c>
      <c r="G1093" s="24" t="s">
        <v>1302</v>
      </c>
      <c r="H1093" s="24" t="s">
        <v>1303</v>
      </c>
      <c r="I1093" s="25" t="s">
        <v>1287</v>
      </c>
    </row>
    <row r="1094" spans="3:9">
      <c r="C1094" s="25"/>
      <c r="D1094" s="25" t="s">
        <v>546</v>
      </c>
      <c r="E1094" s="25">
        <v>1</v>
      </c>
      <c r="F1094" s="24" t="s">
        <v>81</v>
      </c>
      <c r="G1094" s="24" t="s">
        <v>1297</v>
      </c>
      <c r="H1094" s="24" t="s">
        <v>1298</v>
      </c>
      <c r="I1094" s="25" t="s">
        <v>84</v>
      </c>
    </row>
    <row r="1095" spans="3:9">
      <c r="C1095" s="25"/>
      <c r="D1095" s="25" t="s">
        <v>1304</v>
      </c>
      <c r="E1095" s="25">
        <v>1</v>
      </c>
      <c r="F1095" s="24" t="s">
        <v>81</v>
      </c>
      <c r="G1095" s="24" t="s">
        <v>1297</v>
      </c>
      <c r="H1095" s="24" t="s">
        <v>1298</v>
      </c>
      <c r="I1095" s="25" t="s">
        <v>84</v>
      </c>
    </row>
    <row r="1096" spans="3:9">
      <c r="C1096" s="25"/>
      <c r="D1096" s="25" t="s">
        <v>1305</v>
      </c>
      <c r="E1096" s="25">
        <v>1</v>
      </c>
      <c r="F1096" s="24" t="s">
        <v>81</v>
      </c>
      <c r="G1096" s="24" t="s">
        <v>1297</v>
      </c>
      <c r="H1096" s="24" t="s">
        <v>1298</v>
      </c>
      <c r="I1096" s="25" t="s">
        <v>84</v>
      </c>
    </row>
    <row r="1097" spans="3:9">
      <c r="C1097" s="25"/>
      <c r="D1097" s="25" t="s">
        <v>1306</v>
      </c>
      <c r="E1097" s="25">
        <v>1</v>
      </c>
      <c r="F1097" s="25" t="s">
        <v>1284</v>
      </c>
      <c r="G1097" s="24" t="s">
        <v>1302</v>
      </c>
      <c r="H1097" s="24" t="s">
        <v>1307</v>
      </c>
      <c r="I1097" s="25" t="s">
        <v>1287</v>
      </c>
    </row>
    <row r="1098" spans="3:9" ht="29.25">
      <c r="C1098" s="25"/>
      <c r="D1098" s="25" t="s">
        <v>1308</v>
      </c>
      <c r="E1098" s="25">
        <v>1</v>
      </c>
      <c r="F1098" s="25" t="s">
        <v>1284</v>
      </c>
      <c r="G1098" s="24" t="s">
        <v>1309</v>
      </c>
      <c r="H1098" s="24" t="s">
        <v>1310</v>
      </c>
      <c r="I1098" s="25" t="s">
        <v>1287</v>
      </c>
    </row>
    <row r="1099" spans="3:9">
      <c r="C1099" s="25" t="s">
        <v>1311</v>
      </c>
      <c r="D1099" s="25" t="s">
        <v>199</v>
      </c>
      <c r="E1099" s="25">
        <v>1</v>
      </c>
      <c r="F1099" s="25" t="s">
        <v>1312</v>
      </c>
      <c r="G1099" s="24" t="s">
        <v>1313</v>
      </c>
      <c r="H1099" s="24" t="s">
        <v>1314</v>
      </c>
      <c r="I1099" s="25" t="s">
        <v>1315</v>
      </c>
    </row>
    <row r="1100" spans="3:9">
      <c r="C1100" s="25"/>
      <c r="D1100" s="25" t="s">
        <v>1316</v>
      </c>
      <c r="E1100" s="25">
        <v>1</v>
      </c>
      <c r="F1100" s="25" t="s">
        <v>1312</v>
      </c>
      <c r="G1100" s="24" t="s">
        <v>1313</v>
      </c>
      <c r="H1100" s="24" t="s">
        <v>1317</v>
      </c>
      <c r="I1100" s="25" t="s">
        <v>1315</v>
      </c>
    </row>
    <row r="1101" spans="3:9">
      <c r="C1101" s="25"/>
      <c r="D1101" s="25" t="s">
        <v>1318</v>
      </c>
      <c r="E1101" s="25">
        <v>2</v>
      </c>
      <c r="F1101" s="24" t="s">
        <v>81</v>
      </c>
      <c r="G1101" s="24" t="s">
        <v>1319</v>
      </c>
      <c r="H1101" s="24" t="s">
        <v>1320</v>
      </c>
      <c r="I1101" s="25" t="s">
        <v>84</v>
      </c>
    </row>
    <row r="1102" spans="3:9">
      <c r="C1102" s="25"/>
      <c r="D1102" s="25"/>
      <c r="E1102" s="25"/>
      <c r="F1102" s="25" t="s">
        <v>1312</v>
      </c>
      <c r="G1102" s="24" t="s">
        <v>1313</v>
      </c>
      <c r="H1102" s="24" t="s">
        <v>1321</v>
      </c>
      <c r="I1102" s="25" t="s">
        <v>1315</v>
      </c>
    </row>
    <row r="1103" spans="3:9">
      <c r="C1103" s="25"/>
      <c r="D1103" s="25" t="s">
        <v>1322</v>
      </c>
      <c r="E1103" s="25">
        <v>1</v>
      </c>
      <c r="F1103" s="25" t="s">
        <v>1312</v>
      </c>
      <c r="G1103" s="24" t="s">
        <v>1313</v>
      </c>
      <c r="H1103" s="24" t="s">
        <v>1314</v>
      </c>
      <c r="I1103" s="25" t="s">
        <v>1315</v>
      </c>
    </row>
    <row r="1104" spans="3:9">
      <c r="C1104" s="25"/>
      <c r="D1104" s="25" t="s">
        <v>478</v>
      </c>
      <c r="E1104" s="25">
        <v>1</v>
      </c>
      <c r="F1104" s="24" t="s">
        <v>81</v>
      </c>
      <c r="G1104" s="24" t="s">
        <v>1323</v>
      </c>
      <c r="H1104" s="25" t="s">
        <v>1324</v>
      </c>
      <c r="I1104" s="25" t="s">
        <v>84</v>
      </c>
    </row>
    <row r="1105" spans="3:9">
      <c r="C1105" s="25"/>
      <c r="D1105" s="25" t="s">
        <v>1325</v>
      </c>
      <c r="E1105" s="25">
        <v>2</v>
      </c>
      <c r="F1105" s="24" t="s">
        <v>81</v>
      </c>
      <c r="G1105" s="24" t="s">
        <v>1319</v>
      </c>
      <c r="H1105" s="24" t="s">
        <v>1320</v>
      </c>
      <c r="I1105" s="25" t="s">
        <v>84</v>
      </c>
    </row>
    <row r="1106" spans="3:9">
      <c r="C1106" s="25"/>
      <c r="D1106" s="25"/>
      <c r="E1106" s="25"/>
      <c r="F1106" s="25" t="s">
        <v>1312</v>
      </c>
      <c r="G1106" s="24" t="s">
        <v>1313</v>
      </c>
      <c r="H1106" s="24" t="s">
        <v>1314</v>
      </c>
      <c r="I1106" s="25" t="s">
        <v>1315</v>
      </c>
    </row>
    <row r="1107" spans="3:9">
      <c r="C1107" s="25"/>
      <c r="D1107" s="25" t="s">
        <v>1326</v>
      </c>
      <c r="E1107" s="25">
        <v>1</v>
      </c>
      <c r="F1107" s="25" t="s">
        <v>1312</v>
      </c>
      <c r="G1107" s="24" t="s">
        <v>1313</v>
      </c>
      <c r="H1107" s="24" t="s">
        <v>1327</v>
      </c>
      <c r="I1107" s="25" t="s">
        <v>1315</v>
      </c>
    </row>
    <row r="1108" spans="3:9">
      <c r="C1108" s="25"/>
      <c r="D1108" s="25" t="s">
        <v>1328</v>
      </c>
      <c r="E1108" s="25">
        <v>1</v>
      </c>
      <c r="F1108" s="24" t="s">
        <v>81</v>
      </c>
      <c r="G1108" s="24" t="s">
        <v>1323</v>
      </c>
      <c r="H1108" s="25" t="s">
        <v>1324</v>
      </c>
      <c r="I1108" s="25" t="s">
        <v>84</v>
      </c>
    </row>
    <row r="1109" spans="3:9">
      <c r="C1109" s="25"/>
      <c r="D1109" s="25" t="s">
        <v>1329</v>
      </c>
      <c r="E1109" s="25">
        <v>2</v>
      </c>
      <c r="F1109" s="24" t="s">
        <v>81</v>
      </c>
      <c r="G1109" s="24" t="s">
        <v>1319</v>
      </c>
      <c r="H1109" s="24" t="s">
        <v>1320</v>
      </c>
      <c r="I1109" s="25" t="s">
        <v>84</v>
      </c>
    </row>
    <row r="1110" spans="3:9">
      <c r="C1110" s="25"/>
      <c r="D1110" s="25"/>
      <c r="E1110" s="25"/>
      <c r="F1110" s="25" t="s">
        <v>1312</v>
      </c>
      <c r="G1110" s="24" t="s">
        <v>1313</v>
      </c>
      <c r="H1110" s="24" t="s">
        <v>1314</v>
      </c>
      <c r="I1110" s="25" t="s">
        <v>1315</v>
      </c>
    </row>
    <row r="1111" spans="3:9">
      <c r="C1111" s="25"/>
      <c r="D1111" s="25" t="s">
        <v>526</v>
      </c>
      <c r="E1111" s="25">
        <v>2</v>
      </c>
      <c r="F1111" s="24" t="s">
        <v>81</v>
      </c>
      <c r="G1111" s="24" t="s">
        <v>1319</v>
      </c>
      <c r="H1111" s="24" t="s">
        <v>1320</v>
      </c>
      <c r="I1111" s="25" t="s">
        <v>84</v>
      </c>
    </row>
    <row r="1112" spans="3:9">
      <c r="C1112" s="25"/>
      <c r="D1112" s="25"/>
      <c r="E1112" s="25"/>
      <c r="F1112" s="25" t="s">
        <v>1312</v>
      </c>
      <c r="G1112" s="24" t="s">
        <v>1313</v>
      </c>
      <c r="H1112" s="24" t="s">
        <v>1330</v>
      </c>
      <c r="I1112" s="25" t="s">
        <v>1315</v>
      </c>
    </row>
    <row r="1113" spans="3:9">
      <c r="C1113" s="25"/>
      <c r="D1113" s="25" t="s">
        <v>1058</v>
      </c>
      <c r="E1113" s="25">
        <v>1</v>
      </c>
      <c r="F1113" s="24" t="s">
        <v>81</v>
      </c>
      <c r="G1113" s="24" t="s">
        <v>1331</v>
      </c>
      <c r="H1113" s="24" t="s">
        <v>1332</v>
      </c>
      <c r="I1113" s="25" t="s">
        <v>84</v>
      </c>
    </row>
    <row r="1114" spans="3:9" ht="57.75">
      <c r="C1114" s="25"/>
      <c r="D1114" s="25" t="s">
        <v>385</v>
      </c>
      <c r="E1114" s="25">
        <v>2</v>
      </c>
      <c r="F1114" s="24" t="s">
        <v>81</v>
      </c>
      <c r="G1114" s="24" t="s">
        <v>1319</v>
      </c>
      <c r="H1114" s="24" t="s">
        <v>1333</v>
      </c>
      <c r="I1114" s="25" t="s">
        <v>84</v>
      </c>
    </row>
    <row r="1115" spans="3:9">
      <c r="C1115" s="25"/>
      <c r="D1115" s="25"/>
      <c r="E1115" s="25"/>
      <c r="F1115" s="25" t="s">
        <v>1312</v>
      </c>
      <c r="G1115" s="24" t="s">
        <v>1313</v>
      </c>
      <c r="H1115" s="24" t="s">
        <v>1314</v>
      </c>
      <c r="I1115" s="25" t="s">
        <v>1315</v>
      </c>
    </row>
    <row r="1116" spans="3:9">
      <c r="C1116" s="25"/>
      <c r="D1116" s="25" t="s">
        <v>1334</v>
      </c>
      <c r="E1116" s="25">
        <v>1</v>
      </c>
      <c r="F1116" s="24" t="s">
        <v>81</v>
      </c>
      <c r="G1116" s="24" t="s">
        <v>1331</v>
      </c>
      <c r="H1116" s="24" t="s">
        <v>1332</v>
      </c>
      <c r="I1116" s="25" t="s">
        <v>84</v>
      </c>
    </row>
    <row r="1117" spans="3:9">
      <c r="C1117" s="25"/>
      <c r="D1117" s="25" t="s">
        <v>709</v>
      </c>
      <c r="E1117" s="25">
        <v>1</v>
      </c>
      <c r="F1117" s="24" t="s">
        <v>81</v>
      </c>
      <c r="G1117" s="24" t="s">
        <v>1331</v>
      </c>
      <c r="H1117" s="24" t="s">
        <v>1332</v>
      </c>
      <c r="I1117" s="25" t="s">
        <v>84</v>
      </c>
    </row>
    <row r="1118" spans="3:9">
      <c r="C1118" s="25"/>
      <c r="D1118" s="25" t="s">
        <v>1335</v>
      </c>
      <c r="E1118" s="25">
        <v>1</v>
      </c>
      <c r="F1118" s="24" t="s">
        <v>81</v>
      </c>
      <c r="G1118" s="24" t="s">
        <v>1323</v>
      </c>
      <c r="H1118" s="25" t="s">
        <v>1324</v>
      </c>
      <c r="I1118" s="25" t="s">
        <v>84</v>
      </c>
    </row>
    <row r="1119" spans="3:9" ht="57.75">
      <c r="C1119" s="25"/>
      <c r="D1119" s="25" t="s">
        <v>220</v>
      </c>
      <c r="E1119" s="25">
        <v>2</v>
      </c>
      <c r="F1119" s="24" t="s">
        <v>81</v>
      </c>
      <c r="G1119" s="24" t="s">
        <v>702</v>
      </c>
      <c r="H1119" s="24" t="s">
        <v>703</v>
      </c>
      <c r="I1119" s="25" t="s">
        <v>84</v>
      </c>
    </row>
    <row r="1120" spans="3:9">
      <c r="C1120" s="25"/>
      <c r="D1120" s="25"/>
      <c r="E1120" s="25"/>
      <c r="F1120" s="25" t="s">
        <v>1312</v>
      </c>
      <c r="G1120" s="24" t="s">
        <v>1313</v>
      </c>
      <c r="H1120" s="24" t="s">
        <v>1336</v>
      </c>
      <c r="I1120" s="25" t="s">
        <v>1315</v>
      </c>
    </row>
    <row r="1121" spans="3:9" ht="29.25">
      <c r="C1121" s="25"/>
      <c r="D1121" s="25" t="s">
        <v>1337</v>
      </c>
      <c r="E1121" s="25">
        <v>2</v>
      </c>
      <c r="F1121" s="24" t="s">
        <v>81</v>
      </c>
      <c r="G1121" s="24" t="s">
        <v>702</v>
      </c>
      <c r="H1121" s="24" t="s">
        <v>1338</v>
      </c>
      <c r="I1121" s="25" t="s">
        <v>84</v>
      </c>
    </row>
    <row r="1122" spans="3:9">
      <c r="C1122" s="25"/>
      <c r="D1122" s="25"/>
      <c r="E1122" s="25"/>
      <c r="F1122" s="25" t="s">
        <v>1312</v>
      </c>
      <c r="G1122" s="24" t="s">
        <v>1313</v>
      </c>
      <c r="H1122" s="24" t="s">
        <v>1314</v>
      </c>
      <c r="I1122" s="25" t="s">
        <v>1315</v>
      </c>
    </row>
    <row r="1123" spans="3:9">
      <c r="C1123" s="25"/>
      <c r="D1123" s="25" t="s">
        <v>1339</v>
      </c>
      <c r="E1123" s="25">
        <v>2</v>
      </c>
      <c r="F1123" s="24" t="s">
        <v>81</v>
      </c>
      <c r="G1123" s="24" t="s">
        <v>1319</v>
      </c>
      <c r="H1123" s="24" t="s">
        <v>1320</v>
      </c>
      <c r="I1123" s="25" t="s">
        <v>84</v>
      </c>
    </row>
    <row r="1124" spans="3:9">
      <c r="C1124" s="25"/>
      <c r="D1124" s="25"/>
      <c r="E1124" s="25"/>
      <c r="F1124" s="25" t="s">
        <v>1312</v>
      </c>
      <c r="G1124" s="24" t="s">
        <v>1313</v>
      </c>
      <c r="H1124" s="24" t="s">
        <v>1340</v>
      </c>
      <c r="I1124" s="25" t="s">
        <v>1315</v>
      </c>
    </row>
    <row r="1125" spans="3:9">
      <c r="C1125" s="25"/>
      <c r="D1125" s="25" t="s">
        <v>1341</v>
      </c>
      <c r="E1125" s="25">
        <v>1</v>
      </c>
      <c r="F1125" s="25" t="s">
        <v>1312</v>
      </c>
      <c r="G1125" s="24" t="s">
        <v>1313</v>
      </c>
      <c r="H1125" s="24" t="s">
        <v>1314</v>
      </c>
      <c r="I1125" s="25" t="s">
        <v>1315</v>
      </c>
    </row>
    <row r="1126" spans="3:9">
      <c r="C1126" s="25"/>
      <c r="D1126" s="25" t="s">
        <v>1342</v>
      </c>
      <c r="E1126" s="25">
        <v>1</v>
      </c>
      <c r="F1126" s="24" t="s">
        <v>81</v>
      </c>
      <c r="G1126" s="24" t="s">
        <v>1323</v>
      </c>
      <c r="H1126" s="25" t="s">
        <v>1324</v>
      </c>
      <c r="I1126" s="25" t="s">
        <v>84</v>
      </c>
    </row>
    <row r="1127" spans="3:9">
      <c r="C1127" s="25"/>
      <c r="D1127" s="25" t="s">
        <v>1061</v>
      </c>
      <c r="E1127" s="25">
        <v>1</v>
      </c>
      <c r="F1127" s="25" t="s">
        <v>1312</v>
      </c>
      <c r="G1127" s="24" t="s">
        <v>1313</v>
      </c>
      <c r="H1127" s="24" t="s">
        <v>1314</v>
      </c>
      <c r="I1127" s="25" t="s">
        <v>1315</v>
      </c>
    </row>
    <row r="1128" spans="3:9">
      <c r="C1128" s="25"/>
      <c r="D1128" s="25" t="s">
        <v>1295</v>
      </c>
      <c r="E1128" s="25">
        <v>1</v>
      </c>
      <c r="F1128" s="25" t="s">
        <v>1312</v>
      </c>
      <c r="G1128" s="24" t="s">
        <v>1313</v>
      </c>
      <c r="H1128" s="24" t="s">
        <v>1314</v>
      </c>
      <c r="I1128" s="25" t="s">
        <v>1315</v>
      </c>
    </row>
    <row r="1129" spans="3:9">
      <c r="C1129" s="25"/>
      <c r="D1129" s="25" t="s">
        <v>1343</v>
      </c>
      <c r="E1129" s="25">
        <v>1</v>
      </c>
      <c r="F1129" s="24" t="s">
        <v>81</v>
      </c>
      <c r="G1129" s="24" t="s">
        <v>1331</v>
      </c>
      <c r="H1129" s="24" t="s">
        <v>1332</v>
      </c>
      <c r="I1129" s="25" t="s">
        <v>84</v>
      </c>
    </row>
    <row r="1130" spans="3:9">
      <c r="C1130" s="25"/>
      <c r="D1130" s="25" t="s">
        <v>1344</v>
      </c>
      <c r="E1130" s="25">
        <v>1</v>
      </c>
      <c r="F1130" s="24" t="s">
        <v>81</v>
      </c>
      <c r="G1130" s="24" t="s">
        <v>1323</v>
      </c>
      <c r="H1130" s="25" t="s">
        <v>1324</v>
      </c>
      <c r="I1130" s="25" t="s">
        <v>84</v>
      </c>
    </row>
    <row r="1131" spans="3:9">
      <c r="C1131" s="25"/>
      <c r="D1131" s="25" t="s">
        <v>407</v>
      </c>
      <c r="E1131" s="25">
        <v>1</v>
      </c>
      <c r="F1131" s="24" t="s">
        <v>81</v>
      </c>
      <c r="G1131" s="24" t="s">
        <v>1331</v>
      </c>
      <c r="H1131" s="24" t="s">
        <v>1332</v>
      </c>
      <c r="I1131" s="25" t="s">
        <v>84</v>
      </c>
    </row>
    <row r="1132" spans="3:9">
      <c r="C1132" s="25"/>
      <c r="D1132" s="25" t="s">
        <v>1345</v>
      </c>
      <c r="E1132" s="25">
        <v>1</v>
      </c>
      <c r="F1132" s="25" t="s">
        <v>1312</v>
      </c>
      <c r="G1132" s="24" t="s">
        <v>1313</v>
      </c>
      <c r="H1132" s="24" t="s">
        <v>1314</v>
      </c>
      <c r="I1132" s="25" t="s">
        <v>1315</v>
      </c>
    </row>
    <row r="1133" spans="3:9" ht="29.25">
      <c r="C1133" s="25"/>
      <c r="D1133" s="25" t="s">
        <v>408</v>
      </c>
      <c r="E1133" s="25">
        <v>2</v>
      </c>
      <c r="F1133" s="24" t="s">
        <v>81</v>
      </c>
      <c r="G1133" s="24" t="s">
        <v>702</v>
      </c>
      <c r="H1133" s="24" t="s">
        <v>1338</v>
      </c>
      <c r="I1133" s="25" t="s">
        <v>84</v>
      </c>
    </row>
    <row r="1134" spans="3:9">
      <c r="C1134" s="25"/>
      <c r="D1134" s="25"/>
      <c r="E1134" s="25"/>
      <c r="F1134" s="25" t="s">
        <v>1312</v>
      </c>
      <c r="G1134" s="24" t="s">
        <v>1313</v>
      </c>
      <c r="H1134" s="24" t="s">
        <v>1314</v>
      </c>
      <c r="I1134" s="25" t="s">
        <v>1315</v>
      </c>
    </row>
    <row r="1135" spans="3:9">
      <c r="C1135" s="25"/>
      <c r="D1135" s="25" t="s">
        <v>15</v>
      </c>
      <c r="E1135" s="25">
        <v>1</v>
      </c>
      <c r="F1135" s="24" t="s">
        <v>81</v>
      </c>
      <c r="G1135" s="24" t="s">
        <v>1331</v>
      </c>
      <c r="H1135" s="24" t="s">
        <v>1332</v>
      </c>
      <c r="I1135" s="25" t="s">
        <v>84</v>
      </c>
    </row>
    <row r="1136" spans="3:9">
      <c r="C1136" s="25"/>
      <c r="D1136" s="25" t="s">
        <v>1346</v>
      </c>
      <c r="E1136" s="25">
        <v>1</v>
      </c>
      <c r="F1136" s="25" t="s">
        <v>1312</v>
      </c>
      <c r="G1136" s="24" t="s">
        <v>1313</v>
      </c>
      <c r="H1136" s="24" t="s">
        <v>1314</v>
      </c>
      <c r="I1136" s="25" t="s">
        <v>1315</v>
      </c>
    </row>
    <row r="1137" spans="3:9">
      <c r="C1137" s="25"/>
      <c r="D1137" s="25" t="s">
        <v>1347</v>
      </c>
      <c r="E1137" s="25">
        <v>1</v>
      </c>
      <c r="F1137" s="24" t="s">
        <v>81</v>
      </c>
      <c r="G1137" s="24" t="s">
        <v>1323</v>
      </c>
      <c r="H1137" s="25" t="s">
        <v>1324</v>
      </c>
      <c r="I1137" s="25" t="s">
        <v>84</v>
      </c>
    </row>
    <row r="1138" spans="3:9" ht="57.75">
      <c r="C1138" s="25"/>
      <c r="D1138" s="25" t="s">
        <v>1348</v>
      </c>
      <c r="E1138" s="25">
        <v>2</v>
      </c>
      <c r="F1138" s="24" t="s">
        <v>81</v>
      </c>
      <c r="G1138" s="24" t="s">
        <v>1319</v>
      </c>
      <c r="H1138" s="24" t="s">
        <v>1333</v>
      </c>
      <c r="I1138" s="25" t="s">
        <v>84</v>
      </c>
    </row>
    <row r="1139" spans="3:9">
      <c r="C1139" s="25"/>
      <c r="D1139" s="25"/>
      <c r="E1139" s="25"/>
      <c r="F1139" s="25" t="s">
        <v>1312</v>
      </c>
      <c r="G1139" s="24" t="s">
        <v>1313</v>
      </c>
      <c r="H1139" s="24" t="s">
        <v>1314</v>
      </c>
      <c r="I1139" s="25" t="s">
        <v>1315</v>
      </c>
    </row>
    <row r="1140" spans="3:9">
      <c r="C1140" s="25"/>
      <c r="D1140" s="25" t="s">
        <v>1349</v>
      </c>
      <c r="E1140" s="25">
        <v>1</v>
      </c>
      <c r="F1140" s="24" t="s">
        <v>81</v>
      </c>
      <c r="G1140" s="24" t="s">
        <v>1331</v>
      </c>
      <c r="H1140" s="24" t="s">
        <v>1332</v>
      </c>
      <c r="I1140" s="25" t="s">
        <v>84</v>
      </c>
    </row>
    <row r="1141" spans="3:9">
      <c r="C1141" s="25"/>
      <c r="D1141" s="25" t="s">
        <v>1350</v>
      </c>
      <c r="E1141" s="25">
        <v>1</v>
      </c>
      <c r="F1141" s="25" t="s">
        <v>1312</v>
      </c>
      <c r="G1141" s="24" t="s">
        <v>1313</v>
      </c>
      <c r="H1141" s="24" t="s">
        <v>1314</v>
      </c>
      <c r="I1141" s="25" t="s">
        <v>1315</v>
      </c>
    </row>
    <row r="1142" spans="3:9">
      <c r="C1142" s="25"/>
      <c r="D1142" s="25" t="s">
        <v>543</v>
      </c>
      <c r="E1142" s="25">
        <v>1</v>
      </c>
      <c r="F1142" s="25" t="s">
        <v>1312</v>
      </c>
      <c r="G1142" s="24" t="s">
        <v>1313</v>
      </c>
      <c r="H1142" s="24" t="s">
        <v>1314</v>
      </c>
      <c r="I1142" s="25" t="s">
        <v>1315</v>
      </c>
    </row>
    <row r="1143" spans="3:9">
      <c r="C1143" s="25"/>
      <c r="D1143" s="25" t="s">
        <v>1351</v>
      </c>
      <c r="E1143" s="25">
        <v>1</v>
      </c>
      <c r="F1143" s="24" t="s">
        <v>81</v>
      </c>
      <c r="G1143" s="24" t="s">
        <v>1323</v>
      </c>
      <c r="H1143" s="25" t="s">
        <v>1324</v>
      </c>
      <c r="I1143" s="25" t="s">
        <v>84</v>
      </c>
    </row>
    <row r="1144" spans="3:9">
      <c r="C1144" s="25"/>
      <c r="D1144" s="25" t="s">
        <v>1352</v>
      </c>
      <c r="E1144" s="25">
        <v>1</v>
      </c>
      <c r="F1144" s="25" t="s">
        <v>1312</v>
      </c>
      <c r="G1144" s="24" t="s">
        <v>1313</v>
      </c>
      <c r="H1144" s="24" t="s">
        <v>1314</v>
      </c>
      <c r="I1144" s="25" t="s">
        <v>1315</v>
      </c>
    </row>
    <row r="1145" spans="3:9">
      <c r="C1145" s="25"/>
      <c r="D1145" s="25" t="s">
        <v>1353</v>
      </c>
      <c r="E1145" s="25">
        <v>1</v>
      </c>
      <c r="F1145" s="24" t="s">
        <v>81</v>
      </c>
      <c r="G1145" s="24" t="s">
        <v>1323</v>
      </c>
      <c r="H1145" s="25" t="s">
        <v>1324</v>
      </c>
      <c r="I1145" s="25" t="s">
        <v>84</v>
      </c>
    </row>
    <row r="1146" spans="3:9">
      <c r="C1146" s="25"/>
      <c r="D1146" s="25" t="s">
        <v>1354</v>
      </c>
      <c r="E1146" s="25">
        <v>1</v>
      </c>
      <c r="F1146" s="24" t="s">
        <v>81</v>
      </c>
      <c r="G1146" s="24" t="s">
        <v>1323</v>
      </c>
      <c r="H1146" s="25" t="s">
        <v>1324</v>
      </c>
      <c r="I1146" s="25" t="s">
        <v>84</v>
      </c>
    </row>
    <row r="1147" spans="3:9">
      <c r="C1147" s="25"/>
      <c r="D1147" s="25" t="s">
        <v>1355</v>
      </c>
      <c r="E1147" s="25">
        <v>1</v>
      </c>
      <c r="F1147" s="24" t="s">
        <v>81</v>
      </c>
      <c r="G1147" s="24" t="s">
        <v>1323</v>
      </c>
      <c r="H1147" s="25" t="s">
        <v>1324</v>
      </c>
      <c r="I1147" s="25" t="s">
        <v>84</v>
      </c>
    </row>
    <row r="1148" spans="3:9">
      <c r="C1148" s="25"/>
      <c r="D1148" s="25" t="s">
        <v>1356</v>
      </c>
      <c r="E1148" s="25">
        <v>1</v>
      </c>
      <c r="F1148" s="25" t="s">
        <v>1357</v>
      </c>
      <c r="G1148" s="24" t="s">
        <v>1358</v>
      </c>
      <c r="H1148" s="25" t="s">
        <v>1359</v>
      </c>
      <c r="I1148" s="25" t="s">
        <v>1360</v>
      </c>
    </row>
    <row r="1149" spans="3:9" ht="57.75">
      <c r="C1149" s="25"/>
      <c r="D1149" s="25" t="s">
        <v>425</v>
      </c>
      <c r="E1149" s="25">
        <v>2</v>
      </c>
      <c r="F1149" s="24" t="s">
        <v>81</v>
      </c>
      <c r="G1149" s="24" t="s">
        <v>1319</v>
      </c>
      <c r="H1149" s="24" t="s">
        <v>1333</v>
      </c>
      <c r="I1149" s="25" t="s">
        <v>84</v>
      </c>
    </row>
    <row r="1150" spans="3:9">
      <c r="C1150" s="25"/>
      <c r="D1150" s="25"/>
      <c r="E1150" s="25"/>
      <c r="F1150" s="25" t="s">
        <v>1312</v>
      </c>
      <c r="G1150" s="24" t="s">
        <v>1313</v>
      </c>
      <c r="H1150" s="24" t="s">
        <v>1314</v>
      </c>
      <c r="I1150" s="25" t="s">
        <v>1315</v>
      </c>
    </row>
    <row r="1151" spans="3:9">
      <c r="C1151" s="25"/>
      <c r="D1151" s="25" t="s">
        <v>1361</v>
      </c>
      <c r="E1151" s="25">
        <v>1</v>
      </c>
      <c r="F1151" s="24" t="s">
        <v>81</v>
      </c>
      <c r="G1151" s="24" t="s">
        <v>1323</v>
      </c>
      <c r="H1151" s="25" t="s">
        <v>1324</v>
      </c>
      <c r="I1151" s="25" t="s">
        <v>84</v>
      </c>
    </row>
    <row r="1152" spans="3:9">
      <c r="C1152" s="25"/>
      <c r="D1152" s="25" t="s">
        <v>1362</v>
      </c>
      <c r="E1152" s="25">
        <v>1</v>
      </c>
      <c r="F1152" s="25" t="s">
        <v>1312</v>
      </c>
      <c r="G1152" s="24" t="s">
        <v>1313</v>
      </c>
      <c r="H1152" s="24" t="s">
        <v>1314</v>
      </c>
      <c r="I1152" s="25" t="s">
        <v>1315</v>
      </c>
    </row>
    <row r="1153" spans="3:9">
      <c r="C1153" s="25"/>
      <c r="D1153" s="25" t="s">
        <v>1363</v>
      </c>
      <c r="E1153" s="25">
        <v>1</v>
      </c>
      <c r="F1153" s="24" t="s">
        <v>81</v>
      </c>
      <c r="G1153" s="24" t="s">
        <v>1323</v>
      </c>
      <c r="H1153" s="25" t="s">
        <v>1324</v>
      </c>
      <c r="I1153" s="25" t="s">
        <v>84</v>
      </c>
    </row>
    <row r="1154" spans="3:9">
      <c r="C1154" s="25"/>
      <c r="D1154" s="25" t="s">
        <v>1364</v>
      </c>
      <c r="E1154" s="25">
        <v>1</v>
      </c>
      <c r="F1154" s="24" t="s">
        <v>81</v>
      </c>
      <c r="G1154" s="24" t="s">
        <v>1323</v>
      </c>
      <c r="H1154" s="25" t="s">
        <v>1324</v>
      </c>
      <c r="I1154" s="25" t="s">
        <v>84</v>
      </c>
    </row>
    <row r="1155" spans="3:9" ht="29.25">
      <c r="C1155" s="25"/>
      <c r="D1155" s="25" t="s">
        <v>1365</v>
      </c>
      <c r="E1155" s="25">
        <v>2</v>
      </c>
      <c r="F1155" s="24" t="s">
        <v>81</v>
      </c>
      <c r="G1155" s="24" t="s">
        <v>702</v>
      </c>
      <c r="H1155" s="24" t="s">
        <v>1338</v>
      </c>
      <c r="I1155" s="25" t="s">
        <v>84</v>
      </c>
    </row>
    <row r="1156" spans="3:9">
      <c r="C1156" s="25"/>
      <c r="D1156" s="25"/>
      <c r="E1156" s="25"/>
      <c r="F1156" s="25" t="s">
        <v>1312</v>
      </c>
      <c r="G1156" s="24" t="s">
        <v>1313</v>
      </c>
      <c r="H1156" s="24" t="s">
        <v>1314</v>
      </c>
      <c r="I1156" s="25" t="s">
        <v>1315</v>
      </c>
    </row>
    <row r="1157" spans="3:9">
      <c r="C1157" s="25"/>
      <c r="D1157" s="25" t="s">
        <v>1304</v>
      </c>
      <c r="E1157" s="25">
        <v>2</v>
      </c>
      <c r="F1157" s="24" t="s">
        <v>81</v>
      </c>
      <c r="G1157" s="24" t="s">
        <v>696</v>
      </c>
      <c r="H1157" s="24" t="s">
        <v>1366</v>
      </c>
      <c r="I1157" s="25" t="s">
        <v>84</v>
      </c>
    </row>
    <row r="1158" spans="3:9">
      <c r="C1158" s="25"/>
      <c r="D1158" s="25"/>
      <c r="E1158" s="25"/>
      <c r="F1158" s="25" t="s">
        <v>1312</v>
      </c>
      <c r="G1158" s="24" t="s">
        <v>1313</v>
      </c>
      <c r="H1158" s="24" t="s">
        <v>1367</v>
      </c>
      <c r="I1158" s="25" t="s">
        <v>1315</v>
      </c>
    </row>
    <row r="1159" spans="3:9">
      <c r="C1159" s="25"/>
      <c r="D1159" s="25" t="s">
        <v>308</v>
      </c>
      <c r="E1159" s="25">
        <v>2</v>
      </c>
      <c r="F1159" s="24" t="s">
        <v>81</v>
      </c>
      <c r="G1159" s="24" t="s">
        <v>696</v>
      </c>
      <c r="H1159" s="24" t="s">
        <v>1366</v>
      </c>
      <c r="I1159" s="25" t="s">
        <v>84</v>
      </c>
    </row>
    <row r="1160" spans="3:9">
      <c r="C1160" s="25"/>
      <c r="D1160" s="25"/>
      <c r="E1160" s="25"/>
      <c r="F1160" s="25" t="s">
        <v>1312</v>
      </c>
      <c r="G1160" s="24" t="s">
        <v>1313</v>
      </c>
      <c r="H1160" s="24" t="s">
        <v>1368</v>
      </c>
      <c r="I1160" s="25" t="s">
        <v>1315</v>
      </c>
    </row>
    <row r="1161" spans="3:9">
      <c r="C1161" s="25"/>
      <c r="D1161" s="25" t="s">
        <v>1369</v>
      </c>
      <c r="E1161" s="25">
        <v>1</v>
      </c>
      <c r="F1161" s="25" t="s">
        <v>1312</v>
      </c>
      <c r="G1161" s="24" t="s">
        <v>1313</v>
      </c>
      <c r="H1161" s="24" t="s">
        <v>1314</v>
      </c>
      <c r="I1161" s="25" t="s">
        <v>1315</v>
      </c>
    </row>
    <row r="1162" spans="3:9">
      <c r="C1162" s="25"/>
      <c r="D1162" s="25" t="s">
        <v>1370</v>
      </c>
      <c r="E1162" s="25">
        <v>1</v>
      </c>
      <c r="F1162" s="25" t="s">
        <v>1312</v>
      </c>
      <c r="G1162" s="24" t="s">
        <v>1313</v>
      </c>
      <c r="H1162" s="24" t="s">
        <v>1371</v>
      </c>
      <c r="I1162" s="25" t="s">
        <v>1315</v>
      </c>
    </row>
    <row r="1163" spans="3:9">
      <c r="C1163" s="25"/>
      <c r="D1163" s="25" t="s">
        <v>782</v>
      </c>
      <c r="E1163" s="25">
        <v>1</v>
      </c>
      <c r="F1163" s="25" t="s">
        <v>1312</v>
      </c>
      <c r="G1163" s="24" t="s">
        <v>1313</v>
      </c>
      <c r="H1163" s="24" t="s">
        <v>1314</v>
      </c>
      <c r="I1163" s="25" t="s">
        <v>1315</v>
      </c>
    </row>
    <row r="1164" spans="3:9">
      <c r="C1164" s="25"/>
      <c r="D1164" s="25" t="s">
        <v>731</v>
      </c>
      <c r="E1164" s="25">
        <v>1</v>
      </c>
      <c r="F1164" s="24" t="s">
        <v>81</v>
      </c>
      <c r="G1164" s="24" t="s">
        <v>1331</v>
      </c>
      <c r="H1164" s="24" t="s">
        <v>1332</v>
      </c>
      <c r="I1164" s="25" t="s">
        <v>84</v>
      </c>
    </row>
    <row r="1165" spans="3:9">
      <c r="C1165" s="25"/>
      <c r="D1165" s="25" t="s">
        <v>1372</v>
      </c>
      <c r="E1165" s="25">
        <v>2</v>
      </c>
      <c r="F1165" s="24" t="s">
        <v>81</v>
      </c>
      <c r="G1165" s="24" t="s">
        <v>1319</v>
      </c>
      <c r="H1165" s="24" t="s">
        <v>1320</v>
      </c>
      <c r="I1165" s="25" t="s">
        <v>84</v>
      </c>
    </row>
    <row r="1166" spans="3:9">
      <c r="C1166" s="25"/>
      <c r="D1166" s="25"/>
      <c r="E1166" s="25"/>
      <c r="F1166" s="25" t="s">
        <v>1312</v>
      </c>
      <c r="G1166" s="24" t="s">
        <v>1313</v>
      </c>
      <c r="H1166" s="24" t="s">
        <v>1373</v>
      </c>
      <c r="I1166" s="25" t="s">
        <v>1315</v>
      </c>
    </row>
    <row r="1167" spans="3:9">
      <c r="C1167" s="25"/>
      <c r="D1167" s="25" t="s">
        <v>1374</v>
      </c>
      <c r="E1167" s="25">
        <v>1</v>
      </c>
      <c r="F1167" s="24" t="s">
        <v>81</v>
      </c>
      <c r="G1167" s="24" t="s">
        <v>1331</v>
      </c>
      <c r="H1167" s="24" t="s">
        <v>1332</v>
      </c>
      <c r="I1167" s="25" t="s">
        <v>84</v>
      </c>
    </row>
    <row r="1168" spans="3:9">
      <c r="C1168" s="25"/>
      <c r="D1168" s="25" t="s">
        <v>1375</v>
      </c>
      <c r="E1168" s="25">
        <v>1</v>
      </c>
      <c r="F1168" s="25" t="s">
        <v>1312</v>
      </c>
      <c r="G1168" s="24" t="s">
        <v>1313</v>
      </c>
      <c r="H1168" s="24" t="s">
        <v>1376</v>
      </c>
      <c r="I1168" s="25" t="s">
        <v>1315</v>
      </c>
    </row>
    <row r="1169" spans="3:9">
      <c r="C1169" s="25"/>
      <c r="D1169" s="25" t="s">
        <v>1377</v>
      </c>
      <c r="E1169" s="25">
        <v>1</v>
      </c>
      <c r="F1169" s="24" t="s">
        <v>81</v>
      </c>
      <c r="G1169" s="24" t="s">
        <v>1323</v>
      </c>
      <c r="H1169" s="25" t="s">
        <v>1324</v>
      </c>
      <c r="I1169" s="25" t="s">
        <v>84</v>
      </c>
    </row>
    <row r="1170" spans="3:9">
      <c r="C1170" s="25"/>
      <c r="D1170" s="25" t="s">
        <v>1378</v>
      </c>
      <c r="E1170" s="25">
        <v>1</v>
      </c>
      <c r="F1170" s="24" t="s">
        <v>81</v>
      </c>
      <c r="G1170" s="24" t="s">
        <v>1323</v>
      </c>
      <c r="H1170" s="25" t="s">
        <v>1324</v>
      </c>
      <c r="I1170" s="25" t="s">
        <v>84</v>
      </c>
    </row>
    <row r="1171" spans="3:9">
      <c r="C1171" s="25"/>
      <c r="D1171" s="25" t="s">
        <v>1379</v>
      </c>
      <c r="E1171" s="25">
        <v>2</v>
      </c>
      <c r="F1171" s="24" t="s">
        <v>81</v>
      </c>
      <c r="G1171" s="24" t="s">
        <v>696</v>
      </c>
      <c r="H1171" s="24" t="s">
        <v>1366</v>
      </c>
      <c r="I1171" s="25" t="s">
        <v>84</v>
      </c>
    </row>
    <row r="1172" spans="3:9">
      <c r="C1172" s="25"/>
      <c r="D1172" s="25"/>
      <c r="E1172" s="25"/>
      <c r="F1172" s="25" t="s">
        <v>1312</v>
      </c>
      <c r="G1172" s="24" t="s">
        <v>1313</v>
      </c>
      <c r="H1172" s="24" t="s">
        <v>1367</v>
      </c>
      <c r="I1172" s="25" t="s">
        <v>1315</v>
      </c>
    </row>
    <row r="1173" spans="3:9">
      <c r="C1173" s="25"/>
      <c r="D1173" s="25" t="s">
        <v>439</v>
      </c>
      <c r="E1173" s="25">
        <v>1</v>
      </c>
      <c r="F1173" s="25" t="s">
        <v>1312</v>
      </c>
      <c r="G1173" s="24" t="s">
        <v>1313</v>
      </c>
      <c r="H1173" s="24" t="s">
        <v>1380</v>
      </c>
      <c r="I1173" s="25" t="s">
        <v>1315</v>
      </c>
    </row>
    <row r="1174" spans="3:9" ht="29.25">
      <c r="C1174" s="25"/>
      <c r="D1174" s="25" t="s">
        <v>1381</v>
      </c>
      <c r="E1174" s="25">
        <v>2</v>
      </c>
      <c r="F1174" s="24" t="s">
        <v>81</v>
      </c>
      <c r="G1174" s="24" t="s">
        <v>1319</v>
      </c>
      <c r="H1174" s="24" t="s">
        <v>1382</v>
      </c>
      <c r="I1174" s="25" t="s">
        <v>84</v>
      </c>
    </row>
    <row r="1175" spans="3:9">
      <c r="C1175" s="25"/>
      <c r="D1175" s="25"/>
      <c r="E1175" s="25"/>
      <c r="F1175" s="25" t="s">
        <v>1312</v>
      </c>
      <c r="G1175" s="24" t="s">
        <v>1313</v>
      </c>
      <c r="H1175" s="24" t="s">
        <v>1314</v>
      </c>
      <c r="I1175" s="25" t="s">
        <v>1315</v>
      </c>
    </row>
    <row r="1176" spans="3:9" ht="57.75">
      <c r="C1176" s="25"/>
      <c r="D1176" s="25" t="s">
        <v>1383</v>
      </c>
      <c r="E1176" s="25">
        <v>2</v>
      </c>
      <c r="F1176" s="24" t="s">
        <v>81</v>
      </c>
      <c r="G1176" s="24" t="s">
        <v>1319</v>
      </c>
      <c r="H1176" s="24" t="s">
        <v>1333</v>
      </c>
      <c r="I1176" s="25" t="s">
        <v>84</v>
      </c>
    </row>
    <row r="1177" spans="3:9">
      <c r="C1177" s="25"/>
      <c r="D1177" s="25"/>
      <c r="E1177" s="25"/>
      <c r="F1177" s="25" t="s">
        <v>1312</v>
      </c>
      <c r="G1177" s="24" t="s">
        <v>1313</v>
      </c>
      <c r="H1177" s="24" t="s">
        <v>1314</v>
      </c>
      <c r="I1177" s="25" t="s">
        <v>1315</v>
      </c>
    </row>
    <row r="1178" spans="3:9">
      <c r="C1178" s="25"/>
      <c r="D1178" s="25" t="s">
        <v>1384</v>
      </c>
      <c r="E1178" s="25">
        <v>1</v>
      </c>
      <c r="F1178" s="25" t="s">
        <v>1312</v>
      </c>
      <c r="G1178" s="24" t="s">
        <v>1313</v>
      </c>
      <c r="H1178" s="24" t="s">
        <v>1314</v>
      </c>
      <c r="I1178" s="25" t="s">
        <v>1315</v>
      </c>
    </row>
    <row r="1179" spans="3:9">
      <c r="C1179" s="25"/>
      <c r="D1179" s="25" t="s">
        <v>1385</v>
      </c>
      <c r="E1179" s="25">
        <v>1</v>
      </c>
      <c r="F1179" s="25" t="s">
        <v>1312</v>
      </c>
      <c r="G1179" s="24" t="s">
        <v>1313</v>
      </c>
      <c r="H1179" s="24" t="s">
        <v>1314</v>
      </c>
      <c r="I1179" s="25" t="s">
        <v>1315</v>
      </c>
    </row>
    <row r="1180" spans="3:9">
      <c r="C1180" s="25"/>
      <c r="D1180" s="25" t="s">
        <v>444</v>
      </c>
      <c r="E1180" s="25">
        <v>1</v>
      </c>
      <c r="F1180" s="24" t="s">
        <v>81</v>
      </c>
      <c r="G1180" s="24" t="s">
        <v>1323</v>
      </c>
      <c r="H1180" s="25" t="s">
        <v>1324</v>
      </c>
      <c r="I1180" s="25" t="s">
        <v>84</v>
      </c>
    </row>
    <row r="1181" spans="3:9">
      <c r="C1181" s="25"/>
      <c r="D1181" s="25" t="s">
        <v>1386</v>
      </c>
      <c r="E1181" s="25">
        <v>1</v>
      </c>
      <c r="F1181" s="25" t="s">
        <v>1357</v>
      </c>
      <c r="G1181" s="24" t="s">
        <v>1387</v>
      </c>
      <c r="H1181" s="25" t="s">
        <v>1388</v>
      </c>
      <c r="I1181" s="25" t="s">
        <v>1360</v>
      </c>
    </row>
    <row r="1182" spans="3:9">
      <c r="C1182" s="25"/>
      <c r="D1182" s="25" t="s">
        <v>1389</v>
      </c>
      <c r="E1182" s="25">
        <v>1</v>
      </c>
      <c r="F1182" s="24" t="s">
        <v>81</v>
      </c>
      <c r="G1182" s="24" t="s">
        <v>1323</v>
      </c>
      <c r="H1182" s="25" t="s">
        <v>1324</v>
      </c>
      <c r="I1182" s="25" t="s">
        <v>84</v>
      </c>
    </row>
    <row r="1183" spans="3:9">
      <c r="C1183" s="25"/>
      <c r="D1183" s="25" t="s">
        <v>1390</v>
      </c>
      <c r="E1183" s="25">
        <v>1</v>
      </c>
      <c r="F1183" s="24" t="s">
        <v>81</v>
      </c>
      <c r="G1183" s="24" t="s">
        <v>1323</v>
      </c>
      <c r="H1183" s="25" t="s">
        <v>1324</v>
      </c>
      <c r="I1183" s="25" t="s">
        <v>84</v>
      </c>
    </row>
    <row r="1184" spans="3:9">
      <c r="C1184" s="25"/>
      <c r="D1184" s="25" t="s">
        <v>447</v>
      </c>
      <c r="E1184" s="25">
        <v>1</v>
      </c>
      <c r="F1184" s="24" t="s">
        <v>81</v>
      </c>
      <c r="G1184" s="24" t="s">
        <v>1323</v>
      </c>
      <c r="H1184" s="25" t="s">
        <v>1324</v>
      </c>
      <c r="I1184" s="25" t="s">
        <v>84</v>
      </c>
    </row>
    <row r="1185" spans="3:9">
      <c r="C1185" s="25"/>
      <c r="D1185" s="25" t="s">
        <v>1391</v>
      </c>
      <c r="E1185" s="25">
        <v>1</v>
      </c>
      <c r="F1185" s="25" t="s">
        <v>1312</v>
      </c>
      <c r="G1185" s="24" t="s">
        <v>1313</v>
      </c>
      <c r="H1185" s="24" t="s">
        <v>1314</v>
      </c>
      <c r="I1185" s="25" t="s">
        <v>1315</v>
      </c>
    </row>
    <row r="1186" spans="3:9" ht="29.25">
      <c r="C1186" s="25" t="s">
        <v>1392</v>
      </c>
      <c r="D1186" s="25" t="s">
        <v>1393</v>
      </c>
      <c r="E1186" s="25">
        <v>1</v>
      </c>
      <c r="F1186" s="25" t="s">
        <v>1394</v>
      </c>
      <c r="G1186" s="24" t="s">
        <v>1395</v>
      </c>
      <c r="H1186" s="24" t="s">
        <v>1396</v>
      </c>
      <c r="I1186" s="25" t="s">
        <v>1397</v>
      </c>
    </row>
    <row r="1187" spans="3:9">
      <c r="C1187" s="25"/>
      <c r="D1187" s="25" t="s">
        <v>1398</v>
      </c>
      <c r="E1187" s="25">
        <v>1</v>
      </c>
      <c r="F1187" s="25" t="s">
        <v>1394</v>
      </c>
      <c r="G1187" s="24" t="s">
        <v>1395</v>
      </c>
      <c r="H1187" s="24" t="s">
        <v>1399</v>
      </c>
      <c r="I1187" s="25" t="s">
        <v>1397</v>
      </c>
    </row>
    <row r="1188" spans="3:9">
      <c r="C1188" s="25"/>
      <c r="D1188" s="25" t="s">
        <v>1400</v>
      </c>
      <c r="E1188" s="25">
        <v>1</v>
      </c>
      <c r="F1188" s="25" t="s">
        <v>1394</v>
      </c>
      <c r="G1188" s="24" t="s">
        <v>1395</v>
      </c>
      <c r="H1188" s="24" t="s">
        <v>1401</v>
      </c>
      <c r="I1188" s="25" t="s">
        <v>1397</v>
      </c>
    </row>
    <row r="1189" spans="3:9">
      <c r="C1189" s="25"/>
      <c r="D1189" s="25" t="s">
        <v>1402</v>
      </c>
      <c r="E1189" s="25">
        <v>1</v>
      </c>
      <c r="F1189" s="25" t="s">
        <v>1394</v>
      </c>
      <c r="G1189" s="24" t="s">
        <v>1395</v>
      </c>
      <c r="H1189" s="24" t="s">
        <v>1403</v>
      </c>
      <c r="I1189" s="25" t="s">
        <v>1397</v>
      </c>
    </row>
    <row r="1190" spans="3:9">
      <c r="C1190" s="25"/>
      <c r="D1190" s="25" t="s">
        <v>377</v>
      </c>
      <c r="E1190" s="25">
        <v>1</v>
      </c>
      <c r="F1190" s="25" t="s">
        <v>1394</v>
      </c>
      <c r="G1190" s="24" t="s">
        <v>1395</v>
      </c>
      <c r="H1190" s="24" t="s">
        <v>1404</v>
      </c>
      <c r="I1190" s="25" t="s">
        <v>1397</v>
      </c>
    </row>
    <row r="1191" spans="3:9" ht="43.5">
      <c r="C1191" s="25"/>
      <c r="D1191" s="25" t="s">
        <v>1405</v>
      </c>
      <c r="E1191" s="25">
        <v>1</v>
      </c>
      <c r="F1191" s="25" t="s">
        <v>1394</v>
      </c>
      <c r="G1191" s="24" t="s">
        <v>1395</v>
      </c>
      <c r="H1191" s="24" t="s">
        <v>1406</v>
      </c>
      <c r="I1191" s="25" t="s">
        <v>1397</v>
      </c>
    </row>
    <row r="1192" spans="3:9" ht="29.25">
      <c r="C1192" s="25"/>
      <c r="D1192" s="25" t="s">
        <v>1407</v>
      </c>
      <c r="E1192" s="25">
        <v>1</v>
      </c>
      <c r="F1192" s="25" t="s">
        <v>1394</v>
      </c>
      <c r="G1192" s="24" t="s">
        <v>1395</v>
      </c>
      <c r="H1192" s="24" t="s">
        <v>1408</v>
      </c>
      <c r="I1192" s="25" t="s">
        <v>1397</v>
      </c>
    </row>
    <row r="1193" spans="3:9" ht="43.5">
      <c r="C1193" s="25"/>
      <c r="D1193" s="25" t="s">
        <v>1295</v>
      </c>
      <c r="E1193" s="25">
        <v>1</v>
      </c>
      <c r="F1193" s="25" t="s">
        <v>1394</v>
      </c>
      <c r="G1193" s="24" t="s">
        <v>1395</v>
      </c>
      <c r="H1193" s="24" t="s">
        <v>1409</v>
      </c>
      <c r="I1193" s="25" t="s">
        <v>1397</v>
      </c>
    </row>
    <row r="1194" spans="3:9">
      <c r="C1194" s="25"/>
      <c r="D1194" s="25" t="s">
        <v>1410</v>
      </c>
      <c r="E1194" s="25">
        <v>1</v>
      </c>
      <c r="F1194" s="25" t="s">
        <v>1394</v>
      </c>
      <c r="G1194" s="24" t="s">
        <v>1395</v>
      </c>
      <c r="H1194" s="24" t="s">
        <v>1411</v>
      </c>
      <c r="I1194" s="25" t="s">
        <v>1397</v>
      </c>
    </row>
    <row r="1195" spans="3:9" ht="29.25">
      <c r="C1195" s="25"/>
      <c r="D1195" s="25" t="s">
        <v>616</v>
      </c>
      <c r="E1195" s="25">
        <v>1</v>
      </c>
      <c r="F1195" s="25" t="s">
        <v>1394</v>
      </c>
      <c r="G1195" s="24" t="s">
        <v>1395</v>
      </c>
      <c r="H1195" s="24" t="s">
        <v>1412</v>
      </c>
      <c r="I1195" s="25" t="s">
        <v>1397</v>
      </c>
    </row>
    <row r="1196" spans="3:9">
      <c r="C1196" s="25"/>
      <c r="D1196" s="25" t="s">
        <v>401</v>
      </c>
      <c r="E1196" s="25">
        <v>1</v>
      </c>
      <c r="F1196" s="25" t="s">
        <v>1394</v>
      </c>
      <c r="G1196" s="24" t="s">
        <v>1395</v>
      </c>
      <c r="H1196" s="24" t="s">
        <v>1403</v>
      </c>
      <c r="I1196" s="25" t="s">
        <v>1397</v>
      </c>
    </row>
    <row r="1197" spans="3:9" ht="43.5">
      <c r="C1197" s="25"/>
      <c r="D1197" s="25" t="s">
        <v>1413</v>
      </c>
      <c r="E1197" s="25">
        <v>1</v>
      </c>
      <c r="F1197" s="25" t="s">
        <v>1394</v>
      </c>
      <c r="G1197" s="24" t="s">
        <v>1395</v>
      </c>
      <c r="H1197" s="24" t="s">
        <v>1414</v>
      </c>
      <c r="I1197" s="25" t="s">
        <v>1397</v>
      </c>
    </row>
    <row r="1198" spans="3:9" ht="29.25">
      <c r="C1198" s="25"/>
      <c r="D1198" s="25" t="s">
        <v>403</v>
      </c>
      <c r="E1198" s="25">
        <v>1</v>
      </c>
      <c r="F1198" s="25" t="s">
        <v>1394</v>
      </c>
      <c r="G1198" s="24" t="s">
        <v>1395</v>
      </c>
      <c r="H1198" s="24" t="s">
        <v>1396</v>
      </c>
      <c r="I1198" s="25" t="s">
        <v>1397</v>
      </c>
    </row>
    <row r="1199" spans="3:9">
      <c r="C1199" s="25"/>
      <c r="D1199" s="25" t="s">
        <v>15</v>
      </c>
      <c r="E1199" s="25">
        <v>1</v>
      </c>
      <c r="F1199" s="25" t="s">
        <v>1394</v>
      </c>
      <c r="G1199" s="24" t="s">
        <v>1395</v>
      </c>
      <c r="H1199" s="24" t="s">
        <v>1399</v>
      </c>
      <c r="I1199" s="25" t="s">
        <v>1397</v>
      </c>
    </row>
    <row r="1200" spans="3:9" ht="29.25">
      <c r="C1200" s="25"/>
      <c r="D1200" s="25" t="s">
        <v>1415</v>
      </c>
      <c r="E1200" s="25">
        <v>1</v>
      </c>
      <c r="F1200" s="25" t="s">
        <v>1394</v>
      </c>
      <c r="G1200" s="24" t="s">
        <v>1395</v>
      </c>
      <c r="H1200" s="24" t="s">
        <v>1396</v>
      </c>
      <c r="I1200" s="25" t="s">
        <v>1397</v>
      </c>
    </row>
    <row r="1201" spans="3:9" ht="29.25">
      <c r="C1201" s="25"/>
      <c r="D1201" s="25" t="s">
        <v>420</v>
      </c>
      <c r="E1201" s="25">
        <v>1</v>
      </c>
      <c r="F1201" s="25" t="s">
        <v>1394</v>
      </c>
      <c r="G1201" s="24" t="s">
        <v>1395</v>
      </c>
      <c r="H1201" s="24" t="s">
        <v>1396</v>
      </c>
      <c r="I1201" s="25" t="s">
        <v>1397</v>
      </c>
    </row>
    <row r="1202" spans="3:9" ht="29.25">
      <c r="C1202" s="25"/>
      <c r="D1202" s="25" t="s">
        <v>421</v>
      </c>
      <c r="E1202" s="25">
        <v>1</v>
      </c>
      <c r="F1202" s="25" t="s">
        <v>1394</v>
      </c>
      <c r="G1202" s="24" t="s">
        <v>1395</v>
      </c>
      <c r="H1202" s="24" t="s">
        <v>1416</v>
      </c>
      <c r="I1202" s="25" t="s">
        <v>1397</v>
      </c>
    </row>
    <row r="1203" spans="3:9" ht="29.25">
      <c r="C1203" s="25"/>
      <c r="D1203" s="25" t="s">
        <v>776</v>
      </c>
      <c r="E1203" s="25">
        <v>1</v>
      </c>
      <c r="F1203" s="25" t="s">
        <v>1394</v>
      </c>
      <c r="G1203" s="24" t="s">
        <v>1395</v>
      </c>
      <c r="H1203" s="24" t="s">
        <v>1412</v>
      </c>
      <c r="I1203" s="25" t="s">
        <v>1397</v>
      </c>
    </row>
    <row r="1204" spans="3:9" ht="29.25">
      <c r="C1204" s="25"/>
      <c r="D1204" s="25" t="s">
        <v>1417</v>
      </c>
      <c r="E1204" s="25">
        <v>1</v>
      </c>
      <c r="F1204" s="25" t="s">
        <v>1394</v>
      </c>
      <c r="G1204" s="24" t="s">
        <v>1395</v>
      </c>
      <c r="H1204" s="24" t="s">
        <v>1396</v>
      </c>
      <c r="I1204" s="25" t="s">
        <v>1397</v>
      </c>
    </row>
    <row r="1205" spans="3:9">
      <c r="C1205" s="25"/>
      <c r="D1205" s="25" t="s">
        <v>425</v>
      </c>
      <c r="E1205" s="25">
        <v>1</v>
      </c>
      <c r="F1205" s="25" t="s">
        <v>1394</v>
      </c>
      <c r="G1205" s="24" t="s">
        <v>1395</v>
      </c>
      <c r="H1205" s="24" t="s">
        <v>1411</v>
      </c>
      <c r="I1205" s="25" t="s">
        <v>1397</v>
      </c>
    </row>
    <row r="1206" spans="3:9">
      <c r="C1206" s="25"/>
      <c r="D1206" s="25" t="s">
        <v>495</v>
      </c>
      <c r="E1206" s="25">
        <v>1</v>
      </c>
      <c r="F1206" s="25" t="s">
        <v>1394</v>
      </c>
      <c r="G1206" s="24" t="s">
        <v>1395</v>
      </c>
      <c r="H1206" s="24" t="s">
        <v>1399</v>
      </c>
      <c r="I1206" s="25" t="s">
        <v>1397</v>
      </c>
    </row>
    <row r="1207" spans="3:9" ht="29.25">
      <c r="C1207" s="25"/>
      <c r="D1207" s="25" t="s">
        <v>1418</v>
      </c>
      <c r="E1207" s="25">
        <v>1</v>
      </c>
      <c r="F1207" s="25" t="s">
        <v>1394</v>
      </c>
      <c r="G1207" s="24" t="s">
        <v>1395</v>
      </c>
      <c r="H1207" s="24" t="s">
        <v>1416</v>
      </c>
      <c r="I1207" s="25" t="s">
        <v>1397</v>
      </c>
    </row>
    <row r="1208" spans="3:9" ht="29.25">
      <c r="C1208" s="25"/>
      <c r="D1208" s="25" t="s">
        <v>1419</v>
      </c>
      <c r="E1208" s="25">
        <v>1</v>
      </c>
      <c r="F1208" s="25" t="s">
        <v>1394</v>
      </c>
      <c r="G1208" s="24" t="s">
        <v>1395</v>
      </c>
      <c r="H1208" s="24" t="s">
        <v>1420</v>
      </c>
      <c r="I1208" s="25" t="s">
        <v>1397</v>
      </c>
    </row>
    <row r="1209" spans="3:9">
      <c r="C1209" s="25"/>
      <c r="D1209" s="25" t="s">
        <v>1421</v>
      </c>
      <c r="E1209" s="25">
        <v>1</v>
      </c>
      <c r="F1209" s="25" t="s">
        <v>1394</v>
      </c>
      <c r="G1209" s="24" t="s">
        <v>1395</v>
      </c>
      <c r="H1209" s="24" t="s">
        <v>1404</v>
      </c>
      <c r="I1209" s="25" t="s">
        <v>1397</v>
      </c>
    </row>
    <row r="1210" spans="3:9" ht="29.25">
      <c r="C1210" s="25"/>
      <c r="D1210" s="25" t="s">
        <v>430</v>
      </c>
      <c r="E1210" s="25">
        <v>1</v>
      </c>
      <c r="F1210" s="25" t="s">
        <v>1394</v>
      </c>
      <c r="G1210" s="24" t="s">
        <v>1395</v>
      </c>
      <c r="H1210" s="24" t="s">
        <v>1422</v>
      </c>
      <c r="I1210" s="25" t="s">
        <v>1397</v>
      </c>
    </row>
    <row r="1211" spans="3:9">
      <c r="C1211" s="25"/>
      <c r="D1211" s="25" t="s">
        <v>1423</v>
      </c>
      <c r="E1211" s="25">
        <v>1</v>
      </c>
      <c r="F1211" s="25" t="s">
        <v>1394</v>
      </c>
      <c r="G1211" s="24" t="s">
        <v>1395</v>
      </c>
      <c r="H1211" s="24" t="s">
        <v>1424</v>
      </c>
      <c r="I1211" s="25" t="s">
        <v>1397</v>
      </c>
    </row>
    <row r="1212" spans="3:9" ht="43.5">
      <c r="C1212" s="25"/>
      <c r="D1212" s="25" t="s">
        <v>499</v>
      </c>
      <c r="E1212" s="25">
        <v>1</v>
      </c>
      <c r="F1212" s="25" t="s">
        <v>1394</v>
      </c>
      <c r="G1212" s="24" t="s">
        <v>1395</v>
      </c>
      <c r="H1212" s="24" t="s">
        <v>1425</v>
      </c>
      <c r="I1212" s="25" t="s">
        <v>1397</v>
      </c>
    </row>
    <row r="1213" spans="3:9" ht="43.5">
      <c r="C1213" s="25"/>
      <c r="D1213" s="25" t="s">
        <v>1426</v>
      </c>
      <c r="E1213" s="25">
        <v>1</v>
      </c>
      <c r="F1213" s="25" t="s">
        <v>1394</v>
      </c>
      <c r="G1213" s="24" t="s">
        <v>1395</v>
      </c>
      <c r="H1213" s="24" t="s">
        <v>1406</v>
      </c>
      <c r="I1213" s="25" t="s">
        <v>1397</v>
      </c>
    </row>
    <row r="1214" spans="3:9" ht="29.25">
      <c r="C1214" s="25"/>
      <c r="D1214" s="25" t="s">
        <v>439</v>
      </c>
      <c r="E1214" s="25">
        <v>1</v>
      </c>
      <c r="F1214" s="25" t="s">
        <v>1394</v>
      </c>
      <c r="G1214" s="24" t="s">
        <v>1395</v>
      </c>
      <c r="H1214" s="24" t="s">
        <v>1396</v>
      </c>
      <c r="I1214" s="25" t="s">
        <v>1397</v>
      </c>
    </row>
    <row r="1215" spans="3:9" ht="43.5">
      <c r="C1215" s="25"/>
      <c r="D1215" s="25" t="s">
        <v>1427</v>
      </c>
      <c r="E1215" s="25">
        <v>1</v>
      </c>
      <c r="F1215" s="25" t="s">
        <v>1394</v>
      </c>
      <c r="G1215" s="24" t="s">
        <v>1395</v>
      </c>
      <c r="H1215" s="24" t="s">
        <v>1425</v>
      </c>
      <c r="I1215" s="25" t="s">
        <v>1397</v>
      </c>
    </row>
    <row r="1216" spans="3:9" ht="29.25">
      <c r="C1216" s="25"/>
      <c r="D1216" s="25" t="s">
        <v>1208</v>
      </c>
      <c r="E1216" s="25">
        <v>1</v>
      </c>
      <c r="F1216" s="25" t="s">
        <v>1394</v>
      </c>
      <c r="G1216" s="24" t="s">
        <v>1395</v>
      </c>
      <c r="H1216" s="24" t="s">
        <v>1428</v>
      </c>
      <c r="I1216" s="25" t="s">
        <v>1397</v>
      </c>
    </row>
    <row r="1217" spans="3:9" ht="29.25">
      <c r="C1217" s="25"/>
      <c r="D1217" s="25" t="s">
        <v>1429</v>
      </c>
      <c r="E1217" s="25">
        <v>1</v>
      </c>
      <c r="F1217" s="25" t="s">
        <v>1394</v>
      </c>
      <c r="G1217" s="24" t="s">
        <v>1395</v>
      </c>
      <c r="H1217" s="24" t="s">
        <v>1396</v>
      </c>
      <c r="I1217" s="25" t="s">
        <v>1397</v>
      </c>
    </row>
    <row r="1218" spans="3:9">
      <c r="C1218" s="25"/>
      <c r="D1218" s="25" t="s">
        <v>446</v>
      </c>
      <c r="E1218" s="25">
        <v>1</v>
      </c>
      <c r="F1218" s="25" t="s">
        <v>1394</v>
      </c>
      <c r="G1218" s="24" t="s">
        <v>1395</v>
      </c>
      <c r="H1218" s="24" t="s">
        <v>1401</v>
      </c>
      <c r="I1218" s="25" t="s">
        <v>1397</v>
      </c>
    </row>
    <row r="1219" spans="3:9" ht="29.25">
      <c r="C1219" s="25"/>
      <c r="D1219" s="25" t="s">
        <v>1430</v>
      </c>
      <c r="E1219" s="25">
        <v>1</v>
      </c>
      <c r="F1219" s="25" t="s">
        <v>1394</v>
      </c>
      <c r="G1219" s="24" t="s">
        <v>1395</v>
      </c>
      <c r="H1219" s="24" t="s">
        <v>1428</v>
      </c>
      <c r="I1219" s="25" t="s">
        <v>1397</v>
      </c>
    </row>
    <row r="1220" spans="3:9">
      <c r="C1220" s="25"/>
      <c r="D1220" s="25" t="s">
        <v>1431</v>
      </c>
      <c r="E1220" s="25">
        <v>1</v>
      </c>
      <c r="F1220" s="25" t="s">
        <v>1394</v>
      </c>
      <c r="G1220" s="24" t="s">
        <v>1395</v>
      </c>
      <c r="H1220" s="24" t="s">
        <v>1404</v>
      </c>
      <c r="I1220" s="25" t="s">
        <v>1397</v>
      </c>
    </row>
    <row r="1221" spans="3:9">
      <c r="C1221" s="25"/>
      <c r="D1221" s="25" t="s">
        <v>1391</v>
      </c>
      <c r="E1221" s="25">
        <v>1</v>
      </c>
      <c r="F1221" s="25" t="s">
        <v>1394</v>
      </c>
      <c r="G1221" s="24" t="s">
        <v>1395</v>
      </c>
      <c r="H1221" s="24" t="s">
        <v>1404</v>
      </c>
      <c r="I1221" s="25" t="s">
        <v>1397</v>
      </c>
    </row>
    <row r="1222" spans="3:9">
      <c r="C1222" s="17"/>
      <c r="D1222" s="17"/>
      <c r="E1222" s="29"/>
      <c r="F1222" s="21"/>
      <c r="G1222" s="17"/>
      <c r="H1222" s="17"/>
      <c r="I1222"/>
    </row>
    <row r="1223" spans="3:9">
      <c r="C1223" s="17"/>
      <c r="D1223" s="17"/>
      <c r="E1223" s="29"/>
      <c r="F1223" s="21"/>
      <c r="G1223" s="17"/>
      <c r="H1223" s="17"/>
      <c r="I1223"/>
    </row>
    <row r="1224" spans="3:9">
      <c r="C1224" s="17"/>
      <c r="D1224" s="17"/>
      <c r="E1224" s="29"/>
      <c r="F1224" s="21"/>
      <c r="G1224" s="17"/>
      <c r="H1224" s="17"/>
      <c r="I1224"/>
    </row>
    <row r="1225" spans="3:9">
      <c r="C1225" s="17"/>
      <c r="D1225" s="17"/>
      <c r="E1225" s="29"/>
      <c r="F1225" s="21"/>
      <c r="G1225" s="17"/>
      <c r="H1225" s="17"/>
      <c r="I1225"/>
    </row>
    <row r="1226" spans="3:9">
      <c r="C1226" s="17"/>
      <c r="D1226" s="17"/>
      <c r="E1226" s="29"/>
      <c r="F1226" s="21"/>
      <c r="G1226" s="17"/>
      <c r="H1226" s="17"/>
      <c r="I1226"/>
    </row>
    <row r="1227" spans="3:9">
      <c r="C1227" s="17"/>
      <c r="D1227" s="17"/>
      <c r="E1227" s="29"/>
      <c r="F1227" s="21"/>
      <c r="G1227" s="17"/>
      <c r="H1227" s="17"/>
      <c r="I1227"/>
    </row>
    <row r="1228" spans="3:9">
      <c r="C1228" s="17"/>
      <c r="D1228" s="17"/>
      <c r="E1228" s="29"/>
      <c r="F1228" s="21"/>
      <c r="G1228" s="17"/>
      <c r="H1228" s="17"/>
      <c r="I1228"/>
    </row>
    <row r="1229" spans="3:9">
      <c r="C1229" s="17"/>
      <c r="D1229" s="17"/>
      <c r="F1229" s="21"/>
      <c r="G1229" s="31"/>
      <c r="H1229" s="17"/>
      <c r="I1229" s="26"/>
    </row>
    <row r="1230" spans="3:9">
      <c r="C1230" s="17"/>
      <c r="D1230" s="17"/>
      <c r="F1230" s="21"/>
      <c r="G1230" s="31"/>
      <c r="H1230" s="17"/>
      <c r="I1230" s="26"/>
    </row>
    <row r="1231" spans="3:9">
      <c r="C1231" s="17"/>
      <c r="D1231" s="17"/>
      <c r="F1231" s="21"/>
      <c r="G1231" s="31"/>
      <c r="H1231" s="17"/>
      <c r="I1231" s="26"/>
    </row>
    <row r="1232" spans="3:9">
      <c r="C1232" s="17"/>
      <c r="D1232" s="17"/>
      <c r="F1232" s="21"/>
      <c r="G1232" s="31"/>
      <c r="H1232" s="17"/>
      <c r="I1232" s="26"/>
    </row>
    <row r="1233" spans="3:9">
      <c r="C1233" s="17"/>
      <c r="D1233" s="17"/>
      <c r="F1233" s="21"/>
      <c r="G1233" s="31"/>
      <c r="H1233" s="17"/>
      <c r="I1233" s="26"/>
    </row>
    <row r="1234" spans="3:9">
      <c r="C1234" s="17"/>
      <c r="D1234" s="17"/>
      <c r="F1234" s="21"/>
      <c r="G1234" s="31"/>
      <c r="H1234" s="17"/>
      <c r="I1234" s="26"/>
    </row>
    <row r="1235" spans="3:9">
      <c r="C1235" s="17"/>
      <c r="D1235" s="17"/>
      <c r="F1235" s="21"/>
      <c r="G1235" s="31"/>
      <c r="H1235" s="17"/>
      <c r="I1235" s="26"/>
    </row>
    <row r="1236" spans="3:9">
      <c r="C1236" s="17"/>
      <c r="D1236" s="17"/>
      <c r="F1236" s="21"/>
      <c r="G1236" s="31"/>
      <c r="H1236" s="17"/>
      <c r="I1236" s="26"/>
    </row>
    <row r="1237" spans="3:9">
      <c r="C1237" s="17"/>
      <c r="D1237" s="17"/>
      <c r="F1237" s="21"/>
      <c r="G1237" s="31"/>
      <c r="H1237" s="17"/>
      <c r="I1237" s="26"/>
    </row>
    <row r="1238" spans="3:9">
      <c r="C1238" s="17"/>
      <c r="D1238" s="17"/>
      <c r="F1238" s="21"/>
      <c r="G1238" s="31"/>
      <c r="H1238" s="17"/>
      <c r="I1238" s="26"/>
    </row>
    <row r="1239" spans="3:9">
      <c r="C1239" s="17"/>
      <c r="D1239" s="17"/>
      <c r="F1239" s="21"/>
      <c r="G1239" s="31"/>
      <c r="H1239" s="17"/>
      <c r="I1239" s="26"/>
    </row>
    <row r="1240" spans="3:9">
      <c r="C1240" s="17"/>
      <c r="D1240" s="17"/>
      <c r="F1240" s="21"/>
      <c r="G1240" s="31"/>
      <c r="H1240" s="17"/>
      <c r="I1240" s="26"/>
    </row>
    <row r="1241" spans="3:9">
      <c r="C1241" s="17"/>
      <c r="D1241" s="17"/>
      <c r="F1241" s="21"/>
      <c r="G1241" s="31"/>
      <c r="H1241" s="17"/>
      <c r="I1241" s="26"/>
    </row>
    <row r="1242" spans="3:9">
      <c r="C1242" s="17"/>
      <c r="D1242" s="17"/>
      <c r="F1242" s="21"/>
      <c r="G1242" s="31"/>
      <c r="H1242" s="17"/>
      <c r="I1242" s="26"/>
    </row>
    <row r="1243" spans="3:9">
      <c r="C1243" s="17"/>
      <c r="D1243" s="17"/>
      <c r="F1243" s="21"/>
      <c r="G1243" s="31"/>
      <c r="H1243" s="17"/>
      <c r="I1243" s="26"/>
    </row>
    <row r="1244" spans="3:9">
      <c r="C1244" s="17"/>
      <c r="D1244" s="17"/>
      <c r="F1244" s="21"/>
      <c r="G1244" s="31"/>
      <c r="H1244" s="17"/>
      <c r="I1244" s="26"/>
    </row>
    <row r="1245" spans="3:9">
      <c r="C1245" s="17"/>
      <c r="D1245" s="17"/>
      <c r="F1245" s="21"/>
      <c r="G1245" s="31"/>
      <c r="H1245" s="17"/>
      <c r="I1245" s="26"/>
    </row>
    <row r="1246" spans="3:9">
      <c r="C1246" s="17"/>
      <c r="D1246" s="17"/>
      <c r="F1246" s="21"/>
      <c r="G1246" s="31"/>
      <c r="H1246" s="17"/>
      <c r="I1246" s="26"/>
    </row>
    <row r="1247" spans="3:9">
      <c r="C1247" s="17"/>
      <c r="D1247" s="17"/>
      <c r="F1247" s="21"/>
      <c r="G1247" s="31"/>
      <c r="H1247" s="17"/>
      <c r="I1247" s="26"/>
    </row>
    <row r="1248" spans="3:9">
      <c r="C1248" s="17"/>
      <c r="D1248" s="17"/>
      <c r="F1248" s="21"/>
      <c r="G1248" s="31"/>
      <c r="H1248" s="17"/>
      <c r="I1248" s="26"/>
    </row>
    <row r="1249" spans="3:9">
      <c r="C1249" s="17"/>
      <c r="D1249" s="17"/>
      <c r="F1249" s="21"/>
      <c r="G1249" s="31"/>
      <c r="H1249" s="17"/>
      <c r="I1249" s="26"/>
    </row>
    <row r="1250" spans="3:9">
      <c r="C1250" s="17"/>
      <c r="D1250" s="17"/>
      <c r="F1250" s="21"/>
      <c r="G1250" s="31"/>
      <c r="H1250" s="17"/>
      <c r="I1250" s="26"/>
    </row>
    <row r="1251" spans="3:9">
      <c r="C1251" s="17"/>
      <c r="D1251" s="17"/>
      <c r="F1251" s="21"/>
      <c r="G1251" s="31"/>
      <c r="H1251" s="17"/>
      <c r="I1251" s="26"/>
    </row>
    <row r="1252" spans="3:9">
      <c r="C1252" s="17"/>
      <c r="D1252" s="17"/>
      <c r="F1252" s="21"/>
      <c r="G1252" s="31"/>
      <c r="H1252" s="17"/>
      <c r="I1252" s="26"/>
    </row>
    <row r="1253" spans="3:9">
      <c r="C1253" s="17"/>
      <c r="D1253" s="17"/>
      <c r="F1253" s="21"/>
      <c r="G1253" s="31"/>
      <c r="H1253" s="17"/>
      <c r="I1253" s="26"/>
    </row>
    <row r="1254" spans="3:9">
      <c r="C1254" s="17"/>
      <c r="D1254" s="17"/>
      <c r="F1254" s="21"/>
      <c r="G1254" s="31"/>
      <c r="H1254" s="17"/>
      <c r="I1254" s="26"/>
    </row>
    <row r="1255" spans="3:9">
      <c r="C1255" s="17"/>
      <c r="D1255" s="17"/>
      <c r="F1255" s="21"/>
      <c r="G1255" s="31"/>
      <c r="H1255" s="17"/>
      <c r="I1255" s="26"/>
    </row>
    <row r="1256" spans="3:9">
      <c r="C1256" s="17"/>
      <c r="D1256" s="17"/>
      <c r="F1256" s="21"/>
      <c r="G1256" s="31"/>
      <c r="H1256" s="17"/>
      <c r="I1256" s="26"/>
    </row>
    <row r="1257" spans="3:9">
      <c r="C1257" s="17"/>
      <c r="D1257" s="17"/>
      <c r="F1257" s="21"/>
      <c r="G1257" s="31"/>
      <c r="H1257" s="17"/>
      <c r="I1257" s="26"/>
    </row>
    <row r="1258" spans="3:9">
      <c r="C1258" s="17"/>
      <c r="D1258" s="17"/>
      <c r="F1258" s="21"/>
      <c r="G1258" s="31"/>
      <c r="H1258" s="17"/>
      <c r="I1258" s="26"/>
    </row>
    <row r="1259" spans="3:9">
      <c r="C1259" s="17"/>
      <c r="D1259" s="17"/>
      <c r="F1259" s="21"/>
      <c r="G1259" s="31"/>
      <c r="H1259" s="17"/>
      <c r="I1259" s="26"/>
    </row>
    <row r="1260" spans="3:9">
      <c r="C1260" s="17"/>
      <c r="D1260" s="17"/>
      <c r="F1260" s="21"/>
      <c r="G1260" s="31"/>
      <c r="H1260" s="17"/>
      <c r="I1260" s="26"/>
    </row>
    <row r="1261" spans="3:9">
      <c r="C1261" s="17"/>
      <c r="D1261" s="17"/>
      <c r="F1261" s="21"/>
      <c r="G1261" s="31"/>
      <c r="H1261" s="17"/>
      <c r="I1261" s="26"/>
    </row>
    <row r="1262" spans="3:9">
      <c r="C1262" s="17"/>
      <c r="D1262" s="17"/>
      <c r="F1262" s="21"/>
      <c r="G1262" s="31"/>
      <c r="H1262" s="17"/>
      <c r="I1262" s="26"/>
    </row>
    <row r="1263" spans="3:9">
      <c r="C1263" s="17"/>
      <c r="D1263" s="17"/>
      <c r="F1263" s="21"/>
      <c r="G1263" s="31"/>
      <c r="H1263" s="17"/>
      <c r="I1263" s="26"/>
    </row>
    <row r="1264" spans="3:9">
      <c r="C1264" s="17"/>
      <c r="D1264" s="17"/>
      <c r="F1264" s="21"/>
      <c r="G1264" s="31"/>
      <c r="H1264" s="17"/>
      <c r="I1264" s="26"/>
    </row>
    <row r="1265" spans="3:9">
      <c r="C1265" s="17"/>
      <c r="D1265" s="17"/>
      <c r="F1265" s="21"/>
      <c r="G1265" s="31"/>
      <c r="H1265" s="17"/>
      <c r="I1265" s="26"/>
    </row>
    <row r="1266" spans="3:9">
      <c r="C1266" s="17"/>
      <c r="D1266" s="17"/>
      <c r="F1266" s="21"/>
      <c r="G1266" s="31"/>
      <c r="H1266" s="17"/>
      <c r="I1266" s="26"/>
    </row>
    <row r="1267" spans="3:9">
      <c r="C1267" s="17"/>
      <c r="D1267" s="17"/>
      <c r="F1267" s="21"/>
      <c r="G1267" s="31"/>
      <c r="H1267" s="17"/>
      <c r="I1267" s="26"/>
    </row>
    <row r="1268" spans="3:9">
      <c r="C1268" s="17"/>
      <c r="D1268" s="17"/>
      <c r="F1268" s="21"/>
      <c r="G1268" s="31"/>
      <c r="H1268" s="17"/>
      <c r="I1268" s="26"/>
    </row>
    <row r="1269" spans="3:9">
      <c r="C1269" s="17"/>
      <c r="D1269" s="17"/>
      <c r="F1269" s="21"/>
      <c r="G1269" s="31"/>
      <c r="H1269" s="17"/>
      <c r="I1269" s="26"/>
    </row>
    <row r="1270" spans="3:9">
      <c r="C1270" s="17"/>
      <c r="D1270" s="17"/>
      <c r="F1270" s="21"/>
      <c r="G1270" s="31"/>
      <c r="H1270" s="17"/>
      <c r="I1270" s="26"/>
    </row>
    <row r="1271" spans="3:9">
      <c r="C1271" s="17"/>
      <c r="D1271" s="17"/>
      <c r="F1271" s="21"/>
      <c r="G1271" s="31"/>
      <c r="H1271" s="17"/>
      <c r="I1271" s="26"/>
    </row>
    <row r="1272" spans="3:9">
      <c r="C1272" s="17"/>
      <c r="D1272" s="17"/>
      <c r="F1272" s="21"/>
      <c r="G1272" s="31"/>
      <c r="H1272" s="17"/>
      <c r="I1272" s="26"/>
    </row>
    <row r="1273" spans="3:9">
      <c r="C1273" s="17"/>
      <c r="D1273" s="17"/>
      <c r="F1273" s="21"/>
      <c r="G1273" s="31"/>
      <c r="H1273" s="17"/>
      <c r="I1273" s="26"/>
    </row>
    <row r="1274" spans="3:9">
      <c r="C1274" s="17"/>
      <c r="D1274" s="17"/>
      <c r="F1274" s="21"/>
      <c r="G1274" s="31"/>
      <c r="H1274" s="17"/>
      <c r="I1274" s="26"/>
    </row>
    <row r="1275" spans="3:9">
      <c r="C1275" s="17"/>
      <c r="D1275" s="17"/>
      <c r="F1275" s="21"/>
      <c r="G1275" s="31"/>
      <c r="H1275" s="17"/>
      <c r="I1275" s="26"/>
    </row>
    <row r="1276" spans="3:9">
      <c r="C1276" s="17"/>
      <c r="D1276" s="17"/>
      <c r="F1276" s="21"/>
      <c r="G1276" s="31"/>
      <c r="H1276" s="17"/>
      <c r="I1276" s="26"/>
    </row>
    <row r="1277" spans="3:9">
      <c r="C1277" s="17"/>
      <c r="D1277" s="17"/>
      <c r="F1277" s="21"/>
      <c r="G1277" s="31"/>
      <c r="H1277" s="17"/>
      <c r="I1277" s="26"/>
    </row>
    <row r="1278" spans="3:9">
      <c r="C1278" s="17"/>
      <c r="D1278" s="17"/>
      <c r="F1278" s="21"/>
      <c r="G1278" s="31"/>
      <c r="H1278" s="17"/>
      <c r="I1278" s="26"/>
    </row>
    <row r="1279" spans="3:9">
      <c r="C1279" s="17"/>
      <c r="D1279" s="17"/>
      <c r="F1279" s="21"/>
      <c r="G1279" s="31"/>
      <c r="H1279" s="17"/>
      <c r="I1279" s="26"/>
    </row>
    <row r="1280" spans="3:9">
      <c r="C1280" s="17"/>
      <c r="D1280" s="17"/>
      <c r="F1280" s="21"/>
      <c r="G1280" s="31"/>
      <c r="H1280" s="17"/>
      <c r="I1280" s="26"/>
    </row>
    <row r="1281" spans="3:9">
      <c r="C1281" s="17"/>
      <c r="D1281" s="17"/>
      <c r="F1281" s="21"/>
      <c r="G1281" s="31"/>
      <c r="H1281" s="17"/>
      <c r="I1281" s="26"/>
    </row>
    <row r="1282" spans="3:9">
      <c r="C1282" s="17"/>
      <c r="D1282" s="17"/>
      <c r="F1282" s="21"/>
      <c r="G1282" s="31"/>
      <c r="H1282" s="17"/>
      <c r="I1282" s="26"/>
    </row>
    <row r="1283" spans="3:9">
      <c r="C1283" s="17"/>
      <c r="D1283" s="17"/>
      <c r="F1283" s="21"/>
      <c r="G1283" s="31"/>
      <c r="H1283" s="17"/>
      <c r="I1283" s="26"/>
    </row>
    <row r="1284" spans="3:9">
      <c r="C1284" s="17"/>
      <c r="D1284" s="17"/>
      <c r="F1284" s="21"/>
      <c r="G1284" s="31"/>
      <c r="H1284" s="17"/>
      <c r="I1284" s="26"/>
    </row>
    <row r="1285" spans="3:9">
      <c r="C1285" s="17"/>
      <c r="D1285" s="17"/>
      <c r="F1285" s="21"/>
      <c r="G1285" s="31"/>
      <c r="H1285" s="17"/>
      <c r="I1285" s="26"/>
    </row>
    <row r="1286" spans="3:9">
      <c r="C1286" s="17"/>
      <c r="D1286" s="17"/>
      <c r="F1286" s="21"/>
      <c r="G1286" s="31"/>
      <c r="H1286" s="17"/>
      <c r="I1286" s="26"/>
    </row>
    <row r="1287" spans="3:9">
      <c r="C1287" s="17"/>
      <c r="D1287" s="17"/>
      <c r="F1287" s="21"/>
      <c r="G1287" s="31"/>
      <c r="H1287" s="17"/>
      <c r="I1287" s="26"/>
    </row>
    <row r="1288" spans="3:9">
      <c r="C1288" s="17"/>
      <c r="D1288" s="17"/>
      <c r="F1288" s="21"/>
      <c r="G1288" s="31"/>
      <c r="H1288" s="17"/>
      <c r="I1288" s="26"/>
    </row>
    <row r="1289" spans="3:9">
      <c r="C1289" s="17"/>
      <c r="D1289" s="17"/>
      <c r="F1289" s="21"/>
      <c r="G1289" s="31"/>
      <c r="H1289" s="17"/>
      <c r="I1289" s="26"/>
    </row>
    <row r="1290" spans="3:9">
      <c r="C1290" s="17"/>
      <c r="D1290" s="17"/>
      <c r="F1290" s="21"/>
      <c r="G1290" s="31"/>
      <c r="H1290" s="17"/>
      <c r="I1290" s="26"/>
    </row>
    <row r="1291" spans="3:9">
      <c r="C1291" s="17"/>
      <c r="D1291" s="17"/>
      <c r="F1291" s="21"/>
      <c r="G1291" s="31"/>
      <c r="H1291" s="17"/>
      <c r="I1291" s="26"/>
    </row>
    <row r="1292" spans="3:9">
      <c r="C1292" s="17"/>
      <c r="D1292" s="17"/>
      <c r="F1292" s="21"/>
      <c r="G1292" s="31"/>
      <c r="H1292" s="17"/>
      <c r="I1292" s="26"/>
    </row>
    <row r="1293" spans="3:9">
      <c r="C1293" s="17"/>
      <c r="D1293" s="17"/>
      <c r="F1293" s="21"/>
      <c r="G1293" s="31"/>
      <c r="H1293" s="17"/>
      <c r="I1293" s="26"/>
    </row>
    <row r="1294" spans="3:9">
      <c r="C1294" s="17"/>
      <c r="D1294" s="17"/>
      <c r="F1294" s="21"/>
      <c r="G1294" s="31"/>
      <c r="H1294" s="17"/>
      <c r="I1294" s="26"/>
    </row>
    <row r="1295" spans="3:9">
      <c r="C1295" s="17"/>
      <c r="D1295" s="17"/>
      <c r="F1295" s="21"/>
      <c r="G1295" s="31"/>
      <c r="H1295" s="17"/>
      <c r="I1295" s="26"/>
    </row>
    <row r="1296" spans="3:9">
      <c r="C1296" s="17"/>
      <c r="D1296" s="17"/>
      <c r="F1296" s="21"/>
      <c r="G1296" s="31"/>
      <c r="H1296" s="17"/>
      <c r="I1296" s="26"/>
    </row>
    <row r="1297" spans="3:9">
      <c r="C1297" s="17"/>
      <c r="D1297" s="17"/>
      <c r="F1297" s="21"/>
      <c r="G1297" s="31"/>
      <c r="H1297" s="17"/>
      <c r="I1297" s="26"/>
    </row>
    <row r="1298" spans="3:9">
      <c r="C1298" s="17"/>
      <c r="D1298" s="17"/>
      <c r="F1298" s="21"/>
      <c r="G1298" s="31"/>
      <c r="H1298" s="17"/>
      <c r="I1298" s="26"/>
    </row>
    <row r="1299" spans="3:9">
      <c r="C1299" s="17"/>
      <c r="D1299" s="17"/>
      <c r="F1299" s="21"/>
      <c r="G1299" s="31"/>
      <c r="H1299" s="17"/>
      <c r="I1299" s="26"/>
    </row>
    <row r="1300" spans="3:9">
      <c r="C1300" s="17"/>
      <c r="D1300" s="17"/>
      <c r="F1300" s="21"/>
      <c r="G1300" s="31"/>
      <c r="H1300" s="17"/>
      <c r="I1300" s="26"/>
    </row>
    <row r="1301" spans="3:9">
      <c r="C1301" s="17"/>
      <c r="D1301" s="17"/>
      <c r="F1301" s="21"/>
      <c r="G1301" s="31"/>
      <c r="H1301" s="17"/>
      <c r="I1301" s="26"/>
    </row>
    <row r="1302" spans="3:9">
      <c r="C1302" s="17"/>
      <c r="D1302" s="17"/>
      <c r="F1302" s="21"/>
      <c r="G1302" s="31"/>
      <c r="H1302" s="17"/>
      <c r="I1302" s="26"/>
    </row>
    <row r="1303" spans="3:9">
      <c r="C1303" s="17"/>
      <c r="D1303" s="17"/>
      <c r="F1303" s="21"/>
      <c r="G1303" s="31"/>
      <c r="H1303" s="17"/>
      <c r="I1303" s="26"/>
    </row>
    <row r="1304" spans="3:9">
      <c r="C1304" s="17"/>
      <c r="D1304" s="17"/>
      <c r="F1304" s="21"/>
      <c r="G1304" s="31"/>
      <c r="H1304" s="17"/>
      <c r="I1304" s="26"/>
    </row>
    <row r="1305" spans="3:9">
      <c r="C1305" s="17"/>
      <c r="D1305" s="17"/>
      <c r="F1305" s="21"/>
      <c r="G1305" s="31"/>
      <c r="H1305" s="17"/>
      <c r="I1305" s="26"/>
    </row>
    <row r="1306" spans="3:9">
      <c r="C1306" s="17"/>
      <c r="D1306" s="17"/>
      <c r="F1306" s="21"/>
      <c r="G1306" s="31"/>
      <c r="H1306" s="17"/>
      <c r="I1306" s="26"/>
    </row>
    <row r="1307" spans="3:9">
      <c r="C1307" s="17"/>
      <c r="D1307" s="17"/>
      <c r="F1307" s="21"/>
      <c r="G1307" s="31"/>
      <c r="H1307" s="17"/>
      <c r="I1307" s="26"/>
    </row>
    <row r="1308" spans="3:9">
      <c r="C1308" s="17"/>
      <c r="D1308" s="17"/>
      <c r="F1308" s="21"/>
      <c r="G1308" s="31"/>
      <c r="H1308" s="17"/>
      <c r="I1308" s="26"/>
    </row>
    <row r="1309" spans="3:9">
      <c r="C1309" s="17"/>
      <c r="D1309" s="17"/>
      <c r="F1309" s="21"/>
      <c r="G1309" s="31"/>
      <c r="H1309" s="17"/>
      <c r="I1309" s="26"/>
    </row>
    <row r="1310" spans="3:9">
      <c r="C1310" s="17"/>
      <c r="D1310" s="17"/>
      <c r="F1310" s="21"/>
      <c r="G1310" s="31"/>
      <c r="H1310" s="17"/>
      <c r="I1310" s="26"/>
    </row>
    <row r="1311" spans="3:9">
      <c r="C1311" s="17"/>
      <c r="D1311" s="17"/>
      <c r="F1311" s="21"/>
      <c r="G1311" s="31"/>
      <c r="H1311" s="17"/>
      <c r="I1311" s="26"/>
    </row>
    <row r="1312" spans="3:9">
      <c r="C1312" s="17"/>
      <c r="D1312" s="17"/>
      <c r="F1312" s="21"/>
      <c r="G1312" s="31"/>
      <c r="H1312" s="17"/>
      <c r="I1312" s="26"/>
    </row>
    <row r="1313" spans="3:9">
      <c r="C1313" s="17"/>
      <c r="D1313" s="17"/>
      <c r="F1313" s="21"/>
      <c r="G1313" s="31"/>
      <c r="H1313" s="17"/>
      <c r="I1313" s="26"/>
    </row>
    <row r="1314" spans="3:9">
      <c r="C1314" s="17"/>
      <c r="D1314" s="17"/>
      <c r="F1314" s="21"/>
      <c r="G1314" s="31"/>
      <c r="H1314" s="17"/>
      <c r="I1314" s="26"/>
    </row>
    <row r="1315" spans="3:9">
      <c r="C1315" s="17"/>
      <c r="D1315" s="17"/>
      <c r="F1315" s="21"/>
      <c r="G1315" s="31"/>
      <c r="H1315" s="17"/>
      <c r="I1315" s="26"/>
    </row>
    <row r="1316" spans="3:9">
      <c r="C1316" s="17"/>
      <c r="D1316" s="17"/>
      <c r="F1316" s="21"/>
      <c r="G1316" s="31"/>
      <c r="H1316" s="17"/>
      <c r="I1316" s="26"/>
    </row>
    <row r="1317" spans="3:9">
      <c r="C1317" s="17"/>
      <c r="D1317" s="17"/>
      <c r="F1317" s="21"/>
      <c r="G1317" s="31"/>
      <c r="H1317" s="17"/>
      <c r="I1317" s="26"/>
    </row>
    <row r="1318" spans="3:9">
      <c r="C1318" s="17"/>
      <c r="D1318" s="17"/>
      <c r="F1318" s="21"/>
      <c r="G1318" s="31"/>
      <c r="H1318" s="17"/>
      <c r="I1318" s="26"/>
    </row>
    <row r="1319" spans="3:9">
      <c r="C1319" s="17"/>
      <c r="D1319" s="17"/>
      <c r="F1319" s="21"/>
      <c r="G1319" s="31"/>
      <c r="H1319" s="17"/>
      <c r="I1319" s="26"/>
    </row>
    <row r="1320" spans="3:9">
      <c r="C1320" s="17"/>
      <c r="D1320" s="17"/>
      <c r="F1320" s="21"/>
      <c r="G1320" s="31"/>
      <c r="H1320" s="17"/>
      <c r="I1320" s="26"/>
    </row>
    <row r="1321" spans="3:9">
      <c r="C1321" s="17"/>
      <c r="D1321" s="17"/>
      <c r="F1321" s="21"/>
      <c r="G1321" s="31"/>
      <c r="H1321" s="17"/>
      <c r="I1321" s="26"/>
    </row>
    <row r="1322" spans="3:9">
      <c r="C1322" s="17"/>
      <c r="D1322" s="17"/>
      <c r="F1322" s="21"/>
      <c r="G1322" s="31"/>
      <c r="H1322" s="17"/>
      <c r="I1322" s="26"/>
    </row>
    <row r="1323" spans="3:9">
      <c r="C1323" s="17"/>
      <c r="D1323" s="17"/>
      <c r="F1323" s="21"/>
      <c r="G1323" s="31"/>
      <c r="H1323" s="17"/>
      <c r="I1323" s="26"/>
    </row>
    <row r="1324" spans="3:9">
      <c r="C1324" s="17"/>
      <c r="D1324" s="17"/>
      <c r="F1324" s="21"/>
      <c r="G1324" s="31"/>
      <c r="H1324" s="17"/>
      <c r="I1324" s="26"/>
    </row>
    <row r="1325" spans="3:9">
      <c r="C1325" s="17"/>
      <c r="D1325" s="17"/>
      <c r="F1325" s="21"/>
      <c r="G1325" s="31"/>
      <c r="H1325" s="17"/>
      <c r="I1325" s="26"/>
    </row>
    <row r="1326" spans="3:9">
      <c r="C1326" s="17"/>
      <c r="D1326" s="17"/>
      <c r="F1326" s="21"/>
      <c r="G1326" s="31"/>
      <c r="H1326" s="17"/>
      <c r="I1326" s="26"/>
    </row>
    <row r="1327" spans="3:9">
      <c r="C1327" s="17"/>
      <c r="D1327" s="17"/>
      <c r="F1327" s="21"/>
      <c r="G1327" s="31"/>
      <c r="H1327" s="17"/>
      <c r="I1327" s="26"/>
    </row>
    <row r="1328" spans="3:9">
      <c r="C1328" s="17"/>
      <c r="D1328" s="17"/>
      <c r="F1328" s="21"/>
      <c r="G1328" s="31"/>
      <c r="H1328" s="17"/>
      <c r="I1328" s="26"/>
    </row>
    <row r="1329" spans="3:9">
      <c r="C1329" s="17"/>
      <c r="D1329" s="17"/>
      <c r="F1329" s="21"/>
      <c r="G1329" s="31"/>
      <c r="H1329" s="17"/>
      <c r="I1329" s="26"/>
    </row>
    <row r="1330" spans="3:9">
      <c r="C1330" s="17"/>
      <c r="D1330" s="17"/>
      <c r="F1330" s="21"/>
      <c r="G1330" s="31"/>
      <c r="H1330" s="17"/>
      <c r="I1330" s="26"/>
    </row>
    <row r="1331" spans="3:9">
      <c r="C1331" s="17"/>
      <c r="D1331" s="17"/>
      <c r="F1331" s="21"/>
      <c r="G1331" s="31"/>
      <c r="H1331" s="17"/>
      <c r="I1331" s="26"/>
    </row>
    <row r="1332" spans="3:9">
      <c r="C1332" s="17"/>
      <c r="D1332" s="17"/>
      <c r="F1332" s="21"/>
      <c r="G1332" s="31"/>
      <c r="H1332" s="17"/>
      <c r="I1332" s="26"/>
    </row>
    <row r="1333" spans="3:9">
      <c r="C1333" s="17"/>
      <c r="D1333" s="17"/>
      <c r="F1333" s="21"/>
      <c r="G1333" s="31"/>
      <c r="H1333" s="17"/>
      <c r="I1333" s="26"/>
    </row>
    <row r="1334" spans="3:9">
      <c r="C1334" s="17"/>
      <c r="D1334" s="17"/>
      <c r="F1334" s="21"/>
      <c r="G1334" s="31"/>
      <c r="H1334" s="17"/>
      <c r="I1334" s="26"/>
    </row>
    <row r="1335" spans="3:9">
      <c r="C1335" s="17"/>
      <c r="D1335" s="17"/>
      <c r="F1335" s="21"/>
      <c r="G1335" s="31"/>
      <c r="H1335" s="17"/>
      <c r="I1335" s="26"/>
    </row>
    <row r="1336" spans="3:9">
      <c r="C1336" s="17"/>
      <c r="D1336" s="17"/>
      <c r="F1336" s="21"/>
      <c r="G1336" s="31"/>
      <c r="H1336" s="17"/>
      <c r="I1336" s="26"/>
    </row>
    <row r="1337" spans="3:9">
      <c r="C1337" s="17"/>
      <c r="D1337" s="17"/>
      <c r="F1337" s="21"/>
      <c r="G1337" s="31"/>
      <c r="H1337" s="17"/>
      <c r="I1337" s="26"/>
    </row>
    <row r="1338" spans="3:9">
      <c r="C1338" s="17"/>
      <c r="D1338" s="17"/>
      <c r="F1338" s="21"/>
      <c r="G1338" s="31"/>
      <c r="H1338" s="17"/>
      <c r="I1338" s="26"/>
    </row>
    <row r="1339" spans="3:9">
      <c r="C1339" s="17"/>
      <c r="D1339" s="17"/>
      <c r="F1339" s="21"/>
      <c r="G1339" s="31"/>
      <c r="H1339" s="17"/>
      <c r="I1339" s="26"/>
    </row>
    <row r="1340" spans="3:9">
      <c r="C1340" s="17"/>
      <c r="D1340" s="17"/>
      <c r="F1340" s="21"/>
      <c r="G1340" s="31"/>
      <c r="H1340" s="17"/>
      <c r="I1340" s="26"/>
    </row>
    <row r="1341" spans="3:9">
      <c r="C1341" s="17"/>
      <c r="D1341" s="17"/>
      <c r="F1341" s="21"/>
      <c r="G1341" s="31"/>
      <c r="H1341" s="17"/>
      <c r="I1341" s="26"/>
    </row>
    <row r="1342" spans="3:9">
      <c r="C1342" s="17"/>
      <c r="D1342" s="17"/>
      <c r="F1342" s="21"/>
      <c r="G1342" s="31"/>
      <c r="H1342" s="17"/>
      <c r="I1342" s="26"/>
    </row>
    <row r="1343" spans="3:9">
      <c r="C1343" s="17"/>
      <c r="D1343" s="17"/>
      <c r="F1343" s="21"/>
      <c r="G1343" s="31"/>
      <c r="H1343" s="17"/>
      <c r="I1343" s="26"/>
    </row>
    <row r="1344" spans="3:9">
      <c r="C1344" s="17"/>
      <c r="D1344" s="17"/>
      <c r="F1344" s="21"/>
      <c r="G1344" s="31"/>
      <c r="H1344" s="17"/>
      <c r="I1344" s="26"/>
    </row>
    <row r="1345" spans="3:9">
      <c r="C1345" s="17"/>
      <c r="D1345" s="17"/>
      <c r="F1345" s="21"/>
      <c r="G1345" s="31"/>
      <c r="H1345" s="17"/>
      <c r="I1345" s="26"/>
    </row>
    <row r="1346" spans="3:9">
      <c r="C1346" s="17"/>
      <c r="D1346" s="17"/>
      <c r="F1346" s="21"/>
      <c r="G1346" s="31"/>
      <c r="H1346" s="17"/>
      <c r="I1346" s="26"/>
    </row>
    <row r="1347" spans="3:9">
      <c r="C1347" s="17"/>
      <c r="D1347" s="17"/>
      <c r="F1347" s="21"/>
      <c r="G1347" s="31"/>
      <c r="H1347" s="17"/>
      <c r="I1347" s="26"/>
    </row>
    <row r="1348" spans="3:9">
      <c r="C1348" s="17"/>
      <c r="D1348" s="17"/>
      <c r="F1348" s="21"/>
      <c r="G1348" s="31"/>
      <c r="H1348" s="17"/>
      <c r="I1348" s="26"/>
    </row>
    <row r="1349" spans="3:9">
      <c r="C1349" s="17"/>
      <c r="D1349" s="17"/>
      <c r="F1349" s="21"/>
      <c r="G1349" s="31"/>
      <c r="H1349" s="17"/>
      <c r="I1349" s="26"/>
    </row>
    <row r="1350" spans="3:9">
      <c r="C1350" s="17"/>
      <c r="D1350" s="17"/>
      <c r="F1350" s="21"/>
      <c r="G1350" s="31"/>
      <c r="H1350" s="17"/>
      <c r="I1350" s="26"/>
    </row>
    <row r="1351" spans="3:9">
      <c r="C1351" s="17"/>
      <c r="D1351" s="17"/>
      <c r="F1351" s="21"/>
      <c r="G1351" s="31"/>
      <c r="H1351" s="17"/>
      <c r="I1351" s="26"/>
    </row>
    <row r="1352" spans="3:9">
      <c r="C1352" s="17"/>
      <c r="D1352" s="17"/>
      <c r="F1352" s="21"/>
      <c r="G1352" s="31"/>
      <c r="H1352" s="17"/>
      <c r="I1352" s="26"/>
    </row>
    <row r="1353" spans="3:9">
      <c r="C1353" s="17"/>
      <c r="D1353" s="17"/>
      <c r="F1353" s="21"/>
      <c r="G1353" s="31"/>
      <c r="H1353" s="17"/>
      <c r="I1353" s="26"/>
    </row>
    <row r="1354" spans="3:9">
      <c r="C1354" s="17"/>
      <c r="D1354" s="17"/>
      <c r="F1354" s="21"/>
      <c r="G1354" s="31"/>
      <c r="H1354" s="17"/>
      <c r="I1354" s="26"/>
    </row>
    <row r="1355" spans="3:9">
      <c r="C1355" s="17"/>
      <c r="D1355" s="17"/>
      <c r="F1355" s="21"/>
      <c r="G1355" s="31"/>
      <c r="H1355" s="17"/>
      <c r="I1355" s="26"/>
    </row>
    <row r="1356" spans="3:9">
      <c r="C1356" s="17"/>
      <c r="D1356" s="17"/>
      <c r="F1356" s="21"/>
      <c r="G1356" s="31"/>
      <c r="H1356" s="17"/>
      <c r="I1356" s="26"/>
    </row>
    <row r="1357" spans="3:9">
      <c r="C1357" s="17"/>
      <c r="D1357" s="17"/>
      <c r="F1357" s="21"/>
      <c r="G1357" s="31"/>
      <c r="H1357" s="17"/>
      <c r="I1357" s="26"/>
    </row>
    <row r="1358" spans="3:9">
      <c r="C1358" s="17"/>
      <c r="D1358" s="17"/>
      <c r="F1358" s="21"/>
      <c r="G1358" s="31"/>
      <c r="H1358" s="17"/>
      <c r="I1358" s="26"/>
    </row>
    <row r="1359" spans="3:9">
      <c r="C1359" s="17"/>
      <c r="D1359" s="17"/>
      <c r="F1359" s="21"/>
      <c r="G1359" s="31"/>
      <c r="H1359" s="17"/>
      <c r="I1359" s="26"/>
    </row>
    <row r="1360" spans="3:9">
      <c r="C1360" s="17"/>
      <c r="D1360" s="17"/>
      <c r="F1360" s="21"/>
      <c r="G1360" s="31"/>
      <c r="H1360" s="17"/>
      <c r="I1360" s="26"/>
    </row>
    <row r="1361" spans="3:9">
      <c r="C1361" s="17"/>
      <c r="D1361" s="17"/>
      <c r="F1361" s="21"/>
      <c r="G1361" s="31"/>
      <c r="H1361" s="17"/>
      <c r="I1361" s="26"/>
    </row>
    <row r="1362" spans="3:9">
      <c r="C1362" s="17"/>
      <c r="D1362" s="17"/>
      <c r="F1362" s="21"/>
      <c r="G1362" s="31"/>
      <c r="H1362" s="17"/>
      <c r="I1362" s="26"/>
    </row>
    <row r="1363" spans="3:9">
      <c r="C1363" s="17"/>
      <c r="D1363" s="17"/>
      <c r="F1363" s="21"/>
      <c r="G1363" s="31"/>
      <c r="H1363" s="17"/>
      <c r="I1363" s="26"/>
    </row>
    <row r="1364" spans="3:9">
      <c r="C1364" s="17"/>
      <c r="D1364" s="17"/>
      <c r="F1364" s="21"/>
      <c r="G1364" s="31"/>
      <c r="H1364" s="17"/>
      <c r="I1364" s="26"/>
    </row>
    <row r="1365" spans="3:9">
      <c r="C1365" s="17"/>
      <c r="D1365" s="17"/>
      <c r="F1365" s="21"/>
      <c r="G1365" s="31"/>
      <c r="H1365" s="17"/>
      <c r="I1365" s="26"/>
    </row>
    <row r="1366" spans="3:9">
      <c r="C1366" s="17"/>
      <c r="D1366" s="17"/>
      <c r="F1366" s="21"/>
      <c r="G1366" s="31"/>
      <c r="H1366" s="17"/>
      <c r="I1366" s="26"/>
    </row>
    <row r="1367" spans="3:9">
      <c r="C1367" s="17"/>
      <c r="D1367" s="17"/>
      <c r="F1367" s="21"/>
      <c r="G1367" s="31"/>
      <c r="H1367" s="17"/>
      <c r="I1367" s="26"/>
    </row>
    <row r="1368" spans="3:9">
      <c r="C1368" s="17"/>
      <c r="D1368" s="17"/>
      <c r="F1368" s="21"/>
      <c r="G1368" s="31"/>
      <c r="H1368" s="17"/>
      <c r="I1368" s="26"/>
    </row>
    <row r="1369" spans="3:9">
      <c r="C1369" s="17"/>
      <c r="D1369" s="17"/>
      <c r="F1369" s="21"/>
      <c r="G1369" s="31"/>
      <c r="H1369" s="17"/>
      <c r="I1369" s="26"/>
    </row>
    <row r="1370" spans="3:9">
      <c r="C1370" s="17"/>
      <c r="D1370" s="17"/>
      <c r="F1370" s="21"/>
      <c r="G1370" s="31"/>
      <c r="H1370" s="17"/>
      <c r="I1370" s="26"/>
    </row>
    <row r="1371" spans="3:9">
      <c r="C1371" s="17"/>
      <c r="D1371" s="17"/>
      <c r="F1371" s="21"/>
      <c r="G1371" s="31"/>
      <c r="H1371" s="17"/>
      <c r="I1371" s="26"/>
    </row>
    <row r="1372" spans="3:9">
      <c r="C1372" s="17"/>
      <c r="D1372" s="17"/>
      <c r="F1372" s="21"/>
      <c r="G1372" s="31"/>
      <c r="H1372" s="17"/>
      <c r="I1372" s="26"/>
    </row>
    <row r="1373" spans="3:9">
      <c r="C1373" s="17"/>
      <c r="D1373" s="17"/>
      <c r="F1373" s="21"/>
      <c r="G1373" s="31"/>
      <c r="H1373" s="17"/>
      <c r="I1373" s="26"/>
    </row>
    <row r="1374" spans="3:9">
      <c r="C1374" s="17"/>
      <c r="D1374" s="17"/>
      <c r="F1374" s="21"/>
      <c r="G1374" s="31"/>
      <c r="H1374" s="17"/>
      <c r="I1374" s="26"/>
    </row>
    <row r="1375" spans="3:9">
      <c r="C1375" s="17"/>
      <c r="D1375" s="17"/>
      <c r="F1375" s="21"/>
      <c r="G1375" s="31"/>
      <c r="H1375" s="17"/>
      <c r="I1375" s="26"/>
    </row>
    <row r="1376" spans="3:9">
      <c r="C1376" s="17"/>
      <c r="D1376" s="17"/>
      <c r="F1376" s="21"/>
      <c r="G1376" s="31"/>
      <c r="H1376" s="17"/>
      <c r="I1376" s="26"/>
    </row>
    <row r="1377" spans="3:9">
      <c r="C1377" s="17"/>
      <c r="D1377" s="17"/>
      <c r="F1377" s="21"/>
      <c r="G1377" s="31"/>
      <c r="H1377" s="17"/>
      <c r="I1377" s="26"/>
    </row>
    <row r="1378" spans="3:9">
      <c r="C1378" s="17"/>
      <c r="D1378" s="17"/>
      <c r="F1378" s="21"/>
      <c r="G1378" s="31"/>
      <c r="H1378" s="17"/>
      <c r="I1378" s="26"/>
    </row>
    <row r="1379" spans="3:9">
      <c r="C1379" s="17"/>
      <c r="D1379" s="17"/>
      <c r="F1379" s="21"/>
      <c r="G1379" s="31"/>
      <c r="H1379" s="17"/>
      <c r="I1379" s="26"/>
    </row>
    <row r="1380" spans="3:9">
      <c r="C1380" s="17"/>
      <c r="D1380" s="17"/>
      <c r="F1380" s="21"/>
      <c r="G1380" s="31"/>
      <c r="H1380" s="17"/>
      <c r="I1380" s="26"/>
    </row>
    <row r="1381" spans="3:9">
      <c r="C1381" s="17"/>
      <c r="D1381" s="17"/>
      <c r="F1381" s="21"/>
      <c r="G1381" s="31"/>
      <c r="H1381" s="17"/>
      <c r="I1381" s="26"/>
    </row>
    <row r="1382" spans="3:9">
      <c r="C1382" s="17"/>
      <c r="D1382" s="17"/>
      <c r="F1382" s="21"/>
      <c r="G1382" s="31"/>
      <c r="H1382" s="17"/>
      <c r="I1382" s="26"/>
    </row>
    <row r="1383" spans="3:9">
      <c r="C1383" s="17"/>
      <c r="D1383" s="17"/>
      <c r="F1383" s="21"/>
      <c r="G1383" s="31"/>
      <c r="H1383" s="17"/>
      <c r="I1383" s="26"/>
    </row>
    <row r="1384" spans="3:9">
      <c r="C1384" s="17"/>
      <c r="D1384" s="17"/>
      <c r="F1384" s="21"/>
      <c r="G1384" s="31"/>
      <c r="H1384" s="17"/>
      <c r="I1384" s="26"/>
    </row>
    <row r="1385" spans="3:9">
      <c r="C1385" s="17"/>
      <c r="D1385" s="17"/>
      <c r="F1385" s="21"/>
      <c r="G1385" s="31"/>
      <c r="H1385" s="17"/>
      <c r="I1385" s="26"/>
    </row>
    <row r="1386" spans="3:9">
      <c r="C1386" s="17"/>
      <c r="D1386" s="17"/>
      <c r="F1386" s="21"/>
      <c r="G1386" s="31"/>
      <c r="H1386" s="17"/>
      <c r="I1386" s="26"/>
    </row>
    <row r="1387" spans="3:9">
      <c r="C1387" s="17"/>
      <c r="D1387" s="17"/>
      <c r="F1387" s="21"/>
      <c r="G1387" s="31"/>
      <c r="H1387" s="17"/>
      <c r="I1387" s="26"/>
    </row>
    <row r="1388" spans="3:9">
      <c r="C1388" s="17"/>
      <c r="D1388" s="17"/>
      <c r="F1388" s="21"/>
      <c r="G1388" s="31"/>
      <c r="H1388" s="17"/>
      <c r="I1388" s="26"/>
    </row>
    <row r="1389" spans="3:9">
      <c r="C1389" s="17"/>
      <c r="D1389" s="17"/>
      <c r="F1389" s="21"/>
      <c r="G1389" s="31"/>
      <c r="H1389" s="17"/>
      <c r="I1389" s="26"/>
    </row>
    <row r="1390" spans="3:9">
      <c r="C1390" s="17"/>
      <c r="D1390" s="17"/>
      <c r="F1390" s="21"/>
      <c r="G1390" s="31"/>
      <c r="H1390" s="17"/>
      <c r="I1390" s="26"/>
    </row>
    <row r="1391" spans="3:9">
      <c r="C1391" s="17"/>
      <c r="D1391" s="17"/>
      <c r="F1391" s="21"/>
      <c r="G1391" s="31"/>
      <c r="H1391" s="17"/>
      <c r="I1391" s="26"/>
    </row>
    <row r="1392" spans="3:9">
      <c r="C1392" s="17"/>
      <c r="D1392" s="17"/>
      <c r="F1392" s="21"/>
      <c r="G1392" s="31"/>
      <c r="H1392" s="17"/>
      <c r="I1392" s="26"/>
    </row>
    <row r="1393" spans="3:9">
      <c r="C1393" s="17"/>
      <c r="D1393" s="17"/>
      <c r="F1393" s="21"/>
      <c r="G1393" s="31"/>
      <c r="H1393" s="17"/>
      <c r="I1393" s="26"/>
    </row>
    <row r="1394" spans="3:9">
      <c r="C1394" s="17"/>
      <c r="D1394" s="17"/>
      <c r="F1394" s="21"/>
      <c r="G1394" s="31"/>
      <c r="H1394" s="17"/>
      <c r="I1394" s="26"/>
    </row>
    <row r="1395" spans="3:9">
      <c r="C1395" s="17"/>
      <c r="D1395" s="17"/>
      <c r="F1395" s="21"/>
      <c r="G1395" s="31"/>
      <c r="H1395" s="17"/>
      <c r="I1395" s="26"/>
    </row>
    <row r="1396" spans="3:9">
      <c r="C1396" s="17"/>
      <c r="D1396" s="17"/>
      <c r="F1396" s="21"/>
      <c r="G1396" s="31"/>
      <c r="H1396" s="17"/>
      <c r="I1396" s="26"/>
    </row>
    <row r="1397" spans="3:9">
      <c r="C1397" s="17"/>
      <c r="D1397" s="17"/>
      <c r="F1397" s="21"/>
      <c r="G1397" s="31"/>
      <c r="H1397" s="17"/>
      <c r="I1397" s="26"/>
    </row>
    <row r="1398" spans="3:9">
      <c r="C1398" s="17"/>
      <c r="D1398" s="17"/>
      <c r="F1398" s="21"/>
      <c r="G1398" s="31"/>
      <c r="H1398" s="17"/>
      <c r="I1398" s="26"/>
    </row>
    <row r="1399" spans="3:9">
      <c r="C1399" s="17"/>
      <c r="D1399" s="17"/>
      <c r="F1399" s="21"/>
      <c r="G1399" s="31"/>
      <c r="H1399" s="17"/>
      <c r="I1399" s="26"/>
    </row>
    <row r="1400" spans="3:9">
      <c r="C1400" s="17"/>
      <c r="D1400" s="17"/>
      <c r="F1400" s="21"/>
      <c r="G1400" s="31"/>
      <c r="H1400" s="17"/>
      <c r="I1400" s="26"/>
    </row>
    <row r="1401" spans="3:9">
      <c r="C1401" s="17"/>
      <c r="D1401" s="17"/>
      <c r="F1401" s="21"/>
      <c r="G1401" s="31"/>
      <c r="H1401" s="17"/>
      <c r="I1401" s="26"/>
    </row>
    <row r="1402" spans="3:9">
      <c r="C1402" s="17"/>
      <c r="D1402" s="17"/>
      <c r="F1402" s="21"/>
      <c r="G1402" s="31"/>
      <c r="H1402" s="17"/>
      <c r="I1402" s="26"/>
    </row>
    <row r="1403" spans="3:9">
      <c r="C1403" s="17"/>
      <c r="D1403" s="17"/>
      <c r="F1403" s="21"/>
      <c r="G1403" s="31"/>
      <c r="H1403" s="17"/>
      <c r="I1403" s="26"/>
    </row>
    <row r="1404" spans="3:9">
      <c r="C1404" s="17"/>
      <c r="D1404" s="17"/>
      <c r="F1404" s="21"/>
      <c r="G1404" s="31"/>
      <c r="H1404" s="17"/>
      <c r="I1404" s="26"/>
    </row>
    <row r="1405" spans="3:9">
      <c r="C1405" s="17"/>
      <c r="D1405" s="17"/>
      <c r="F1405" s="21"/>
      <c r="G1405" s="31"/>
      <c r="H1405" s="17"/>
      <c r="I1405" s="26"/>
    </row>
    <row r="1406" spans="3:9">
      <c r="C1406" s="17"/>
      <c r="D1406" s="17"/>
      <c r="F1406" s="21"/>
      <c r="G1406" s="31"/>
      <c r="H1406" s="17"/>
      <c r="I1406" s="26"/>
    </row>
    <row r="1407" spans="3:9">
      <c r="C1407" s="17"/>
      <c r="D1407" s="17"/>
      <c r="F1407" s="21"/>
      <c r="G1407" s="31"/>
      <c r="H1407" s="17"/>
      <c r="I1407" s="26"/>
    </row>
    <row r="1408" spans="3:9">
      <c r="C1408" s="17"/>
      <c r="D1408" s="17"/>
      <c r="F1408" s="21"/>
      <c r="G1408" s="31"/>
      <c r="H1408" s="17"/>
      <c r="I1408" s="26"/>
    </row>
    <row r="1409" spans="3:9">
      <c r="C1409" s="17"/>
      <c r="D1409" s="17"/>
      <c r="F1409" s="21"/>
      <c r="G1409" s="31"/>
      <c r="H1409" s="17"/>
      <c r="I1409" s="26"/>
    </row>
    <row r="1410" spans="3:9">
      <c r="C1410" s="17"/>
      <c r="D1410" s="17"/>
      <c r="F1410" s="21"/>
      <c r="G1410" s="31"/>
      <c r="H1410" s="17"/>
      <c r="I1410" s="26"/>
    </row>
    <row r="1411" spans="3:9">
      <c r="C1411" s="17"/>
      <c r="D1411" s="17"/>
      <c r="F1411" s="21"/>
      <c r="G1411" s="31"/>
      <c r="H1411" s="17"/>
      <c r="I1411" s="26"/>
    </row>
    <row r="1412" spans="3:9">
      <c r="C1412" s="17"/>
      <c r="D1412" s="17"/>
      <c r="F1412" s="21"/>
      <c r="G1412" s="31"/>
      <c r="H1412" s="17"/>
      <c r="I1412" s="26"/>
    </row>
    <row r="1413" spans="3:9">
      <c r="C1413" s="17"/>
      <c r="D1413" s="17"/>
      <c r="F1413" s="21"/>
      <c r="G1413" s="31"/>
      <c r="H1413" s="17"/>
      <c r="I1413" s="26"/>
    </row>
    <row r="1414" spans="3:9">
      <c r="C1414" s="17"/>
      <c r="D1414" s="17"/>
      <c r="F1414" s="21"/>
      <c r="G1414" s="31"/>
      <c r="H1414" s="17"/>
      <c r="I1414" s="26"/>
    </row>
    <row r="1415" spans="3:9">
      <c r="C1415" s="17"/>
      <c r="D1415" s="17"/>
      <c r="F1415" s="21"/>
      <c r="G1415" s="31"/>
      <c r="H1415" s="17"/>
      <c r="I1415" s="26"/>
    </row>
    <row r="1416" spans="3:9">
      <c r="C1416" s="17"/>
      <c r="D1416" s="17"/>
      <c r="F1416" s="21"/>
      <c r="G1416" s="31"/>
      <c r="H1416" s="17"/>
      <c r="I1416" s="26"/>
    </row>
    <row r="1417" spans="3:9">
      <c r="C1417" s="17"/>
      <c r="D1417" s="17"/>
      <c r="F1417" s="21"/>
      <c r="G1417" s="31"/>
      <c r="H1417" s="17"/>
      <c r="I1417" s="26"/>
    </row>
    <row r="1418" spans="3:9">
      <c r="C1418" s="17"/>
      <c r="D1418" s="17"/>
      <c r="F1418" s="21"/>
      <c r="G1418" s="31"/>
      <c r="H1418" s="17"/>
      <c r="I1418" s="26"/>
    </row>
    <row r="1419" spans="3:9">
      <c r="C1419" s="17"/>
      <c r="D1419" s="17"/>
      <c r="F1419" s="21"/>
      <c r="G1419" s="31"/>
      <c r="H1419" s="17"/>
      <c r="I1419" s="26"/>
    </row>
    <row r="1420" spans="3:9">
      <c r="C1420" s="17"/>
      <c r="D1420" s="17"/>
      <c r="F1420" s="21"/>
      <c r="G1420" s="31"/>
      <c r="H1420" s="17"/>
      <c r="I1420" s="26"/>
    </row>
    <row r="1421" spans="3:9">
      <c r="C1421" s="17"/>
      <c r="D1421" s="17"/>
      <c r="F1421" s="21"/>
      <c r="G1421" s="31"/>
      <c r="H1421" s="17"/>
      <c r="I1421" s="26"/>
    </row>
    <row r="1422" spans="3:9">
      <c r="C1422" s="17"/>
      <c r="D1422" s="17"/>
      <c r="F1422" s="21"/>
      <c r="G1422" s="31"/>
      <c r="H1422" s="17"/>
      <c r="I1422" s="26"/>
    </row>
    <row r="1423" spans="3:9">
      <c r="C1423" s="17"/>
      <c r="D1423" s="17"/>
      <c r="F1423" s="21"/>
      <c r="G1423" s="31"/>
      <c r="H1423" s="17"/>
      <c r="I1423" s="26"/>
    </row>
    <row r="1424" spans="3:9">
      <c r="C1424" s="17"/>
      <c r="D1424" s="17"/>
      <c r="F1424" s="21"/>
      <c r="G1424" s="31"/>
      <c r="H1424" s="17"/>
      <c r="I1424" s="26"/>
    </row>
    <row r="1425" spans="3:9">
      <c r="C1425" s="17"/>
      <c r="D1425" s="17"/>
      <c r="F1425" s="21"/>
      <c r="G1425" s="31"/>
      <c r="H1425" s="17"/>
      <c r="I1425" s="26"/>
    </row>
    <row r="1426" spans="3:9">
      <c r="C1426" s="17"/>
      <c r="D1426" s="17"/>
      <c r="F1426" s="21"/>
      <c r="G1426" s="31"/>
      <c r="H1426" s="17"/>
      <c r="I1426" s="26"/>
    </row>
    <row r="1427" spans="3:9">
      <c r="C1427" s="17"/>
      <c r="D1427" s="17"/>
      <c r="F1427" s="21"/>
      <c r="G1427" s="31"/>
      <c r="H1427" s="17"/>
      <c r="I1427" s="26"/>
    </row>
    <row r="1428" spans="3:9">
      <c r="C1428" s="17"/>
      <c r="D1428" s="17"/>
      <c r="F1428" s="21"/>
      <c r="G1428" s="31"/>
      <c r="H1428" s="17"/>
      <c r="I1428" s="26"/>
    </row>
    <row r="1429" spans="3:9">
      <c r="C1429" s="17"/>
      <c r="D1429" s="17"/>
      <c r="F1429" s="21"/>
      <c r="G1429" s="31"/>
      <c r="H1429" s="17"/>
      <c r="I1429" s="26"/>
    </row>
    <row r="1430" spans="3:9">
      <c r="C1430" s="17"/>
      <c r="D1430" s="17"/>
      <c r="F1430" s="21"/>
      <c r="G1430" s="31"/>
      <c r="H1430" s="17"/>
      <c r="I1430" s="26"/>
    </row>
    <row r="1431" spans="3:9">
      <c r="C1431" s="17"/>
      <c r="D1431" s="17"/>
      <c r="F1431" s="21"/>
      <c r="G1431" s="31"/>
      <c r="H1431" s="17"/>
      <c r="I1431" s="26"/>
    </row>
    <row r="1432" spans="3:9">
      <c r="C1432" s="17"/>
      <c r="D1432" s="17"/>
      <c r="F1432" s="21"/>
      <c r="G1432" s="31"/>
      <c r="H1432" s="17"/>
      <c r="I1432" s="26"/>
    </row>
    <row r="1433" spans="3:9">
      <c r="C1433" s="17"/>
      <c r="D1433" s="17"/>
      <c r="F1433" s="21"/>
      <c r="G1433" s="31"/>
      <c r="H1433" s="17"/>
      <c r="I1433" s="26"/>
    </row>
    <row r="1434" spans="3:9">
      <c r="C1434" s="17"/>
      <c r="D1434" s="17"/>
      <c r="F1434" s="21"/>
      <c r="G1434" s="31"/>
      <c r="H1434" s="17"/>
      <c r="I1434" s="26"/>
    </row>
    <row r="1435" spans="3:9">
      <c r="C1435" s="17"/>
      <c r="D1435" s="17"/>
      <c r="F1435" s="21"/>
      <c r="G1435" s="31"/>
      <c r="H1435" s="17"/>
      <c r="I1435" s="26"/>
    </row>
    <row r="1436" spans="3:9">
      <c r="C1436" s="17"/>
      <c r="D1436" s="17"/>
      <c r="F1436" s="21"/>
      <c r="G1436" s="31"/>
      <c r="H1436" s="17"/>
      <c r="I1436" s="26"/>
    </row>
    <row r="1437" spans="3:9">
      <c r="C1437" s="17"/>
      <c r="D1437" s="17"/>
      <c r="F1437" s="21"/>
      <c r="G1437" s="31"/>
      <c r="H1437" s="17"/>
      <c r="I1437" s="26"/>
    </row>
    <row r="1438" spans="3:9">
      <c r="C1438" s="17"/>
      <c r="D1438" s="17"/>
      <c r="F1438" s="21"/>
      <c r="G1438" s="31"/>
      <c r="H1438" s="17"/>
      <c r="I1438" s="26"/>
    </row>
    <row r="1439" spans="3:9">
      <c r="C1439" s="17"/>
      <c r="D1439" s="17"/>
      <c r="F1439" s="21"/>
      <c r="G1439" s="31"/>
      <c r="H1439" s="17"/>
      <c r="I1439" s="26"/>
    </row>
    <row r="1440" spans="3:9">
      <c r="C1440" s="17"/>
      <c r="D1440" s="17"/>
      <c r="F1440" s="21"/>
      <c r="G1440" s="31"/>
      <c r="H1440" s="17"/>
      <c r="I1440" s="26"/>
    </row>
    <row r="1441" spans="3:9">
      <c r="C1441" s="17"/>
      <c r="D1441" s="17"/>
      <c r="F1441" s="21"/>
      <c r="G1441" s="31"/>
      <c r="H1441" s="17"/>
      <c r="I1441" s="26"/>
    </row>
    <row r="1442" spans="3:9">
      <c r="C1442" s="17"/>
      <c r="D1442" s="17"/>
      <c r="F1442" s="21"/>
      <c r="G1442" s="31"/>
      <c r="H1442" s="17"/>
      <c r="I1442" s="26"/>
    </row>
    <row r="1443" spans="3:9">
      <c r="C1443" s="17"/>
      <c r="D1443" s="17"/>
      <c r="F1443" s="21"/>
      <c r="G1443" s="31"/>
      <c r="H1443" s="17"/>
      <c r="I1443" s="26"/>
    </row>
    <row r="1444" spans="3:9">
      <c r="C1444" s="17"/>
      <c r="D1444" s="17"/>
      <c r="F1444" s="21"/>
      <c r="G1444" s="31"/>
      <c r="H1444" s="17"/>
      <c r="I1444" s="26"/>
    </row>
    <row r="1445" spans="3:9">
      <c r="C1445" s="17"/>
      <c r="D1445" s="17"/>
      <c r="F1445" s="21"/>
      <c r="G1445" s="31"/>
      <c r="H1445" s="17"/>
      <c r="I1445" s="26"/>
    </row>
    <row r="1446" spans="3:9">
      <c r="C1446" s="17"/>
      <c r="D1446" s="17"/>
      <c r="F1446" s="21"/>
      <c r="G1446" s="31"/>
      <c r="H1446" s="17"/>
      <c r="I1446" s="26"/>
    </row>
    <row r="1447" spans="3:9">
      <c r="C1447" s="17"/>
      <c r="D1447" s="17"/>
      <c r="F1447" s="21"/>
      <c r="G1447" s="31"/>
      <c r="H1447" s="17"/>
      <c r="I1447" s="26"/>
    </row>
    <row r="1448" spans="3:9">
      <c r="C1448" s="17"/>
      <c r="D1448" s="17"/>
      <c r="F1448" s="21"/>
      <c r="G1448" s="31"/>
      <c r="H1448" s="17"/>
      <c r="I1448" s="26"/>
    </row>
    <row r="1449" spans="3:9">
      <c r="C1449" s="17"/>
      <c r="D1449" s="17"/>
      <c r="F1449" s="21"/>
      <c r="G1449" s="31"/>
      <c r="H1449" s="17"/>
      <c r="I1449" s="26"/>
    </row>
    <row r="1450" spans="3:9">
      <c r="C1450" s="17"/>
      <c r="D1450" s="17"/>
      <c r="F1450" s="21"/>
      <c r="G1450" s="31"/>
      <c r="H1450" s="17"/>
      <c r="I1450" s="26"/>
    </row>
    <row r="1451" spans="3:9">
      <c r="C1451" s="17"/>
      <c r="D1451" s="17"/>
      <c r="F1451" s="21"/>
      <c r="G1451" s="31"/>
      <c r="H1451" s="17"/>
      <c r="I1451" s="26"/>
    </row>
    <row r="1452" spans="3:9">
      <c r="C1452" s="17"/>
      <c r="D1452" s="17"/>
      <c r="F1452" s="21"/>
      <c r="G1452" s="31"/>
      <c r="H1452" s="17"/>
      <c r="I1452" s="26"/>
    </row>
    <row r="1453" spans="3:9">
      <c r="C1453" s="17"/>
      <c r="D1453" s="17"/>
      <c r="F1453" s="21"/>
      <c r="G1453" s="31"/>
      <c r="H1453" s="17"/>
      <c r="I1453" s="26"/>
    </row>
    <row r="1454" spans="3:9">
      <c r="C1454" s="17"/>
      <c r="D1454" s="17"/>
      <c r="F1454" s="21"/>
      <c r="G1454" s="31"/>
      <c r="H1454" s="17"/>
      <c r="I1454" s="26"/>
    </row>
    <row r="1455" spans="3:9">
      <c r="C1455" s="17"/>
      <c r="D1455" s="17"/>
      <c r="F1455" s="21"/>
      <c r="G1455" s="31"/>
      <c r="H1455" s="17"/>
      <c r="I1455" s="26"/>
    </row>
    <row r="1456" spans="3:9">
      <c r="C1456" s="17"/>
      <c r="D1456" s="17"/>
      <c r="F1456" s="21"/>
      <c r="G1456" s="31"/>
      <c r="H1456" s="17"/>
      <c r="I1456" s="26"/>
    </row>
    <row r="1457" spans="3:9">
      <c r="C1457" s="17"/>
      <c r="D1457" s="17"/>
      <c r="F1457" s="21"/>
      <c r="G1457" s="31"/>
      <c r="H1457" s="17"/>
      <c r="I1457" s="26"/>
    </row>
    <row r="1458" spans="3:9">
      <c r="C1458" s="17"/>
      <c r="D1458" s="17"/>
      <c r="F1458" s="21"/>
      <c r="G1458" s="31"/>
      <c r="H1458" s="17"/>
      <c r="I1458" s="26"/>
    </row>
    <row r="1459" spans="3:9">
      <c r="C1459" s="17"/>
      <c r="D1459" s="17"/>
      <c r="F1459" s="21"/>
      <c r="G1459" s="31"/>
      <c r="H1459" s="17"/>
      <c r="I1459" s="26"/>
    </row>
    <row r="1460" spans="3:9">
      <c r="C1460" s="17"/>
      <c r="D1460" s="17"/>
      <c r="F1460" s="21"/>
      <c r="G1460" s="31"/>
      <c r="H1460" s="17"/>
      <c r="I1460" s="26"/>
    </row>
    <row r="1461" spans="3:9">
      <c r="C1461" s="17"/>
      <c r="D1461" s="17"/>
      <c r="F1461" s="21"/>
      <c r="G1461" s="31"/>
      <c r="H1461" s="17"/>
      <c r="I1461" s="26"/>
    </row>
    <row r="1462" spans="3:9">
      <c r="C1462" s="17"/>
      <c r="D1462" s="17"/>
      <c r="F1462" s="21"/>
      <c r="G1462" s="31"/>
      <c r="H1462" s="17"/>
      <c r="I1462" s="26"/>
    </row>
    <row r="1463" spans="3:9">
      <c r="C1463" s="17"/>
      <c r="D1463" s="17"/>
      <c r="F1463" s="21"/>
      <c r="G1463" s="31"/>
      <c r="H1463" s="17"/>
      <c r="I1463" s="26"/>
    </row>
    <row r="1464" spans="3:9">
      <c r="C1464" s="17"/>
      <c r="D1464" s="17"/>
      <c r="F1464" s="21"/>
      <c r="G1464" s="31"/>
      <c r="H1464" s="17"/>
      <c r="I1464" s="26"/>
    </row>
    <row r="1465" spans="3:9">
      <c r="C1465" s="17"/>
      <c r="D1465" s="17"/>
      <c r="F1465" s="21"/>
      <c r="G1465" s="31"/>
      <c r="H1465" s="17"/>
      <c r="I1465" s="26"/>
    </row>
    <row r="1466" spans="3:9">
      <c r="C1466" s="17"/>
      <c r="D1466" s="17"/>
      <c r="F1466" s="21"/>
      <c r="G1466" s="31"/>
      <c r="H1466" s="17"/>
      <c r="I1466" s="26"/>
    </row>
    <row r="1467" spans="3:9">
      <c r="C1467" s="17"/>
      <c r="D1467" s="17"/>
      <c r="F1467" s="21"/>
      <c r="G1467" s="31"/>
      <c r="H1467" s="17"/>
      <c r="I1467" s="26"/>
    </row>
    <row r="1468" spans="3:9">
      <c r="C1468" s="17"/>
      <c r="D1468" s="17"/>
      <c r="F1468" s="21"/>
      <c r="G1468" s="31"/>
      <c r="H1468" s="17"/>
      <c r="I1468" s="26"/>
    </row>
    <row r="1469" spans="3:9">
      <c r="C1469" s="17"/>
      <c r="D1469" s="17"/>
      <c r="F1469" s="21"/>
      <c r="G1469" s="31"/>
      <c r="H1469" s="17"/>
      <c r="I1469" s="26"/>
    </row>
    <row r="1470" spans="3:9">
      <c r="C1470" s="17"/>
      <c r="D1470" s="17"/>
      <c r="F1470" s="21"/>
      <c r="G1470" s="31"/>
      <c r="H1470" s="17"/>
      <c r="I1470" s="26"/>
    </row>
    <row r="1471" spans="3:9">
      <c r="C1471" s="17"/>
      <c r="D1471" s="17"/>
      <c r="F1471" s="21"/>
      <c r="G1471" s="31"/>
      <c r="H1471" s="17"/>
      <c r="I1471" s="26"/>
    </row>
    <row r="1472" spans="3:9">
      <c r="C1472" s="17"/>
      <c r="D1472" s="17"/>
      <c r="F1472" s="21"/>
      <c r="G1472" s="31"/>
      <c r="H1472" s="17"/>
      <c r="I1472" s="26"/>
    </row>
    <row r="1473" spans="3:9">
      <c r="C1473" s="17"/>
      <c r="D1473" s="17"/>
      <c r="F1473" s="21"/>
      <c r="G1473" s="31"/>
      <c r="H1473" s="17"/>
      <c r="I1473" s="26"/>
    </row>
    <row r="1474" spans="3:9">
      <c r="C1474" s="17"/>
      <c r="D1474" s="17"/>
      <c r="F1474" s="21"/>
      <c r="G1474" s="31"/>
      <c r="H1474" s="17"/>
      <c r="I1474" s="26"/>
    </row>
    <row r="1475" spans="3:9">
      <c r="C1475" s="17"/>
      <c r="D1475" s="17"/>
      <c r="F1475" s="21"/>
      <c r="G1475" s="31"/>
      <c r="H1475" s="17"/>
      <c r="I1475" s="26"/>
    </row>
    <row r="1476" spans="3:9">
      <c r="C1476" s="17"/>
      <c r="D1476" s="17"/>
      <c r="F1476" s="21"/>
      <c r="G1476" s="31"/>
      <c r="H1476" s="17"/>
      <c r="I1476" s="26"/>
    </row>
    <row r="1477" spans="3:9">
      <c r="C1477" s="17"/>
      <c r="D1477" s="17"/>
      <c r="F1477" s="21"/>
      <c r="G1477" s="31"/>
      <c r="H1477" s="17"/>
      <c r="I1477" s="26"/>
    </row>
    <row r="1478" spans="3:9">
      <c r="C1478" s="17"/>
      <c r="D1478" s="17"/>
      <c r="F1478" s="21"/>
      <c r="G1478" s="31"/>
      <c r="H1478" s="17"/>
      <c r="I1478" s="26"/>
    </row>
    <row r="1479" spans="3:9">
      <c r="C1479" s="17"/>
      <c r="D1479" s="17"/>
      <c r="F1479" s="21"/>
      <c r="G1479" s="31"/>
      <c r="H1479" s="17"/>
      <c r="I1479" s="26"/>
    </row>
    <row r="1480" spans="3:9">
      <c r="C1480" s="17"/>
      <c r="D1480" s="17"/>
      <c r="F1480" s="21"/>
      <c r="G1480" s="31"/>
      <c r="H1480" s="17"/>
      <c r="I1480" s="26"/>
    </row>
    <row r="1481" spans="3:9">
      <c r="C1481" s="17"/>
      <c r="D1481" s="17"/>
      <c r="F1481" s="21"/>
      <c r="G1481" s="31"/>
      <c r="H1481" s="17"/>
      <c r="I1481" s="26"/>
    </row>
    <row r="1482" spans="3:9">
      <c r="C1482" s="17"/>
      <c r="D1482" s="17"/>
      <c r="F1482" s="21"/>
      <c r="G1482" s="31"/>
      <c r="H1482" s="17"/>
      <c r="I1482" s="26"/>
    </row>
    <row r="1483" spans="3:9">
      <c r="C1483" s="17"/>
      <c r="D1483" s="17"/>
      <c r="F1483" s="21"/>
      <c r="G1483" s="31"/>
      <c r="H1483" s="17"/>
      <c r="I1483" s="26"/>
    </row>
    <row r="1484" spans="3:9">
      <c r="C1484" s="17"/>
      <c r="D1484" s="17"/>
      <c r="F1484" s="21"/>
      <c r="G1484" s="31"/>
      <c r="H1484" s="17"/>
      <c r="I1484" s="26"/>
    </row>
    <row r="1485" spans="3:9">
      <c r="C1485" s="17"/>
      <c r="D1485" s="17"/>
      <c r="F1485" s="21"/>
      <c r="G1485" s="31"/>
      <c r="H1485" s="17"/>
      <c r="I1485" s="26"/>
    </row>
    <row r="1486" spans="3:9">
      <c r="C1486" s="17"/>
      <c r="D1486" s="17"/>
      <c r="F1486" s="21"/>
      <c r="G1486" s="31"/>
      <c r="H1486" s="17"/>
      <c r="I1486" s="26"/>
    </row>
    <row r="1487" spans="3:9">
      <c r="C1487" s="17"/>
      <c r="D1487" s="17"/>
      <c r="F1487" s="21"/>
      <c r="G1487" s="31"/>
      <c r="H1487" s="17"/>
      <c r="I1487" s="26"/>
    </row>
    <row r="1488" spans="3:9">
      <c r="C1488" s="17"/>
      <c r="D1488" s="17"/>
      <c r="F1488" s="21"/>
      <c r="G1488" s="31"/>
      <c r="H1488" s="17"/>
      <c r="I1488" s="26"/>
    </row>
    <row r="1489" spans="3:9">
      <c r="C1489" s="17"/>
      <c r="D1489" s="17"/>
      <c r="F1489" s="21"/>
      <c r="G1489" s="31"/>
      <c r="H1489" s="17"/>
      <c r="I1489" s="26"/>
    </row>
    <row r="1490" spans="3:9">
      <c r="C1490" s="17"/>
      <c r="D1490" s="17"/>
      <c r="F1490" s="21"/>
      <c r="G1490" s="31"/>
      <c r="H1490" s="17"/>
      <c r="I1490" s="26"/>
    </row>
    <row r="1491" spans="3:9">
      <c r="C1491" s="17"/>
      <c r="D1491" s="17"/>
      <c r="F1491" s="21"/>
      <c r="G1491" s="31"/>
      <c r="H1491" s="17"/>
      <c r="I1491" s="26"/>
    </row>
    <row r="1492" spans="3:9">
      <c r="C1492" s="17"/>
      <c r="D1492" s="17"/>
      <c r="F1492" s="21"/>
      <c r="G1492" s="31"/>
      <c r="H1492" s="17"/>
      <c r="I1492" s="26"/>
    </row>
    <row r="1493" spans="3:9">
      <c r="C1493" s="17"/>
      <c r="D1493" s="17"/>
      <c r="F1493" s="21"/>
      <c r="G1493" s="31"/>
      <c r="H1493" s="17"/>
      <c r="I1493" s="26"/>
    </row>
    <row r="1494" spans="3:9">
      <c r="C1494" s="17"/>
      <c r="D1494" s="17"/>
      <c r="F1494" s="21"/>
      <c r="G1494" s="31"/>
      <c r="H1494" s="17"/>
      <c r="I1494" s="26"/>
    </row>
    <row r="1495" spans="3:9">
      <c r="C1495" s="17"/>
      <c r="D1495" s="17"/>
      <c r="F1495" s="21"/>
      <c r="G1495" s="31"/>
      <c r="H1495" s="17"/>
      <c r="I1495" s="26"/>
    </row>
    <row r="1496" spans="3:9">
      <c r="C1496" s="17"/>
      <c r="D1496" s="17"/>
      <c r="F1496" s="21"/>
      <c r="G1496" s="31"/>
      <c r="H1496" s="17"/>
      <c r="I1496" s="26"/>
    </row>
    <row r="1497" spans="3:9">
      <c r="C1497" s="17"/>
      <c r="D1497" s="17"/>
      <c r="F1497" s="21"/>
      <c r="G1497" s="31"/>
      <c r="H1497" s="17"/>
      <c r="I1497" s="26"/>
    </row>
    <row r="1498" spans="3:9">
      <c r="C1498" s="17"/>
      <c r="D1498" s="17"/>
      <c r="F1498" s="21"/>
      <c r="G1498" s="31"/>
      <c r="H1498" s="17"/>
      <c r="I1498" s="26"/>
    </row>
    <row r="1499" spans="3:9">
      <c r="C1499" s="17"/>
      <c r="D1499" s="17"/>
      <c r="F1499" s="21"/>
      <c r="G1499" s="31"/>
      <c r="H1499" s="17"/>
      <c r="I1499" s="26"/>
    </row>
    <row r="1500" spans="3:9">
      <c r="C1500" s="17"/>
      <c r="D1500" s="17"/>
      <c r="F1500" s="21"/>
      <c r="G1500" s="31"/>
      <c r="H1500" s="17"/>
      <c r="I1500" s="26"/>
    </row>
    <row r="1501" spans="3:9">
      <c r="C1501" s="17"/>
      <c r="D1501" s="17"/>
      <c r="F1501" s="21"/>
      <c r="G1501" s="31"/>
      <c r="H1501" s="17"/>
      <c r="I1501" s="26"/>
    </row>
    <row r="1502" spans="3:9">
      <c r="C1502" s="17"/>
      <c r="D1502" s="17"/>
      <c r="F1502" s="21"/>
      <c r="G1502" s="31"/>
      <c r="H1502" s="17"/>
      <c r="I1502" s="26"/>
    </row>
    <row r="1503" spans="3:9">
      <c r="C1503" s="17"/>
      <c r="D1503" s="17"/>
      <c r="F1503" s="21"/>
      <c r="G1503" s="31"/>
      <c r="H1503" s="17"/>
      <c r="I1503" s="26"/>
    </row>
    <row r="1504" spans="3:9">
      <c r="C1504" s="17"/>
      <c r="D1504" s="17"/>
      <c r="F1504" s="21"/>
      <c r="G1504" s="31"/>
      <c r="H1504" s="17"/>
      <c r="I1504" s="26"/>
    </row>
    <row r="1505" spans="3:9">
      <c r="C1505" s="17"/>
      <c r="D1505" s="17"/>
      <c r="F1505" s="21"/>
      <c r="G1505" s="31"/>
      <c r="H1505" s="17"/>
      <c r="I1505" s="26"/>
    </row>
    <row r="1506" spans="3:9">
      <c r="C1506" s="17"/>
      <c r="D1506" s="17"/>
      <c r="F1506" s="21"/>
      <c r="G1506" s="31"/>
      <c r="H1506" s="17"/>
      <c r="I1506" s="26"/>
    </row>
    <row r="1507" spans="3:9">
      <c r="C1507" s="17"/>
      <c r="D1507" s="17"/>
      <c r="F1507" s="21"/>
      <c r="G1507" s="31"/>
      <c r="H1507" s="17"/>
      <c r="I1507" s="26"/>
    </row>
    <row r="1508" spans="3:9">
      <c r="C1508" s="17"/>
      <c r="D1508" s="17"/>
      <c r="F1508" s="21"/>
      <c r="G1508" s="31"/>
      <c r="H1508" s="17"/>
      <c r="I1508" s="26"/>
    </row>
    <row r="1509" spans="3:9">
      <c r="C1509" s="17"/>
      <c r="D1509" s="17"/>
      <c r="F1509" s="21"/>
      <c r="G1509" s="31"/>
      <c r="H1509" s="17"/>
      <c r="I1509" s="26"/>
    </row>
    <row r="1510" spans="3:9">
      <c r="C1510" s="17"/>
      <c r="D1510" s="17"/>
      <c r="F1510" s="21"/>
      <c r="G1510" s="31"/>
      <c r="H1510" s="17"/>
      <c r="I1510" s="26"/>
    </row>
    <row r="1511" spans="3:9">
      <c r="C1511" s="17"/>
      <c r="D1511" s="17"/>
      <c r="F1511" s="21"/>
      <c r="G1511" s="31"/>
      <c r="H1511" s="17"/>
      <c r="I1511" s="26"/>
    </row>
    <row r="1512" spans="3:9">
      <c r="C1512" s="17"/>
      <c r="D1512" s="17"/>
      <c r="F1512" s="21"/>
      <c r="G1512" s="31"/>
      <c r="H1512" s="17"/>
      <c r="I1512" s="26"/>
    </row>
    <row r="1513" spans="3:9">
      <c r="C1513" s="17"/>
      <c r="D1513" s="17"/>
      <c r="F1513" s="21"/>
      <c r="G1513" s="31"/>
      <c r="H1513" s="17"/>
      <c r="I1513" s="26"/>
    </row>
    <row r="1514" spans="3:9">
      <c r="C1514" s="17"/>
      <c r="D1514" s="17"/>
      <c r="F1514" s="21"/>
      <c r="G1514" s="31"/>
      <c r="H1514" s="17"/>
      <c r="I1514" s="26"/>
    </row>
    <row r="1515" spans="3:9">
      <c r="C1515" s="17"/>
      <c r="D1515" s="17"/>
      <c r="F1515" s="21"/>
      <c r="G1515" s="31"/>
      <c r="H1515" s="17"/>
      <c r="I1515" s="26"/>
    </row>
    <row r="1516" spans="3:9">
      <c r="C1516" s="17"/>
      <c r="D1516" s="17"/>
      <c r="F1516" s="21"/>
      <c r="G1516" s="31"/>
      <c r="H1516" s="17"/>
      <c r="I1516" s="26"/>
    </row>
    <row r="1517" spans="3:9">
      <c r="C1517" s="17"/>
      <c r="D1517" s="17"/>
      <c r="F1517" s="21"/>
      <c r="G1517" s="31"/>
      <c r="H1517" s="17"/>
      <c r="I1517" s="26"/>
    </row>
    <row r="1518" spans="3:9">
      <c r="C1518" s="17"/>
      <c r="D1518" s="17"/>
      <c r="F1518" s="21"/>
      <c r="G1518" s="31"/>
      <c r="H1518" s="17"/>
      <c r="I1518" s="26"/>
    </row>
    <row r="1519" spans="3:9">
      <c r="C1519" s="17"/>
      <c r="D1519" s="17"/>
      <c r="F1519" s="21"/>
      <c r="G1519" s="31"/>
      <c r="H1519" s="17"/>
      <c r="I1519" s="26"/>
    </row>
    <row r="1520" spans="3:9">
      <c r="C1520" s="17"/>
      <c r="D1520" s="17"/>
      <c r="F1520" s="21"/>
      <c r="G1520" s="31"/>
      <c r="H1520" s="17"/>
      <c r="I1520" s="26"/>
    </row>
    <row r="1521" spans="3:9">
      <c r="C1521" s="17"/>
      <c r="D1521" s="17"/>
      <c r="F1521" s="21"/>
      <c r="G1521" s="31"/>
      <c r="H1521" s="17"/>
      <c r="I1521" s="26"/>
    </row>
    <row r="1522" spans="3:9">
      <c r="C1522" s="17"/>
      <c r="D1522" s="17"/>
      <c r="F1522" s="21"/>
      <c r="G1522" s="31"/>
      <c r="H1522" s="17"/>
      <c r="I1522" s="26"/>
    </row>
    <row r="1523" spans="3:9">
      <c r="C1523" s="17"/>
      <c r="D1523" s="17"/>
      <c r="F1523" s="21"/>
      <c r="G1523" s="31"/>
      <c r="H1523" s="17"/>
      <c r="I1523" s="26"/>
    </row>
    <row r="1524" spans="3:9">
      <c r="C1524" s="17"/>
      <c r="D1524" s="17"/>
      <c r="F1524" s="21"/>
      <c r="G1524" s="31"/>
      <c r="H1524" s="17"/>
      <c r="I1524" s="26"/>
    </row>
    <row r="1525" spans="3:9">
      <c r="C1525" s="17"/>
      <c r="D1525" s="17"/>
      <c r="F1525" s="21"/>
      <c r="G1525" s="31"/>
      <c r="H1525" s="17"/>
      <c r="I1525" s="26"/>
    </row>
    <row r="1526" spans="3:9">
      <c r="C1526" s="17"/>
      <c r="D1526" s="17"/>
      <c r="F1526" s="21"/>
      <c r="G1526" s="31"/>
      <c r="H1526" s="17"/>
      <c r="I1526" s="26"/>
    </row>
    <row r="1527" spans="3:9">
      <c r="C1527" s="17"/>
      <c r="D1527" s="17"/>
      <c r="F1527" s="21"/>
      <c r="G1527" s="31"/>
      <c r="H1527" s="17"/>
      <c r="I1527" s="26"/>
    </row>
    <row r="1528" spans="3:9">
      <c r="C1528" s="17"/>
      <c r="D1528" s="17"/>
      <c r="F1528" s="21"/>
      <c r="G1528" s="31"/>
      <c r="H1528" s="17"/>
      <c r="I1528" s="26"/>
    </row>
    <row r="1529" spans="3:9">
      <c r="C1529" s="17"/>
      <c r="D1529" s="17"/>
      <c r="F1529" s="21"/>
      <c r="G1529" s="31"/>
      <c r="H1529" s="17"/>
      <c r="I1529" s="26"/>
    </row>
    <row r="1530" spans="3:9">
      <c r="C1530" s="17"/>
      <c r="D1530" s="17"/>
      <c r="F1530" s="21"/>
      <c r="G1530" s="31"/>
      <c r="H1530" s="17"/>
      <c r="I1530" s="26"/>
    </row>
    <row r="1531" spans="3:9">
      <c r="C1531" s="17"/>
      <c r="D1531" s="17"/>
      <c r="F1531" s="21"/>
      <c r="G1531" s="31"/>
      <c r="H1531" s="17"/>
      <c r="I1531" s="26"/>
    </row>
    <row r="1532" spans="3:9">
      <c r="C1532" s="17"/>
      <c r="D1532" s="17"/>
      <c r="F1532" s="21"/>
      <c r="G1532" s="31"/>
      <c r="H1532" s="17"/>
      <c r="I1532" s="26"/>
    </row>
    <row r="1533" spans="3:9">
      <c r="C1533" s="17"/>
      <c r="D1533" s="17"/>
      <c r="F1533" s="21"/>
      <c r="G1533" s="31"/>
      <c r="H1533" s="17"/>
      <c r="I1533" s="26"/>
    </row>
    <row r="1534" spans="3:9">
      <c r="C1534" s="17"/>
      <c r="D1534" s="17"/>
      <c r="F1534" s="21"/>
      <c r="G1534" s="31"/>
      <c r="H1534" s="17"/>
      <c r="I1534" s="26"/>
    </row>
    <row r="1535" spans="3:9">
      <c r="C1535" s="17"/>
      <c r="D1535" s="17"/>
      <c r="F1535" s="21"/>
      <c r="G1535" s="31"/>
      <c r="H1535" s="17"/>
      <c r="I1535" s="26"/>
    </row>
    <row r="1536" spans="3:9">
      <c r="C1536" s="17"/>
      <c r="D1536" s="17"/>
      <c r="F1536" s="21"/>
      <c r="G1536" s="31"/>
      <c r="H1536" s="17"/>
      <c r="I1536" s="26"/>
    </row>
    <row r="1537" spans="3:9">
      <c r="C1537" s="17"/>
      <c r="D1537" s="17"/>
      <c r="F1537" s="21"/>
      <c r="G1537" s="31"/>
      <c r="H1537" s="17"/>
      <c r="I1537" s="26"/>
    </row>
    <row r="1538" spans="3:9">
      <c r="C1538" s="17"/>
      <c r="D1538" s="17"/>
      <c r="F1538" s="21"/>
      <c r="G1538" s="31"/>
      <c r="H1538" s="17"/>
      <c r="I1538" s="26"/>
    </row>
    <row r="1539" spans="3:9">
      <c r="C1539" s="17"/>
      <c r="D1539" s="17"/>
      <c r="F1539" s="21"/>
      <c r="G1539" s="31"/>
      <c r="H1539" s="17"/>
      <c r="I1539" s="26"/>
    </row>
    <row r="1540" spans="3:9">
      <c r="C1540" s="17"/>
      <c r="D1540" s="17"/>
      <c r="F1540" s="21"/>
      <c r="G1540" s="31"/>
      <c r="H1540" s="17"/>
      <c r="I1540" s="26"/>
    </row>
    <row r="1541" spans="3:9">
      <c r="C1541" s="17"/>
      <c r="D1541" s="17"/>
      <c r="F1541" s="21"/>
      <c r="G1541" s="31"/>
      <c r="H1541" s="17"/>
      <c r="I1541" s="26"/>
    </row>
    <row r="1542" spans="3:9">
      <c r="C1542" s="17"/>
      <c r="D1542" s="17"/>
      <c r="F1542" s="21"/>
      <c r="G1542" s="31"/>
      <c r="H1542" s="17"/>
      <c r="I1542" s="26"/>
    </row>
    <row r="1543" spans="3:9">
      <c r="C1543" s="17"/>
      <c r="D1543" s="17"/>
      <c r="F1543" s="21"/>
      <c r="G1543" s="31"/>
      <c r="H1543" s="17"/>
      <c r="I1543" s="26"/>
    </row>
    <row r="1544" spans="3:9">
      <c r="C1544" s="17"/>
      <c r="D1544" s="17"/>
      <c r="F1544" s="21"/>
      <c r="G1544" s="31"/>
      <c r="H1544" s="17"/>
      <c r="I1544" s="26"/>
    </row>
    <row r="1545" spans="3:9">
      <c r="C1545" s="17"/>
      <c r="D1545" s="17"/>
      <c r="F1545" s="21"/>
      <c r="G1545" s="31"/>
      <c r="H1545" s="17"/>
      <c r="I1545" s="26"/>
    </row>
    <row r="1546" spans="3:9">
      <c r="C1546" s="17"/>
      <c r="D1546" s="17"/>
      <c r="F1546" s="21"/>
      <c r="G1546" s="31"/>
      <c r="H1546" s="17"/>
      <c r="I1546" s="26"/>
    </row>
    <row r="1547" spans="3:9">
      <c r="C1547" s="17"/>
      <c r="D1547" s="17"/>
      <c r="F1547" s="21"/>
      <c r="G1547" s="31"/>
      <c r="H1547" s="17"/>
      <c r="I1547" s="26"/>
    </row>
    <row r="1548" spans="3:9">
      <c r="C1548" s="17"/>
      <c r="D1548" s="17"/>
      <c r="F1548" s="21"/>
      <c r="G1548" s="31"/>
      <c r="H1548" s="17"/>
      <c r="I1548" s="26"/>
    </row>
    <row r="1549" spans="3:9">
      <c r="C1549" s="17"/>
      <c r="D1549" s="17"/>
      <c r="F1549" s="21"/>
      <c r="G1549" s="31"/>
      <c r="H1549" s="17"/>
      <c r="I1549" s="26"/>
    </row>
    <row r="1550" spans="3:9">
      <c r="C1550" s="17"/>
      <c r="D1550" s="17"/>
      <c r="F1550" s="21"/>
      <c r="G1550" s="31"/>
      <c r="H1550" s="17"/>
      <c r="I1550" s="26"/>
    </row>
    <row r="1551" spans="3:9">
      <c r="C1551" s="17"/>
      <c r="D1551" s="17"/>
      <c r="F1551" s="21"/>
      <c r="G1551" s="31"/>
      <c r="H1551" s="17"/>
      <c r="I1551" s="26"/>
    </row>
    <row r="1552" spans="3:9">
      <c r="C1552" s="17"/>
      <c r="D1552" s="17"/>
      <c r="F1552" s="21"/>
      <c r="G1552" s="31"/>
      <c r="H1552" s="17"/>
      <c r="I1552" s="26"/>
    </row>
    <row r="1553" spans="3:9">
      <c r="C1553" s="17"/>
      <c r="D1553" s="17"/>
      <c r="F1553" s="21"/>
      <c r="G1553" s="31"/>
      <c r="H1553" s="17"/>
      <c r="I1553" s="26"/>
    </row>
    <row r="1554" spans="3:9">
      <c r="C1554" s="17"/>
      <c r="D1554" s="17"/>
      <c r="F1554" s="21"/>
      <c r="G1554" s="31"/>
      <c r="H1554" s="17"/>
      <c r="I1554" s="26"/>
    </row>
    <row r="1555" spans="3:9">
      <c r="C1555" s="17"/>
      <c r="D1555" s="17"/>
      <c r="F1555" s="21"/>
      <c r="G1555" s="31"/>
      <c r="H1555" s="17"/>
      <c r="I1555" s="26"/>
    </row>
    <row r="1556" spans="3:9">
      <c r="C1556" s="17"/>
      <c r="D1556" s="17"/>
      <c r="F1556" s="21"/>
      <c r="G1556" s="31"/>
      <c r="H1556" s="17"/>
      <c r="I1556" s="26"/>
    </row>
    <row r="1557" spans="3:9">
      <c r="C1557" s="17"/>
      <c r="D1557" s="17"/>
      <c r="F1557" s="21"/>
      <c r="G1557" s="31"/>
      <c r="H1557" s="17"/>
      <c r="I1557" s="26"/>
    </row>
    <row r="1558" spans="3:9">
      <c r="C1558" s="17"/>
      <c r="D1558" s="17"/>
      <c r="F1558" s="21"/>
      <c r="G1558" s="31"/>
      <c r="H1558" s="17"/>
      <c r="I1558" s="26"/>
    </row>
    <row r="1559" spans="3:9">
      <c r="C1559" s="17"/>
      <c r="D1559" s="17"/>
      <c r="F1559" s="21"/>
      <c r="G1559" s="31"/>
      <c r="H1559" s="17"/>
      <c r="I1559" s="26"/>
    </row>
    <row r="1560" spans="3:9">
      <c r="C1560" s="17"/>
      <c r="D1560" s="17"/>
      <c r="F1560" s="21"/>
      <c r="G1560" s="31"/>
      <c r="H1560" s="17"/>
      <c r="I1560" s="26"/>
    </row>
    <row r="1561" spans="3:9">
      <c r="C1561" s="17"/>
      <c r="D1561" s="17"/>
      <c r="F1561" s="21"/>
      <c r="G1561" s="31"/>
      <c r="H1561" s="17"/>
      <c r="I1561" s="26"/>
    </row>
    <row r="1562" spans="3:9">
      <c r="C1562" s="17"/>
      <c r="D1562" s="17"/>
      <c r="F1562" s="21"/>
      <c r="G1562" s="31"/>
      <c r="H1562" s="17"/>
      <c r="I1562" s="26"/>
    </row>
    <row r="1563" spans="3:9">
      <c r="C1563" s="17"/>
      <c r="D1563" s="17"/>
      <c r="F1563" s="21"/>
      <c r="G1563" s="31"/>
      <c r="H1563" s="17"/>
      <c r="I1563" s="26"/>
    </row>
    <row r="1564" spans="3:9">
      <c r="C1564" s="17"/>
      <c r="D1564" s="17"/>
      <c r="F1564" s="21"/>
      <c r="G1564" s="31"/>
      <c r="H1564" s="17"/>
      <c r="I1564" s="26"/>
    </row>
    <row r="1565" spans="3:9">
      <c r="C1565" s="17"/>
      <c r="D1565" s="17"/>
      <c r="F1565" s="21"/>
      <c r="G1565" s="31"/>
      <c r="H1565" s="17"/>
      <c r="I1565" s="26"/>
    </row>
    <row r="1566" spans="3:9">
      <c r="C1566" s="17"/>
      <c r="D1566" s="17"/>
      <c r="F1566" s="21"/>
      <c r="G1566" s="31"/>
      <c r="H1566" s="17"/>
      <c r="I1566" s="26"/>
    </row>
    <row r="1567" spans="3:9">
      <c r="C1567" s="17"/>
      <c r="D1567" s="17"/>
      <c r="F1567" s="21"/>
      <c r="G1567" s="31"/>
      <c r="H1567" s="17"/>
      <c r="I1567" s="26"/>
    </row>
    <row r="1568" spans="3:9">
      <c r="C1568" s="17"/>
      <c r="D1568" s="17"/>
      <c r="F1568" s="21"/>
      <c r="G1568" s="31"/>
      <c r="H1568" s="17"/>
      <c r="I1568" s="26"/>
    </row>
    <row r="1569" spans="3:9">
      <c r="C1569" s="17"/>
      <c r="D1569" s="17"/>
      <c r="F1569" s="21"/>
      <c r="G1569" s="31"/>
      <c r="H1569" s="17"/>
      <c r="I1569" s="26"/>
    </row>
    <row r="1570" spans="3:9">
      <c r="C1570" s="17"/>
      <c r="D1570" s="17"/>
      <c r="F1570" s="21"/>
      <c r="G1570" s="31"/>
      <c r="H1570" s="17"/>
      <c r="I1570" s="26"/>
    </row>
    <row r="1571" spans="3:9">
      <c r="C1571" s="17"/>
      <c r="D1571" s="17"/>
      <c r="F1571" s="21"/>
      <c r="G1571" s="31"/>
      <c r="H1571" s="17"/>
      <c r="I1571" s="26"/>
    </row>
    <row r="1572" spans="3:9">
      <c r="C1572" s="17"/>
      <c r="D1572" s="17"/>
      <c r="F1572" s="21"/>
      <c r="G1572" s="31"/>
      <c r="H1572" s="17"/>
      <c r="I1572" s="26"/>
    </row>
    <row r="1573" spans="3:9">
      <c r="C1573" s="17"/>
      <c r="D1573" s="17"/>
      <c r="F1573" s="21"/>
      <c r="G1573" s="31"/>
      <c r="H1573" s="17"/>
      <c r="I1573" s="26"/>
    </row>
    <row r="1574" spans="3:9">
      <c r="C1574" s="17"/>
      <c r="D1574" s="17"/>
      <c r="F1574" s="21"/>
      <c r="G1574" s="31"/>
      <c r="H1574" s="17"/>
      <c r="I1574" s="26"/>
    </row>
    <row r="1575" spans="3:9">
      <c r="C1575" s="17"/>
      <c r="D1575" s="17"/>
      <c r="F1575" s="21"/>
      <c r="G1575" s="31"/>
      <c r="H1575" s="17"/>
      <c r="I1575" s="26"/>
    </row>
    <row r="1576" spans="3:9">
      <c r="C1576" s="17"/>
      <c r="D1576" s="17"/>
      <c r="F1576" s="21"/>
      <c r="G1576" s="31"/>
      <c r="H1576" s="17"/>
      <c r="I1576" s="26"/>
    </row>
    <row r="1577" spans="3:9">
      <c r="C1577" s="17"/>
      <c r="D1577" s="17"/>
      <c r="F1577" s="21"/>
      <c r="G1577" s="31"/>
      <c r="H1577" s="17"/>
      <c r="I1577" s="26"/>
    </row>
    <row r="1578" spans="3:9">
      <c r="C1578" s="17"/>
      <c r="D1578" s="17"/>
      <c r="F1578" s="21"/>
      <c r="G1578" s="31"/>
      <c r="H1578" s="17"/>
      <c r="I1578" s="26"/>
    </row>
    <row r="1579" spans="3:9">
      <c r="C1579" s="17"/>
      <c r="D1579" s="17"/>
      <c r="F1579" s="21"/>
      <c r="G1579" s="31"/>
      <c r="H1579" s="17"/>
      <c r="I1579" s="26"/>
    </row>
    <row r="1580" spans="3:9">
      <c r="C1580" s="17"/>
      <c r="D1580" s="17"/>
      <c r="F1580" s="21"/>
      <c r="G1580" s="31"/>
      <c r="H1580" s="17"/>
      <c r="I1580" s="26"/>
    </row>
    <row r="1581" spans="3:9">
      <c r="C1581" s="17"/>
      <c r="D1581" s="17"/>
      <c r="F1581" s="21"/>
      <c r="G1581" s="31"/>
      <c r="H1581" s="17"/>
      <c r="I1581" s="26"/>
    </row>
    <row r="1582" spans="3:9">
      <c r="C1582" s="17"/>
      <c r="D1582" s="17"/>
      <c r="F1582" s="21"/>
      <c r="G1582" s="31"/>
      <c r="H1582" s="17"/>
      <c r="I1582" s="26"/>
    </row>
    <row r="1583" spans="3:9">
      <c r="C1583" s="17"/>
      <c r="D1583" s="17"/>
      <c r="F1583" s="21"/>
      <c r="G1583" s="31"/>
      <c r="H1583" s="17"/>
      <c r="I1583" s="26"/>
    </row>
    <row r="1584" spans="3:9">
      <c r="C1584" s="17"/>
      <c r="D1584" s="17"/>
      <c r="F1584" s="21"/>
      <c r="G1584" s="31"/>
      <c r="H1584" s="17"/>
      <c r="I1584" s="26"/>
    </row>
    <row r="1585" spans="3:9">
      <c r="C1585" s="17"/>
      <c r="D1585" s="17"/>
      <c r="F1585" s="21"/>
      <c r="G1585" s="31"/>
      <c r="H1585" s="17"/>
      <c r="I1585" s="26"/>
    </row>
    <row r="1586" spans="3:9">
      <c r="C1586" s="17"/>
      <c r="D1586" s="17"/>
      <c r="F1586" s="21"/>
      <c r="G1586" s="31"/>
      <c r="H1586" s="17"/>
      <c r="I1586" s="26"/>
    </row>
    <row r="1587" spans="3:9">
      <c r="C1587" s="17"/>
      <c r="D1587" s="17"/>
      <c r="F1587" s="21"/>
      <c r="G1587" s="31"/>
      <c r="H1587" s="17"/>
      <c r="I1587" s="26"/>
    </row>
    <row r="1588" spans="3:9">
      <c r="C1588" s="17"/>
      <c r="D1588" s="17"/>
      <c r="F1588" s="21"/>
      <c r="G1588" s="31"/>
      <c r="H1588" s="17"/>
      <c r="I1588" s="26"/>
    </row>
    <row r="1589" spans="3:9">
      <c r="C1589" s="17"/>
      <c r="D1589" s="17"/>
      <c r="F1589" s="21"/>
      <c r="G1589" s="31"/>
      <c r="H1589" s="17"/>
      <c r="I1589" s="26"/>
    </row>
    <row r="1590" spans="3:9">
      <c r="C1590" s="17"/>
      <c r="D1590" s="17"/>
      <c r="F1590" s="21"/>
      <c r="G1590" s="31"/>
      <c r="H1590" s="17"/>
      <c r="I1590" s="26"/>
    </row>
    <row r="1591" spans="3:9">
      <c r="C1591" s="17"/>
      <c r="D1591" s="17"/>
      <c r="F1591" s="21"/>
      <c r="G1591" s="31"/>
      <c r="H1591" s="17"/>
      <c r="I1591" s="26"/>
    </row>
    <row r="1592" spans="3:9">
      <c r="C1592" s="17"/>
      <c r="D1592" s="17"/>
      <c r="F1592" s="21"/>
      <c r="G1592" s="31"/>
      <c r="H1592" s="17"/>
      <c r="I1592" s="26"/>
    </row>
    <row r="1593" spans="3:9">
      <c r="C1593" s="17"/>
      <c r="D1593" s="17"/>
      <c r="F1593" s="21"/>
      <c r="G1593" s="31"/>
      <c r="H1593" s="17"/>
      <c r="I1593" s="26"/>
    </row>
    <row r="1594" spans="3:9">
      <c r="C1594" s="17"/>
      <c r="D1594" s="17"/>
      <c r="F1594" s="21"/>
      <c r="G1594" s="31"/>
      <c r="H1594" s="17"/>
      <c r="I1594" s="26"/>
    </row>
    <row r="1595" spans="3:9">
      <c r="C1595" s="17"/>
      <c r="D1595" s="17"/>
      <c r="F1595" s="21"/>
      <c r="G1595" s="31"/>
      <c r="H1595" s="17"/>
      <c r="I1595" s="26"/>
    </row>
    <row r="1596" spans="3:9">
      <c r="C1596" s="17"/>
      <c r="D1596" s="17"/>
      <c r="F1596" s="21"/>
      <c r="G1596" s="31"/>
      <c r="H1596" s="17"/>
      <c r="I1596" s="26"/>
    </row>
    <row r="1597" spans="3:9">
      <c r="C1597" s="17"/>
      <c r="D1597" s="17"/>
      <c r="F1597" s="21"/>
      <c r="G1597" s="31"/>
      <c r="H1597" s="17"/>
      <c r="I1597" s="26"/>
    </row>
    <row r="1598" spans="3:9">
      <c r="C1598" s="17"/>
      <c r="D1598" s="17"/>
      <c r="F1598" s="21"/>
      <c r="G1598" s="31"/>
      <c r="H1598" s="17"/>
      <c r="I1598" s="26"/>
    </row>
    <row r="1599" spans="3:9">
      <c r="C1599" s="17"/>
      <c r="D1599" s="17"/>
      <c r="F1599" s="21"/>
      <c r="G1599" s="31"/>
      <c r="H1599" s="17"/>
      <c r="I1599" s="26"/>
    </row>
    <row r="1600" spans="3:9">
      <c r="C1600" s="17"/>
      <c r="D1600" s="17"/>
      <c r="F1600" s="21"/>
      <c r="G1600" s="31"/>
      <c r="H1600" s="17"/>
      <c r="I1600" s="26"/>
    </row>
    <row r="1601" spans="3:9">
      <c r="C1601" s="17"/>
      <c r="D1601" s="17"/>
      <c r="F1601" s="21"/>
      <c r="G1601" s="31"/>
      <c r="H1601" s="17"/>
      <c r="I1601" s="26"/>
    </row>
    <row r="1602" spans="3:9">
      <c r="C1602" s="17"/>
      <c r="D1602" s="17"/>
      <c r="F1602" s="21"/>
      <c r="G1602" s="31"/>
      <c r="H1602" s="17"/>
      <c r="I1602" s="26"/>
    </row>
    <row r="1603" spans="3:9">
      <c r="C1603" s="17"/>
      <c r="D1603" s="17"/>
      <c r="F1603" s="21"/>
      <c r="G1603" s="31"/>
      <c r="H1603" s="17"/>
      <c r="I1603" s="26"/>
    </row>
    <row r="1604" spans="3:9">
      <c r="C1604" s="17"/>
      <c r="D1604" s="17"/>
      <c r="F1604" s="21"/>
      <c r="G1604" s="31"/>
      <c r="H1604" s="17"/>
      <c r="I1604" s="26"/>
    </row>
    <row r="1605" spans="3:9">
      <c r="C1605" s="17"/>
      <c r="D1605" s="17"/>
      <c r="F1605" s="21"/>
      <c r="G1605" s="31"/>
      <c r="H1605" s="17"/>
      <c r="I1605" s="26"/>
    </row>
    <row r="1606" spans="3:9">
      <c r="C1606" s="17"/>
      <c r="D1606" s="17"/>
      <c r="F1606" s="21"/>
      <c r="G1606" s="31"/>
      <c r="H1606" s="17"/>
      <c r="I1606" s="26"/>
    </row>
    <row r="1607" spans="3:9">
      <c r="C1607" s="17"/>
      <c r="D1607" s="17"/>
      <c r="F1607" s="21"/>
      <c r="G1607" s="31"/>
      <c r="H1607" s="17"/>
      <c r="I1607" s="26"/>
    </row>
    <row r="1608" spans="3:9">
      <c r="C1608" s="17"/>
      <c r="D1608" s="17"/>
      <c r="F1608" s="21"/>
      <c r="G1608" s="31"/>
      <c r="H1608" s="17"/>
      <c r="I1608" s="26"/>
    </row>
    <row r="1609" spans="3:9">
      <c r="C1609" s="17"/>
      <c r="D1609" s="17"/>
      <c r="F1609" s="21"/>
      <c r="G1609" s="31"/>
      <c r="H1609" s="17"/>
      <c r="I1609" s="26"/>
    </row>
    <row r="1610" spans="3:9">
      <c r="C1610" s="17"/>
      <c r="D1610" s="17"/>
      <c r="F1610" s="21"/>
      <c r="G1610" s="31"/>
      <c r="H1610" s="17"/>
      <c r="I1610" s="26"/>
    </row>
    <row r="1611" spans="3:9">
      <c r="C1611" s="17"/>
      <c r="D1611" s="17"/>
      <c r="F1611" s="21"/>
      <c r="G1611" s="31"/>
      <c r="H1611" s="17"/>
      <c r="I1611" s="26"/>
    </row>
    <row r="1612" spans="3:9">
      <c r="C1612" s="17"/>
      <c r="D1612" s="17"/>
      <c r="F1612" s="21"/>
      <c r="G1612" s="31"/>
      <c r="H1612" s="17"/>
      <c r="I1612" s="26"/>
    </row>
    <row r="1613" spans="3:9">
      <c r="C1613" s="17"/>
      <c r="D1613" s="17"/>
      <c r="F1613" s="21"/>
      <c r="G1613" s="31"/>
      <c r="H1613" s="17"/>
      <c r="I1613" s="26"/>
    </row>
    <row r="1614" spans="3:9">
      <c r="C1614" s="17"/>
      <c r="D1614" s="17"/>
      <c r="F1614" s="21"/>
      <c r="G1614" s="31"/>
      <c r="H1614" s="17"/>
      <c r="I1614" s="26"/>
    </row>
    <row r="1615" spans="3:9">
      <c r="C1615" s="17"/>
      <c r="D1615" s="17"/>
      <c r="F1615" s="21"/>
      <c r="G1615" s="31"/>
      <c r="H1615" s="17"/>
      <c r="I1615" s="26"/>
    </row>
    <row r="1616" spans="3:9">
      <c r="C1616" s="17"/>
      <c r="D1616" s="17"/>
      <c r="F1616" s="21"/>
      <c r="G1616" s="31"/>
      <c r="H1616" s="17"/>
      <c r="I1616" s="26"/>
    </row>
    <row r="1617" spans="3:9">
      <c r="C1617" s="17"/>
      <c r="D1617" s="17"/>
      <c r="F1617" s="21"/>
      <c r="G1617" s="31"/>
      <c r="H1617" s="17"/>
      <c r="I1617" s="26"/>
    </row>
    <row r="1618" spans="3:9">
      <c r="C1618" s="17"/>
      <c r="D1618" s="17"/>
      <c r="F1618" s="21"/>
      <c r="G1618" s="31"/>
      <c r="H1618" s="17"/>
      <c r="I1618" s="26"/>
    </row>
    <row r="1619" spans="3:9">
      <c r="C1619" s="17"/>
      <c r="D1619" s="17"/>
      <c r="F1619" s="21"/>
      <c r="G1619" s="31"/>
      <c r="H1619" s="17"/>
      <c r="I1619" s="26"/>
    </row>
    <row r="1620" spans="3:9">
      <c r="C1620" s="17"/>
      <c r="D1620" s="17"/>
      <c r="F1620" s="21"/>
      <c r="G1620" s="31"/>
      <c r="H1620" s="17"/>
      <c r="I1620" s="26"/>
    </row>
    <row r="1621" spans="3:9">
      <c r="C1621" s="17"/>
      <c r="D1621" s="17"/>
      <c r="F1621" s="21"/>
      <c r="G1621" s="31"/>
      <c r="H1621" s="17"/>
      <c r="I1621" s="26"/>
    </row>
    <row r="1622" spans="3:9">
      <c r="C1622" s="17"/>
      <c r="D1622" s="17"/>
      <c r="F1622" s="21"/>
      <c r="G1622" s="31"/>
      <c r="H1622" s="17"/>
      <c r="I1622" s="26"/>
    </row>
    <row r="1623" spans="3:9">
      <c r="C1623" s="17"/>
      <c r="D1623" s="17"/>
      <c r="F1623" s="21"/>
      <c r="G1623" s="31"/>
      <c r="H1623" s="17"/>
      <c r="I1623" s="26"/>
    </row>
    <row r="1624" spans="3:9">
      <c r="C1624" s="17"/>
      <c r="D1624" s="17"/>
      <c r="F1624" s="21"/>
      <c r="G1624" s="31"/>
      <c r="H1624" s="17"/>
      <c r="I1624" s="26"/>
    </row>
    <row r="1625" spans="3:9">
      <c r="C1625" s="17"/>
      <c r="D1625" s="17"/>
      <c r="F1625" s="21"/>
      <c r="G1625" s="31"/>
      <c r="H1625" s="17"/>
      <c r="I1625" s="26"/>
    </row>
    <row r="1626" spans="3:9">
      <c r="C1626" s="17"/>
      <c r="D1626" s="17"/>
      <c r="F1626" s="21"/>
      <c r="G1626" s="31"/>
      <c r="H1626" s="17"/>
      <c r="I1626" s="26"/>
    </row>
    <row r="1627" spans="3:9">
      <c r="C1627" s="17"/>
      <c r="D1627" s="17"/>
      <c r="F1627" s="21"/>
      <c r="G1627" s="31"/>
      <c r="H1627" s="17"/>
      <c r="I1627" s="26"/>
    </row>
    <row r="1628" spans="3:9">
      <c r="C1628" s="17"/>
      <c r="D1628" s="17"/>
      <c r="F1628" s="21"/>
      <c r="G1628" s="31"/>
      <c r="H1628" s="17"/>
      <c r="I1628" s="26"/>
    </row>
    <row r="1629" spans="3:9">
      <c r="C1629" s="17"/>
      <c r="D1629" s="17"/>
      <c r="F1629" s="21"/>
      <c r="G1629" s="31"/>
      <c r="H1629" s="17"/>
      <c r="I1629" s="26"/>
    </row>
    <row r="1630" spans="3:9">
      <c r="C1630" s="17"/>
      <c r="D1630" s="17"/>
      <c r="F1630" s="21"/>
      <c r="G1630" s="31"/>
      <c r="H1630" s="17"/>
      <c r="I1630" s="26"/>
    </row>
    <row r="1631" spans="3:9">
      <c r="C1631" s="17"/>
      <c r="D1631" s="17"/>
      <c r="F1631" s="21"/>
      <c r="G1631" s="31"/>
      <c r="H1631" s="17"/>
      <c r="I1631" s="26"/>
    </row>
    <row r="1632" spans="3:9">
      <c r="C1632" s="17"/>
      <c r="D1632" s="17"/>
      <c r="F1632" s="21"/>
      <c r="G1632" s="31"/>
      <c r="H1632" s="17"/>
      <c r="I1632" s="26"/>
    </row>
    <row r="1633" spans="3:9">
      <c r="C1633" s="17"/>
      <c r="D1633" s="17"/>
      <c r="F1633" s="21"/>
      <c r="G1633" s="31"/>
      <c r="H1633" s="17"/>
      <c r="I1633" s="26"/>
    </row>
    <row r="1634" spans="3:9">
      <c r="C1634" s="17"/>
      <c r="D1634" s="17"/>
      <c r="F1634" s="21"/>
      <c r="G1634" s="31"/>
      <c r="H1634" s="17"/>
      <c r="I1634" s="26"/>
    </row>
    <row r="1635" spans="3:9">
      <c r="C1635" s="17"/>
      <c r="D1635" s="17"/>
      <c r="F1635" s="21"/>
      <c r="G1635" s="31"/>
      <c r="H1635" s="17"/>
      <c r="I1635" s="26"/>
    </row>
    <row r="1636" spans="3:9">
      <c r="C1636" s="17"/>
      <c r="D1636" s="17"/>
      <c r="F1636" s="21"/>
      <c r="G1636" s="31"/>
      <c r="H1636" s="17"/>
      <c r="I1636" s="26"/>
    </row>
    <row r="1637" spans="3:9">
      <c r="C1637" s="17"/>
      <c r="D1637" s="17"/>
      <c r="F1637" s="21"/>
      <c r="G1637" s="31"/>
      <c r="H1637" s="17"/>
      <c r="I1637" s="26"/>
    </row>
    <row r="1638" spans="3:9">
      <c r="C1638" s="17"/>
      <c r="D1638" s="17"/>
      <c r="F1638" s="21"/>
      <c r="G1638" s="31"/>
      <c r="H1638" s="17"/>
      <c r="I1638" s="26"/>
    </row>
    <row r="1639" spans="3:9">
      <c r="C1639" s="17"/>
      <c r="D1639" s="17"/>
      <c r="F1639" s="21"/>
      <c r="G1639" s="31"/>
      <c r="H1639" s="17"/>
      <c r="I1639" s="26"/>
    </row>
    <row r="1640" spans="3:9">
      <c r="C1640" s="17"/>
      <c r="D1640" s="17"/>
      <c r="F1640" s="21"/>
      <c r="G1640" s="31"/>
      <c r="H1640" s="17"/>
      <c r="I1640" s="26"/>
    </row>
    <row r="1641" spans="3:9">
      <c r="C1641" s="17"/>
      <c r="D1641" s="17"/>
      <c r="F1641" s="21"/>
      <c r="G1641" s="31"/>
      <c r="H1641" s="17"/>
      <c r="I1641" s="26"/>
    </row>
    <row r="1642" spans="3:9">
      <c r="C1642" s="17"/>
      <c r="D1642" s="17"/>
      <c r="F1642" s="21"/>
      <c r="G1642" s="31"/>
      <c r="H1642" s="17"/>
      <c r="I1642" s="26"/>
    </row>
    <row r="1643" spans="3:9">
      <c r="C1643" s="17"/>
      <c r="D1643" s="17"/>
      <c r="F1643" s="21"/>
      <c r="G1643" s="31"/>
      <c r="H1643" s="17"/>
      <c r="I1643" s="26"/>
    </row>
    <row r="1644" spans="3:9">
      <c r="C1644" s="17"/>
      <c r="D1644" s="17"/>
      <c r="F1644" s="21"/>
      <c r="G1644" s="31"/>
      <c r="H1644" s="17"/>
      <c r="I1644" s="26"/>
    </row>
    <row r="1645" spans="3:9">
      <c r="C1645" s="17"/>
      <c r="D1645" s="17"/>
      <c r="F1645" s="21"/>
      <c r="G1645" s="31"/>
      <c r="H1645" s="17"/>
      <c r="I1645" s="26"/>
    </row>
    <row r="1646" spans="3:9">
      <c r="C1646" s="17"/>
      <c r="D1646" s="17"/>
      <c r="F1646" s="21"/>
      <c r="G1646" s="31"/>
      <c r="H1646" s="17"/>
      <c r="I1646" s="26"/>
    </row>
    <row r="1647" spans="3:9">
      <c r="C1647" s="17"/>
      <c r="D1647" s="17"/>
      <c r="F1647" s="21"/>
      <c r="G1647" s="31"/>
      <c r="H1647" s="17"/>
      <c r="I1647" s="26"/>
    </row>
    <row r="1648" spans="3:9">
      <c r="C1648" s="17"/>
      <c r="D1648" s="17"/>
      <c r="F1648" s="21"/>
      <c r="G1648" s="31"/>
      <c r="H1648" s="17"/>
      <c r="I1648" s="26"/>
    </row>
    <row r="1649" spans="3:9">
      <c r="C1649" s="17"/>
      <c r="D1649" s="17"/>
      <c r="F1649" s="21"/>
      <c r="G1649" s="31"/>
      <c r="H1649" s="17"/>
      <c r="I1649" s="26"/>
    </row>
    <row r="1650" spans="3:9">
      <c r="C1650" s="17"/>
      <c r="D1650" s="17"/>
      <c r="F1650" s="21"/>
      <c r="G1650" s="31"/>
      <c r="H1650" s="17"/>
      <c r="I1650" s="26"/>
    </row>
    <row r="1651" spans="3:9">
      <c r="C1651" s="17"/>
      <c r="D1651" s="17"/>
      <c r="F1651" s="21"/>
      <c r="G1651" s="31"/>
      <c r="H1651" s="17"/>
      <c r="I1651" s="26"/>
    </row>
    <row r="1652" spans="3:9">
      <c r="C1652" s="17"/>
      <c r="D1652" s="17"/>
      <c r="F1652" s="21"/>
      <c r="G1652" s="31"/>
      <c r="H1652" s="17"/>
      <c r="I1652" s="26"/>
    </row>
    <row r="1653" spans="3:9">
      <c r="C1653" s="17"/>
      <c r="D1653" s="17"/>
      <c r="F1653" s="21"/>
      <c r="G1653" s="31"/>
      <c r="H1653" s="17"/>
      <c r="I1653" s="26"/>
    </row>
    <row r="1654" spans="3:9">
      <c r="C1654" s="17"/>
      <c r="D1654" s="17"/>
      <c r="F1654" s="21"/>
      <c r="G1654" s="31"/>
      <c r="H1654" s="17"/>
      <c r="I1654" s="26"/>
    </row>
    <row r="1655" spans="3:9">
      <c r="C1655" s="17"/>
      <c r="D1655" s="17"/>
      <c r="F1655" s="21"/>
      <c r="G1655" s="31"/>
      <c r="H1655" s="17"/>
      <c r="I1655" s="26"/>
    </row>
    <row r="1656" spans="3:9">
      <c r="C1656" s="17"/>
      <c r="D1656" s="17"/>
      <c r="F1656" s="21"/>
      <c r="G1656" s="31"/>
      <c r="H1656" s="17"/>
      <c r="I1656" s="26"/>
    </row>
    <row r="1657" spans="3:9">
      <c r="C1657" s="17"/>
      <c r="D1657" s="17"/>
      <c r="F1657" s="21"/>
      <c r="G1657" s="31"/>
      <c r="H1657" s="17"/>
      <c r="I1657" s="26"/>
    </row>
    <row r="1658" spans="3:9">
      <c r="C1658" s="17"/>
      <c r="D1658" s="17"/>
      <c r="F1658" s="21"/>
      <c r="G1658" s="31"/>
      <c r="H1658" s="17"/>
      <c r="I1658" s="26"/>
    </row>
    <row r="1659" spans="3:9">
      <c r="C1659" s="17"/>
      <c r="D1659" s="17"/>
      <c r="F1659" s="21"/>
      <c r="G1659" s="31"/>
      <c r="H1659" s="17"/>
      <c r="I1659" s="26"/>
    </row>
    <row r="1660" spans="3:9">
      <c r="C1660" s="17"/>
      <c r="D1660" s="17"/>
      <c r="F1660" s="21"/>
      <c r="G1660" s="31"/>
      <c r="H1660" s="17"/>
      <c r="I1660" s="26"/>
    </row>
    <row r="1661" spans="3:9">
      <c r="C1661" s="17"/>
      <c r="D1661" s="17"/>
      <c r="F1661" s="21"/>
      <c r="G1661" s="31"/>
      <c r="H1661" s="17"/>
      <c r="I1661" s="26"/>
    </row>
    <row r="1662" spans="3:9">
      <c r="C1662" s="17"/>
      <c r="D1662" s="17"/>
      <c r="F1662" s="21"/>
      <c r="G1662" s="31"/>
      <c r="H1662" s="17"/>
      <c r="I1662" s="26"/>
    </row>
    <row r="1663" spans="3:9">
      <c r="C1663" s="17"/>
      <c r="D1663" s="17"/>
      <c r="F1663" s="21"/>
      <c r="G1663" s="31"/>
      <c r="H1663" s="17"/>
      <c r="I1663" s="26"/>
    </row>
    <row r="1664" spans="3:9">
      <c r="C1664" s="17"/>
      <c r="D1664" s="17"/>
      <c r="F1664" s="21"/>
      <c r="G1664" s="31"/>
      <c r="H1664" s="17"/>
      <c r="I1664" s="26"/>
    </row>
    <row r="1665" spans="3:9">
      <c r="C1665" s="17"/>
      <c r="D1665" s="17"/>
      <c r="F1665" s="21"/>
      <c r="G1665" s="31"/>
      <c r="H1665" s="17"/>
      <c r="I1665" s="26"/>
    </row>
    <row r="1666" spans="3:9">
      <c r="C1666" s="17"/>
      <c r="D1666" s="17"/>
      <c r="F1666" s="21"/>
      <c r="G1666" s="31"/>
      <c r="H1666" s="17"/>
      <c r="I1666" s="26"/>
    </row>
    <row r="1667" spans="3:9">
      <c r="C1667" s="17"/>
      <c r="D1667" s="17"/>
      <c r="F1667" s="21"/>
      <c r="G1667" s="31"/>
      <c r="H1667" s="17"/>
      <c r="I1667" s="26"/>
    </row>
    <row r="1668" spans="3:9">
      <c r="C1668" s="17"/>
      <c r="D1668" s="17"/>
      <c r="F1668" s="21"/>
      <c r="G1668" s="31"/>
      <c r="H1668" s="17"/>
      <c r="I1668" s="26"/>
    </row>
    <row r="1669" spans="3:9">
      <c r="C1669" s="17"/>
      <c r="D1669" s="17"/>
      <c r="F1669" s="21"/>
      <c r="G1669" s="31"/>
      <c r="H1669" s="17"/>
      <c r="I1669" s="26"/>
    </row>
    <row r="1670" spans="3:9">
      <c r="C1670" s="17"/>
      <c r="D1670" s="17"/>
      <c r="F1670" s="21"/>
      <c r="G1670" s="31"/>
      <c r="H1670" s="17"/>
      <c r="I1670" s="26"/>
    </row>
    <row r="1671" spans="3:9">
      <c r="C1671" s="17"/>
      <c r="D1671" s="17"/>
      <c r="F1671" s="21"/>
      <c r="G1671" s="31"/>
      <c r="H1671" s="17"/>
      <c r="I1671" s="26"/>
    </row>
    <row r="1672" spans="3:9">
      <c r="C1672" s="17"/>
      <c r="D1672" s="17"/>
      <c r="F1672" s="21"/>
      <c r="G1672" s="31"/>
      <c r="H1672" s="17"/>
      <c r="I1672" s="26"/>
    </row>
    <row r="1673" spans="3:9">
      <c r="C1673" s="17"/>
      <c r="D1673" s="17"/>
      <c r="F1673" s="21"/>
      <c r="G1673" s="31"/>
      <c r="H1673" s="17"/>
      <c r="I1673" s="26"/>
    </row>
    <row r="1674" spans="3:9">
      <c r="C1674" s="17"/>
      <c r="D1674" s="17"/>
      <c r="F1674" s="21"/>
      <c r="G1674" s="31"/>
      <c r="H1674" s="17"/>
      <c r="I1674" s="26"/>
    </row>
    <row r="1675" spans="3:9">
      <c r="C1675" s="17"/>
      <c r="D1675" s="17"/>
      <c r="F1675" s="21"/>
      <c r="G1675" s="31"/>
      <c r="H1675" s="17"/>
      <c r="I1675" s="26"/>
    </row>
    <row r="1676" spans="3:9">
      <c r="C1676" s="17"/>
      <c r="D1676" s="17"/>
      <c r="F1676" s="21"/>
      <c r="G1676" s="31"/>
      <c r="H1676" s="17"/>
      <c r="I1676" s="26"/>
    </row>
    <row r="1677" spans="3:9">
      <c r="C1677" s="17"/>
      <c r="D1677" s="17"/>
      <c r="F1677" s="21"/>
      <c r="G1677" s="31"/>
      <c r="H1677" s="17"/>
      <c r="I1677" s="26"/>
    </row>
    <row r="1678" spans="3:9">
      <c r="C1678" s="17"/>
      <c r="D1678" s="17"/>
      <c r="F1678" s="21"/>
      <c r="G1678" s="31"/>
      <c r="H1678" s="17"/>
      <c r="I1678" s="26"/>
    </row>
    <row r="1679" spans="3:9">
      <c r="C1679" s="17"/>
      <c r="D1679" s="17"/>
      <c r="F1679" s="21"/>
      <c r="G1679" s="31"/>
      <c r="H1679" s="17"/>
      <c r="I1679" s="26"/>
    </row>
    <row r="1680" spans="3:9">
      <c r="C1680" s="17"/>
      <c r="D1680" s="17"/>
      <c r="F1680" s="21"/>
      <c r="G1680" s="31"/>
      <c r="H1680" s="17"/>
      <c r="I1680" s="26"/>
    </row>
    <row r="1681" spans="3:9">
      <c r="C1681" s="17"/>
      <c r="D1681" s="17"/>
      <c r="F1681" s="21"/>
      <c r="G1681" s="31"/>
      <c r="H1681" s="17"/>
      <c r="I1681" s="26"/>
    </row>
    <row r="1682" spans="3:9">
      <c r="C1682" s="17"/>
      <c r="D1682" s="17"/>
      <c r="F1682" s="21"/>
      <c r="G1682" s="31"/>
      <c r="H1682" s="17"/>
      <c r="I1682" s="26"/>
    </row>
    <row r="1683" spans="3:9">
      <c r="C1683" s="17"/>
      <c r="D1683" s="17"/>
      <c r="F1683" s="21"/>
      <c r="G1683" s="31"/>
      <c r="H1683" s="17"/>
      <c r="I1683" s="26"/>
    </row>
    <row r="1684" spans="3:9">
      <c r="C1684" s="17"/>
      <c r="D1684" s="17"/>
      <c r="F1684" s="21"/>
      <c r="G1684" s="31"/>
      <c r="H1684" s="17"/>
      <c r="I1684" s="26"/>
    </row>
    <row r="1685" spans="3:9">
      <c r="C1685" s="17"/>
      <c r="D1685" s="17"/>
      <c r="F1685" s="21"/>
      <c r="G1685" s="31"/>
      <c r="H1685" s="17"/>
      <c r="I1685" s="26"/>
    </row>
    <row r="1686" spans="3:9">
      <c r="C1686" s="17"/>
      <c r="D1686" s="17"/>
      <c r="F1686" s="21"/>
      <c r="G1686" s="31"/>
      <c r="H1686" s="17"/>
      <c r="I1686" s="26"/>
    </row>
    <row r="1687" spans="3:9">
      <c r="C1687" s="17"/>
      <c r="D1687" s="17"/>
      <c r="F1687" s="21"/>
      <c r="G1687" s="31"/>
      <c r="H1687" s="17"/>
      <c r="I1687" s="26"/>
    </row>
    <row r="1688" spans="3:9">
      <c r="C1688" s="17"/>
      <c r="D1688" s="17"/>
      <c r="F1688" s="21"/>
      <c r="G1688" s="31"/>
      <c r="H1688" s="17"/>
      <c r="I1688" s="26"/>
    </row>
    <row r="1689" spans="3:9">
      <c r="C1689" s="17"/>
      <c r="D1689" s="17"/>
      <c r="F1689" s="21"/>
      <c r="G1689" s="31"/>
      <c r="H1689" s="17"/>
      <c r="I1689" s="26"/>
    </row>
    <row r="1690" spans="3:9">
      <c r="C1690" s="17"/>
      <c r="D1690" s="17"/>
      <c r="F1690" s="21"/>
      <c r="G1690" s="31"/>
      <c r="H1690" s="17"/>
      <c r="I1690" s="26"/>
    </row>
    <row r="1691" spans="3:9">
      <c r="C1691" s="17"/>
      <c r="D1691" s="17"/>
      <c r="F1691" s="21"/>
      <c r="G1691" s="31"/>
      <c r="H1691" s="17"/>
      <c r="I1691" s="26"/>
    </row>
    <row r="1692" spans="3:9">
      <c r="C1692" s="17"/>
      <c r="D1692" s="17"/>
      <c r="F1692" s="21"/>
      <c r="G1692" s="31"/>
      <c r="H1692" s="17"/>
      <c r="I1692" s="26"/>
    </row>
    <row r="1693" spans="3:9">
      <c r="C1693" s="17"/>
      <c r="D1693" s="17"/>
      <c r="F1693" s="21"/>
      <c r="G1693" s="31"/>
      <c r="H1693" s="17"/>
      <c r="I1693" s="26"/>
    </row>
    <row r="1694" spans="3:9">
      <c r="C1694" s="17"/>
      <c r="D1694" s="17"/>
      <c r="F1694" s="21"/>
      <c r="G1694" s="31"/>
      <c r="H1694" s="17"/>
      <c r="I1694" s="26"/>
    </row>
    <row r="1695" spans="3:9">
      <c r="C1695" s="17"/>
      <c r="D1695" s="17"/>
      <c r="F1695" s="21"/>
      <c r="G1695" s="31"/>
      <c r="H1695" s="17"/>
      <c r="I1695" s="26"/>
    </row>
    <row r="1696" spans="3:9">
      <c r="C1696" s="17"/>
      <c r="D1696" s="17"/>
      <c r="F1696" s="21"/>
      <c r="G1696" s="31"/>
      <c r="H1696" s="17"/>
      <c r="I1696" s="26"/>
    </row>
    <row r="1697" spans="3:9">
      <c r="C1697" s="17"/>
      <c r="D1697" s="17"/>
      <c r="F1697" s="21"/>
      <c r="G1697" s="31"/>
      <c r="H1697" s="17"/>
      <c r="I1697" s="26"/>
    </row>
    <row r="1698" spans="3:9">
      <c r="C1698" s="17"/>
      <c r="D1698" s="17"/>
      <c r="F1698" s="21"/>
      <c r="G1698" s="31"/>
      <c r="H1698" s="17"/>
      <c r="I1698" s="26"/>
    </row>
    <row r="1699" spans="3:9">
      <c r="C1699" s="17"/>
      <c r="D1699" s="17"/>
      <c r="F1699" s="21"/>
      <c r="G1699" s="31"/>
      <c r="H1699" s="17"/>
      <c r="I1699" s="26"/>
    </row>
    <row r="1700" spans="3:9">
      <c r="C1700" s="17"/>
      <c r="D1700" s="17"/>
      <c r="F1700" s="21"/>
      <c r="G1700" s="31"/>
      <c r="H1700" s="17"/>
      <c r="I1700" s="26"/>
    </row>
    <row r="1701" spans="3:9">
      <c r="C1701" s="17"/>
      <c r="D1701" s="17"/>
      <c r="F1701" s="21"/>
      <c r="G1701" s="31"/>
      <c r="H1701" s="17"/>
      <c r="I1701" s="26"/>
    </row>
    <row r="1702" spans="3:9">
      <c r="C1702" s="17"/>
      <c r="D1702" s="17"/>
      <c r="F1702" s="21"/>
      <c r="G1702" s="31"/>
      <c r="H1702" s="17"/>
      <c r="I1702" s="26"/>
    </row>
    <row r="1703" spans="3:9">
      <c r="C1703" s="17"/>
      <c r="D1703" s="17"/>
      <c r="F1703" s="21"/>
      <c r="G1703" s="31"/>
      <c r="H1703" s="17"/>
      <c r="I1703" s="26"/>
    </row>
    <row r="1704" spans="3:9">
      <c r="C1704" s="17"/>
      <c r="D1704" s="17"/>
      <c r="F1704" s="21"/>
      <c r="G1704" s="31"/>
      <c r="H1704" s="17"/>
      <c r="I1704" s="26"/>
    </row>
    <row r="1705" spans="3:9">
      <c r="C1705" s="17"/>
      <c r="D1705" s="17"/>
      <c r="F1705" s="21"/>
      <c r="G1705" s="31"/>
      <c r="H1705" s="17"/>
      <c r="I1705" s="26"/>
    </row>
    <row r="1706" spans="3:9">
      <c r="C1706" s="17"/>
      <c r="D1706" s="17"/>
      <c r="F1706" s="21"/>
      <c r="G1706" s="31"/>
      <c r="H1706" s="17"/>
      <c r="I1706" s="26"/>
    </row>
    <row r="1707" spans="3:9">
      <c r="C1707" s="17"/>
      <c r="D1707" s="17"/>
      <c r="F1707" s="21"/>
      <c r="G1707" s="31"/>
      <c r="H1707" s="17"/>
      <c r="I1707" s="26"/>
    </row>
    <row r="1708" spans="3:9">
      <c r="C1708" s="17"/>
      <c r="D1708" s="17"/>
      <c r="F1708" s="21"/>
      <c r="G1708" s="31"/>
      <c r="H1708" s="17"/>
      <c r="I1708" s="26"/>
    </row>
    <row r="1709" spans="3:9">
      <c r="C1709" s="17"/>
      <c r="D1709" s="17"/>
      <c r="F1709" s="21"/>
      <c r="G1709" s="31"/>
      <c r="H1709" s="17"/>
      <c r="I1709" s="26"/>
    </row>
    <row r="1710" spans="3:9">
      <c r="C1710" s="17"/>
      <c r="D1710" s="17"/>
      <c r="F1710" s="21"/>
      <c r="G1710" s="31"/>
      <c r="H1710" s="17"/>
      <c r="I1710" s="26"/>
    </row>
    <row r="1711" spans="3:9">
      <c r="C1711" s="17"/>
      <c r="D1711" s="17"/>
      <c r="F1711" s="21"/>
      <c r="G1711" s="31"/>
      <c r="H1711" s="17"/>
      <c r="I1711" s="26"/>
    </row>
    <row r="1712" spans="3:9">
      <c r="C1712" s="17"/>
      <c r="D1712" s="17"/>
      <c r="F1712" s="21"/>
      <c r="G1712" s="31"/>
      <c r="H1712" s="17"/>
      <c r="I1712" s="26"/>
    </row>
    <row r="1713" spans="3:9">
      <c r="C1713" s="17"/>
      <c r="D1713" s="17"/>
      <c r="F1713" s="21"/>
      <c r="G1713" s="31"/>
      <c r="H1713" s="17"/>
      <c r="I1713" s="26"/>
    </row>
    <row r="1714" spans="3:9">
      <c r="C1714" s="17"/>
      <c r="D1714" s="17"/>
      <c r="F1714" s="21"/>
      <c r="G1714" s="31"/>
      <c r="H1714" s="17"/>
      <c r="I1714" s="26"/>
    </row>
    <row r="1715" spans="3:9">
      <c r="C1715" s="17"/>
      <c r="D1715" s="17"/>
      <c r="F1715" s="21"/>
      <c r="G1715" s="31"/>
      <c r="H1715" s="17"/>
      <c r="I1715" s="26"/>
    </row>
    <row r="1716" spans="3:9">
      <c r="C1716" s="17"/>
      <c r="D1716" s="17"/>
      <c r="F1716" s="21"/>
      <c r="G1716" s="31"/>
      <c r="H1716" s="17"/>
      <c r="I1716" s="26"/>
    </row>
    <row r="1717" spans="3:9">
      <c r="C1717" s="17"/>
      <c r="D1717" s="17"/>
      <c r="F1717" s="21"/>
      <c r="G1717" s="31"/>
      <c r="H1717" s="17"/>
      <c r="I1717" s="26"/>
    </row>
    <row r="1718" spans="3:9">
      <c r="C1718" s="17"/>
      <c r="D1718" s="17"/>
      <c r="F1718" s="21"/>
      <c r="G1718" s="31"/>
      <c r="H1718" s="17"/>
      <c r="I1718" s="26"/>
    </row>
    <row r="1719" spans="3:9">
      <c r="C1719" s="17"/>
      <c r="D1719" s="17"/>
      <c r="F1719" s="21"/>
      <c r="G1719" s="31"/>
      <c r="H1719" s="17"/>
      <c r="I1719" s="26"/>
    </row>
    <row r="1720" spans="3:9">
      <c r="C1720" s="17"/>
      <c r="D1720" s="17"/>
      <c r="F1720" s="21"/>
      <c r="G1720" s="31"/>
      <c r="H1720" s="17"/>
      <c r="I1720" s="26"/>
    </row>
    <row r="1721" spans="3:9">
      <c r="C1721" s="17"/>
      <c r="D1721" s="17"/>
      <c r="F1721" s="21"/>
      <c r="G1721" s="31"/>
      <c r="H1721" s="17"/>
      <c r="I1721" s="26"/>
    </row>
    <row r="1722" spans="3:9">
      <c r="C1722" s="17"/>
      <c r="D1722" s="17"/>
      <c r="F1722" s="21"/>
      <c r="G1722" s="31"/>
      <c r="H1722" s="17"/>
      <c r="I1722" s="26"/>
    </row>
    <row r="1723" spans="3:9">
      <c r="C1723" s="17"/>
      <c r="D1723" s="17"/>
      <c r="F1723" s="21"/>
      <c r="G1723" s="31"/>
      <c r="H1723" s="17"/>
      <c r="I1723" s="26"/>
    </row>
    <row r="1724" spans="3:9">
      <c r="C1724" s="17"/>
      <c r="D1724" s="17"/>
      <c r="F1724" s="21"/>
      <c r="G1724" s="31"/>
      <c r="H1724" s="17"/>
      <c r="I1724" s="26"/>
    </row>
    <row r="1725" spans="3:9">
      <c r="C1725" s="17"/>
      <c r="D1725" s="17"/>
      <c r="F1725" s="21"/>
      <c r="G1725" s="31"/>
      <c r="H1725" s="17"/>
      <c r="I1725" s="26"/>
    </row>
    <row r="1726" spans="3:9">
      <c r="C1726" s="17"/>
      <c r="D1726" s="17"/>
      <c r="F1726" s="21"/>
      <c r="G1726" s="31"/>
      <c r="H1726" s="17"/>
      <c r="I1726" s="26"/>
    </row>
    <row r="1727" spans="3:9">
      <c r="C1727" s="17"/>
      <c r="D1727" s="17"/>
      <c r="F1727" s="21"/>
      <c r="G1727" s="31"/>
      <c r="H1727" s="17"/>
      <c r="I1727" s="26"/>
    </row>
    <row r="1728" spans="3:9">
      <c r="C1728" s="17"/>
      <c r="D1728" s="17"/>
      <c r="F1728" s="21"/>
      <c r="G1728" s="31"/>
      <c r="H1728" s="17"/>
      <c r="I1728" s="26"/>
    </row>
    <row r="1729" spans="3:9">
      <c r="C1729" s="17"/>
      <c r="D1729" s="17"/>
      <c r="F1729" s="21"/>
      <c r="G1729" s="31"/>
      <c r="H1729" s="17"/>
      <c r="I1729" s="26"/>
    </row>
    <row r="1730" spans="3:9">
      <c r="C1730" s="17"/>
      <c r="D1730" s="17"/>
      <c r="F1730" s="21"/>
      <c r="G1730" s="31"/>
      <c r="H1730" s="17"/>
      <c r="I1730" s="26"/>
    </row>
    <row r="1731" spans="3:9">
      <c r="C1731" s="17"/>
      <c r="D1731" s="17"/>
      <c r="F1731" s="21"/>
      <c r="G1731" s="31"/>
      <c r="H1731" s="17"/>
      <c r="I1731" s="26"/>
    </row>
    <row r="1732" spans="3:9">
      <c r="C1732" s="17"/>
      <c r="D1732" s="17"/>
      <c r="F1732" s="21"/>
      <c r="G1732" s="31"/>
      <c r="H1732" s="17"/>
      <c r="I1732" s="26"/>
    </row>
    <row r="1733" spans="3:9">
      <c r="C1733" s="17"/>
      <c r="D1733" s="17"/>
      <c r="F1733" s="21"/>
      <c r="G1733" s="31"/>
      <c r="H1733" s="17"/>
      <c r="I1733" s="26"/>
    </row>
    <row r="1734" spans="3:9">
      <c r="C1734" s="17"/>
      <c r="D1734" s="17"/>
      <c r="F1734" s="21"/>
      <c r="G1734" s="31"/>
      <c r="H1734" s="17"/>
      <c r="I1734" s="26"/>
    </row>
    <row r="1735" spans="3:9">
      <c r="C1735" s="17"/>
      <c r="D1735" s="17"/>
      <c r="F1735" s="21"/>
      <c r="G1735" s="31"/>
      <c r="H1735" s="17"/>
      <c r="I1735" s="26"/>
    </row>
    <row r="1736" spans="3:9">
      <c r="C1736" s="17"/>
      <c r="D1736" s="17"/>
      <c r="F1736" s="21"/>
      <c r="G1736" s="31"/>
      <c r="H1736" s="17"/>
      <c r="I1736" s="26"/>
    </row>
    <row r="1737" spans="3:9">
      <c r="C1737" s="17"/>
      <c r="D1737" s="17"/>
      <c r="F1737" s="21"/>
      <c r="G1737" s="31"/>
      <c r="H1737" s="17"/>
      <c r="I1737" s="26"/>
    </row>
    <row r="1738" spans="3:9">
      <c r="C1738" s="17"/>
      <c r="D1738" s="17"/>
      <c r="F1738" s="21"/>
      <c r="G1738" s="31"/>
      <c r="H1738" s="17"/>
      <c r="I1738" s="26"/>
    </row>
    <row r="1739" spans="3:9">
      <c r="C1739" s="17"/>
      <c r="D1739" s="17"/>
      <c r="F1739" s="21"/>
      <c r="G1739" s="31"/>
      <c r="H1739" s="17"/>
      <c r="I1739" s="26"/>
    </row>
    <row r="1740" spans="3:9">
      <c r="C1740" s="17"/>
      <c r="D1740" s="17"/>
      <c r="F1740" s="21"/>
      <c r="G1740" s="31"/>
      <c r="H1740" s="17"/>
      <c r="I1740" s="26"/>
    </row>
    <row r="1741" spans="3:9">
      <c r="C1741" s="17"/>
      <c r="D1741" s="17"/>
      <c r="F1741" s="21"/>
      <c r="G1741" s="31"/>
      <c r="H1741" s="17"/>
      <c r="I1741" s="26"/>
    </row>
    <row r="1742" spans="3:9">
      <c r="C1742" s="17"/>
      <c r="D1742" s="17"/>
      <c r="F1742" s="21"/>
      <c r="G1742" s="31"/>
      <c r="H1742" s="17"/>
      <c r="I1742" s="26"/>
    </row>
    <row r="1743" spans="3:9">
      <c r="C1743" s="17"/>
      <c r="D1743" s="17"/>
      <c r="F1743" s="21"/>
      <c r="G1743" s="31"/>
      <c r="H1743" s="17"/>
      <c r="I1743" s="26"/>
    </row>
    <row r="1744" spans="3:9">
      <c r="C1744" s="17"/>
      <c r="D1744" s="17"/>
      <c r="F1744" s="21"/>
      <c r="G1744" s="31"/>
      <c r="H1744" s="17"/>
      <c r="I1744" s="26"/>
    </row>
    <row r="1745" spans="3:9">
      <c r="C1745" s="17"/>
      <c r="D1745" s="17"/>
      <c r="F1745" s="21"/>
      <c r="G1745" s="31"/>
      <c r="H1745" s="17"/>
      <c r="I1745" s="26"/>
    </row>
    <row r="1746" spans="3:9">
      <c r="C1746" s="17"/>
      <c r="D1746" s="17"/>
      <c r="F1746" s="21"/>
      <c r="G1746" s="31"/>
      <c r="H1746" s="17"/>
      <c r="I1746" s="26"/>
    </row>
    <row r="1747" spans="3:9">
      <c r="C1747" s="17"/>
      <c r="D1747" s="17"/>
      <c r="F1747" s="21"/>
      <c r="G1747" s="31"/>
      <c r="H1747" s="17"/>
      <c r="I1747" s="26"/>
    </row>
    <row r="1748" spans="3:9">
      <c r="C1748" s="17"/>
      <c r="D1748" s="17"/>
      <c r="F1748" s="21"/>
      <c r="G1748" s="31"/>
      <c r="H1748" s="17"/>
      <c r="I1748" s="26"/>
    </row>
    <row r="1749" spans="3:9">
      <c r="C1749" s="17"/>
      <c r="D1749" s="17"/>
      <c r="F1749" s="21"/>
      <c r="G1749" s="31"/>
      <c r="H1749" s="17"/>
      <c r="I1749" s="26"/>
    </row>
    <row r="1750" spans="3:9">
      <c r="C1750" s="17"/>
      <c r="D1750" s="17"/>
      <c r="F1750" s="21"/>
      <c r="G1750" s="31"/>
      <c r="H1750" s="17"/>
      <c r="I1750" s="26"/>
    </row>
    <row r="1751" spans="3:9">
      <c r="C1751" s="17"/>
      <c r="D1751" s="17"/>
      <c r="F1751" s="21"/>
      <c r="G1751" s="31"/>
      <c r="H1751" s="17"/>
      <c r="I1751" s="26"/>
    </row>
    <row r="1752" spans="3:9">
      <c r="C1752" s="17"/>
      <c r="D1752" s="17"/>
      <c r="F1752" s="21"/>
      <c r="G1752" s="31"/>
      <c r="H1752" s="17"/>
      <c r="I1752" s="26"/>
    </row>
    <row r="1753" spans="3:9">
      <c r="C1753" s="17"/>
      <c r="D1753" s="17"/>
      <c r="F1753" s="21"/>
      <c r="G1753" s="31"/>
      <c r="H1753" s="17"/>
      <c r="I1753" s="26"/>
    </row>
    <row r="1754" spans="3:9">
      <c r="C1754" s="17"/>
      <c r="D1754" s="17"/>
      <c r="F1754" s="21"/>
      <c r="G1754" s="31"/>
      <c r="H1754" s="17"/>
      <c r="I1754" s="26"/>
    </row>
    <row r="1755" spans="3:9">
      <c r="C1755" s="17"/>
      <c r="D1755" s="17"/>
      <c r="F1755" s="21"/>
      <c r="G1755" s="31"/>
      <c r="H1755" s="17"/>
      <c r="I1755" s="26"/>
    </row>
    <row r="1756" spans="3:9">
      <c r="C1756" s="17"/>
      <c r="D1756" s="17"/>
      <c r="F1756" s="21"/>
      <c r="G1756" s="31"/>
      <c r="H1756" s="17"/>
      <c r="I1756" s="26"/>
    </row>
    <row r="1757" spans="3:9">
      <c r="C1757" s="17"/>
      <c r="D1757" s="17"/>
      <c r="F1757" s="21"/>
      <c r="G1757" s="31"/>
      <c r="H1757" s="17"/>
      <c r="I1757" s="26"/>
    </row>
    <row r="1758" spans="3:9">
      <c r="C1758" s="17"/>
      <c r="D1758" s="17"/>
      <c r="F1758" s="21"/>
      <c r="G1758" s="31"/>
      <c r="H1758" s="17"/>
      <c r="I1758" s="26"/>
    </row>
    <row r="1759" spans="3:9">
      <c r="C1759" s="17"/>
      <c r="D1759" s="17"/>
      <c r="F1759" s="21"/>
      <c r="G1759" s="31"/>
      <c r="H1759" s="17"/>
      <c r="I1759" s="26"/>
    </row>
    <row r="1760" spans="3:9">
      <c r="C1760" s="17"/>
      <c r="D1760" s="17"/>
      <c r="F1760" s="21"/>
      <c r="G1760" s="31"/>
      <c r="H1760" s="17"/>
      <c r="I1760" s="26"/>
    </row>
    <row r="1761" spans="3:9">
      <c r="C1761" s="17"/>
      <c r="D1761" s="17"/>
      <c r="F1761" s="21"/>
      <c r="G1761" s="31"/>
      <c r="H1761" s="17"/>
      <c r="I1761" s="26"/>
    </row>
    <row r="1762" spans="3:9">
      <c r="C1762" s="17"/>
      <c r="D1762" s="17"/>
      <c r="F1762" s="21"/>
      <c r="G1762" s="31"/>
      <c r="H1762" s="17"/>
      <c r="I1762" s="26"/>
    </row>
    <row r="1763" spans="3:9">
      <c r="C1763" s="17"/>
      <c r="D1763" s="17"/>
      <c r="F1763" s="21"/>
      <c r="G1763" s="31"/>
      <c r="H1763" s="17"/>
      <c r="I1763" s="26"/>
    </row>
    <row r="1764" spans="3:9">
      <c r="C1764" s="17"/>
      <c r="D1764" s="17"/>
      <c r="F1764" s="21"/>
      <c r="G1764" s="31"/>
      <c r="H1764" s="17"/>
      <c r="I1764" s="26"/>
    </row>
    <row r="1765" spans="3:9">
      <c r="C1765" s="17"/>
      <c r="D1765" s="17"/>
      <c r="F1765" s="21"/>
      <c r="G1765" s="31"/>
      <c r="H1765" s="17"/>
      <c r="I1765" s="26"/>
    </row>
    <row r="1766" spans="3:9">
      <c r="C1766" s="17"/>
      <c r="D1766" s="17"/>
      <c r="F1766" s="21"/>
      <c r="G1766" s="31"/>
      <c r="H1766" s="17"/>
      <c r="I1766" s="26"/>
    </row>
    <row r="1767" spans="3:9">
      <c r="C1767" s="17"/>
      <c r="D1767" s="17"/>
      <c r="F1767" s="21"/>
      <c r="G1767" s="31"/>
      <c r="H1767" s="17"/>
      <c r="I1767" s="26"/>
    </row>
    <row r="1768" spans="3:9">
      <c r="C1768" s="17"/>
      <c r="D1768" s="17"/>
      <c r="F1768" s="21"/>
      <c r="G1768" s="31"/>
      <c r="H1768" s="17"/>
      <c r="I1768" s="26"/>
    </row>
    <row r="1769" spans="3:9">
      <c r="C1769" s="17"/>
      <c r="D1769" s="17"/>
      <c r="F1769" s="21"/>
      <c r="G1769" s="31"/>
      <c r="H1769" s="17"/>
      <c r="I1769" s="26"/>
    </row>
    <row r="1770" spans="3:9">
      <c r="C1770" s="17"/>
      <c r="D1770" s="17"/>
      <c r="F1770" s="21"/>
      <c r="G1770" s="31"/>
      <c r="H1770" s="17"/>
      <c r="I1770" s="26"/>
    </row>
    <row r="1771" spans="3:9">
      <c r="C1771" s="17"/>
      <c r="D1771" s="17"/>
      <c r="F1771" s="21"/>
      <c r="G1771" s="31"/>
      <c r="H1771" s="17"/>
      <c r="I1771" s="26"/>
    </row>
    <row r="1772" spans="3:9">
      <c r="C1772" s="17"/>
      <c r="D1772" s="17"/>
      <c r="F1772" s="21"/>
      <c r="G1772" s="31"/>
      <c r="H1772" s="17"/>
      <c r="I1772" s="26"/>
    </row>
    <row r="1773" spans="3:9">
      <c r="C1773" s="17"/>
      <c r="D1773" s="17"/>
      <c r="F1773" s="21"/>
      <c r="G1773" s="31"/>
      <c r="H1773" s="17"/>
      <c r="I1773" s="26"/>
    </row>
    <row r="1774" spans="3:9">
      <c r="C1774" s="17"/>
      <c r="D1774" s="17"/>
      <c r="F1774" s="21"/>
      <c r="G1774" s="31"/>
      <c r="H1774" s="17"/>
      <c r="I1774" s="26"/>
    </row>
    <row r="1775" spans="3:9">
      <c r="C1775" s="17"/>
      <c r="D1775" s="17"/>
      <c r="F1775" s="21"/>
      <c r="G1775" s="31"/>
      <c r="H1775" s="17"/>
      <c r="I1775" s="26"/>
    </row>
    <row r="1776" spans="3:9">
      <c r="C1776" s="17"/>
      <c r="D1776" s="17"/>
      <c r="F1776" s="21"/>
      <c r="G1776" s="31"/>
      <c r="H1776" s="17"/>
      <c r="I1776" s="26"/>
    </row>
    <row r="1777" spans="3:9">
      <c r="C1777" s="17"/>
      <c r="D1777" s="17"/>
      <c r="F1777" s="21"/>
      <c r="G1777" s="31"/>
      <c r="H1777" s="17"/>
      <c r="I1777" s="26"/>
    </row>
    <row r="1778" spans="3:9">
      <c r="C1778" s="17"/>
      <c r="D1778" s="17"/>
      <c r="F1778" s="21"/>
      <c r="G1778" s="31"/>
      <c r="H1778" s="17"/>
      <c r="I1778" s="26"/>
    </row>
    <row r="1779" spans="3:9">
      <c r="C1779" s="17"/>
      <c r="D1779" s="17"/>
      <c r="F1779" s="21"/>
      <c r="G1779" s="31"/>
      <c r="H1779" s="17"/>
      <c r="I1779" s="26"/>
    </row>
    <row r="1780" spans="3:9">
      <c r="C1780" s="17"/>
      <c r="D1780" s="17"/>
      <c r="F1780" s="21"/>
      <c r="G1780" s="31"/>
      <c r="H1780" s="17"/>
      <c r="I1780" s="26"/>
    </row>
    <row r="1781" spans="3:9">
      <c r="C1781" s="17"/>
      <c r="D1781" s="17"/>
      <c r="F1781" s="21"/>
      <c r="G1781" s="31"/>
      <c r="H1781" s="17"/>
      <c r="I1781" s="26"/>
    </row>
    <row r="1782" spans="3:9">
      <c r="C1782" s="17"/>
      <c r="D1782" s="17"/>
      <c r="F1782" s="21"/>
      <c r="G1782" s="31"/>
      <c r="H1782" s="17"/>
      <c r="I1782" s="26"/>
    </row>
    <row r="1783" spans="3:9">
      <c r="C1783" s="17"/>
      <c r="D1783" s="17"/>
      <c r="F1783" s="21"/>
      <c r="G1783" s="31"/>
      <c r="H1783" s="17"/>
      <c r="I1783" s="26"/>
    </row>
    <row r="1784" spans="3:9">
      <c r="C1784" s="17"/>
      <c r="D1784" s="17"/>
      <c r="F1784" s="21"/>
      <c r="G1784" s="31"/>
      <c r="H1784" s="17"/>
      <c r="I1784" s="26"/>
    </row>
    <row r="1785" spans="3:9">
      <c r="C1785" s="17"/>
      <c r="D1785" s="17"/>
      <c r="F1785" s="21"/>
      <c r="G1785" s="31"/>
      <c r="H1785" s="17"/>
      <c r="I1785" s="26"/>
    </row>
    <row r="1786" spans="3:9">
      <c r="C1786" s="17"/>
      <c r="D1786" s="17"/>
      <c r="F1786" s="21"/>
      <c r="G1786" s="31"/>
      <c r="H1786" s="17"/>
      <c r="I1786" s="26"/>
    </row>
    <row r="1787" spans="3:9">
      <c r="C1787" s="17"/>
      <c r="D1787" s="17"/>
      <c r="F1787" s="21"/>
      <c r="G1787" s="31"/>
      <c r="H1787" s="17"/>
      <c r="I1787" s="26"/>
    </row>
    <row r="1788" spans="3:9">
      <c r="C1788" s="17"/>
      <c r="D1788" s="17"/>
      <c r="F1788" s="21"/>
      <c r="G1788" s="31"/>
      <c r="H1788" s="17"/>
      <c r="I1788" s="26"/>
    </row>
    <row r="1789" spans="3:9">
      <c r="C1789" s="17"/>
      <c r="D1789" s="17"/>
      <c r="F1789" s="21"/>
      <c r="G1789" s="31"/>
      <c r="H1789" s="17"/>
      <c r="I1789" s="26"/>
    </row>
    <row r="1790" spans="3:9">
      <c r="C1790" s="17"/>
      <c r="D1790" s="17"/>
      <c r="F1790" s="21"/>
      <c r="G1790" s="31"/>
      <c r="H1790" s="17"/>
      <c r="I1790" s="26"/>
    </row>
    <row r="1791" spans="3:9">
      <c r="C1791" s="17"/>
      <c r="D1791" s="17"/>
      <c r="F1791" s="21"/>
      <c r="G1791" s="31"/>
      <c r="H1791" s="17"/>
      <c r="I1791" s="26"/>
    </row>
    <row r="1792" spans="3:9">
      <c r="C1792" s="17"/>
      <c r="D1792" s="17"/>
      <c r="F1792" s="21"/>
      <c r="G1792" s="31"/>
      <c r="H1792" s="17"/>
      <c r="I1792" s="26"/>
    </row>
    <row r="1793" spans="3:9">
      <c r="C1793" s="17"/>
      <c r="D1793" s="17"/>
      <c r="F1793" s="21"/>
      <c r="G1793" s="31"/>
      <c r="H1793" s="17"/>
      <c r="I1793" s="26"/>
    </row>
    <row r="1794" spans="3:9">
      <c r="C1794" s="17"/>
      <c r="D1794" s="17"/>
      <c r="F1794" s="21"/>
      <c r="G1794" s="31"/>
      <c r="H1794" s="17"/>
      <c r="I1794" s="26"/>
    </row>
    <row r="1795" spans="3:9">
      <c r="C1795" s="17"/>
      <c r="D1795" s="17"/>
      <c r="F1795" s="21"/>
      <c r="G1795" s="31"/>
      <c r="H1795" s="17"/>
      <c r="I1795" s="26"/>
    </row>
    <row r="1796" spans="3:9">
      <c r="C1796" s="17"/>
      <c r="D1796" s="17"/>
      <c r="F1796" s="21"/>
      <c r="G1796" s="31"/>
      <c r="H1796" s="17"/>
      <c r="I1796" s="26"/>
    </row>
    <row r="1797" spans="3:9">
      <c r="C1797" s="17"/>
      <c r="D1797" s="17"/>
      <c r="F1797" s="21"/>
      <c r="G1797" s="31"/>
      <c r="H1797" s="17"/>
      <c r="I1797" s="26"/>
    </row>
    <row r="1798" spans="3:9">
      <c r="C1798" s="17"/>
      <c r="D1798" s="17"/>
      <c r="F1798" s="21"/>
      <c r="G1798" s="31"/>
      <c r="H1798" s="17"/>
      <c r="I1798" s="26"/>
    </row>
    <row r="1799" spans="3:9">
      <c r="C1799" s="17"/>
      <c r="D1799" s="17"/>
      <c r="F1799" s="21"/>
      <c r="G1799" s="31"/>
      <c r="H1799" s="17"/>
      <c r="I1799" s="26"/>
    </row>
    <row r="1800" spans="3:9">
      <c r="C1800" s="17"/>
      <c r="D1800" s="17"/>
      <c r="F1800" s="21"/>
      <c r="G1800" s="31"/>
      <c r="H1800" s="17"/>
      <c r="I1800" s="26"/>
    </row>
    <row r="1801" spans="3:9">
      <c r="C1801" s="17"/>
      <c r="D1801" s="17"/>
      <c r="F1801" s="21"/>
      <c r="G1801" s="31"/>
      <c r="H1801" s="17"/>
      <c r="I1801" s="26"/>
    </row>
    <row r="1802" spans="3:9">
      <c r="C1802" s="17"/>
      <c r="D1802" s="17"/>
      <c r="F1802" s="21"/>
      <c r="G1802" s="31"/>
      <c r="H1802" s="17"/>
      <c r="I1802" s="26"/>
    </row>
    <row r="1803" spans="3:9">
      <c r="C1803" s="17"/>
      <c r="D1803" s="17"/>
      <c r="F1803" s="21"/>
      <c r="G1803" s="31"/>
      <c r="H1803" s="17"/>
      <c r="I1803" s="26"/>
    </row>
    <row r="1804" spans="3:9">
      <c r="C1804" s="17"/>
      <c r="D1804" s="17"/>
      <c r="F1804" s="21"/>
      <c r="G1804" s="31"/>
      <c r="H1804" s="17"/>
      <c r="I1804" s="26"/>
    </row>
    <row r="1805" spans="3:9">
      <c r="C1805" s="17"/>
      <c r="D1805" s="17"/>
      <c r="F1805" s="21"/>
      <c r="G1805" s="31"/>
      <c r="H1805" s="17"/>
      <c r="I1805" s="26"/>
    </row>
    <row r="1806" spans="3:9">
      <c r="C1806" s="17"/>
      <c r="D1806" s="17"/>
      <c r="F1806" s="21"/>
      <c r="G1806" s="31"/>
      <c r="H1806" s="17"/>
      <c r="I1806" s="26"/>
    </row>
    <row r="1807" spans="3:9">
      <c r="C1807" s="17"/>
      <c r="D1807" s="17"/>
      <c r="F1807" s="21"/>
      <c r="G1807" s="31"/>
      <c r="H1807" s="17"/>
      <c r="I1807" s="26"/>
    </row>
    <row r="1808" spans="3:9">
      <c r="C1808" s="17"/>
      <c r="D1808" s="17"/>
      <c r="F1808" s="21"/>
      <c r="G1808" s="31"/>
      <c r="H1808" s="17"/>
      <c r="I1808" s="26"/>
    </row>
    <row r="1809" spans="3:9">
      <c r="C1809" s="17"/>
      <c r="D1809" s="17"/>
      <c r="F1809" s="21"/>
      <c r="G1809" s="31"/>
      <c r="H1809" s="17"/>
      <c r="I1809" s="26"/>
    </row>
    <row r="1810" spans="3:9">
      <c r="C1810" s="17"/>
      <c r="D1810" s="17"/>
      <c r="F1810" s="21"/>
      <c r="G1810" s="31"/>
      <c r="H1810" s="17"/>
      <c r="I1810" s="26"/>
    </row>
    <row r="1811" spans="3:9">
      <c r="C1811" s="17"/>
      <c r="D1811" s="17"/>
      <c r="F1811" s="21"/>
      <c r="G1811" s="31"/>
      <c r="H1811" s="17"/>
      <c r="I1811" s="26"/>
    </row>
    <row r="1812" spans="3:9">
      <c r="C1812" s="17"/>
      <c r="D1812" s="17"/>
      <c r="F1812" s="21"/>
      <c r="G1812" s="31"/>
      <c r="H1812" s="17"/>
      <c r="I1812" s="26"/>
    </row>
    <row r="1813" spans="3:9">
      <c r="C1813" s="17"/>
      <c r="D1813" s="17"/>
      <c r="F1813" s="21"/>
      <c r="G1813" s="31"/>
      <c r="H1813" s="17"/>
      <c r="I1813" s="26"/>
    </row>
    <row r="1814" spans="3:9">
      <c r="C1814" s="17"/>
      <c r="D1814" s="17"/>
      <c r="F1814" s="21"/>
      <c r="G1814" s="31"/>
      <c r="H1814" s="17"/>
      <c r="I1814" s="26"/>
    </row>
    <row r="1815" spans="3:9">
      <c r="C1815" s="17"/>
      <c r="D1815" s="17"/>
      <c r="F1815" s="21"/>
      <c r="G1815" s="31"/>
      <c r="H1815" s="17"/>
      <c r="I1815" s="26"/>
    </row>
    <row r="1816" spans="3:9">
      <c r="C1816" s="17"/>
      <c r="D1816" s="17"/>
      <c r="F1816" s="21"/>
      <c r="G1816" s="31"/>
      <c r="H1816" s="17"/>
      <c r="I1816" s="26"/>
    </row>
    <row r="1817" spans="3:9">
      <c r="C1817" s="17"/>
      <c r="D1817" s="17"/>
      <c r="F1817" s="21"/>
      <c r="G1817" s="31"/>
      <c r="H1817" s="17"/>
      <c r="I1817" s="26"/>
    </row>
    <row r="1818" spans="3:9">
      <c r="C1818" s="17"/>
      <c r="D1818" s="17"/>
      <c r="F1818" s="21"/>
      <c r="G1818" s="31"/>
      <c r="H1818" s="17"/>
      <c r="I1818" s="26"/>
    </row>
    <row r="1819" spans="3:9">
      <c r="C1819" s="17"/>
      <c r="D1819" s="17"/>
      <c r="F1819" s="21"/>
      <c r="G1819" s="31"/>
      <c r="H1819" s="17"/>
      <c r="I1819" s="26"/>
    </row>
    <row r="1820" spans="3:9">
      <c r="C1820" s="17"/>
      <c r="D1820" s="17"/>
      <c r="F1820" s="21"/>
      <c r="G1820" s="31"/>
      <c r="H1820" s="17"/>
      <c r="I1820" s="26"/>
    </row>
    <row r="1821" spans="3:9">
      <c r="C1821" s="17"/>
      <c r="D1821" s="17"/>
      <c r="F1821" s="21"/>
      <c r="G1821" s="31"/>
      <c r="H1821" s="17"/>
      <c r="I1821" s="26"/>
    </row>
    <row r="1822" spans="3:9">
      <c r="C1822" s="17"/>
      <c r="D1822" s="17"/>
      <c r="F1822" s="21"/>
      <c r="G1822" s="31"/>
      <c r="H1822" s="17"/>
      <c r="I1822" s="26"/>
    </row>
    <row r="1823" spans="3:9">
      <c r="C1823" s="17"/>
      <c r="D1823" s="17"/>
      <c r="F1823" s="21"/>
      <c r="G1823" s="31"/>
      <c r="H1823" s="17"/>
      <c r="I1823" s="26"/>
    </row>
    <row r="1824" spans="3:9">
      <c r="C1824" s="17"/>
      <c r="D1824" s="17"/>
      <c r="F1824" s="21"/>
      <c r="G1824" s="31"/>
      <c r="H1824" s="17"/>
      <c r="I1824" s="26"/>
    </row>
    <row r="1825" spans="3:9">
      <c r="C1825" s="17"/>
      <c r="D1825" s="17"/>
      <c r="F1825" s="21"/>
      <c r="G1825" s="31"/>
      <c r="H1825" s="17"/>
      <c r="I1825" s="26"/>
    </row>
    <row r="1826" spans="3:9">
      <c r="C1826" s="17"/>
      <c r="D1826" s="17"/>
      <c r="F1826" s="21"/>
      <c r="G1826" s="31"/>
      <c r="H1826" s="17"/>
      <c r="I1826" s="26"/>
    </row>
    <row r="1827" spans="3:9">
      <c r="C1827" s="17"/>
      <c r="D1827" s="17"/>
      <c r="F1827" s="21"/>
      <c r="G1827" s="31"/>
      <c r="H1827" s="17"/>
      <c r="I1827" s="26"/>
    </row>
    <row r="1828" spans="3:9">
      <c r="C1828" s="17"/>
      <c r="D1828" s="17"/>
      <c r="F1828" s="21"/>
      <c r="G1828" s="31"/>
      <c r="H1828" s="17"/>
      <c r="I1828" s="26"/>
    </row>
    <row r="1829" spans="3:9">
      <c r="C1829" s="17"/>
      <c r="D1829" s="17"/>
      <c r="F1829" s="21"/>
      <c r="G1829" s="31"/>
      <c r="H1829" s="17"/>
      <c r="I1829" s="26"/>
    </row>
    <row r="1830" spans="3:9">
      <c r="C1830" s="17"/>
      <c r="D1830" s="17"/>
      <c r="F1830" s="21"/>
      <c r="G1830" s="31"/>
      <c r="H1830" s="17"/>
      <c r="I1830" s="26"/>
    </row>
    <row r="1831" spans="3:9">
      <c r="C1831" s="17"/>
      <c r="D1831" s="17"/>
      <c r="F1831" s="21"/>
      <c r="G1831" s="31"/>
      <c r="H1831" s="17"/>
      <c r="I1831" s="26"/>
    </row>
    <row r="1832" spans="3:9">
      <c r="C1832" s="17"/>
      <c r="D1832" s="17"/>
      <c r="F1832" s="21"/>
      <c r="G1832" s="31"/>
      <c r="H1832" s="17"/>
      <c r="I1832" s="26"/>
    </row>
    <row r="1833" spans="3:9">
      <c r="C1833" s="17"/>
      <c r="D1833" s="17"/>
      <c r="F1833" s="21"/>
      <c r="G1833" s="31"/>
      <c r="H1833" s="17"/>
      <c r="I1833" s="26"/>
    </row>
    <row r="1834" spans="3:9">
      <c r="C1834" s="17"/>
      <c r="D1834" s="17"/>
      <c r="F1834" s="21"/>
      <c r="G1834" s="31"/>
      <c r="H1834" s="17"/>
      <c r="I1834" s="26"/>
    </row>
    <row r="1835" spans="3:9">
      <c r="C1835" s="17"/>
      <c r="D1835" s="17"/>
      <c r="F1835" s="21"/>
      <c r="G1835" s="31"/>
      <c r="H1835" s="17"/>
      <c r="I1835" s="26"/>
    </row>
    <row r="1836" spans="3:9">
      <c r="C1836" s="17"/>
      <c r="D1836" s="17"/>
      <c r="F1836" s="21"/>
      <c r="G1836" s="31"/>
      <c r="H1836" s="17"/>
      <c r="I1836" s="26"/>
    </row>
    <row r="1837" spans="3:9">
      <c r="C1837" s="17"/>
      <c r="D1837" s="17"/>
      <c r="F1837" s="21"/>
      <c r="G1837" s="31"/>
      <c r="H1837" s="17"/>
      <c r="I1837" s="26"/>
    </row>
    <row r="1838" spans="3:9">
      <c r="C1838" s="17"/>
      <c r="D1838" s="17"/>
      <c r="F1838" s="21"/>
      <c r="G1838" s="31"/>
      <c r="H1838" s="17"/>
      <c r="I1838" s="26"/>
    </row>
    <row r="1839" spans="3:9">
      <c r="C1839" s="17"/>
      <c r="D1839" s="17"/>
      <c r="F1839" s="21"/>
      <c r="G1839" s="31"/>
      <c r="H1839" s="17"/>
      <c r="I1839" s="26"/>
    </row>
    <row r="1840" spans="3:9">
      <c r="C1840" s="17"/>
      <c r="D1840" s="17"/>
      <c r="F1840" s="21"/>
      <c r="G1840" s="31"/>
      <c r="H1840" s="17"/>
      <c r="I1840" s="26"/>
    </row>
    <row r="1841" spans="3:9">
      <c r="C1841" s="17"/>
      <c r="D1841" s="17"/>
      <c r="F1841" s="21"/>
      <c r="G1841" s="31"/>
      <c r="H1841" s="17"/>
      <c r="I1841" s="26"/>
    </row>
    <row r="1842" spans="3:9">
      <c r="C1842" s="17"/>
      <c r="D1842" s="17"/>
      <c r="F1842" s="21"/>
      <c r="G1842" s="31"/>
      <c r="H1842" s="17"/>
      <c r="I1842" s="26"/>
    </row>
    <row r="1843" spans="3:9">
      <c r="C1843" s="17"/>
      <c r="D1843" s="17"/>
      <c r="F1843" s="21"/>
      <c r="G1843" s="31"/>
      <c r="H1843" s="17"/>
      <c r="I1843" s="26"/>
    </row>
    <row r="1844" spans="3:9">
      <c r="C1844" s="17"/>
      <c r="D1844" s="17"/>
      <c r="F1844" s="21"/>
      <c r="G1844" s="31"/>
      <c r="H1844" s="17"/>
      <c r="I1844" s="26"/>
    </row>
    <row r="1845" spans="3:9">
      <c r="C1845" s="17"/>
      <c r="D1845" s="17"/>
      <c r="F1845" s="21"/>
      <c r="G1845" s="31"/>
      <c r="H1845" s="17"/>
      <c r="I1845" s="26"/>
    </row>
    <row r="1846" spans="3:9">
      <c r="C1846" s="17"/>
      <c r="D1846" s="17"/>
      <c r="F1846" s="21"/>
      <c r="G1846" s="31"/>
      <c r="H1846" s="17"/>
      <c r="I1846" s="26"/>
    </row>
    <row r="1847" spans="3:9">
      <c r="C1847" s="17"/>
      <c r="D1847" s="17"/>
      <c r="F1847" s="21"/>
      <c r="G1847" s="31"/>
      <c r="H1847" s="17"/>
      <c r="I1847" s="26"/>
    </row>
    <row r="1848" spans="3:9">
      <c r="C1848" s="17"/>
      <c r="D1848" s="17"/>
      <c r="F1848" s="21"/>
      <c r="G1848" s="31"/>
      <c r="H1848" s="17"/>
      <c r="I1848" s="26"/>
    </row>
    <row r="1849" spans="3:9">
      <c r="C1849" s="17"/>
      <c r="D1849" s="17"/>
      <c r="F1849" s="21"/>
      <c r="G1849" s="31"/>
      <c r="H1849" s="17"/>
      <c r="I1849" s="26"/>
    </row>
    <row r="1850" spans="3:9">
      <c r="C1850" s="17"/>
      <c r="D1850" s="17"/>
      <c r="F1850" s="21"/>
      <c r="G1850" s="31"/>
      <c r="H1850" s="17"/>
      <c r="I1850" s="26"/>
    </row>
    <row r="1851" spans="3:9">
      <c r="C1851" s="17"/>
      <c r="D1851" s="17"/>
      <c r="F1851" s="21"/>
      <c r="G1851" s="31"/>
      <c r="H1851" s="17"/>
      <c r="I1851" s="26"/>
    </row>
    <row r="1852" spans="3:9">
      <c r="C1852" s="17"/>
      <c r="D1852" s="17"/>
      <c r="F1852" s="21"/>
      <c r="G1852" s="31"/>
      <c r="H1852" s="17"/>
      <c r="I1852" s="26"/>
    </row>
    <row r="1853" spans="3:9">
      <c r="C1853" s="17"/>
      <c r="D1853" s="17"/>
      <c r="F1853" s="21"/>
      <c r="G1853" s="31"/>
      <c r="H1853" s="17"/>
      <c r="I1853" s="26"/>
    </row>
    <row r="1854" spans="3:9">
      <c r="C1854" s="17"/>
      <c r="D1854" s="17"/>
      <c r="F1854" s="21"/>
      <c r="G1854" s="31"/>
      <c r="H1854" s="17"/>
      <c r="I1854" s="26"/>
    </row>
    <row r="1855" spans="3:9">
      <c r="C1855" s="17"/>
      <c r="D1855" s="17"/>
      <c r="F1855" s="21"/>
      <c r="G1855" s="31"/>
      <c r="H1855" s="17"/>
      <c r="I1855" s="26"/>
    </row>
    <row r="1856" spans="3:9">
      <c r="C1856" s="17"/>
      <c r="D1856" s="17"/>
      <c r="F1856" s="21"/>
      <c r="G1856" s="31"/>
      <c r="H1856" s="17"/>
      <c r="I1856" s="26"/>
    </row>
    <row r="1857" spans="3:9">
      <c r="C1857" s="17"/>
      <c r="D1857" s="17"/>
      <c r="F1857" s="21"/>
      <c r="G1857" s="31"/>
      <c r="H1857" s="17"/>
      <c r="I1857" s="26"/>
    </row>
    <row r="1858" spans="3:9">
      <c r="C1858" s="17"/>
      <c r="D1858" s="17"/>
      <c r="F1858" s="21"/>
      <c r="G1858" s="31"/>
      <c r="H1858" s="17"/>
      <c r="I1858" s="26"/>
    </row>
    <row r="1859" spans="3:9">
      <c r="C1859" s="17"/>
      <c r="D1859" s="17"/>
      <c r="F1859" s="21"/>
      <c r="G1859" s="31"/>
      <c r="H1859" s="17"/>
      <c r="I1859" s="26"/>
    </row>
    <row r="1860" spans="3:9">
      <c r="C1860" s="17"/>
      <c r="D1860" s="17"/>
      <c r="F1860" s="21"/>
      <c r="G1860" s="31"/>
      <c r="H1860" s="17"/>
      <c r="I1860" s="26"/>
    </row>
    <row r="1861" spans="3:9">
      <c r="C1861" s="17"/>
      <c r="D1861" s="17"/>
      <c r="F1861" s="21"/>
      <c r="G1861" s="31"/>
      <c r="H1861" s="17"/>
      <c r="I1861" s="26"/>
    </row>
    <row r="1862" spans="3:9">
      <c r="C1862" s="17"/>
      <c r="D1862" s="17"/>
      <c r="F1862" s="21"/>
      <c r="G1862" s="31"/>
      <c r="H1862" s="17"/>
      <c r="I1862" s="26"/>
    </row>
    <row r="1863" spans="3:9">
      <c r="C1863" s="17"/>
      <c r="D1863" s="17"/>
      <c r="F1863" s="21"/>
      <c r="G1863" s="31"/>
      <c r="H1863" s="17"/>
      <c r="I1863" s="26"/>
    </row>
    <row r="1864" spans="3:9">
      <c r="C1864" s="17"/>
      <c r="D1864" s="17"/>
      <c r="F1864" s="21"/>
      <c r="G1864" s="31"/>
      <c r="H1864" s="17"/>
      <c r="I1864" s="26"/>
    </row>
    <row r="1865" spans="3:9">
      <c r="C1865" s="17"/>
      <c r="D1865" s="17"/>
      <c r="F1865" s="21"/>
      <c r="G1865" s="31"/>
      <c r="H1865" s="17"/>
      <c r="I1865" s="26"/>
    </row>
    <row r="1866" spans="3:9">
      <c r="C1866" s="17"/>
      <c r="D1866" s="17"/>
      <c r="F1866" s="21"/>
      <c r="G1866" s="31"/>
      <c r="H1866" s="17"/>
      <c r="I1866" s="26"/>
    </row>
    <row r="1867" spans="3:9">
      <c r="C1867" s="17"/>
      <c r="D1867" s="17"/>
      <c r="F1867" s="21"/>
      <c r="G1867" s="31"/>
      <c r="H1867" s="17"/>
      <c r="I1867" s="26"/>
    </row>
    <row r="1868" spans="3:9">
      <c r="C1868" s="17"/>
      <c r="D1868" s="17"/>
      <c r="F1868" s="21"/>
      <c r="G1868" s="31"/>
      <c r="H1868" s="17"/>
      <c r="I1868" s="26"/>
    </row>
    <row r="1869" spans="3:9">
      <c r="C1869" s="17"/>
      <c r="D1869" s="17"/>
      <c r="F1869" s="21"/>
      <c r="G1869" s="31"/>
      <c r="H1869" s="17"/>
      <c r="I1869" s="26"/>
    </row>
    <row r="1870" spans="3:9">
      <c r="C1870" s="17"/>
      <c r="D1870" s="17"/>
      <c r="F1870" s="21"/>
      <c r="G1870" s="31"/>
      <c r="H1870" s="17"/>
      <c r="I1870" s="26"/>
    </row>
    <row r="1871" spans="3:9">
      <c r="C1871" s="17"/>
      <c r="D1871" s="17"/>
      <c r="F1871" s="21"/>
      <c r="G1871" s="31"/>
      <c r="H1871" s="17"/>
      <c r="I1871" s="26"/>
    </row>
    <row r="1872" spans="3:9">
      <c r="C1872" s="17"/>
      <c r="D1872" s="17"/>
      <c r="F1872" s="21"/>
      <c r="G1872" s="31"/>
      <c r="H1872" s="17"/>
      <c r="I1872" s="26"/>
    </row>
    <row r="1873" spans="3:9">
      <c r="C1873" s="17"/>
      <c r="D1873" s="17"/>
      <c r="F1873" s="21"/>
      <c r="G1873" s="31"/>
      <c r="H1873" s="17"/>
      <c r="I1873" s="26"/>
    </row>
    <row r="1874" spans="3:9">
      <c r="C1874" s="17"/>
      <c r="D1874" s="17"/>
      <c r="F1874" s="21"/>
      <c r="G1874" s="31"/>
      <c r="H1874" s="17"/>
      <c r="I1874" s="26"/>
    </row>
    <row r="1875" spans="3:9">
      <c r="C1875" s="17"/>
      <c r="D1875" s="17"/>
      <c r="F1875" s="21"/>
      <c r="G1875" s="31"/>
      <c r="H1875" s="17"/>
      <c r="I1875" s="26"/>
    </row>
    <row r="1876" spans="3:9">
      <c r="C1876" s="17"/>
      <c r="D1876" s="17"/>
      <c r="F1876" s="21"/>
      <c r="G1876" s="31"/>
      <c r="H1876" s="17"/>
      <c r="I1876" s="26"/>
    </row>
    <row r="1877" spans="3:9">
      <c r="C1877" s="17"/>
      <c r="D1877" s="17"/>
      <c r="F1877" s="21"/>
      <c r="G1877" s="31"/>
      <c r="H1877" s="17"/>
      <c r="I1877" s="26"/>
    </row>
    <row r="1878" spans="3:9">
      <c r="C1878" s="17"/>
      <c r="D1878" s="17"/>
      <c r="F1878" s="21"/>
      <c r="G1878" s="31"/>
      <c r="H1878" s="17"/>
      <c r="I1878" s="26"/>
    </row>
    <row r="1879" spans="3:9">
      <c r="C1879" s="17"/>
      <c r="D1879" s="17"/>
      <c r="F1879" s="21"/>
      <c r="G1879" s="31"/>
      <c r="H1879" s="17"/>
      <c r="I1879" s="26"/>
    </row>
    <row r="1880" spans="3:9">
      <c r="C1880" s="17"/>
      <c r="D1880" s="17"/>
      <c r="F1880" s="21"/>
      <c r="G1880" s="31"/>
      <c r="H1880" s="17"/>
      <c r="I1880" s="26"/>
    </row>
    <row r="1881" spans="3:9">
      <c r="C1881" s="17"/>
      <c r="D1881" s="17"/>
      <c r="F1881" s="21"/>
      <c r="G1881" s="31"/>
      <c r="H1881" s="17"/>
      <c r="I1881" s="26"/>
    </row>
    <row r="1882" spans="3:9">
      <c r="C1882" s="17"/>
      <c r="D1882" s="17"/>
      <c r="F1882" s="21"/>
      <c r="G1882" s="31"/>
      <c r="H1882" s="17"/>
      <c r="I1882" s="26"/>
    </row>
    <row r="1883" spans="3:9">
      <c r="C1883" s="17"/>
      <c r="D1883" s="17"/>
      <c r="F1883" s="21"/>
      <c r="G1883" s="31"/>
      <c r="H1883" s="17"/>
      <c r="I1883" s="26"/>
    </row>
    <row r="1884" spans="3:9">
      <c r="C1884" s="17"/>
      <c r="D1884" s="17"/>
      <c r="F1884" s="21"/>
      <c r="G1884" s="31"/>
      <c r="H1884" s="17"/>
      <c r="I1884" s="26"/>
    </row>
    <row r="1885" spans="3:9">
      <c r="C1885" s="17"/>
      <c r="D1885" s="17"/>
      <c r="F1885" s="21"/>
      <c r="G1885" s="31"/>
      <c r="H1885" s="17"/>
      <c r="I1885" s="26"/>
    </row>
    <row r="1886" spans="3:9">
      <c r="C1886" s="17"/>
      <c r="D1886" s="17"/>
      <c r="F1886" s="21"/>
      <c r="G1886" s="31"/>
      <c r="H1886" s="17"/>
      <c r="I1886" s="26"/>
    </row>
    <row r="1887" spans="3:9">
      <c r="C1887" s="17"/>
      <c r="D1887" s="17"/>
      <c r="F1887" s="21"/>
      <c r="G1887" s="31"/>
      <c r="H1887" s="17"/>
      <c r="I1887" s="26"/>
    </row>
    <row r="1888" spans="3:9">
      <c r="C1888" s="17"/>
      <c r="D1888" s="17"/>
      <c r="F1888" s="21"/>
      <c r="G1888" s="31"/>
      <c r="H1888" s="17"/>
      <c r="I1888" s="26"/>
    </row>
    <row r="1889" spans="3:9">
      <c r="C1889" s="17"/>
      <c r="D1889" s="17"/>
      <c r="F1889" s="21"/>
      <c r="G1889" s="31"/>
      <c r="H1889" s="17"/>
      <c r="I1889" s="26"/>
    </row>
    <row r="1890" spans="3:9">
      <c r="C1890" s="17"/>
      <c r="D1890" s="17"/>
      <c r="F1890" s="21"/>
      <c r="G1890" s="31"/>
      <c r="H1890" s="17"/>
      <c r="I1890" s="26"/>
    </row>
    <row r="1891" spans="3:9">
      <c r="C1891" s="17"/>
      <c r="D1891" s="17"/>
      <c r="F1891" s="21"/>
      <c r="G1891" s="31"/>
      <c r="H1891" s="17"/>
      <c r="I1891" s="26"/>
    </row>
    <row r="1892" spans="3:9">
      <c r="C1892" s="17"/>
      <c r="D1892" s="17"/>
      <c r="F1892" s="21"/>
      <c r="G1892" s="31"/>
      <c r="H1892" s="17"/>
      <c r="I1892" s="26"/>
    </row>
    <row r="1893" spans="3:9">
      <c r="C1893" s="17"/>
      <c r="D1893" s="17"/>
      <c r="F1893" s="21"/>
      <c r="G1893" s="31"/>
      <c r="H1893" s="17"/>
      <c r="I1893" s="26"/>
    </row>
    <row r="1894" spans="3:9">
      <c r="C1894" s="17"/>
      <c r="D1894" s="17"/>
      <c r="F1894" s="21"/>
      <c r="G1894" s="31"/>
      <c r="H1894" s="17"/>
      <c r="I1894" s="26"/>
    </row>
    <row r="1895" spans="3:9">
      <c r="C1895" s="17"/>
      <c r="D1895" s="17"/>
      <c r="F1895" s="21"/>
      <c r="G1895" s="31"/>
      <c r="H1895" s="17"/>
      <c r="I1895" s="26"/>
    </row>
    <row r="1896" spans="3:9">
      <c r="C1896" s="17"/>
      <c r="D1896" s="17"/>
      <c r="F1896" s="21"/>
      <c r="G1896" s="31"/>
      <c r="H1896" s="17"/>
      <c r="I1896" s="26"/>
    </row>
    <row r="1897" spans="3:9">
      <c r="C1897" s="17"/>
      <c r="D1897" s="17"/>
      <c r="F1897" s="21"/>
      <c r="G1897" s="31"/>
      <c r="H1897" s="17"/>
      <c r="I1897" s="26"/>
    </row>
    <row r="1898" spans="3:9">
      <c r="C1898" s="17"/>
      <c r="D1898" s="17"/>
      <c r="F1898" s="21"/>
      <c r="G1898" s="31"/>
      <c r="H1898" s="17"/>
      <c r="I1898" s="26"/>
    </row>
    <row r="1899" spans="3:9">
      <c r="C1899" s="17"/>
      <c r="D1899" s="17"/>
      <c r="F1899" s="21"/>
      <c r="G1899" s="31"/>
      <c r="H1899" s="17"/>
      <c r="I1899" s="26"/>
    </row>
    <row r="1900" spans="3:9">
      <c r="C1900" s="17"/>
      <c r="D1900" s="17"/>
      <c r="F1900" s="21"/>
      <c r="G1900" s="31"/>
      <c r="H1900" s="17"/>
      <c r="I1900" s="26"/>
    </row>
    <row r="1901" spans="3:9">
      <c r="C1901" s="17"/>
      <c r="D1901" s="17"/>
      <c r="F1901" s="21"/>
      <c r="G1901" s="31"/>
      <c r="H1901" s="17"/>
      <c r="I1901" s="26"/>
    </row>
    <row r="1902" spans="3:9">
      <c r="C1902" s="17"/>
      <c r="D1902" s="17"/>
      <c r="F1902" s="21"/>
      <c r="G1902" s="31"/>
      <c r="H1902" s="17"/>
      <c r="I1902" s="26"/>
    </row>
    <row r="1903" spans="3:9">
      <c r="C1903" s="17"/>
      <c r="D1903" s="17"/>
      <c r="F1903" s="21"/>
      <c r="G1903" s="31"/>
      <c r="H1903" s="17"/>
      <c r="I1903" s="26"/>
    </row>
    <row r="1904" spans="3:9">
      <c r="C1904" s="17"/>
      <c r="D1904" s="17"/>
      <c r="F1904" s="21"/>
      <c r="G1904" s="31"/>
      <c r="H1904" s="17"/>
      <c r="I1904" s="26"/>
    </row>
    <row r="1905" spans="3:9">
      <c r="C1905" s="17"/>
      <c r="D1905" s="17"/>
      <c r="F1905" s="21"/>
      <c r="G1905" s="31"/>
      <c r="H1905" s="17"/>
      <c r="I1905" s="26"/>
    </row>
    <row r="1906" spans="3:9">
      <c r="C1906" s="17"/>
      <c r="D1906" s="17"/>
      <c r="F1906" s="21"/>
      <c r="G1906" s="31"/>
      <c r="H1906" s="17"/>
      <c r="I1906" s="26"/>
    </row>
    <row r="1907" spans="3:9">
      <c r="C1907" s="17"/>
      <c r="D1907" s="17"/>
      <c r="F1907" s="21"/>
      <c r="G1907" s="31"/>
      <c r="H1907" s="17"/>
      <c r="I1907" s="26"/>
    </row>
    <row r="1908" spans="3:9">
      <c r="C1908" s="17"/>
      <c r="D1908" s="17"/>
      <c r="F1908" s="21"/>
      <c r="G1908" s="31"/>
      <c r="H1908" s="17"/>
      <c r="I1908" s="26"/>
    </row>
    <row r="1909" spans="3:9">
      <c r="C1909" s="17"/>
      <c r="D1909" s="17"/>
      <c r="F1909" s="21"/>
      <c r="G1909" s="31"/>
      <c r="H1909" s="17"/>
      <c r="I1909" s="26"/>
    </row>
    <row r="1910" spans="3:9">
      <c r="C1910" s="17"/>
      <c r="D1910" s="17"/>
      <c r="F1910" s="21"/>
      <c r="G1910" s="31"/>
      <c r="H1910" s="17"/>
      <c r="I1910" s="26"/>
    </row>
    <row r="1911" spans="3:9">
      <c r="C1911" s="17"/>
      <c r="D1911" s="17"/>
      <c r="F1911" s="21"/>
      <c r="G1911" s="31"/>
      <c r="H1911" s="17"/>
      <c r="I1911" s="26"/>
    </row>
    <row r="1912" spans="3:9">
      <c r="C1912" s="17"/>
      <c r="D1912" s="17"/>
      <c r="F1912" s="21"/>
      <c r="G1912" s="31"/>
      <c r="H1912" s="17"/>
      <c r="I1912" s="26"/>
    </row>
    <row r="1913" spans="3:9">
      <c r="C1913" s="17"/>
      <c r="D1913" s="17"/>
      <c r="F1913" s="21"/>
      <c r="G1913" s="31"/>
      <c r="H1913" s="17"/>
      <c r="I1913" s="26"/>
    </row>
    <row r="1914" spans="3:9">
      <c r="C1914" s="17"/>
      <c r="D1914" s="17"/>
      <c r="F1914" s="21"/>
      <c r="G1914" s="31"/>
      <c r="H1914" s="17"/>
      <c r="I1914" s="26"/>
    </row>
    <row r="1915" spans="3:9">
      <c r="C1915" s="17"/>
      <c r="D1915" s="17"/>
      <c r="F1915" s="21"/>
      <c r="G1915" s="31"/>
      <c r="H1915" s="17"/>
      <c r="I1915" s="26"/>
    </row>
    <row r="1916" spans="3:9">
      <c r="C1916" s="17"/>
      <c r="D1916" s="17"/>
      <c r="F1916" s="21"/>
      <c r="G1916" s="31"/>
      <c r="H1916" s="17"/>
      <c r="I1916" s="26"/>
    </row>
    <row r="1917" spans="3:9">
      <c r="C1917" s="17"/>
      <c r="D1917" s="17"/>
      <c r="F1917" s="21"/>
      <c r="G1917" s="31"/>
      <c r="H1917" s="17"/>
      <c r="I1917" s="26"/>
    </row>
    <row r="1918" spans="3:9">
      <c r="C1918" s="17"/>
      <c r="D1918" s="17"/>
      <c r="F1918" s="21"/>
      <c r="G1918" s="31"/>
      <c r="H1918" s="17"/>
      <c r="I1918" s="26"/>
    </row>
    <row r="1919" spans="3:9">
      <c r="C1919" s="17"/>
      <c r="D1919" s="17"/>
      <c r="F1919" s="21"/>
      <c r="G1919" s="31"/>
      <c r="H1919" s="17"/>
      <c r="I1919" s="26"/>
    </row>
    <row r="1920" spans="3:9">
      <c r="C1920" s="17"/>
      <c r="D1920" s="17"/>
      <c r="F1920" s="21"/>
      <c r="G1920" s="31"/>
      <c r="H1920" s="17"/>
      <c r="I1920" s="26"/>
    </row>
    <row r="1921" spans="3:9">
      <c r="C1921" s="17"/>
      <c r="D1921" s="17"/>
      <c r="F1921" s="21"/>
      <c r="G1921" s="31"/>
      <c r="H1921" s="17"/>
      <c r="I1921" s="26"/>
    </row>
    <row r="1922" spans="3:9">
      <c r="C1922" s="17"/>
      <c r="D1922" s="17"/>
      <c r="F1922" s="21"/>
      <c r="G1922" s="31"/>
      <c r="H1922" s="17"/>
      <c r="I1922" s="26"/>
    </row>
    <row r="1923" spans="3:9">
      <c r="C1923" s="17"/>
      <c r="D1923" s="17"/>
      <c r="F1923" s="21"/>
      <c r="G1923" s="31"/>
      <c r="H1923" s="17"/>
      <c r="I1923" s="26"/>
    </row>
    <row r="1924" spans="3:9">
      <c r="C1924" s="17"/>
      <c r="D1924" s="17"/>
      <c r="F1924" s="21"/>
      <c r="G1924" s="31"/>
      <c r="H1924" s="17"/>
      <c r="I1924" s="26"/>
    </row>
    <row r="1925" spans="3:9">
      <c r="C1925" s="17"/>
      <c r="D1925" s="17"/>
      <c r="F1925" s="21"/>
      <c r="G1925" s="31"/>
      <c r="H1925" s="17"/>
      <c r="I1925" s="26"/>
    </row>
    <row r="1926" spans="3:9">
      <c r="C1926" s="17"/>
      <c r="D1926" s="17"/>
      <c r="F1926" s="21"/>
      <c r="G1926" s="31"/>
      <c r="H1926" s="17"/>
      <c r="I1926" s="26"/>
    </row>
    <row r="1927" spans="3:9">
      <c r="C1927" s="17"/>
      <c r="D1927" s="17"/>
      <c r="F1927" s="21"/>
      <c r="G1927" s="31"/>
      <c r="H1927" s="17"/>
      <c r="I1927" s="26"/>
    </row>
    <row r="1928" spans="3:9">
      <c r="C1928" s="17"/>
      <c r="D1928" s="17"/>
      <c r="F1928" s="21"/>
      <c r="G1928" s="31"/>
      <c r="H1928" s="17"/>
      <c r="I1928" s="26"/>
    </row>
    <row r="1929" spans="3:9">
      <c r="C1929" s="17"/>
      <c r="D1929" s="17"/>
      <c r="F1929" s="21"/>
      <c r="G1929" s="31"/>
      <c r="H1929" s="17"/>
      <c r="I1929" s="26"/>
    </row>
    <row r="1930" spans="3:9">
      <c r="C1930" s="17"/>
      <c r="D1930" s="17"/>
      <c r="F1930" s="21"/>
      <c r="G1930" s="31"/>
      <c r="H1930" s="17"/>
      <c r="I1930" s="26"/>
    </row>
    <row r="1931" spans="3:9">
      <c r="C1931" s="17"/>
      <c r="D1931" s="17"/>
      <c r="F1931" s="21"/>
      <c r="G1931" s="31"/>
      <c r="H1931" s="17"/>
      <c r="I1931" s="26"/>
    </row>
    <row r="1932" spans="3:9">
      <c r="C1932" s="17"/>
      <c r="D1932" s="17"/>
      <c r="F1932" s="21"/>
      <c r="G1932" s="31"/>
      <c r="H1932" s="17"/>
      <c r="I1932" s="26"/>
    </row>
    <row r="1933" spans="3:9">
      <c r="C1933" s="17"/>
      <c r="D1933" s="17"/>
      <c r="F1933" s="21"/>
      <c r="G1933" s="31"/>
      <c r="H1933" s="17"/>
      <c r="I1933" s="26"/>
    </row>
    <row r="1934" spans="3:9">
      <c r="C1934" s="17"/>
      <c r="D1934" s="17"/>
      <c r="F1934" s="21"/>
      <c r="G1934" s="31"/>
      <c r="H1934" s="17"/>
      <c r="I1934" s="26"/>
    </row>
    <row r="1935" spans="3:9">
      <c r="C1935" s="17"/>
      <c r="D1935" s="17"/>
      <c r="F1935" s="21"/>
      <c r="G1935" s="31"/>
      <c r="H1935" s="17"/>
      <c r="I1935" s="26"/>
    </row>
    <row r="1936" spans="3:9">
      <c r="C1936" s="17"/>
      <c r="D1936" s="17"/>
      <c r="F1936" s="21"/>
      <c r="G1936" s="31"/>
      <c r="H1936" s="17"/>
      <c r="I1936" s="26"/>
    </row>
    <row r="1937" spans="3:9">
      <c r="C1937" s="17"/>
      <c r="D1937" s="17"/>
      <c r="F1937" s="21"/>
      <c r="G1937" s="31"/>
      <c r="H1937" s="17"/>
      <c r="I1937" s="26"/>
    </row>
    <row r="1938" spans="3:9">
      <c r="C1938" s="17"/>
      <c r="D1938" s="17"/>
      <c r="F1938" s="21"/>
      <c r="G1938" s="31"/>
      <c r="H1938" s="17"/>
      <c r="I1938" s="26"/>
    </row>
    <row r="1939" spans="3:9">
      <c r="C1939" s="17"/>
      <c r="D1939" s="17"/>
      <c r="F1939" s="21"/>
      <c r="G1939" s="31"/>
      <c r="H1939" s="17"/>
      <c r="I1939" s="26"/>
    </row>
    <row r="1940" spans="3:9">
      <c r="C1940" s="17"/>
      <c r="D1940" s="17"/>
      <c r="F1940" s="21"/>
      <c r="G1940" s="31"/>
      <c r="H1940" s="17"/>
      <c r="I1940" s="26"/>
    </row>
    <row r="1941" spans="3:9">
      <c r="C1941" s="17"/>
      <c r="D1941" s="17"/>
      <c r="F1941" s="21"/>
      <c r="G1941" s="31"/>
      <c r="H1941" s="17"/>
      <c r="I1941" s="26"/>
    </row>
    <row r="1942" spans="3:9">
      <c r="C1942" s="17"/>
      <c r="D1942" s="17"/>
      <c r="F1942" s="21"/>
      <c r="G1942" s="31"/>
      <c r="H1942" s="17"/>
      <c r="I1942" s="26"/>
    </row>
    <row r="1943" spans="3:9">
      <c r="C1943" s="17"/>
      <c r="D1943" s="17"/>
      <c r="F1943" s="21"/>
      <c r="G1943" s="31"/>
      <c r="H1943" s="17"/>
      <c r="I1943" s="26"/>
    </row>
    <row r="1944" spans="3:9">
      <c r="C1944" s="17"/>
      <c r="D1944" s="17"/>
      <c r="F1944" s="21"/>
      <c r="G1944" s="31"/>
      <c r="H1944" s="17"/>
      <c r="I1944" s="26"/>
    </row>
    <row r="1945" spans="3:9">
      <c r="C1945" s="17"/>
      <c r="D1945" s="17"/>
      <c r="F1945" s="21"/>
      <c r="G1945" s="31"/>
      <c r="H1945" s="17"/>
      <c r="I1945" s="26"/>
    </row>
    <row r="1946" spans="3:9">
      <c r="C1946" s="17"/>
      <c r="D1946" s="17"/>
      <c r="F1946" s="21"/>
      <c r="G1946" s="31"/>
      <c r="H1946" s="17"/>
      <c r="I1946" s="26"/>
    </row>
    <row r="1947" spans="3:9">
      <c r="C1947" s="17"/>
      <c r="D1947" s="17"/>
      <c r="F1947" s="21"/>
      <c r="G1947" s="31"/>
      <c r="H1947" s="17"/>
      <c r="I1947" s="26"/>
    </row>
    <row r="1948" spans="3:9">
      <c r="C1948" s="17"/>
      <c r="D1948" s="17"/>
      <c r="F1948" s="21"/>
      <c r="G1948" s="31"/>
      <c r="H1948" s="17"/>
      <c r="I1948" s="26"/>
    </row>
    <row r="1949" spans="3:9">
      <c r="C1949" s="17"/>
      <c r="D1949" s="17"/>
      <c r="F1949" s="21"/>
      <c r="G1949" s="31"/>
      <c r="H1949" s="17"/>
      <c r="I1949" s="26"/>
    </row>
    <row r="1950" spans="3:9">
      <c r="C1950" s="17"/>
      <c r="D1950" s="17"/>
      <c r="F1950" s="21"/>
      <c r="G1950" s="31"/>
      <c r="H1950" s="17"/>
      <c r="I1950" s="26"/>
    </row>
    <row r="1951" spans="3:9">
      <c r="C1951" s="17"/>
      <c r="D1951" s="17"/>
      <c r="F1951" s="21"/>
      <c r="G1951" s="31"/>
      <c r="H1951" s="17"/>
      <c r="I1951" s="26"/>
    </row>
    <row r="1952" spans="3:9">
      <c r="C1952" s="17"/>
      <c r="D1952" s="17"/>
      <c r="F1952" s="21"/>
      <c r="G1952" s="31"/>
      <c r="H1952" s="17"/>
      <c r="I1952" s="26"/>
    </row>
    <row r="1953" spans="3:9">
      <c r="C1953" s="17"/>
      <c r="D1953" s="17"/>
      <c r="F1953" s="21"/>
      <c r="G1953" s="31"/>
      <c r="H1953" s="17"/>
      <c r="I1953" s="26"/>
    </row>
    <row r="1954" spans="3:9">
      <c r="C1954" s="17"/>
      <c r="D1954" s="17"/>
      <c r="F1954" s="21"/>
      <c r="G1954" s="31"/>
      <c r="H1954" s="17"/>
      <c r="I1954" s="26"/>
    </row>
    <row r="1955" spans="3:9">
      <c r="C1955" s="17"/>
      <c r="D1955" s="17"/>
      <c r="F1955" s="21"/>
      <c r="G1955" s="31"/>
      <c r="H1955" s="17"/>
      <c r="I1955" s="26"/>
    </row>
    <row r="1956" spans="3:9">
      <c r="C1956" s="17"/>
      <c r="D1956" s="17"/>
      <c r="F1956" s="21"/>
      <c r="G1956" s="31"/>
      <c r="H1956" s="17"/>
      <c r="I1956" s="26"/>
    </row>
    <row r="1957" spans="3:9">
      <c r="C1957" s="17"/>
      <c r="D1957" s="17"/>
      <c r="F1957" s="21"/>
      <c r="G1957" s="31"/>
      <c r="H1957" s="17"/>
      <c r="I1957" s="26"/>
    </row>
    <row r="1958" spans="3:9">
      <c r="C1958" s="17"/>
      <c r="D1958" s="17"/>
      <c r="F1958" s="21"/>
      <c r="G1958" s="31"/>
      <c r="H1958" s="17"/>
      <c r="I1958" s="26"/>
    </row>
    <row r="1959" spans="3:9">
      <c r="C1959" s="17"/>
      <c r="D1959" s="17"/>
      <c r="F1959" s="21"/>
      <c r="G1959" s="31"/>
      <c r="H1959" s="17"/>
      <c r="I1959" s="26"/>
    </row>
    <row r="1960" spans="3:9">
      <c r="C1960" s="17"/>
      <c r="D1960" s="17"/>
      <c r="F1960" s="21"/>
      <c r="G1960" s="31"/>
      <c r="H1960" s="17"/>
      <c r="I1960" s="26"/>
    </row>
    <row r="1961" spans="3:9">
      <c r="C1961" s="17"/>
      <c r="D1961" s="17"/>
      <c r="F1961" s="21"/>
      <c r="G1961" s="31"/>
      <c r="H1961" s="17"/>
      <c r="I1961" s="26"/>
    </row>
    <row r="1962" spans="3:9">
      <c r="C1962" s="17"/>
      <c r="D1962" s="17"/>
      <c r="F1962" s="21"/>
      <c r="G1962" s="31"/>
      <c r="H1962" s="17"/>
      <c r="I1962" s="26"/>
    </row>
    <row r="1963" spans="3:9">
      <c r="C1963" s="17"/>
      <c r="D1963" s="17"/>
      <c r="F1963" s="21"/>
      <c r="G1963" s="31"/>
      <c r="H1963" s="17"/>
      <c r="I1963" s="26"/>
    </row>
    <row r="1964" spans="3:9">
      <c r="C1964" s="17"/>
      <c r="D1964" s="17"/>
      <c r="F1964" s="21"/>
      <c r="G1964" s="31"/>
      <c r="H1964" s="17"/>
      <c r="I1964" s="26"/>
    </row>
    <row r="1965" spans="3:9">
      <c r="C1965" s="17"/>
      <c r="D1965" s="17"/>
      <c r="F1965" s="21"/>
      <c r="G1965" s="31"/>
      <c r="H1965" s="17"/>
      <c r="I1965" s="26"/>
    </row>
    <row r="1966" spans="3:9">
      <c r="C1966" s="17"/>
      <c r="D1966" s="17"/>
      <c r="F1966" s="21"/>
      <c r="G1966" s="31"/>
      <c r="H1966" s="17"/>
      <c r="I1966" s="26"/>
    </row>
    <row r="1967" spans="3:9">
      <c r="C1967" s="17"/>
      <c r="D1967" s="17"/>
      <c r="F1967" s="21"/>
      <c r="G1967" s="31"/>
      <c r="H1967" s="17"/>
      <c r="I1967" s="26"/>
    </row>
    <row r="1968" spans="3:9">
      <c r="C1968" s="17"/>
      <c r="D1968" s="17"/>
      <c r="F1968" s="21"/>
      <c r="G1968" s="31"/>
      <c r="H1968" s="17"/>
      <c r="I1968" s="26"/>
    </row>
    <row r="1969" spans="3:9">
      <c r="C1969" s="17"/>
      <c r="D1969" s="17"/>
      <c r="F1969" s="21"/>
      <c r="G1969" s="31"/>
      <c r="H1969" s="17"/>
      <c r="I1969" s="26"/>
    </row>
    <row r="1970" spans="3:9">
      <c r="C1970" s="17"/>
      <c r="D1970" s="17"/>
      <c r="F1970" s="21"/>
      <c r="G1970" s="31"/>
      <c r="H1970" s="17"/>
      <c r="I1970" s="26"/>
    </row>
    <row r="1971" spans="3:9">
      <c r="C1971" s="17"/>
      <c r="D1971" s="17"/>
      <c r="F1971" s="21"/>
      <c r="G1971" s="31"/>
      <c r="H1971" s="17"/>
      <c r="I1971" s="26"/>
    </row>
    <row r="1972" spans="3:9">
      <c r="C1972" s="17"/>
      <c r="D1972" s="17"/>
      <c r="F1972" s="21"/>
      <c r="G1972" s="31"/>
      <c r="H1972" s="17"/>
      <c r="I1972" s="26"/>
    </row>
    <row r="1973" spans="3:9">
      <c r="C1973" s="17"/>
      <c r="D1973" s="17"/>
      <c r="F1973" s="21"/>
      <c r="G1973" s="31"/>
      <c r="H1973" s="17"/>
      <c r="I1973" s="26"/>
    </row>
    <row r="1974" spans="3:9">
      <c r="C1974" s="17"/>
      <c r="D1974" s="17"/>
      <c r="F1974" s="21"/>
      <c r="G1974" s="31"/>
      <c r="H1974" s="17"/>
      <c r="I1974" s="26"/>
    </row>
    <row r="1975" spans="3:9">
      <c r="C1975" s="17"/>
      <c r="D1975" s="17"/>
      <c r="F1975" s="21"/>
      <c r="G1975" s="31"/>
      <c r="H1975" s="17"/>
      <c r="I1975" s="26"/>
    </row>
    <row r="1976" spans="3:9">
      <c r="C1976" s="17"/>
      <c r="D1976" s="17"/>
      <c r="F1976" s="21"/>
      <c r="G1976" s="31"/>
      <c r="H1976" s="17"/>
      <c r="I1976" s="26"/>
    </row>
    <row r="1977" spans="3:9">
      <c r="C1977" s="17"/>
      <c r="D1977" s="17"/>
      <c r="F1977" s="21"/>
      <c r="G1977" s="31"/>
      <c r="H1977" s="17"/>
      <c r="I1977" s="26"/>
    </row>
    <row r="1978" spans="3:9">
      <c r="C1978" s="17"/>
      <c r="D1978" s="17"/>
      <c r="F1978" s="21"/>
      <c r="G1978" s="31"/>
      <c r="H1978" s="17"/>
      <c r="I1978" s="26"/>
    </row>
    <row r="1979" spans="3:9">
      <c r="C1979" s="17"/>
      <c r="D1979" s="17"/>
      <c r="F1979" s="21"/>
      <c r="G1979" s="31"/>
      <c r="H1979" s="17"/>
      <c r="I1979" s="26"/>
    </row>
    <row r="1980" spans="3:9">
      <c r="C1980" s="17"/>
      <c r="D1980" s="17"/>
      <c r="F1980" s="21"/>
      <c r="G1980" s="31"/>
      <c r="H1980" s="17"/>
      <c r="I1980" s="26"/>
    </row>
    <row r="1981" spans="3:9">
      <c r="C1981" s="17"/>
      <c r="D1981" s="17"/>
      <c r="F1981" s="21"/>
      <c r="G1981" s="31"/>
      <c r="H1981" s="17"/>
      <c r="I1981" s="26"/>
    </row>
    <row r="1982" spans="3:9">
      <c r="C1982" s="17"/>
      <c r="D1982" s="17"/>
      <c r="F1982" s="21"/>
      <c r="G1982" s="31"/>
      <c r="H1982" s="17"/>
      <c r="I1982" s="26"/>
    </row>
    <row r="1983" spans="3:9">
      <c r="C1983" s="17"/>
      <c r="D1983" s="17"/>
      <c r="F1983" s="21"/>
      <c r="G1983" s="31"/>
      <c r="H1983" s="17"/>
      <c r="I1983" s="26"/>
    </row>
    <row r="1984" spans="3:9">
      <c r="C1984" s="17"/>
      <c r="D1984" s="17"/>
      <c r="F1984" s="21"/>
      <c r="G1984" s="31"/>
      <c r="H1984" s="17"/>
      <c r="I1984" s="26"/>
    </row>
    <row r="1985" spans="3:9">
      <c r="C1985" s="17"/>
      <c r="D1985" s="17"/>
      <c r="F1985" s="21"/>
      <c r="G1985" s="31"/>
      <c r="H1985" s="17"/>
      <c r="I1985" s="26"/>
    </row>
    <row r="1986" spans="3:9">
      <c r="C1986" s="17"/>
      <c r="D1986" s="17"/>
      <c r="F1986" s="21"/>
      <c r="G1986" s="31"/>
      <c r="H1986" s="17"/>
      <c r="I1986" s="26"/>
    </row>
    <row r="1987" spans="3:9">
      <c r="C1987" s="17"/>
      <c r="D1987" s="17"/>
      <c r="F1987" s="21"/>
      <c r="G1987" s="31"/>
      <c r="H1987" s="17"/>
      <c r="I1987" s="26"/>
    </row>
    <row r="1988" spans="3:9">
      <c r="C1988" s="17"/>
      <c r="D1988" s="17"/>
      <c r="F1988" s="21"/>
      <c r="G1988" s="31"/>
      <c r="H1988" s="17"/>
      <c r="I1988" s="26"/>
    </row>
    <row r="1989" spans="3:9">
      <c r="C1989" s="17"/>
      <c r="D1989" s="17"/>
      <c r="F1989" s="21"/>
      <c r="G1989" s="31"/>
      <c r="H1989" s="17"/>
      <c r="I1989" s="26"/>
    </row>
    <row r="1990" spans="3:9">
      <c r="C1990" s="17"/>
      <c r="D1990" s="17"/>
      <c r="F1990" s="21"/>
      <c r="G1990" s="31"/>
      <c r="H1990" s="17"/>
      <c r="I1990" s="26"/>
    </row>
    <row r="1991" spans="3:9">
      <c r="C1991" s="17"/>
      <c r="D1991" s="17"/>
      <c r="F1991" s="21"/>
      <c r="G1991" s="31"/>
      <c r="H1991" s="17"/>
      <c r="I1991" s="26"/>
    </row>
    <row r="1992" spans="3:9">
      <c r="C1992" s="17"/>
      <c r="D1992" s="17"/>
      <c r="F1992" s="21"/>
      <c r="G1992" s="31"/>
      <c r="H1992" s="17"/>
      <c r="I1992" s="26"/>
    </row>
    <row r="1993" spans="3:9">
      <c r="C1993" s="17"/>
      <c r="D1993" s="17"/>
      <c r="F1993" s="21"/>
      <c r="G1993" s="31"/>
      <c r="H1993" s="17"/>
      <c r="I1993" s="26"/>
    </row>
    <row r="1994" spans="3:9">
      <c r="C1994" s="17"/>
      <c r="D1994" s="17"/>
      <c r="F1994" s="21"/>
      <c r="G1994" s="31"/>
      <c r="H1994" s="17"/>
      <c r="I1994" s="26"/>
    </row>
    <row r="1995" spans="3:9">
      <c r="C1995" s="17"/>
      <c r="D1995" s="17"/>
      <c r="F1995" s="21"/>
      <c r="G1995" s="31"/>
      <c r="H1995" s="17"/>
      <c r="I1995" s="26"/>
    </row>
    <row r="1996" spans="3:9">
      <c r="C1996" s="17"/>
      <c r="D1996" s="17"/>
      <c r="F1996" s="21"/>
      <c r="G1996" s="31"/>
      <c r="H1996" s="17"/>
      <c r="I1996" s="26"/>
    </row>
    <row r="1997" spans="3:9">
      <c r="C1997" s="17"/>
      <c r="D1997" s="17"/>
      <c r="F1997" s="21"/>
      <c r="G1997" s="31"/>
      <c r="H1997" s="17"/>
      <c r="I1997" s="26"/>
    </row>
    <row r="1998" spans="3:9">
      <c r="C1998" s="17"/>
      <c r="D1998" s="17"/>
      <c r="F1998" s="21"/>
      <c r="G1998" s="31"/>
      <c r="H1998" s="17"/>
      <c r="I1998" s="26"/>
    </row>
    <row r="1999" spans="3:9">
      <c r="C1999" s="17"/>
      <c r="D1999" s="17"/>
      <c r="F1999" s="21"/>
      <c r="G1999" s="31"/>
      <c r="H1999" s="17"/>
      <c r="I1999" s="26"/>
    </row>
    <row r="2000" spans="3:9">
      <c r="C2000" s="17"/>
      <c r="D2000" s="17"/>
      <c r="F2000" s="21"/>
      <c r="G2000" s="31"/>
      <c r="H2000" s="17"/>
      <c r="I2000" s="26"/>
    </row>
    <row r="2001" spans="3:9">
      <c r="C2001" s="17"/>
      <c r="D2001" s="17"/>
      <c r="F2001" s="21"/>
      <c r="G2001" s="31"/>
      <c r="H2001" s="17"/>
      <c r="I2001" s="26"/>
    </row>
    <row r="2002" spans="3:9">
      <c r="C2002" s="17"/>
      <c r="D2002" s="17"/>
      <c r="F2002" s="21"/>
      <c r="G2002" s="31"/>
      <c r="H2002" s="17"/>
      <c r="I2002" s="26"/>
    </row>
    <row r="2003" spans="3:9">
      <c r="C2003" s="17"/>
      <c r="D2003" s="17"/>
      <c r="F2003" s="21"/>
      <c r="G2003" s="31"/>
      <c r="H2003" s="17"/>
      <c r="I2003" s="26"/>
    </row>
    <row r="2004" spans="3:9">
      <c r="C2004" s="17"/>
      <c r="D2004" s="17"/>
      <c r="F2004" s="21"/>
      <c r="G2004" s="31"/>
      <c r="H2004" s="17"/>
      <c r="I2004" s="26"/>
    </row>
    <row r="2005" spans="3:9">
      <c r="C2005" s="17"/>
      <c r="D2005" s="17"/>
      <c r="F2005" s="21"/>
      <c r="G2005" s="31"/>
      <c r="H2005" s="17"/>
      <c r="I2005" s="26"/>
    </row>
    <row r="2006" spans="3:9">
      <c r="C2006" s="17"/>
      <c r="D2006" s="17"/>
      <c r="F2006" s="21"/>
      <c r="G2006" s="31"/>
      <c r="H2006" s="17"/>
      <c r="I2006" s="26"/>
    </row>
    <row r="2007" spans="3:9">
      <c r="C2007" s="17"/>
      <c r="D2007" s="17"/>
      <c r="F2007" s="21"/>
      <c r="G2007" s="31"/>
      <c r="H2007" s="17"/>
      <c r="I2007" s="26"/>
    </row>
    <row r="2008" spans="3:9">
      <c r="C2008" s="17"/>
      <c r="D2008" s="17"/>
      <c r="F2008" s="21"/>
      <c r="G2008" s="31"/>
      <c r="H2008" s="17"/>
      <c r="I2008" s="26"/>
    </row>
    <row r="2009" spans="3:9">
      <c r="C2009" s="17"/>
      <c r="D2009" s="17"/>
      <c r="F2009" s="21"/>
      <c r="G2009" s="31"/>
      <c r="H2009" s="17"/>
      <c r="I2009" s="26"/>
    </row>
    <row r="2010" spans="3:9">
      <c r="C2010" s="17"/>
      <c r="D2010" s="17"/>
      <c r="F2010" s="21"/>
      <c r="G2010" s="31"/>
      <c r="H2010" s="17"/>
      <c r="I2010" s="26"/>
    </row>
    <row r="2011" spans="3:9">
      <c r="C2011" s="17"/>
      <c r="D2011" s="17"/>
      <c r="F2011" s="21"/>
      <c r="G2011" s="31"/>
      <c r="H2011" s="17"/>
      <c r="I2011" s="26"/>
    </row>
    <row r="2012" spans="3:9">
      <c r="C2012" s="17"/>
      <c r="D2012" s="17"/>
      <c r="F2012" s="21"/>
      <c r="G2012" s="31"/>
      <c r="H2012" s="17"/>
      <c r="I2012" s="26"/>
    </row>
    <row r="2013" spans="3:9">
      <c r="C2013" s="17"/>
      <c r="D2013" s="17"/>
      <c r="F2013" s="21"/>
      <c r="G2013" s="31"/>
      <c r="H2013" s="17"/>
      <c r="I2013" s="26"/>
    </row>
    <row r="2014" spans="3:9">
      <c r="C2014" s="17"/>
      <c r="D2014" s="17"/>
      <c r="F2014" s="21"/>
      <c r="G2014" s="31"/>
      <c r="H2014" s="17"/>
      <c r="I2014" s="26"/>
    </row>
    <row r="2015" spans="3:9">
      <c r="C2015" s="17"/>
      <c r="D2015" s="17"/>
      <c r="F2015" s="21"/>
      <c r="G2015" s="31"/>
      <c r="H2015" s="17"/>
      <c r="I2015" s="26"/>
    </row>
    <row r="2016" spans="3:9">
      <c r="C2016" s="17"/>
      <c r="D2016" s="17"/>
      <c r="F2016" s="21"/>
      <c r="G2016" s="31"/>
      <c r="H2016" s="17"/>
      <c r="I2016" s="26"/>
    </row>
    <row r="2017" spans="3:9">
      <c r="C2017" s="17"/>
      <c r="D2017" s="17"/>
      <c r="F2017" s="21"/>
      <c r="G2017" s="31"/>
      <c r="H2017" s="17"/>
      <c r="I2017" s="26"/>
    </row>
    <row r="2018" spans="3:9">
      <c r="C2018" s="17"/>
      <c r="D2018" s="17"/>
      <c r="F2018" s="21"/>
      <c r="G2018" s="31"/>
      <c r="H2018" s="17"/>
      <c r="I2018" s="26"/>
    </row>
    <row r="2019" spans="3:9">
      <c r="C2019" s="17"/>
      <c r="D2019" s="17"/>
      <c r="F2019" s="21"/>
      <c r="G2019" s="31"/>
      <c r="H2019" s="17"/>
      <c r="I2019" s="26"/>
    </row>
    <row r="2020" spans="3:9">
      <c r="C2020" s="17"/>
      <c r="D2020" s="17"/>
      <c r="F2020" s="21"/>
      <c r="G2020" s="31"/>
      <c r="H2020" s="17"/>
      <c r="I2020" s="26"/>
    </row>
    <row r="2021" spans="3:9">
      <c r="C2021" s="17"/>
      <c r="D2021" s="17"/>
      <c r="F2021" s="21"/>
      <c r="G2021" s="31"/>
      <c r="H2021" s="17"/>
      <c r="I2021" s="26"/>
    </row>
    <row r="2022" spans="3:9">
      <c r="C2022" s="17"/>
      <c r="D2022" s="17"/>
      <c r="F2022" s="21"/>
      <c r="G2022" s="31"/>
      <c r="H2022" s="17"/>
      <c r="I2022" s="26"/>
    </row>
    <row r="2023" spans="3:9">
      <c r="C2023" s="17"/>
      <c r="D2023" s="17"/>
      <c r="F2023" s="21"/>
      <c r="G2023" s="31"/>
      <c r="H2023" s="17"/>
      <c r="I2023" s="26"/>
    </row>
    <row r="2024" spans="3:9">
      <c r="C2024" s="17"/>
      <c r="D2024" s="17"/>
      <c r="F2024" s="21"/>
      <c r="G2024" s="31"/>
      <c r="H2024" s="17"/>
      <c r="I2024" s="26"/>
    </row>
    <row r="2025" spans="3:9">
      <c r="C2025" s="17"/>
      <c r="D2025" s="17"/>
      <c r="F2025" s="21"/>
      <c r="G2025" s="31"/>
      <c r="H2025" s="17"/>
      <c r="I2025" s="26"/>
    </row>
    <row r="2026" spans="3:9">
      <c r="C2026" s="17"/>
      <c r="D2026" s="17"/>
      <c r="F2026" s="21"/>
      <c r="G2026" s="31"/>
      <c r="H2026" s="17"/>
      <c r="I2026" s="26"/>
    </row>
    <row r="2027" spans="3:9">
      <c r="C2027" s="17"/>
      <c r="D2027" s="17"/>
      <c r="F2027" s="21"/>
      <c r="G2027" s="31"/>
      <c r="H2027" s="17"/>
      <c r="I2027" s="26"/>
    </row>
    <row r="2028" spans="3:9">
      <c r="C2028" s="17"/>
      <c r="D2028" s="17"/>
      <c r="F2028" s="21"/>
      <c r="G2028" s="31"/>
      <c r="H2028" s="17"/>
      <c r="I2028" s="26"/>
    </row>
    <row r="2029" spans="3:9">
      <c r="C2029" s="17"/>
      <c r="D2029" s="17"/>
      <c r="F2029" s="21"/>
      <c r="G2029" s="31"/>
      <c r="H2029" s="17"/>
      <c r="I2029" s="26"/>
    </row>
    <row r="2030" spans="3:9">
      <c r="C2030" s="17"/>
      <c r="D2030" s="17"/>
      <c r="F2030" s="21"/>
      <c r="G2030" s="31"/>
      <c r="H2030" s="17"/>
      <c r="I2030" s="26"/>
    </row>
    <row r="2031" spans="3:9">
      <c r="C2031" s="17"/>
      <c r="D2031" s="17"/>
      <c r="F2031" s="21"/>
      <c r="G2031" s="31"/>
      <c r="H2031" s="17"/>
      <c r="I2031" s="26"/>
    </row>
    <row r="2032" spans="3:9">
      <c r="C2032" s="17"/>
      <c r="D2032" s="17"/>
      <c r="F2032" s="21"/>
      <c r="G2032" s="31"/>
      <c r="H2032" s="17"/>
      <c r="I2032" s="26"/>
    </row>
    <row r="2033" spans="3:9">
      <c r="C2033" s="17"/>
      <c r="D2033" s="17"/>
      <c r="F2033" s="21"/>
      <c r="G2033" s="31"/>
      <c r="H2033" s="17"/>
      <c r="I2033" s="26"/>
    </row>
    <row r="2034" spans="3:9">
      <c r="C2034" s="17"/>
      <c r="D2034" s="17"/>
      <c r="F2034" s="21"/>
      <c r="G2034" s="31"/>
      <c r="H2034" s="17"/>
      <c r="I2034" s="26"/>
    </row>
    <row r="2035" spans="3:9">
      <c r="C2035" s="17"/>
      <c r="D2035" s="17"/>
      <c r="F2035" s="21"/>
      <c r="G2035" s="31"/>
      <c r="H2035" s="17"/>
      <c r="I2035" s="26"/>
    </row>
    <row r="2036" spans="3:9">
      <c r="C2036" s="17"/>
      <c r="D2036" s="17"/>
      <c r="F2036" s="21"/>
      <c r="G2036" s="31"/>
      <c r="H2036" s="17"/>
      <c r="I2036" s="26"/>
    </row>
    <row r="2037" spans="3:9">
      <c r="C2037" s="17"/>
      <c r="D2037" s="17"/>
      <c r="F2037" s="21"/>
      <c r="G2037" s="31"/>
      <c r="H2037" s="17"/>
      <c r="I2037" s="26"/>
    </row>
    <row r="2038" spans="3:9">
      <c r="C2038" s="17"/>
      <c r="D2038" s="17"/>
      <c r="F2038" s="21"/>
      <c r="G2038" s="31"/>
      <c r="H2038" s="17"/>
      <c r="I2038" s="26"/>
    </row>
    <row r="2039" spans="3:9">
      <c r="C2039" s="17"/>
      <c r="D2039" s="17"/>
      <c r="F2039" s="21"/>
      <c r="G2039" s="31"/>
      <c r="H2039" s="17"/>
      <c r="I2039" s="26"/>
    </row>
    <row r="2040" spans="3:9">
      <c r="C2040" s="17"/>
      <c r="D2040" s="17"/>
      <c r="F2040" s="21"/>
      <c r="G2040" s="31"/>
      <c r="H2040" s="17"/>
      <c r="I2040" s="26"/>
    </row>
    <row r="2041" spans="3:9">
      <c r="C2041" s="17"/>
      <c r="D2041" s="17"/>
      <c r="F2041" s="21"/>
      <c r="G2041" s="31"/>
      <c r="H2041" s="17"/>
      <c r="I2041" s="26"/>
    </row>
    <row r="2042" spans="3:9">
      <c r="C2042" s="17"/>
      <c r="D2042" s="17"/>
      <c r="F2042" s="21"/>
      <c r="G2042" s="31"/>
      <c r="H2042" s="17"/>
      <c r="I2042" s="26"/>
    </row>
    <row r="2043" spans="3:9">
      <c r="C2043" s="17"/>
      <c r="D2043" s="17"/>
      <c r="F2043" s="21"/>
      <c r="G2043" s="31"/>
      <c r="H2043" s="17"/>
      <c r="I2043" s="26"/>
    </row>
    <row r="2044" spans="3:9">
      <c r="C2044" s="17"/>
      <c r="D2044" s="17"/>
      <c r="F2044" s="21"/>
      <c r="G2044" s="31"/>
      <c r="H2044" s="17"/>
      <c r="I2044" s="26"/>
    </row>
    <row r="2045" spans="3:9">
      <c r="C2045" s="17"/>
      <c r="D2045" s="17"/>
      <c r="F2045" s="21"/>
      <c r="G2045" s="31"/>
      <c r="H2045" s="17"/>
      <c r="I2045" s="26"/>
    </row>
    <row r="2046" spans="3:9">
      <c r="C2046" s="17"/>
      <c r="D2046" s="17"/>
      <c r="F2046" s="21"/>
      <c r="G2046" s="31"/>
      <c r="H2046" s="17"/>
      <c r="I2046" s="26"/>
    </row>
    <row r="2047" spans="3:9">
      <c r="C2047" s="17"/>
      <c r="D2047" s="17"/>
      <c r="F2047" s="21"/>
      <c r="G2047" s="31"/>
      <c r="H2047" s="17"/>
      <c r="I2047" s="26"/>
    </row>
    <row r="2048" spans="3:9">
      <c r="C2048" s="17"/>
      <c r="D2048" s="17"/>
      <c r="F2048" s="21"/>
      <c r="G2048" s="31"/>
      <c r="H2048" s="17"/>
      <c r="I2048" s="26"/>
    </row>
    <row r="2049" spans="3:9">
      <c r="C2049" s="17"/>
      <c r="D2049" s="17"/>
      <c r="F2049" s="21"/>
      <c r="G2049" s="31"/>
      <c r="H2049" s="17"/>
      <c r="I2049" s="26"/>
    </row>
    <row r="2050" spans="3:9">
      <c r="C2050" s="17"/>
      <c r="D2050" s="17"/>
      <c r="F2050" s="21"/>
      <c r="G2050" s="31"/>
      <c r="H2050" s="17"/>
      <c r="I2050" s="26"/>
    </row>
    <row r="2051" spans="3:9">
      <c r="C2051" s="17"/>
      <c r="D2051" s="17"/>
      <c r="F2051" s="21"/>
      <c r="G2051" s="31"/>
      <c r="H2051" s="17"/>
      <c r="I2051" s="26"/>
    </row>
    <row r="2052" spans="3:9">
      <c r="C2052" s="17"/>
      <c r="D2052" s="17"/>
      <c r="F2052" s="21"/>
      <c r="G2052" s="31"/>
      <c r="H2052" s="17"/>
      <c r="I2052" s="26"/>
    </row>
    <row r="2053" spans="3:9">
      <c r="C2053" s="17"/>
      <c r="D2053" s="17"/>
      <c r="F2053" s="21"/>
      <c r="G2053" s="31"/>
      <c r="H2053" s="17"/>
      <c r="I2053" s="26"/>
    </row>
    <row r="2054" spans="3:9">
      <c r="C2054" s="17"/>
      <c r="D2054" s="17"/>
      <c r="F2054" s="21"/>
      <c r="G2054" s="31"/>
      <c r="H2054" s="17"/>
      <c r="I2054" s="26"/>
    </row>
    <row r="2055" spans="3:9">
      <c r="C2055" s="17"/>
      <c r="D2055" s="17"/>
      <c r="F2055" s="21"/>
      <c r="G2055" s="31"/>
      <c r="H2055" s="17"/>
      <c r="I2055" s="26"/>
    </row>
    <row r="2056" spans="3:9">
      <c r="C2056" s="17"/>
      <c r="D2056" s="17"/>
      <c r="F2056" s="21"/>
      <c r="G2056" s="31"/>
      <c r="H2056" s="17"/>
      <c r="I2056" s="26"/>
    </row>
    <row r="2057" spans="3:9">
      <c r="C2057" s="17"/>
      <c r="D2057" s="17"/>
      <c r="F2057" s="21"/>
      <c r="G2057" s="31"/>
      <c r="H2057" s="17"/>
      <c r="I2057" s="26"/>
    </row>
    <row r="2058" spans="3:9">
      <c r="C2058" s="17"/>
      <c r="D2058" s="17"/>
      <c r="F2058" s="21"/>
      <c r="G2058" s="31"/>
      <c r="H2058" s="17"/>
      <c r="I2058" s="26"/>
    </row>
    <row r="2059" spans="3:9">
      <c r="C2059" s="17"/>
      <c r="D2059" s="17"/>
      <c r="F2059" s="21"/>
      <c r="G2059" s="31"/>
      <c r="H2059" s="17"/>
      <c r="I2059" s="26"/>
    </row>
    <row r="2060" spans="3:9">
      <c r="C2060" s="17"/>
      <c r="D2060" s="17"/>
      <c r="F2060" s="21"/>
      <c r="G2060" s="31"/>
      <c r="H2060" s="17"/>
      <c r="I2060" s="26"/>
    </row>
    <row r="2061" spans="3:9">
      <c r="C2061" s="17"/>
      <c r="D2061" s="17"/>
      <c r="F2061" s="21"/>
      <c r="G2061" s="31"/>
      <c r="H2061" s="17"/>
      <c r="I2061" s="26"/>
    </row>
    <row r="2062" spans="3:9">
      <c r="C2062" s="17"/>
      <c r="D2062" s="17"/>
      <c r="F2062" s="21"/>
      <c r="G2062" s="31"/>
      <c r="H2062" s="17"/>
      <c r="I2062" s="26"/>
    </row>
    <row r="2063" spans="3:9">
      <c r="C2063" s="17"/>
      <c r="D2063" s="17"/>
      <c r="F2063" s="21"/>
      <c r="G2063" s="31"/>
      <c r="H2063" s="17"/>
      <c r="I2063" s="26"/>
    </row>
    <row r="2064" spans="3:9">
      <c r="C2064" s="17"/>
      <c r="D2064" s="17"/>
      <c r="F2064" s="21"/>
      <c r="G2064" s="31"/>
      <c r="H2064" s="17"/>
      <c r="I2064" s="26"/>
    </row>
    <row r="2065" spans="3:9">
      <c r="C2065" s="17"/>
      <c r="D2065" s="17"/>
      <c r="F2065" s="21"/>
      <c r="G2065" s="31"/>
      <c r="H2065" s="17"/>
      <c r="I2065" s="26"/>
    </row>
    <row r="2066" spans="3:9">
      <c r="C2066" s="17"/>
      <c r="D2066" s="17"/>
      <c r="F2066" s="21"/>
      <c r="G2066" s="31"/>
      <c r="H2066" s="17"/>
      <c r="I2066" s="26"/>
    </row>
    <row r="2067" spans="3:9">
      <c r="C2067" s="17"/>
      <c r="D2067" s="17"/>
      <c r="F2067" s="21"/>
      <c r="G2067" s="31"/>
      <c r="H2067" s="17"/>
      <c r="I2067" s="26"/>
    </row>
    <row r="2068" spans="3:9">
      <c r="C2068" s="17"/>
      <c r="D2068" s="17"/>
      <c r="F2068" s="21"/>
      <c r="G2068" s="31"/>
      <c r="H2068" s="17"/>
      <c r="I2068" s="26"/>
    </row>
    <row r="2069" spans="3:9">
      <c r="C2069" s="17"/>
      <c r="D2069" s="17"/>
      <c r="F2069" s="21"/>
      <c r="G2069" s="31"/>
      <c r="H2069" s="17"/>
      <c r="I2069" s="26"/>
    </row>
    <row r="2070" spans="3:9">
      <c r="C2070" s="17"/>
      <c r="D2070" s="17"/>
      <c r="F2070" s="21"/>
      <c r="G2070" s="31"/>
      <c r="H2070" s="17"/>
      <c r="I2070" s="26"/>
    </row>
    <row r="2071" spans="3:9">
      <c r="C2071" s="17"/>
      <c r="D2071" s="17"/>
      <c r="F2071" s="21"/>
      <c r="G2071" s="31"/>
      <c r="H2071" s="17"/>
      <c r="I2071" s="26"/>
    </row>
    <row r="2072" spans="3:9">
      <c r="C2072" s="17"/>
      <c r="D2072" s="17"/>
      <c r="F2072" s="21"/>
      <c r="G2072" s="31"/>
      <c r="H2072" s="17"/>
      <c r="I2072" s="26"/>
    </row>
    <row r="2073" spans="3:9">
      <c r="C2073" s="17"/>
      <c r="D2073" s="17"/>
      <c r="F2073" s="21"/>
      <c r="G2073" s="31"/>
      <c r="H2073" s="17"/>
      <c r="I2073" s="26"/>
    </row>
    <row r="2074" spans="3:9">
      <c r="C2074" s="17"/>
      <c r="D2074" s="17"/>
      <c r="F2074" s="21"/>
      <c r="G2074" s="31"/>
      <c r="H2074" s="17"/>
      <c r="I2074" s="26"/>
    </row>
    <row r="2075" spans="3:9">
      <c r="C2075" s="17"/>
      <c r="D2075" s="17"/>
      <c r="F2075" s="21"/>
      <c r="G2075" s="31"/>
      <c r="H2075" s="17"/>
      <c r="I2075" s="26"/>
    </row>
    <row r="2076" spans="3:9">
      <c r="C2076" s="17"/>
      <c r="D2076" s="17"/>
      <c r="F2076" s="21"/>
      <c r="G2076" s="31"/>
      <c r="H2076" s="17"/>
      <c r="I2076" s="26"/>
    </row>
    <row r="2077" spans="3:9">
      <c r="C2077" s="17"/>
      <c r="D2077" s="17"/>
      <c r="F2077" s="21"/>
      <c r="G2077" s="31"/>
      <c r="H2077" s="17"/>
      <c r="I2077" s="26"/>
    </row>
    <row r="2078" spans="3:9">
      <c r="C2078" s="17"/>
      <c r="D2078" s="17"/>
      <c r="F2078" s="21"/>
      <c r="G2078" s="31"/>
      <c r="H2078" s="17"/>
      <c r="I2078" s="26"/>
    </row>
    <row r="2079" spans="3:9">
      <c r="C2079" s="17"/>
      <c r="D2079" s="17"/>
      <c r="F2079" s="21"/>
      <c r="G2079" s="31"/>
      <c r="H2079" s="17"/>
      <c r="I2079" s="26"/>
    </row>
    <row r="2080" spans="3:9">
      <c r="C2080" s="17"/>
      <c r="D2080" s="17"/>
      <c r="F2080" s="21"/>
      <c r="G2080" s="31"/>
      <c r="H2080" s="17"/>
      <c r="I2080" s="26"/>
    </row>
    <row r="2081" spans="3:9">
      <c r="C2081" s="17"/>
      <c r="D2081" s="17"/>
      <c r="F2081" s="21"/>
      <c r="G2081" s="31"/>
      <c r="H2081" s="17"/>
      <c r="I2081" s="26"/>
    </row>
    <row r="2082" spans="3:9">
      <c r="C2082" s="17"/>
      <c r="D2082" s="17"/>
      <c r="F2082" s="21"/>
      <c r="G2082" s="31"/>
      <c r="H2082" s="17"/>
      <c r="I2082" s="26"/>
    </row>
    <row r="2083" spans="3:9">
      <c r="C2083" s="17"/>
      <c r="D2083" s="17"/>
      <c r="F2083" s="21"/>
      <c r="G2083" s="31"/>
      <c r="H2083" s="17"/>
      <c r="I2083" s="26"/>
    </row>
    <row r="2084" spans="3:9">
      <c r="C2084" s="17"/>
      <c r="D2084" s="17"/>
      <c r="F2084" s="21"/>
      <c r="G2084" s="31"/>
      <c r="H2084" s="17"/>
      <c r="I2084" s="26"/>
    </row>
    <row r="2085" spans="3:9">
      <c r="C2085" s="17"/>
      <c r="D2085" s="17"/>
      <c r="F2085" s="21"/>
      <c r="G2085" s="31"/>
      <c r="H2085" s="17"/>
      <c r="I2085" s="26"/>
    </row>
    <row r="2086" spans="3:9">
      <c r="C2086" s="17"/>
      <c r="D2086" s="17"/>
      <c r="F2086" s="21"/>
      <c r="G2086" s="31"/>
      <c r="H2086" s="17"/>
      <c r="I2086" s="26"/>
    </row>
    <row r="2087" spans="3:9">
      <c r="C2087" s="17"/>
      <c r="D2087" s="17"/>
      <c r="F2087" s="21"/>
      <c r="G2087" s="31"/>
      <c r="H2087" s="17"/>
      <c r="I2087" s="26"/>
    </row>
    <row r="2088" spans="3:9">
      <c r="C2088" s="17"/>
      <c r="D2088" s="17"/>
      <c r="F2088" s="21"/>
      <c r="G2088" s="31"/>
      <c r="H2088" s="17"/>
      <c r="I2088" s="26"/>
    </row>
    <row r="2089" spans="3:9">
      <c r="C2089" s="17"/>
      <c r="D2089" s="17"/>
      <c r="F2089" s="21"/>
      <c r="G2089" s="31"/>
      <c r="H2089" s="17"/>
      <c r="I2089" s="26"/>
    </row>
    <row r="2090" spans="3:9">
      <c r="C2090" s="17"/>
      <c r="D2090" s="17"/>
      <c r="F2090" s="21"/>
      <c r="G2090" s="31"/>
      <c r="H2090" s="17"/>
      <c r="I2090" s="26"/>
    </row>
    <row r="2091" spans="3:9">
      <c r="C2091" s="17"/>
      <c r="D2091" s="17"/>
      <c r="F2091" s="21"/>
      <c r="G2091" s="31"/>
      <c r="H2091" s="17"/>
      <c r="I2091" s="26"/>
    </row>
    <row r="2092" spans="3:9">
      <c r="C2092" s="17"/>
      <c r="D2092" s="17"/>
      <c r="F2092" s="21"/>
      <c r="G2092" s="31"/>
      <c r="H2092" s="17"/>
      <c r="I2092" s="26"/>
    </row>
    <row r="2093" spans="3:9">
      <c r="C2093" s="17"/>
      <c r="D2093" s="17"/>
      <c r="F2093" s="21"/>
      <c r="G2093" s="31"/>
      <c r="H2093" s="17"/>
      <c r="I2093" s="26"/>
    </row>
    <row r="2094" spans="3:9">
      <c r="C2094" s="17"/>
      <c r="D2094" s="17"/>
      <c r="F2094" s="21"/>
      <c r="G2094" s="31"/>
      <c r="H2094" s="17"/>
      <c r="I2094" s="26"/>
    </row>
    <row r="2095" spans="3:9">
      <c r="C2095" s="17"/>
      <c r="D2095" s="17"/>
      <c r="F2095" s="21"/>
      <c r="G2095" s="31"/>
      <c r="H2095" s="17"/>
      <c r="I2095" s="26"/>
    </row>
    <row r="2096" spans="3:9">
      <c r="C2096" s="17"/>
      <c r="D2096" s="17"/>
      <c r="F2096" s="21"/>
      <c r="G2096" s="31"/>
      <c r="H2096" s="17"/>
      <c r="I2096" s="26"/>
    </row>
    <row r="2097" spans="3:9">
      <c r="C2097" s="17"/>
      <c r="D2097" s="17"/>
      <c r="F2097" s="21"/>
      <c r="G2097" s="31"/>
      <c r="H2097" s="17"/>
      <c r="I2097" s="26"/>
    </row>
    <row r="2098" spans="3:9">
      <c r="C2098" s="17"/>
      <c r="D2098" s="17"/>
      <c r="F2098" s="21"/>
      <c r="G2098" s="31"/>
      <c r="H2098" s="17"/>
      <c r="I2098" s="26"/>
    </row>
    <row r="2099" spans="3:9">
      <c r="C2099" s="17"/>
      <c r="D2099" s="17"/>
      <c r="F2099" s="21"/>
      <c r="G2099" s="31"/>
      <c r="H2099" s="17"/>
      <c r="I2099" s="26"/>
    </row>
    <row r="2100" spans="3:9">
      <c r="C2100" s="17"/>
      <c r="D2100" s="17"/>
      <c r="F2100" s="21"/>
      <c r="G2100" s="31"/>
      <c r="H2100" s="17"/>
      <c r="I2100" s="26"/>
    </row>
    <row r="2101" spans="3:9">
      <c r="C2101" s="17"/>
      <c r="D2101" s="17"/>
      <c r="F2101" s="21"/>
      <c r="G2101" s="31"/>
      <c r="H2101" s="17"/>
      <c r="I2101" s="26"/>
    </row>
    <row r="2102" spans="3:9">
      <c r="C2102" s="17"/>
      <c r="D2102" s="17"/>
      <c r="F2102" s="21"/>
      <c r="G2102" s="31"/>
      <c r="H2102" s="17"/>
      <c r="I2102" s="26"/>
    </row>
    <row r="2103" spans="3:9">
      <c r="C2103" s="17"/>
      <c r="D2103" s="17"/>
      <c r="F2103" s="21"/>
      <c r="G2103" s="31"/>
      <c r="H2103" s="17"/>
      <c r="I2103" s="26"/>
    </row>
    <row r="2104" spans="3:9">
      <c r="C2104" s="17"/>
      <c r="D2104" s="17"/>
      <c r="F2104" s="21"/>
      <c r="G2104" s="31"/>
      <c r="H2104" s="17"/>
      <c r="I2104" s="26"/>
    </row>
    <row r="2105" spans="3:9">
      <c r="C2105" s="17"/>
      <c r="D2105" s="17"/>
      <c r="F2105" s="21"/>
      <c r="G2105" s="31"/>
      <c r="H2105" s="17"/>
      <c r="I2105" s="26"/>
    </row>
    <row r="2106" spans="3:9">
      <c r="C2106" s="17"/>
      <c r="D2106" s="17"/>
      <c r="F2106" s="21"/>
      <c r="G2106" s="31"/>
      <c r="H2106" s="17"/>
      <c r="I2106" s="26"/>
    </row>
    <row r="2107" spans="3:9">
      <c r="C2107" s="17"/>
      <c r="D2107" s="17"/>
      <c r="F2107" s="21"/>
      <c r="G2107" s="31"/>
      <c r="H2107" s="17"/>
      <c r="I2107" s="26"/>
    </row>
    <row r="2108" spans="3:9">
      <c r="C2108" s="17"/>
      <c r="D2108" s="17"/>
      <c r="F2108" s="21"/>
      <c r="G2108" s="31"/>
      <c r="H2108" s="17"/>
      <c r="I2108" s="26"/>
    </row>
    <row r="2109" spans="3:9">
      <c r="C2109" s="17"/>
      <c r="D2109" s="17"/>
      <c r="F2109" s="21"/>
      <c r="G2109" s="31"/>
      <c r="H2109" s="17"/>
      <c r="I2109" s="26"/>
    </row>
    <row r="2110" spans="3:9">
      <c r="C2110" s="17"/>
      <c r="D2110" s="17"/>
      <c r="F2110" s="21"/>
      <c r="G2110" s="31"/>
      <c r="H2110" s="17"/>
      <c r="I2110" s="26"/>
    </row>
    <row r="2111" spans="3:9">
      <c r="C2111" s="17"/>
      <c r="D2111" s="17"/>
      <c r="F2111" s="21"/>
      <c r="G2111" s="31"/>
      <c r="H2111" s="17"/>
      <c r="I2111" s="26"/>
    </row>
    <row r="2112" spans="3:9">
      <c r="C2112" s="17"/>
      <c r="D2112" s="17"/>
      <c r="F2112" s="21"/>
      <c r="G2112" s="31"/>
      <c r="H2112" s="17"/>
      <c r="I2112" s="26"/>
    </row>
    <row r="2113" spans="3:9">
      <c r="C2113" s="17"/>
      <c r="D2113" s="17"/>
      <c r="F2113" s="21"/>
      <c r="G2113" s="31"/>
      <c r="H2113" s="17"/>
      <c r="I2113" s="26"/>
    </row>
    <row r="2114" spans="3:9">
      <c r="C2114" s="17"/>
      <c r="D2114" s="17"/>
      <c r="F2114" s="21"/>
      <c r="G2114" s="31"/>
      <c r="H2114" s="17"/>
      <c r="I2114" s="26"/>
    </row>
    <row r="2115" spans="3:9">
      <c r="C2115" s="17"/>
      <c r="D2115" s="17"/>
      <c r="F2115" s="21"/>
      <c r="G2115" s="31"/>
      <c r="H2115" s="17"/>
      <c r="I2115" s="26"/>
    </row>
    <row r="2116" spans="3:9">
      <c r="C2116" s="17"/>
      <c r="D2116" s="17"/>
      <c r="F2116" s="21"/>
      <c r="G2116" s="31"/>
      <c r="H2116" s="17"/>
      <c r="I2116" s="26"/>
    </row>
    <row r="2117" spans="3:9">
      <c r="C2117" s="17"/>
      <c r="D2117" s="17"/>
      <c r="F2117" s="21"/>
      <c r="G2117" s="31"/>
      <c r="H2117" s="17"/>
      <c r="I2117" s="26"/>
    </row>
    <row r="2118" spans="3:9">
      <c r="C2118" s="17"/>
      <c r="D2118" s="17"/>
      <c r="F2118" s="21"/>
      <c r="G2118" s="31"/>
      <c r="H2118" s="17"/>
      <c r="I2118" s="26"/>
    </row>
    <row r="2119" spans="3:9">
      <c r="C2119" s="17"/>
      <c r="D2119" s="17"/>
      <c r="F2119" s="21"/>
      <c r="G2119" s="31"/>
      <c r="H2119" s="17"/>
      <c r="I2119" s="26"/>
    </row>
    <row r="2120" spans="3:9">
      <c r="C2120" s="17"/>
      <c r="D2120" s="17"/>
      <c r="F2120" s="21"/>
      <c r="G2120" s="31"/>
      <c r="H2120" s="17"/>
      <c r="I2120" s="26"/>
    </row>
    <row r="2121" spans="3:9">
      <c r="C2121" s="17"/>
      <c r="D2121" s="17"/>
      <c r="F2121" s="21"/>
      <c r="G2121" s="31"/>
      <c r="H2121" s="17"/>
      <c r="I2121" s="26"/>
    </row>
    <row r="2122" spans="3:9">
      <c r="C2122" s="17"/>
      <c r="D2122" s="17"/>
      <c r="F2122" s="21"/>
      <c r="G2122" s="31"/>
      <c r="H2122" s="17"/>
      <c r="I2122" s="26"/>
    </row>
    <row r="2123" spans="3:9">
      <c r="C2123" s="17"/>
      <c r="D2123" s="17"/>
      <c r="F2123" s="21"/>
      <c r="G2123" s="31"/>
      <c r="H2123" s="17"/>
      <c r="I2123" s="26"/>
    </row>
    <row r="2124" spans="3:9">
      <c r="C2124" s="17"/>
      <c r="D2124" s="17"/>
      <c r="F2124" s="21"/>
      <c r="G2124" s="31"/>
      <c r="H2124" s="17"/>
      <c r="I2124" s="26"/>
    </row>
    <row r="2125" spans="3:9">
      <c r="C2125" s="17"/>
      <c r="D2125" s="17"/>
      <c r="F2125" s="21"/>
      <c r="G2125" s="31"/>
      <c r="H2125" s="17"/>
      <c r="I2125" s="26"/>
    </row>
    <row r="2126" spans="3:9">
      <c r="C2126" s="17"/>
      <c r="D2126" s="17"/>
      <c r="F2126" s="21"/>
      <c r="G2126" s="31"/>
      <c r="H2126" s="17"/>
      <c r="I2126" s="26"/>
    </row>
    <row r="2127" spans="3:9">
      <c r="C2127" s="17"/>
      <c r="D2127" s="17"/>
      <c r="F2127" s="21"/>
      <c r="G2127" s="31"/>
      <c r="H2127" s="17"/>
      <c r="I2127" s="26"/>
    </row>
    <row r="2128" spans="3:9">
      <c r="C2128" s="17"/>
      <c r="D2128" s="17"/>
      <c r="F2128" s="21"/>
      <c r="G2128" s="31"/>
      <c r="H2128" s="17"/>
      <c r="I2128" s="26"/>
    </row>
    <row r="2129" spans="3:9">
      <c r="C2129" s="17"/>
      <c r="D2129" s="17"/>
      <c r="F2129" s="21"/>
      <c r="G2129" s="31"/>
      <c r="H2129" s="17"/>
      <c r="I2129" s="26"/>
    </row>
    <row r="2130" spans="3:9">
      <c r="C2130" s="17"/>
      <c r="D2130" s="17"/>
      <c r="F2130" s="21"/>
      <c r="G2130" s="31"/>
      <c r="H2130" s="17"/>
      <c r="I2130" s="26"/>
    </row>
    <row r="2131" spans="3:9">
      <c r="C2131" s="17"/>
      <c r="D2131" s="17"/>
      <c r="F2131" s="21"/>
      <c r="G2131" s="31"/>
      <c r="H2131" s="17"/>
      <c r="I2131" s="26"/>
    </row>
    <row r="2132" spans="3:9">
      <c r="C2132" s="17"/>
      <c r="D2132" s="17"/>
      <c r="F2132" s="21"/>
      <c r="G2132" s="31"/>
      <c r="H2132" s="17"/>
      <c r="I2132" s="26"/>
    </row>
    <row r="2133" spans="3:9">
      <c r="C2133" s="17"/>
      <c r="D2133" s="17"/>
      <c r="F2133" s="21"/>
      <c r="G2133" s="31"/>
      <c r="H2133" s="17"/>
      <c r="I2133" s="26"/>
    </row>
    <row r="2134" spans="3:9">
      <c r="C2134" s="17"/>
      <c r="D2134" s="17"/>
      <c r="F2134" s="21"/>
      <c r="G2134" s="31"/>
      <c r="H2134" s="17"/>
      <c r="I2134" s="26"/>
    </row>
    <row r="2135" spans="3:9">
      <c r="C2135" s="17"/>
      <c r="D2135" s="17"/>
      <c r="F2135" s="21"/>
      <c r="G2135" s="31"/>
      <c r="H2135" s="17"/>
      <c r="I2135" s="26"/>
    </row>
    <row r="2136" spans="3:9">
      <c r="C2136" s="17"/>
      <c r="D2136" s="17"/>
      <c r="F2136" s="21"/>
      <c r="G2136" s="31"/>
      <c r="H2136" s="17"/>
      <c r="I2136" s="26"/>
    </row>
    <row r="2137" spans="3:9">
      <c r="C2137" s="17"/>
      <c r="D2137" s="17"/>
      <c r="F2137" s="21"/>
      <c r="G2137" s="31"/>
      <c r="H2137" s="17"/>
      <c r="I2137" s="26"/>
    </row>
    <row r="2138" spans="3:9">
      <c r="C2138" s="17"/>
      <c r="D2138" s="17"/>
      <c r="F2138" s="21"/>
      <c r="G2138" s="31"/>
      <c r="H2138" s="17"/>
      <c r="I2138" s="26"/>
    </row>
    <row r="2139" spans="3:9">
      <c r="C2139" s="17"/>
      <c r="D2139" s="17"/>
      <c r="F2139" s="21"/>
      <c r="G2139" s="31"/>
      <c r="H2139" s="17"/>
      <c r="I2139" s="26"/>
    </row>
    <row r="2140" spans="3:9">
      <c r="C2140" s="17"/>
      <c r="D2140" s="17"/>
      <c r="F2140" s="21"/>
      <c r="G2140" s="31"/>
      <c r="H2140" s="17"/>
      <c r="I2140" s="26"/>
    </row>
    <row r="2141" spans="3:9">
      <c r="C2141" s="17"/>
      <c r="D2141" s="17"/>
      <c r="F2141" s="21"/>
      <c r="G2141" s="31"/>
      <c r="H2141" s="17"/>
      <c r="I2141" s="26"/>
    </row>
    <row r="2142" spans="3:9">
      <c r="C2142" s="17"/>
      <c r="D2142" s="17"/>
      <c r="F2142" s="21"/>
      <c r="G2142" s="31"/>
      <c r="H2142" s="17"/>
      <c r="I2142" s="26"/>
    </row>
    <row r="2143" spans="3:9">
      <c r="C2143" s="17"/>
      <c r="D2143" s="17"/>
      <c r="F2143" s="21"/>
      <c r="G2143" s="31"/>
      <c r="H2143" s="17"/>
      <c r="I2143" s="26"/>
    </row>
    <row r="2144" spans="3:9">
      <c r="C2144" s="17"/>
      <c r="D2144" s="17"/>
      <c r="F2144" s="21"/>
      <c r="G2144" s="31"/>
      <c r="H2144" s="17"/>
      <c r="I2144" s="26"/>
    </row>
    <row r="2145" spans="3:9">
      <c r="C2145" s="17"/>
      <c r="D2145" s="17"/>
      <c r="F2145" s="21"/>
      <c r="G2145" s="31"/>
      <c r="H2145" s="17"/>
      <c r="I2145" s="26"/>
    </row>
    <row r="2146" spans="3:9">
      <c r="C2146" s="17"/>
      <c r="D2146" s="17"/>
      <c r="F2146" s="21"/>
      <c r="G2146" s="31"/>
      <c r="H2146" s="17"/>
      <c r="I2146" s="26"/>
    </row>
    <row r="2147" spans="3:9">
      <c r="C2147" s="17"/>
      <c r="D2147" s="17"/>
      <c r="F2147" s="21"/>
      <c r="G2147" s="31"/>
      <c r="H2147" s="17"/>
      <c r="I2147" s="26"/>
    </row>
    <row r="2148" spans="3:9">
      <c r="C2148" s="17"/>
      <c r="D2148" s="17"/>
      <c r="F2148" s="21"/>
      <c r="G2148" s="31"/>
      <c r="H2148" s="17"/>
      <c r="I2148" s="26"/>
    </row>
    <row r="2149" spans="3:9">
      <c r="C2149" s="17"/>
      <c r="D2149" s="17"/>
      <c r="F2149" s="21"/>
      <c r="G2149" s="31"/>
      <c r="H2149" s="17"/>
      <c r="I2149" s="26"/>
    </row>
    <row r="2150" spans="3:9">
      <c r="C2150" s="17"/>
      <c r="D2150" s="17"/>
      <c r="F2150" s="21"/>
      <c r="G2150" s="31"/>
      <c r="H2150" s="17"/>
      <c r="I2150" s="26"/>
    </row>
    <row r="2151" spans="3:9">
      <c r="C2151" s="17"/>
      <c r="D2151" s="17"/>
      <c r="F2151" s="21"/>
      <c r="G2151" s="31"/>
      <c r="H2151" s="17"/>
      <c r="I2151" s="26"/>
    </row>
    <row r="2152" spans="3:9">
      <c r="C2152" s="17"/>
      <c r="D2152" s="17"/>
      <c r="F2152" s="21"/>
      <c r="G2152" s="31"/>
      <c r="H2152" s="17"/>
      <c r="I2152" s="26"/>
    </row>
    <row r="2153" spans="3:9">
      <c r="C2153" s="17"/>
      <c r="D2153" s="17"/>
      <c r="F2153" s="21"/>
      <c r="G2153" s="31"/>
      <c r="H2153" s="17"/>
      <c r="I2153" s="26"/>
    </row>
    <row r="2154" spans="3:9">
      <c r="C2154" s="17"/>
      <c r="D2154" s="17"/>
      <c r="F2154" s="21"/>
      <c r="G2154" s="31"/>
      <c r="H2154" s="17"/>
      <c r="I2154" s="26"/>
    </row>
    <row r="2155" spans="3:9">
      <c r="C2155" s="17"/>
      <c r="D2155" s="17"/>
      <c r="F2155" s="21"/>
      <c r="G2155" s="31"/>
      <c r="H2155" s="17"/>
      <c r="I2155" s="26"/>
    </row>
    <row r="2156" spans="3:9">
      <c r="C2156" s="17"/>
      <c r="D2156" s="17"/>
      <c r="F2156" s="21"/>
      <c r="G2156" s="31"/>
      <c r="H2156" s="17"/>
      <c r="I2156" s="26"/>
    </row>
    <row r="2157" spans="3:9">
      <c r="C2157" s="17"/>
      <c r="D2157" s="17"/>
      <c r="F2157" s="21"/>
      <c r="G2157" s="31"/>
      <c r="H2157" s="17"/>
      <c r="I2157" s="26"/>
    </row>
    <row r="2158" spans="3:9">
      <c r="C2158" s="17"/>
      <c r="D2158" s="17"/>
      <c r="F2158" s="21"/>
      <c r="G2158" s="31"/>
      <c r="H2158" s="17"/>
      <c r="I2158" s="26"/>
    </row>
    <row r="2159" spans="3:9">
      <c r="C2159" s="17"/>
      <c r="D2159" s="17"/>
      <c r="F2159" s="21"/>
      <c r="G2159" s="31"/>
      <c r="H2159" s="17"/>
      <c r="I2159" s="26"/>
    </row>
    <row r="2160" spans="3:9">
      <c r="C2160" s="17"/>
      <c r="D2160" s="17"/>
      <c r="F2160" s="21"/>
      <c r="G2160" s="31"/>
      <c r="H2160" s="17"/>
      <c r="I2160" s="26"/>
    </row>
    <row r="2161" spans="3:9">
      <c r="C2161" s="17"/>
      <c r="D2161" s="17"/>
      <c r="F2161" s="21"/>
      <c r="G2161" s="31"/>
      <c r="H2161" s="17"/>
      <c r="I2161" s="26"/>
    </row>
    <row r="2162" spans="3:9">
      <c r="C2162" s="17"/>
      <c r="D2162" s="17"/>
      <c r="F2162" s="21"/>
      <c r="G2162" s="31"/>
      <c r="H2162" s="17"/>
      <c r="I2162" s="26"/>
    </row>
    <row r="2163" spans="3:9">
      <c r="C2163" s="17"/>
      <c r="D2163" s="17"/>
      <c r="F2163" s="21"/>
      <c r="G2163" s="31"/>
      <c r="H2163" s="17"/>
      <c r="I2163" s="26"/>
    </row>
    <row r="2164" spans="3:9">
      <c r="C2164" s="17"/>
      <c r="D2164" s="17"/>
      <c r="F2164" s="21"/>
      <c r="G2164" s="31"/>
      <c r="H2164" s="17"/>
      <c r="I2164" s="26"/>
    </row>
    <row r="2165" spans="3:9">
      <c r="C2165" s="17"/>
      <c r="D2165" s="17"/>
      <c r="F2165" s="21"/>
      <c r="G2165" s="31"/>
      <c r="H2165" s="17"/>
      <c r="I2165" s="26"/>
    </row>
    <row r="2166" spans="3:9">
      <c r="C2166" s="17"/>
      <c r="D2166" s="17"/>
      <c r="F2166" s="21"/>
      <c r="G2166" s="31"/>
      <c r="H2166" s="17"/>
      <c r="I2166" s="26"/>
    </row>
    <row r="2167" spans="3:9">
      <c r="C2167" s="17"/>
      <c r="D2167" s="17"/>
      <c r="F2167" s="21"/>
      <c r="G2167" s="31"/>
      <c r="H2167" s="17"/>
      <c r="I2167" s="26"/>
    </row>
    <row r="2168" spans="3:9">
      <c r="C2168" s="17"/>
      <c r="D2168" s="17"/>
      <c r="F2168" s="21"/>
      <c r="G2168" s="31"/>
      <c r="H2168" s="17"/>
      <c r="I2168" s="26"/>
    </row>
    <row r="2169" spans="3:9">
      <c r="C2169" s="17"/>
      <c r="D2169" s="17"/>
      <c r="F2169" s="21"/>
      <c r="G2169" s="31"/>
      <c r="H2169" s="17"/>
      <c r="I2169" s="26"/>
    </row>
    <row r="2170" spans="3:9">
      <c r="C2170" s="17"/>
      <c r="D2170" s="17"/>
      <c r="F2170" s="21"/>
      <c r="G2170" s="31"/>
      <c r="H2170" s="17"/>
      <c r="I2170" s="26"/>
    </row>
    <row r="2171" spans="3:9">
      <c r="C2171" s="17"/>
      <c r="D2171" s="17"/>
      <c r="F2171" s="21"/>
      <c r="G2171" s="31"/>
      <c r="H2171" s="17"/>
      <c r="I2171" s="26"/>
    </row>
    <row r="2172" spans="3:9">
      <c r="C2172" s="17"/>
      <c r="D2172" s="17"/>
      <c r="F2172" s="21"/>
      <c r="G2172" s="31"/>
      <c r="H2172" s="17"/>
      <c r="I2172" s="26"/>
    </row>
    <row r="2173" spans="3:9">
      <c r="C2173" s="17"/>
      <c r="D2173" s="17"/>
      <c r="F2173" s="21"/>
      <c r="G2173" s="31"/>
      <c r="H2173" s="17"/>
      <c r="I2173" s="26"/>
    </row>
    <row r="2174" spans="3:9">
      <c r="C2174" s="17"/>
      <c r="D2174" s="17"/>
      <c r="F2174" s="21"/>
      <c r="G2174" s="31"/>
      <c r="H2174" s="17"/>
      <c r="I2174" s="26"/>
    </row>
    <row r="2175" spans="3:9">
      <c r="C2175" s="17"/>
      <c r="D2175" s="17"/>
      <c r="F2175" s="21"/>
      <c r="G2175" s="31"/>
      <c r="H2175" s="17"/>
      <c r="I2175" s="26"/>
    </row>
    <row r="2176" spans="3:9">
      <c r="C2176" s="17"/>
      <c r="D2176" s="17"/>
      <c r="F2176" s="21"/>
      <c r="G2176" s="31"/>
      <c r="H2176" s="17"/>
      <c r="I2176" s="26"/>
    </row>
    <row r="2177" spans="3:9">
      <c r="C2177" s="17"/>
      <c r="D2177" s="17"/>
      <c r="F2177" s="21"/>
      <c r="G2177" s="31"/>
      <c r="H2177" s="17"/>
      <c r="I2177" s="26"/>
    </row>
    <row r="2178" spans="3:9">
      <c r="C2178" s="17"/>
      <c r="D2178" s="17"/>
      <c r="F2178" s="21"/>
      <c r="G2178" s="31"/>
      <c r="H2178" s="17"/>
      <c r="I2178" s="26"/>
    </row>
    <row r="2179" spans="3:9">
      <c r="C2179" s="17"/>
      <c r="D2179" s="17"/>
      <c r="F2179" s="21"/>
      <c r="G2179" s="31"/>
      <c r="H2179" s="17"/>
      <c r="I2179" s="26"/>
    </row>
    <row r="2180" spans="3:9">
      <c r="C2180" s="17"/>
      <c r="D2180" s="17"/>
      <c r="F2180" s="21"/>
      <c r="G2180" s="31"/>
      <c r="H2180" s="17"/>
      <c r="I2180" s="26"/>
    </row>
    <row r="2181" spans="3:9">
      <c r="C2181" s="17"/>
      <c r="D2181" s="17"/>
      <c r="F2181" s="21"/>
      <c r="G2181" s="31"/>
      <c r="H2181" s="17"/>
      <c r="I2181" s="26"/>
    </row>
    <row r="2182" spans="3:9">
      <c r="C2182" s="17"/>
      <c r="D2182" s="17"/>
      <c r="F2182" s="21"/>
      <c r="G2182" s="31"/>
      <c r="H2182" s="17"/>
      <c r="I2182" s="26"/>
    </row>
    <row r="2183" spans="3:9">
      <c r="C2183" s="17"/>
      <c r="D2183" s="17"/>
      <c r="F2183" s="21"/>
      <c r="G2183" s="31"/>
      <c r="H2183" s="17"/>
      <c r="I2183" s="26"/>
    </row>
    <row r="2184" spans="3:9">
      <c r="C2184" s="17"/>
      <c r="D2184" s="17"/>
      <c r="F2184" s="21"/>
      <c r="G2184" s="31"/>
      <c r="H2184" s="17"/>
      <c r="I2184" s="26"/>
    </row>
    <row r="2185" spans="3:9">
      <c r="C2185" s="17"/>
      <c r="D2185" s="17"/>
      <c r="F2185" s="21"/>
      <c r="G2185" s="31"/>
      <c r="H2185" s="17"/>
      <c r="I2185" s="26"/>
    </row>
    <row r="2186" spans="3:9">
      <c r="C2186" s="17"/>
      <c r="D2186" s="17"/>
      <c r="F2186" s="21"/>
      <c r="G2186" s="31"/>
      <c r="H2186" s="17"/>
      <c r="I2186" s="26"/>
    </row>
    <row r="2187" spans="3:9">
      <c r="C2187" s="17"/>
      <c r="D2187" s="17"/>
      <c r="F2187" s="21"/>
      <c r="G2187" s="31"/>
      <c r="H2187" s="17"/>
      <c r="I2187" s="26"/>
    </row>
    <row r="2188" spans="3:9">
      <c r="C2188" s="17"/>
      <c r="D2188" s="17"/>
      <c r="F2188" s="21"/>
      <c r="G2188" s="31"/>
      <c r="H2188" s="17"/>
      <c r="I2188" s="26"/>
    </row>
    <row r="2189" spans="3:9">
      <c r="C2189" s="17"/>
      <c r="D2189" s="17"/>
      <c r="F2189" s="21"/>
      <c r="G2189" s="31"/>
      <c r="H2189" s="17"/>
      <c r="I2189" s="26"/>
    </row>
    <row r="2190" spans="3:9">
      <c r="C2190" s="17"/>
      <c r="D2190" s="17"/>
      <c r="F2190" s="21"/>
      <c r="G2190" s="31"/>
      <c r="H2190" s="17"/>
      <c r="I2190" s="26"/>
    </row>
    <row r="2191" spans="3:9">
      <c r="C2191" s="17"/>
      <c r="D2191" s="17"/>
      <c r="F2191" s="21"/>
      <c r="G2191" s="31"/>
      <c r="H2191" s="17"/>
      <c r="I2191" s="26"/>
    </row>
    <row r="2192" spans="3:9">
      <c r="C2192" s="17"/>
      <c r="D2192" s="17"/>
      <c r="F2192" s="21"/>
      <c r="G2192" s="31"/>
      <c r="H2192" s="17"/>
      <c r="I2192" s="26"/>
    </row>
    <row r="2193" spans="3:9">
      <c r="C2193" s="17"/>
      <c r="D2193" s="17"/>
      <c r="F2193" s="21"/>
      <c r="G2193" s="31"/>
      <c r="H2193" s="17"/>
      <c r="I2193" s="26"/>
    </row>
    <row r="2194" spans="3:9">
      <c r="C2194" s="17"/>
      <c r="D2194" s="17"/>
      <c r="F2194" s="21"/>
      <c r="G2194" s="31"/>
      <c r="H2194" s="17"/>
      <c r="I2194" s="26"/>
    </row>
    <row r="2195" spans="3:9">
      <c r="C2195" s="17"/>
      <c r="D2195" s="17"/>
      <c r="F2195" s="21"/>
      <c r="G2195" s="31"/>
      <c r="H2195" s="17"/>
      <c r="I2195" s="26"/>
    </row>
    <row r="2196" spans="3:9">
      <c r="C2196" s="17"/>
      <c r="D2196" s="17"/>
      <c r="F2196" s="21"/>
      <c r="G2196" s="31"/>
      <c r="H2196" s="17"/>
      <c r="I2196" s="26"/>
    </row>
    <row r="2197" spans="3:9">
      <c r="C2197" s="17"/>
      <c r="D2197" s="17"/>
      <c r="F2197" s="21"/>
      <c r="G2197" s="31"/>
      <c r="H2197" s="17"/>
      <c r="I2197" s="26"/>
    </row>
    <row r="2198" spans="3:9">
      <c r="C2198" s="17"/>
      <c r="D2198" s="17"/>
      <c r="F2198" s="21"/>
      <c r="G2198" s="31"/>
      <c r="H2198" s="17"/>
      <c r="I2198" s="26"/>
    </row>
    <row r="2199" spans="3:9">
      <c r="C2199" s="17"/>
      <c r="D2199" s="17"/>
      <c r="F2199" s="21"/>
      <c r="G2199" s="31"/>
      <c r="H2199" s="17"/>
      <c r="I2199" s="26"/>
    </row>
    <row r="2200" spans="3:9">
      <c r="C2200" s="17"/>
      <c r="D2200" s="17"/>
      <c r="F2200" s="21"/>
      <c r="G2200" s="31"/>
      <c r="H2200" s="17"/>
      <c r="I2200" s="26"/>
    </row>
    <row r="2201" spans="3:9">
      <c r="C2201" s="17"/>
      <c r="D2201" s="17"/>
      <c r="F2201" s="21"/>
      <c r="G2201" s="31"/>
      <c r="H2201" s="17"/>
      <c r="I2201" s="26"/>
    </row>
    <row r="2202" spans="3:9">
      <c r="C2202" s="17"/>
      <c r="D2202" s="17"/>
      <c r="F2202" s="21"/>
      <c r="G2202" s="31"/>
      <c r="H2202" s="17"/>
      <c r="I2202" s="26"/>
    </row>
    <row r="2203" spans="3:9">
      <c r="C2203" s="17"/>
      <c r="D2203" s="17"/>
      <c r="F2203" s="21"/>
      <c r="G2203" s="31"/>
      <c r="H2203" s="17"/>
      <c r="I2203" s="26"/>
    </row>
    <row r="2204" spans="3:9">
      <c r="C2204" s="17"/>
      <c r="D2204" s="17"/>
      <c r="F2204" s="21"/>
      <c r="G2204" s="31"/>
      <c r="H2204" s="17"/>
      <c r="I2204" s="26"/>
    </row>
    <row r="2205" spans="3:9">
      <c r="C2205" s="17"/>
      <c r="D2205" s="17"/>
      <c r="F2205" s="21"/>
      <c r="G2205" s="31"/>
      <c r="H2205" s="17"/>
      <c r="I2205" s="26"/>
    </row>
    <row r="2206" spans="3:9">
      <c r="C2206" s="17"/>
      <c r="D2206" s="17"/>
      <c r="F2206" s="21"/>
      <c r="G2206" s="31"/>
      <c r="H2206" s="17"/>
      <c r="I2206" s="26"/>
    </row>
    <row r="2207" spans="3:9">
      <c r="C2207" s="17"/>
      <c r="D2207" s="17"/>
      <c r="F2207" s="21"/>
      <c r="G2207" s="31"/>
      <c r="H2207" s="17"/>
      <c r="I2207" s="26"/>
    </row>
    <row r="2208" spans="3:9">
      <c r="C2208" s="17"/>
      <c r="D2208" s="17"/>
      <c r="F2208" s="21"/>
      <c r="G2208" s="31"/>
      <c r="H2208" s="17"/>
      <c r="I2208" s="26"/>
    </row>
    <row r="2209" spans="3:9">
      <c r="C2209" s="17"/>
      <c r="D2209" s="17"/>
      <c r="F2209" s="21"/>
      <c r="G2209" s="31"/>
      <c r="H2209" s="17"/>
      <c r="I2209" s="26"/>
    </row>
    <row r="2210" spans="3:9">
      <c r="C2210" s="17"/>
      <c r="D2210" s="17"/>
      <c r="F2210" s="21"/>
      <c r="G2210" s="31"/>
      <c r="H2210" s="17"/>
      <c r="I2210" s="26"/>
    </row>
    <row r="2211" spans="3:9">
      <c r="C2211" s="17"/>
      <c r="D2211" s="17"/>
      <c r="F2211" s="21"/>
      <c r="G2211" s="31"/>
      <c r="H2211" s="17"/>
      <c r="I2211" s="26"/>
    </row>
    <row r="2212" spans="3:9">
      <c r="C2212" s="17"/>
      <c r="D2212" s="17"/>
      <c r="F2212" s="21"/>
      <c r="G2212" s="31"/>
      <c r="H2212" s="17"/>
      <c r="I2212" s="26"/>
    </row>
    <row r="2213" spans="3:9">
      <c r="C2213" s="17"/>
      <c r="D2213" s="17"/>
      <c r="F2213" s="21"/>
      <c r="G2213" s="31"/>
      <c r="H2213" s="17"/>
      <c r="I2213" s="26"/>
    </row>
    <row r="2214" spans="3:9">
      <c r="C2214" s="17"/>
      <c r="D2214" s="17"/>
      <c r="F2214" s="21"/>
      <c r="G2214" s="31"/>
      <c r="H2214" s="17"/>
      <c r="I2214" s="26"/>
    </row>
    <row r="2215" spans="3:9">
      <c r="C2215" s="17"/>
      <c r="D2215" s="17"/>
      <c r="F2215" s="21"/>
      <c r="G2215" s="31"/>
      <c r="H2215" s="17"/>
      <c r="I2215" s="26"/>
    </row>
    <row r="2216" spans="3:9">
      <c r="C2216" s="17"/>
      <c r="D2216" s="17"/>
      <c r="F2216" s="21"/>
      <c r="G2216" s="31"/>
      <c r="H2216" s="17"/>
      <c r="I2216" s="26"/>
    </row>
    <row r="2217" spans="3:9">
      <c r="C2217" s="17"/>
      <c r="D2217" s="17"/>
      <c r="F2217" s="21"/>
      <c r="G2217" s="31"/>
      <c r="H2217" s="17"/>
      <c r="I2217" s="26"/>
    </row>
    <row r="2218" spans="3:9">
      <c r="C2218" s="17"/>
      <c r="D2218" s="17"/>
      <c r="F2218" s="21"/>
      <c r="G2218" s="31"/>
      <c r="H2218" s="17"/>
      <c r="I2218" s="26"/>
    </row>
    <row r="2219" spans="3:9">
      <c r="C2219" s="17"/>
      <c r="D2219" s="17"/>
      <c r="F2219" s="21"/>
      <c r="G2219" s="31"/>
      <c r="H2219" s="17"/>
      <c r="I2219" s="26"/>
    </row>
    <row r="2220" spans="3:9">
      <c r="C2220" s="17"/>
      <c r="D2220" s="17"/>
      <c r="F2220" s="21"/>
      <c r="G2220" s="31"/>
      <c r="H2220" s="17"/>
      <c r="I2220" s="26"/>
    </row>
    <row r="2221" spans="3:9">
      <c r="C2221" s="17"/>
      <c r="D2221" s="17"/>
      <c r="F2221" s="21"/>
      <c r="G2221" s="31"/>
      <c r="H2221" s="17"/>
      <c r="I2221" s="26"/>
    </row>
    <row r="2222" spans="3:9">
      <c r="C2222" s="17"/>
      <c r="D2222" s="17"/>
      <c r="F2222" s="21"/>
      <c r="G2222" s="31"/>
      <c r="H2222" s="17"/>
      <c r="I2222" s="26"/>
    </row>
    <row r="2223" spans="3:9">
      <c r="C2223" s="17"/>
      <c r="D2223" s="17"/>
      <c r="F2223" s="21"/>
      <c r="G2223" s="31"/>
      <c r="H2223" s="17"/>
      <c r="I2223" s="26"/>
    </row>
    <row r="2224" spans="3:9">
      <c r="C2224" s="17"/>
      <c r="D2224" s="17"/>
      <c r="F2224" s="21"/>
      <c r="G2224" s="31"/>
      <c r="H2224" s="17"/>
      <c r="I2224" s="26"/>
    </row>
    <row r="2225" spans="3:9">
      <c r="C2225" s="17"/>
      <c r="D2225" s="17"/>
      <c r="F2225" s="21"/>
      <c r="G2225" s="31"/>
      <c r="H2225" s="17"/>
      <c r="I2225" s="26"/>
    </row>
    <row r="2226" spans="3:9">
      <c r="C2226" s="17"/>
      <c r="D2226" s="17"/>
      <c r="F2226" s="21"/>
      <c r="G2226" s="31"/>
      <c r="H2226" s="17"/>
      <c r="I2226" s="26"/>
    </row>
    <row r="2227" spans="3:9">
      <c r="C2227" s="17"/>
      <c r="D2227" s="17"/>
      <c r="F2227" s="21"/>
      <c r="G2227" s="31"/>
      <c r="H2227" s="17"/>
      <c r="I2227" s="26"/>
    </row>
    <row r="2228" spans="3:9">
      <c r="C2228" s="17"/>
      <c r="D2228" s="17"/>
      <c r="F2228" s="21"/>
      <c r="G2228" s="31"/>
      <c r="H2228" s="17"/>
      <c r="I2228" s="26"/>
    </row>
    <row r="2229" spans="3:9">
      <c r="C2229" s="17"/>
      <c r="D2229" s="17"/>
      <c r="F2229" s="21"/>
      <c r="G2229" s="31"/>
      <c r="H2229" s="17"/>
      <c r="I2229" s="26"/>
    </row>
    <row r="2230" spans="3:9">
      <c r="C2230" s="17"/>
      <c r="D2230" s="17"/>
      <c r="F2230" s="21"/>
      <c r="G2230" s="31"/>
      <c r="H2230" s="17"/>
      <c r="I2230" s="26"/>
    </row>
    <row r="2231" spans="3:9">
      <c r="C2231" s="17"/>
      <c r="D2231" s="17"/>
      <c r="F2231" s="21"/>
      <c r="G2231" s="31"/>
      <c r="H2231" s="17"/>
      <c r="I2231" s="26"/>
    </row>
    <row r="2232" spans="3:9">
      <c r="C2232" s="17"/>
      <c r="D2232" s="17"/>
      <c r="F2232" s="21"/>
      <c r="G2232" s="31"/>
      <c r="H2232" s="17"/>
      <c r="I2232" s="26"/>
    </row>
    <row r="2233" spans="3:9">
      <c r="C2233" s="17"/>
      <c r="D2233" s="17"/>
      <c r="F2233" s="21"/>
      <c r="G2233" s="31"/>
      <c r="H2233" s="17"/>
      <c r="I2233" s="26"/>
    </row>
    <row r="2234" spans="3:9">
      <c r="C2234" s="17"/>
      <c r="D2234" s="17"/>
      <c r="F2234" s="21"/>
      <c r="G2234" s="31"/>
      <c r="H2234" s="17"/>
      <c r="I2234" s="26"/>
    </row>
    <row r="2235" spans="3:9">
      <c r="C2235" s="17"/>
      <c r="D2235" s="17"/>
      <c r="F2235" s="21"/>
      <c r="G2235" s="31"/>
      <c r="H2235" s="17"/>
      <c r="I2235" s="26"/>
    </row>
    <row r="2236" spans="3:9">
      <c r="C2236" s="17"/>
      <c r="D2236" s="17"/>
      <c r="F2236" s="21"/>
      <c r="G2236" s="31"/>
      <c r="H2236" s="17"/>
      <c r="I2236" s="26"/>
    </row>
    <row r="2237" spans="3:9">
      <c r="C2237" s="17"/>
      <c r="D2237" s="17"/>
      <c r="F2237" s="21"/>
      <c r="G2237" s="31"/>
      <c r="H2237" s="17"/>
      <c r="I2237" s="26"/>
    </row>
    <row r="2238" spans="3:9">
      <c r="C2238" s="17"/>
      <c r="D2238" s="17"/>
      <c r="F2238" s="21"/>
      <c r="G2238" s="31"/>
      <c r="H2238" s="17"/>
      <c r="I2238" s="26"/>
    </row>
    <row r="2239" spans="3:9">
      <c r="C2239" s="17"/>
      <c r="D2239" s="17"/>
      <c r="F2239" s="21"/>
      <c r="G2239" s="31"/>
      <c r="H2239" s="17"/>
      <c r="I2239" s="26"/>
    </row>
    <row r="2240" spans="3:9">
      <c r="C2240" s="17"/>
      <c r="D2240" s="17"/>
      <c r="F2240" s="21"/>
      <c r="G2240" s="31"/>
      <c r="H2240" s="17"/>
      <c r="I2240" s="26"/>
    </row>
    <row r="2241" spans="3:9">
      <c r="C2241" s="17"/>
      <c r="D2241" s="17"/>
      <c r="F2241" s="21"/>
      <c r="G2241" s="31"/>
      <c r="H2241" s="17"/>
      <c r="I2241" s="26"/>
    </row>
    <row r="2242" spans="3:9">
      <c r="C2242" s="17"/>
      <c r="D2242" s="17"/>
      <c r="F2242" s="21"/>
      <c r="G2242" s="31"/>
      <c r="H2242" s="17"/>
      <c r="I2242" s="26"/>
    </row>
    <row r="2243" spans="3:9">
      <c r="C2243" s="17"/>
      <c r="D2243" s="17"/>
      <c r="F2243" s="21"/>
      <c r="G2243" s="31"/>
      <c r="H2243" s="17"/>
      <c r="I2243" s="26"/>
    </row>
    <row r="2244" spans="3:9">
      <c r="C2244" s="17"/>
      <c r="D2244" s="17"/>
      <c r="F2244" s="21"/>
      <c r="G2244" s="31"/>
      <c r="H2244" s="17"/>
      <c r="I2244" s="26"/>
    </row>
    <row r="2245" spans="3:9">
      <c r="C2245" s="17"/>
      <c r="D2245" s="17"/>
      <c r="F2245" s="21"/>
      <c r="G2245" s="31"/>
      <c r="H2245" s="17"/>
      <c r="I2245" s="26"/>
    </row>
    <row r="2246" spans="3:9">
      <c r="C2246" s="17"/>
      <c r="D2246" s="17"/>
      <c r="F2246" s="21"/>
      <c r="G2246" s="31"/>
      <c r="H2246" s="17"/>
      <c r="I2246" s="26"/>
    </row>
    <row r="2247" spans="3:9">
      <c r="C2247" s="17"/>
      <c r="D2247" s="17"/>
      <c r="F2247" s="21"/>
      <c r="G2247" s="31"/>
      <c r="H2247" s="17"/>
      <c r="I2247" s="26"/>
    </row>
    <row r="2248" spans="3:9">
      <c r="C2248" s="17"/>
      <c r="D2248" s="17"/>
      <c r="F2248" s="21"/>
      <c r="G2248" s="31"/>
      <c r="H2248" s="17"/>
      <c r="I2248" s="26"/>
    </row>
    <row r="2249" spans="3:9">
      <c r="C2249" s="17"/>
      <c r="D2249" s="17"/>
      <c r="F2249" s="21"/>
      <c r="G2249" s="31"/>
      <c r="H2249" s="17"/>
      <c r="I2249" s="26"/>
    </row>
    <row r="2250" spans="3:9">
      <c r="C2250" s="17"/>
      <c r="D2250" s="17"/>
      <c r="F2250" s="21"/>
      <c r="G2250" s="31"/>
      <c r="H2250" s="17"/>
      <c r="I2250" s="26"/>
    </row>
    <row r="2251" spans="3:9">
      <c r="C2251" s="17"/>
      <c r="D2251" s="17"/>
      <c r="F2251" s="21"/>
      <c r="G2251" s="31"/>
      <c r="H2251" s="17"/>
      <c r="I2251" s="26"/>
    </row>
    <row r="2252" spans="3:9">
      <c r="C2252" s="17"/>
      <c r="D2252" s="17"/>
      <c r="F2252" s="21"/>
      <c r="G2252" s="31"/>
      <c r="H2252" s="17"/>
      <c r="I2252" s="26"/>
    </row>
    <row r="2253" spans="3:9">
      <c r="C2253" s="17"/>
      <c r="D2253" s="17"/>
      <c r="F2253" s="21"/>
      <c r="G2253" s="31"/>
      <c r="H2253" s="17"/>
      <c r="I2253" s="26"/>
    </row>
    <row r="2254" spans="3:9">
      <c r="C2254" s="17"/>
      <c r="D2254" s="17"/>
      <c r="F2254" s="21"/>
      <c r="G2254" s="31"/>
      <c r="H2254" s="17"/>
      <c r="I2254" s="26"/>
    </row>
    <row r="2255" spans="3:9">
      <c r="C2255" s="17"/>
      <c r="D2255" s="17"/>
      <c r="F2255" s="21"/>
      <c r="G2255" s="31"/>
      <c r="H2255" s="17"/>
      <c r="I2255" s="26"/>
    </row>
    <row r="2256" spans="3:9">
      <c r="C2256" s="17"/>
      <c r="D2256" s="17"/>
      <c r="F2256" s="21"/>
      <c r="G2256" s="31"/>
      <c r="H2256" s="17"/>
      <c r="I2256" s="26"/>
    </row>
    <row r="2257" spans="3:9">
      <c r="C2257" s="17"/>
      <c r="D2257" s="17"/>
      <c r="F2257" s="21"/>
      <c r="G2257" s="31"/>
      <c r="H2257" s="17"/>
      <c r="I2257" s="26"/>
    </row>
    <row r="2258" spans="3:9">
      <c r="C2258" s="17"/>
      <c r="D2258" s="17"/>
      <c r="F2258" s="21"/>
      <c r="G2258" s="31"/>
      <c r="H2258" s="17"/>
      <c r="I2258" s="26"/>
    </row>
    <row r="2259" spans="3:9">
      <c r="C2259" s="17"/>
      <c r="D2259" s="17"/>
      <c r="F2259" s="21"/>
      <c r="G2259" s="31"/>
      <c r="H2259" s="17"/>
      <c r="I2259" s="26"/>
    </row>
    <row r="2260" spans="3:9">
      <c r="C2260" s="17"/>
      <c r="D2260" s="17"/>
      <c r="F2260" s="21"/>
      <c r="G2260" s="31"/>
      <c r="H2260" s="17"/>
      <c r="I2260" s="26"/>
    </row>
    <row r="2261" spans="3:9">
      <c r="C2261" s="17"/>
      <c r="D2261" s="17"/>
      <c r="F2261" s="21"/>
      <c r="G2261" s="31"/>
      <c r="H2261" s="17"/>
      <c r="I2261" s="26"/>
    </row>
    <row r="2262" spans="3:9">
      <c r="C2262" s="17"/>
      <c r="D2262" s="17"/>
      <c r="F2262" s="21"/>
      <c r="G2262" s="31"/>
      <c r="H2262" s="17"/>
      <c r="I2262" s="26"/>
    </row>
    <row r="2263" spans="3:9">
      <c r="C2263" s="17"/>
      <c r="D2263" s="17"/>
      <c r="F2263" s="21"/>
      <c r="G2263" s="31"/>
      <c r="H2263" s="17"/>
      <c r="I2263" s="26"/>
    </row>
    <row r="2264" spans="3:9">
      <c r="C2264" s="17"/>
      <c r="D2264" s="17"/>
      <c r="F2264" s="21"/>
      <c r="G2264" s="31"/>
      <c r="H2264" s="17"/>
      <c r="I2264" s="26"/>
    </row>
    <row r="2265" spans="3:9">
      <c r="C2265" s="17"/>
      <c r="D2265" s="17"/>
      <c r="F2265" s="21"/>
      <c r="G2265" s="31"/>
      <c r="H2265" s="17"/>
      <c r="I2265" s="26"/>
    </row>
    <row r="2266" spans="3:9">
      <c r="C2266" s="17"/>
      <c r="D2266" s="17"/>
      <c r="F2266" s="21"/>
      <c r="G2266" s="31"/>
      <c r="H2266" s="17"/>
      <c r="I2266" s="26"/>
    </row>
    <row r="2267" spans="3:9">
      <c r="C2267" s="17"/>
      <c r="D2267" s="17"/>
      <c r="F2267" s="21"/>
      <c r="G2267" s="31"/>
      <c r="H2267" s="17"/>
      <c r="I2267" s="26"/>
    </row>
    <row r="2268" spans="3:9">
      <c r="C2268" s="17"/>
      <c r="D2268" s="17"/>
      <c r="F2268" s="21"/>
      <c r="G2268" s="31"/>
      <c r="H2268" s="17"/>
      <c r="I2268" s="26"/>
    </row>
    <row r="2269" spans="3:9">
      <c r="C2269" s="17"/>
      <c r="D2269" s="17"/>
      <c r="F2269" s="21"/>
      <c r="G2269" s="31"/>
      <c r="H2269" s="17"/>
      <c r="I2269" s="26"/>
    </row>
    <row r="2270" spans="3:9">
      <c r="C2270" s="17"/>
      <c r="D2270" s="17"/>
      <c r="F2270" s="21"/>
      <c r="G2270" s="31"/>
      <c r="H2270" s="17"/>
      <c r="I2270" s="26"/>
    </row>
    <row r="2271" spans="3:9">
      <c r="C2271" s="17"/>
      <c r="D2271" s="17"/>
      <c r="F2271" s="21"/>
      <c r="G2271" s="31"/>
      <c r="H2271" s="17"/>
      <c r="I2271" s="26"/>
    </row>
    <row r="2272" spans="3:9">
      <c r="C2272" s="17"/>
      <c r="D2272" s="17"/>
      <c r="F2272" s="21"/>
      <c r="G2272" s="31"/>
      <c r="H2272" s="17"/>
      <c r="I2272" s="26"/>
    </row>
    <row r="2273" spans="3:9">
      <c r="C2273" s="17"/>
      <c r="D2273" s="17"/>
      <c r="F2273" s="21"/>
      <c r="G2273" s="31"/>
      <c r="H2273" s="17"/>
      <c r="I2273" s="26"/>
    </row>
    <row r="2274" spans="3:9">
      <c r="C2274" s="17"/>
      <c r="D2274" s="17"/>
      <c r="F2274" s="21"/>
      <c r="G2274" s="31"/>
      <c r="H2274" s="17"/>
      <c r="I2274" s="26"/>
    </row>
    <row r="2275" spans="3:9">
      <c r="C2275" s="17"/>
      <c r="D2275" s="17"/>
      <c r="F2275" s="21"/>
      <c r="G2275" s="31"/>
      <c r="H2275" s="17"/>
      <c r="I2275" s="26"/>
    </row>
    <row r="2276" spans="3:9">
      <c r="C2276" s="17"/>
      <c r="D2276" s="17"/>
      <c r="F2276" s="21"/>
      <c r="G2276" s="31"/>
      <c r="H2276" s="17"/>
      <c r="I2276" s="26"/>
    </row>
    <row r="2277" spans="3:9">
      <c r="C2277" s="17"/>
      <c r="D2277" s="17"/>
      <c r="F2277" s="21"/>
      <c r="G2277" s="31"/>
      <c r="H2277" s="17"/>
      <c r="I2277" s="26"/>
    </row>
    <row r="2278" spans="3:9">
      <c r="C2278" s="17"/>
      <c r="D2278" s="17"/>
      <c r="F2278" s="21"/>
      <c r="G2278" s="31"/>
      <c r="H2278" s="17"/>
      <c r="I2278" s="26"/>
    </row>
    <row r="2279" spans="3:9">
      <c r="C2279" s="17"/>
      <c r="D2279" s="17"/>
      <c r="F2279" s="21"/>
      <c r="G2279" s="31"/>
      <c r="H2279" s="17"/>
      <c r="I2279" s="26"/>
    </row>
    <row r="2280" spans="3:9">
      <c r="C2280" s="17"/>
      <c r="D2280" s="17"/>
      <c r="F2280" s="21"/>
      <c r="G2280" s="31"/>
      <c r="H2280" s="17"/>
      <c r="I2280" s="26"/>
    </row>
    <row r="2281" spans="3:9">
      <c r="C2281" s="17"/>
      <c r="D2281" s="17"/>
      <c r="F2281" s="21"/>
      <c r="G2281" s="31"/>
      <c r="H2281" s="17"/>
      <c r="I2281" s="26"/>
    </row>
    <row r="2282" spans="3:9">
      <c r="C2282" s="17"/>
      <c r="D2282" s="17"/>
      <c r="F2282" s="21"/>
      <c r="G2282" s="31"/>
      <c r="H2282" s="17"/>
      <c r="I2282" s="26"/>
    </row>
    <row r="2283" spans="3:9">
      <c r="C2283" s="17"/>
      <c r="D2283" s="17"/>
      <c r="F2283" s="21"/>
      <c r="G2283" s="31"/>
      <c r="H2283" s="17"/>
      <c r="I2283" s="26"/>
    </row>
    <row r="2284" spans="3:9">
      <c r="C2284" s="17"/>
      <c r="D2284" s="17"/>
      <c r="F2284" s="21"/>
      <c r="G2284" s="31"/>
      <c r="H2284" s="17"/>
      <c r="I2284" s="26"/>
    </row>
    <row r="2285" spans="3:9">
      <c r="C2285" s="17"/>
      <c r="D2285" s="17"/>
      <c r="F2285" s="21"/>
      <c r="G2285" s="31"/>
      <c r="H2285" s="17"/>
      <c r="I2285" s="26"/>
    </row>
    <row r="2286" spans="3:9">
      <c r="C2286" s="17"/>
      <c r="D2286" s="17"/>
      <c r="F2286" s="21"/>
      <c r="G2286" s="31"/>
      <c r="H2286" s="17"/>
      <c r="I2286" s="26"/>
    </row>
    <row r="2287" spans="3:9">
      <c r="C2287" s="17"/>
      <c r="D2287" s="17"/>
      <c r="F2287" s="21"/>
      <c r="G2287" s="31"/>
      <c r="H2287" s="17"/>
      <c r="I2287" s="26"/>
    </row>
    <row r="2288" spans="3:9">
      <c r="C2288" s="17"/>
      <c r="D2288" s="17"/>
      <c r="F2288" s="21"/>
      <c r="G2288" s="31"/>
      <c r="H2288" s="17"/>
      <c r="I2288" s="26"/>
    </row>
    <row r="2289" spans="3:9">
      <c r="C2289" s="17"/>
      <c r="D2289" s="17"/>
      <c r="F2289" s="21"/>
      <c r="G2289" s="31"/>
      <c r="H2289" s="17"/>
      <c r="I2289" s="26"/>
    </row>
    <row r="2290" spans="3:9">
      <c r="C2290" s="17"/>
      <c r="D2290" s="17"/>
      <c r="F2290" s="21"/>
      <c r="G2290" s="31"/>
      <c r="H2290" s="17"/>
      <c r="I2290" s="26"/>
    </row>
    <row r="2291" spans="3:9">
      <c r="C2291" s="17"/>
      <c r="D2291" s="17"/>
      <c r="F2291" s="21"/>
      <c r="G2291" s="31"/>
      <c r="H2291" s="17"/>
      <c r="I2291" s="26"/>
    </row>
    <row r="2292" spans="3:9">
      <c r="C2292" s="17"/>
      <c r="D2292" s="17"/>
      <c r="F2292" s="21"/>
      <c r="G2292" s="31"/>
      <c r="H2292" s="17"/>
      <c r="I2292" s="26"/>
    </row>
    <row r="2293" spans="3:9">
      <c r="C2293" s="17"/>
      <c r="D2293" s="17"/>
      <c r="F2293" s="21"/>
      <c r="G2293" s="31"/>
      <c r="H2293" s="17"/>
      <c r="I2293" s="26"/>
    </row>
    <row r="2294" spans="3:9">
      <c r="C2294" s="17"/>
      <c r="D2294" s="17"/>
      <c r="F2294" s="21"/>
      <c r="G2294" s="31"/>
      <c r="H2294" s="17"/>
      <c r="I2294" s="26"/>
    </row>
    <row r="2295" spans="3:9">
      <c r="C2295" s="17"/>
      <c r="D2295" s="17"/>
      <c r="F2295" s="21"/>
      <c r="G2295" s="31"/>
      <c r="H2295" s="17"/>
      <c r="I2295" s="26"/>
    </row>
    <row r="2296" spans="3:9">
      <c r="C2296" s="17"/>
      <c r="D2296" s="17"/>
      <c r="F2296" s="21"/>
      <c r="G2296" s="31"/>
      <c r="H2296" s="17"/>
      <c r="I2296" s="26"/>
    </row>
    <row r="2297" spans="3:9">
      <c r="C2297" s="17"/>
      <c r="D2297" s="17"/>
      <c r="F2297" s="21"/>
      <c r="G2297" s="31"/>
      <c r="H2297" s="17"/>
      <c r="I2297" s="26"/>
    </row>
    <row r="2298" spans="3:9">
      <c r="C2298" s="17"/>
      <c r="D2298" s="17"/>
      <c r="F2298" s="21"/>
      <c r="G2298" s="31"/>
      <c r="H2298" s="17"/>
      <c r="I2298" s="26"/>
    </row>
    <row r="2299" spans="3:9">
      <c r="C2299" s="17"/>
      <c r="D2299" s="17"/>
      <c r="F2299" s="21"/>
      <c r="G2299" s="31"/>
      <c r="H2299" s="17"/>
      <c r="I2299" s="26"/>
    </row>
    <row r="2300" spans="3:9">
      <c r="C2300" s="17"/>
      <c r="D2300" s="17"/>
      <c r="F2300" s="21"/>
      <c r="G2300" s="31"/>
      <c r="H2300" s="17"/>
      <c r="I2300" s="26"/>
    </row>
    <row r="2301" spans="3:9">
      <c r="C2301" s="17"/>
      <c r="D2301" s="17"/>
      <c r="F2301" s="21"/>
      <c r="G2301" s="31"/>
      <c r="H2301" s="17"/>
      <c r="I2301" s="26"/>
    </row>
    <row r="2302" spans="3:9">
      <c r="C2302" s="17"/>
      <c r="D2302" s="17"/>
      <c r="F2302" s="21"/>
      <c r="G2302" s="31"/>
      <c r="H2302" s="17"/>
      <c r="I2302" s="26"/>
    </row>
    <row r="2303" spans="3:9">
      <c r="C2303" s="17"/>
      <c r="D2303" s="17"/>
      <c r="F2303" s="21"/>
      <c r="G2303" s="31"/>
      <c r="H2303" s="17"/>
      <c r="I2303" s="26"/>
    </row>
    <row r="2304" spans="3:9">
      <c r="C2304" s="17"/>
      <c r="D2304" s="17"/>
      <c r="F2304" s="21"/>
      <c r="G2304" s="31"/>
      <c r="H2304" s="17"/>
      <c r="I2304" s="26"/>
    </row>
    <row r="2305" spans="3:9">
      <c r="C2305" s="17"/>
      <c r="D2305" s="17"/>
      <c r="F2305" s="21"/>
      <c r="G2305" s="31"/>
      <c r="H2305" s="17"/>
      <c r="I2305" s="26"/>
    </row>
    <row r="2306" spans="3:9">
      <c r="C2306" s="17"/>
      <c r="D2306" s="17"/>
      <c r="F2306" s="21"/>
      <c r="G2306" s="31"/>
      <c r="H2306" s="17"/>
      <c r="I2306" s="26"/>
    </row>
    <row r="2307" spans="3:9">
      <c r="C2307" s="17"/>
      <c r="D2307" s="17"/>
      <c r="F2307" s="21"/>
      <c r="G2307" s="31"/>
      <c r="H2307" s="17"/>
      <c r="I2307" s="26"/>
    </row>
    <row r="2308" spans="3:9">
      <c r="C2308" s="17"/>
      <c r="D2308" s="17"/>
      <c r="F2308" s="21"/>
      <c r="G2308" s="31"/>
      <c r="H2308" s="17"/>
      <c r="I2308" s="26"/>
    </row>
    <row r="2309" spans="3:9">
      <c r="C2309" s="17"/>
      <c r="D2309" s="17"/>
      <c r="F2309" s="21"/>
      <c r="G2309" s="31"/>
      <c r="H2309" s="17"/>
      <c r="I2309" s="26"/>
    </row>
    <row r="2310" spans="3:9">
      <c r="C2310" s="17"/>
      <c r="D2310" s="17"/>
      <c r="F2310" s="21"/>
      <c r="G2310" s="31"/>
      <c r="H2310" s="17"/>
      <c r="I2310" s="26"/>
    </row>
    <row r="2311" spans="3:9">
      <c r="C2311" s="17"/>
      <c r="D2311" s="17"/>
      <c r="F2311" s="21"/>
      <c r="G2311" s="31"/>
      <c r="H2311" s="17"/>
      <c r="I2311" s="26"/>
    </row>
    <row r="2312" spans="3:9">
      <c r="C2312" s="17"/>
      <c r="D2312" s="17"/>
      <c r="F2312" s="21"/>
      <c r="G2312" s="31"/>
      <c r="H2312" s="17"/>
      <c r="I2312" s="26"/>
    </row>
    <row r="2313" spans="3:9">
      <c r="C2313" s="17"/>
      <c r="D2313" s="17"/>
      <c r="F2313" s="21"/>
      <c r="G2313" s="31"/>
      <c r="H2313" s="17"/>
      <c r="I2313" s="26"/>
    </row>
    <row r="2314" spans="3:9">
      <c r="C2314" s="17"/>
      <c r="D2314" s="17"/>
      <c r="F2314" s="21"/>
      <c r="G2314" s="31"/>
      <c r="H2314" s="17"/>
      <c r="I2314" s="26"/>
    </row>
    <row r="2315" spans="3:9">
      <c r="C2315" s="17"/>
      <c r="D2315" s="17"/>
      <c r="F2315" s="21"/>
      <c r="G2315" s="31"/>
      <c r="H2315" s="17"/>
      <c r="I2315" s="26"/>
    </row>
    <row r="2316" spans="3:9">
      <c r="C2316" s="17"/>
      <c r="D2316" s="17"/>
      <c r="F2316" s="21"/>
      <c r="G2316" s="31"/>
      <c r="H2316" s="17"/>
      <c r="I2316" s="26"/>
    </row>
    <row r="2317" spans="3:9">
      <c r="C2317" s="17"/>
      <c r="D2317" s="17"/>
      <c r="F2317" s="21"/>
      <c r="G2317" s="31"/>
      <c r="H2317" s="17"/>
      <c r="I2317" s="26"/>
    </row>
    <row r="2318" spans="3:9">
      <c r="C2318" s="17"/>
      <c r="D2318" s="17"/>
      <c r="F2318" s="21"/>
      <c r="G2318" s="31"/>
      <c r="H2318" s="17"/>
      <c r="I2318" s="26"/>
    </row>
    <row r="2319" spans="3:9">
      <c r="C2319" s="17"/>
      <c r="D2319" s="17"/>
      <c r="F2319" s="21"/>
      <c r="G2319" s="31"/>
      <c r="H2319" s="17"/>
      <c r="I2319" s="26"/>
    </row>
    <row r="2320" spans="3:9">
      <c r="C2320" s="17"/>
      <c r="D2320" s="17"/>
      <c r="F2320" s="21"/>
      <c r="G2320" s="31"/>
      <c r="H2320" s="17"/>
      <c r="I2320" s="26"/>
    </row>
    <row r="2321" spans="3:9">
      <c r="C2321" s="17"/>
      <c r="D2321" s="17"/>
      <c r="F2321" s="21"/>
      <c r="G2321" s="31"/>
      <c r="H2321" s="17"/>
      <c r="I2321" s="26"/>
    </row>
    <row r="2322" spans="3:9">
      <c r="C2322" s="17"/>
      <c r="D2322" s="17"/>
      <c r="F2322" s="21"/>
      <c r="G2322" s="31"/>
      <c r="H2322" s="17"/>
      <c r="I2322" s="26"/>
    </row>
    <row r="2323" spans="3:9">
      <c r="C2323" s="17"/>
      <c r="D2323" s="17"/>
      <c r="F2323" s="21"/>
      <c r="G2323" s="31"/>
      <c r="H2323" s="17"/>
      <c r="I2323" s="26"/>
    </row>
    <row r="2324" spans="3:9">
      <c r="C2324" s="17"/>
      <c r="D2324" s="17"/>
      <c r="F2324" s="21"/>
      <c r="G2324" s="31"/>
      <c r="H2324" s="17"/>
      <c r="I2324" s="26"/>
    </row>
    <row r="2325" spans="3:9">
      <c r="C2325" s="17"/>
      <c r="D2325" s="17"/>
      <c r="F2325" s="21"/>
      <c r="G2325" s="31"/>
      <c r="H2325" s="17"/>
      <c r="I2325" s="26"/>
    </row>
    <row r="2326" spans="3:9">
      <c r="C2326" s="17"/>
      <c r="D2326" s="17"/>
      <c r="F2326" s="21"/>
      <c r="G2326" s="31"/>
      <c r="H2326" s="17"/>
      <c r="I2326" s="26"/>
    </row>
    <row r="2327" spans="3:9">
      <c r="C2327" s="17"/>
      <c r="D2327" s="17"/>
      <c r="F2327" s="21"/>
      <c r="G2327" s="31"/>
      <c r="H2327" s="17"/>
      <c r="I2327" s="26"/>
    </row>
    <row r="2328" spans="3:9">
      <c r="C2328" s="17"/>
      <c r="D2328" s="17"/>
      <c r="F2328" s="21"/>
      <c r="G2328" s="31"/>
      <c r="H2328" s="17"/>
      <c r="I2328" s="26"/>
    </row>
    <row r="2329" spans="3:9">
      <c r="C2329" s="17"/>
      <c r="D2329" s="17"/>
      <c r="F2329" s="21"/>
      <c r="G2329" s="31"/>
      <c r="H2329" s="17"/>
      <c r="I2329" s="26"/>
    </row>
    <row r="2330" spans="3:9">
      <c r="C2330" s="17"/>
      <c r="D2330" s="17"/>
      <c r="F2330" s="21"/>
      <c r="G2330" s="31"/>
      <c r="H2330" s="17"/>
      <c r="I2330" s="26"/>
    </row>
    <row r="2331" spans="3:9">
      <c r="C2331" s="17"/>
      <c r="D2331" s="17"/>
      <c r="F2331" s="21"/>
      <c r="G2331" s="31"/>
      <c r="H2331" s="17"/>
      <c r="I2331" s="26"/>
    </row>
    <row r="2332" spans="3:9">
      <c r="C2332" s="17"/>
      <c r="D2332" s="17"/>
      <c r="F2332" s="21"/>
      <c r="G2332" s="31"/>
      <c r="H2332" s="17"/>
      <c r="I2332" s="26"/>
    </row>
    <row r="2333" spans="3:9">
      <c r="C2333" s="17"/>
      <c r="D2333" s="17"/>
      <c r="F2333" s="21"/>
      <c r="G2333" s="31"/>
      <c r="H2333" s="17"/>
      <c r="I2333" s="26"/>
    </row>
    <row r="2334" spans="3:9">
      <c r="C2334" s="17"/>
      <c r="D2334" s="17"/>
      <c r="F2334" s="21"/>
      <c r="G2334" s="31"/>
      <c r="H2334" s="17"/>
      <c r="I2334" s="26"/>
    </row>
    <row r="2335" spans="3:9">
      <c r="C2335" s="17"/>
      <c r="D2335" s="17"/>
      <c r="F2335" s="21"/>
      <c r="G2335" s="31"/>
      <c r="H2335" s="17"/>
      <c r="I2335" s="26"/>
    </row>
    <row r="2336" spans="3:9">
      <c r="C2336" s="17"/>
      <c r="D2336" s="17"/>
      <c r="F2336" s="21"/>
      <c r="G2336" s="31"/>
      <c r="H2336" s="17"/>
      <c r="I2336" s="26"/>
    </row>
    <row r="2337" spans="3:9">
      <c r="C2337" s="17"/>
      <c r="D2337" s="17"/>
      <c r="F2337" s="21"/>
      <c r="G2337" s="31"/>
      <c r="H2337" s="17"/>
      <c r="I2337" s="26"/>
    </row>
    <row r="2338" spans="3:9">
      <c r="C2338" s="17"/>
      <c r="D2338" s="17"/>
      <c r="F2338" s="21"/>
      <c r="G2338" s="31"/>
      <c r="H2338" s="17"/>
      <c r="I2338" s="26"/>
    </row>
    <row r="2339" spans="3:9">
      <c r="C2339" s="17"/>
      <c r="D2339" s="17"/>
      <c r="F2339" s="21"/>
      <c r="G2339" s="31"/>
      <c r="H2339" s="17"/>
      <c r="I2339" s="26"/>
    </row>
    <row r="2340" spans="3:9">
      <c r="C2340" s="17"/>
      <c r="D2340" s="17"/>
      <c r="F2340" s="21"/>
      <c r="G2340" s="31"/>
      <c r="H2340" s="17"/>
      <c r="I2340" s="26"/>
    </row>
    <row r="2341" spans="3:9">
      <c r="C2341" s="17"/>
      <c r="D2341" s="17"/>
      <c r="F2341" s="21"/>
      <c r="G2341" s="31"/>
      <c r="H2341" s="17"/>
      <c r="I2341" s="26"/>
    </row>
    <row r="2342" spans="3:9">
      <c r="C2342" s="17"/>
      <c r="D2342" s="17"/>
      <c r="F2342" s="21"/>
      <c r="G2342" s="31"/>
      <c r="H2342" s="17"/>
      <c r="I2342" s="26"/>
    </row>
    <row r="2343" spans="3:9">
      <c r="C2343" s="17"/>
      <c r="D2343" s="17"/>
      <c r="F2343" s="21"/>
      <c r="G2343" s="31"/>
      <c r="H2343" s="17"/>
      <c r="I2343" s="26"/>
    </row>
    <row r="2344" spans="3:9">
      <c r="C2344" s="17"/>
      <c r="D2344" s="17"/>
      <c r="F2344" s="21"/>
      <c r="G2344" s="31"/>
      <c r="H2344" s="17"/>
      <c r="I2344" s="26"/>
    </row>
    <row r="2345" spans="3:9">
      <c r="C2345" s="17"/>
      <c r="D2345" s="17"/>
      <c r="F2345" s="21"/>
      <c r="G2345" s="31"/>
      <c r="H2345" s="17"/>
      <c r="I2345" s="26"/>
    </row>
    <row r="2346" spans="3:9">
      <c r="C2346" s="17"/>
      <c r="D2346" s="17"/>
      <c r="F2346" s="21"/>
      <c r="G2346" s="31"/>
      <c r="H2346" s="17"/>
      <c r="I2346" s="26"/>
    </row>
    <row r="2347" spans="3:9">
      <c r="C2347" s="17"/>
      <c r="D2347" s="17"/>
      <c r="F2347" s="21"/>
      <c r="G2347" s="31"/>
      <c r="H2347" s="17"/>
      <c r="I2347" s="26"/>
    </row>
    <row r="2348" spans="3:9">
      <c r="C2348" s="17"/>
      <c r="D2348" s="17"/>
      <c r="F2348" s="21"/>
      <c r="G2348" s="31"/>
      <c r="H2348" s="17"/>
      <c r="I2348" s="26"/>
    </row>
    <row r="2349" spans="3:9">
      <c r="C2349" s="17"/>
      <c r="D2349" s="17"/>
      <c r="F2349" s="21"/>
      <c r="G2349" s="31"/>
      <c r="H2349" s="17"/>
      <c r="I2349" s="26"/>
    </row>
    <row r="2350" spans="3:9">
      <c r="C2350" s="17"/>
      <c r="D2350" s="17"/>
      <c r="F2350" s="21"/>
      <c r="G2350" s="31"/>
      <c r="H2350" s="17"/>
      <c r="I2350" s="26"/>
    </row>
    <row r="2351" spans="3:9">
      <c r="C2351" s="17"/>
      <c r="D2351" s="17"/>
      <c r="F2351" s="21"/>
      <c r="G2351" s="31"/>
      <c r="H2351" s="17"/>
      <c r="I2351" s="26"/>
    </row>
    <row r="2352" spans="3:9">
      <c r="C2352" s="17"/>
      <c r="D2352" s="17"/>
      <c r="F2352" s="21"/>
      <c r="G2352" s="31"/>
      <c r="H2352" s="17"/>
      <c r="I2352" s="26"/>
    </row>
    <row r="2353" spans="3:9">
      <c r="C2353" s="17"/>
      <c r="D2353" s="17"/>
      <c r="F2353" s="21"/>
      <c r="G2353" s="31"/>
      <c r="H2353" s="17"/>
      <c r="I2353" s="26"/>
    </row>
    <row r="2354" spans="3:9">
      <c r="C2354" s="17"/>
      <c r="D2354" s="17"/>
      <c r="F2354" s="21"/>
      <c r="G2354" s="31"/>
      <c r="H2354" s="17"/>
      <c r="I2354" s="26"/>
    </row>
    <row r="2355" spans="3:9">
      <c r="C2355" s="17"/>
      <c r="D2355" s="17"/>
      <c r="F2355" s="21"/>
      <c r="G2355" s="31"/>
      <c r="H2355" s="17"/>
      <c r="I2355" s="26"/>
    </row>
    <row r="2356" spans="3:9">
      <c r="C2356" s="17"/>
      <c r="D2356" s="17"/>
      <c r="F2356" s="21"/>
      <c r="G2356" s="31"/>
      <c r="H2356" s="17"/>
      <c r="I2356" s="26"/>
    </row>
    <row r="2357" spans="3:9">
      <c r="C2357" s="17"/>
      <c r="D2357" s="17"/>
      <c r="F2357" s="21"/>
      <c r="G2357" s="31"/>
      <c r="H2357" s="17"/>
      <c r="I2357" s="26"/>
    </row>
    <row r="2358" spans="3:9">
      <c r="C2358" s="17"/>
      <c r="D2358" s="17"/>
      <c r="F2358" s="21"/>
      <c r="G2358" s="31"/>
      <c r="H2358" s="17"/>
      <c r="I2358" s="26"/>
    </row>
    <row r="2359" spans="3:9">
      <c r="C2359" s="17"/>
      <c r="D2359" s="17"/>
      <c r="F2359" s="21"/>
      <c r="G2359" s="31"/>
      <c r="H2359" s="17"/>
      <c r="I2359" s="26"/>
    </row>
    <row r="2360" spans="3:9">
      <c r="C2360" s="17"/>
      <c r="D2360" s="17"/>
      <c r="F2360" s="21"/>
      <c r="G2360" s="31"/>
      <c r="H2360" s="17"/>
      <c r="I2360" s="26"/>
    </row>
    <row r="2361" spans="3:9">
      <c r="C2361" s="17"/>
      <c r="D2361" s="17"/>
      <c r="F2361" s="21"/>
      <c r="G2361" s="31"/>
      <c r="H2361" s="17"/>
      <c r="I2361" s="26"/>
    </row>
    <row r="2362" spans="3:9">
      <c r="C2362" s="17"/>
      <c r="D2362" s="17"/>
      <c r="F2362" s="21"/>
      <c r="G2362" s="31"/>
      <c r="H2362" s="17"/>
      <c r="I2362" s="26"/>
    </row>
    <row r="2363" spans="3:9">
      <c r="C2363" s="17"/>
      <c r="D2363" s="17"/>
      <c r="F2363" s="21"/>
      <c r="G2363" s="31"/>
      <c r="H2363" s="17"/>
      <c r="I2363" s="26"/>
    </row>
    <row r="2364" spans="3:9">
      <c r="C2364" s="17"/>
      <c r="D2364" s="17"/>
      <c r="F2364" s="21"/>
      <c r="G2364" s="31"/>
      <c r="H2364" s="17"/>
      <c r="I2364" s="26"/>
    </row>
    <row r="2365" spans="3:9">
      <c r="C2365" s="17"/>
      <c r="D2365" s="17"/>
      <c r="F2365" s="21"/>
      <c r="G2365" s="31"/>
      <c r="H2365" s="17"/>
      <c r="I2365" s="26"/>
    </row>
    <row r="2366" spans="3:9">
      <c r="C2366" s="17"/>
      <c r="D2366" s="17"/>
      <c r="F2366" s="21"/>
      <c r="G2366" s="31"/>
      <c r="H2366" s="17"/>
      <c r="I2366" s="26"/>
    </row>
    <row r="2367" spans="3:9">
      <c r="C2367" s="17"/>
      <c r="D2367" s="17"/>
      <c r="F2367" s="21"/>
      <c r="G2367" s="31"/>
      <c r="H2367" s="17"/>
      <c r="I2367" s="26"/>
    </row>
    <row r="2368" spans="3:9">
      <c r="C2368" s="17"/>
      <c r="D2368" s="17"/>
      <c r="F2368" s="21"/>
      <c r="G2368" s="31"/>
      <c r="H2368" s="17"/>
      <c r="I2368" s="26"/>
    </row>
    <row r="2369" spans="3:9">
      <c r="C2369" s="17"/>
      <c r="D2369" s="17"/>
      <c r="F2369" s="21"/>
      <c r="G2369" s="31"/>
      <c r="H2369" s="17"/>
      <c r="I2369" s="26"/>
    </row>
    <row r="2370" spans="3:9">
      <c r="C2370" s="17"/>
      <c r="D2370" s="17"/>
      <c r="F2370" s="21"/>
      <c r="G2370" s="31"/>
      <c r="H2370" s="17"/>
      <c r="I2370" s="26"/>
    </row>
    <row r="2371" spans="3:9">
      <c r="C2371" s="17"/>
      <c r="D2371" s="17"/>
      <c r="F2371" s="21"/>
      <c r="G2371" s="31"/>
      <c r="H2371" s="17"/>
      <c r="I2371" s="26"/>
    </row>
    <row r="2372" spans="3:9">
      <c r="C2372" s="17"/>
      <c r="D2372" s="17"/>
      <c r="F2372" s="21"/>
      <c r="G2372" s="31"/>
      <c r="H2372" s="17"/>
      <c r="I2372" s="26"/>
    </row>
    <row r="2373" spans="3:9">
      <c r="C2373" s="17"/>
      <c r="D2373" s="17"/>
      <c r="F2373" s="21"/>
      <c r="G2373" s="31"/>
      <c r="H2373" s="17"/>
      <c r="I2373" s="26"/>
    </row>
    <row r="2374" spans="3:9">
      <c r="C2374" s="17"/>
      <c r="D2374" s="17"/>
      <c r="F2374" s="21"/>
      <c r="G2374" s="31"/>
      <c r="H2374" s="17"/>
      <c r="I2374" s="26"/>
    </row>
    <row r="2375" spans="3:9">
      <c r="C2375" s="17"/>
      <c r="D2375" s="17"/>
      <c r="F2375" s="21"/>
      <c r="G2375" s="31"/>
      <c r="H2375" s="17"/>
      <c r="I2375" s="26"/>
    </row>
    <row r="2376" spans="3:9">
      <c r="C2376" s="17"/>
      <c r="D2376" s="17"/>
      <c r="F2376" s="21"/>
      <c r="G2376" s="31"/>
      <c r="H2376" s="17"/>
      <c r="I2376" s="26"/>
    </row>
    <row r="2377" spans="3:9">
      <c r="C2377" s="17"/>
      <c r="D2377" s="17"/>
      <c r="F2377" s="21"/>
      <c r="G2377" s="31"/>
      <c r="H2377" s="17"/>
      <c r="I2377" s="26"/>
    </row>
    <row r="2378" spans="3:9">
      <c r="C2378" s="17"/>
      <c r="D2378" s="17"/>
      <c r="F2378" s="21"/>
      <c r="G2378" s="31"/>
      <c r="H2378" s="17"/>
      <c r="I2378" s="26"/>
    </row>
    <row r="2379" spans="3:9">
      <c r="C2379" s="17"/>
      <c r="D2379" s="17"/>
      <c r="F2379" s="21"/>
      <c r="G2379" s="31"/>
      <c r="H2379" s="17"/>
      <c r="I2379" s="26"/>
    </row>
    <row r="2380" spans="3:9">
      <c r="C2380" s="17"/>
      <c r="D2380" s="17"/>
      <c r="F2380" s="21"/>
      <c r="G2380" s="31"/>
      <c r="H2380" s="17"/>
      <c r="I2380" s="26"/>
    </row>
    <row r="2381" spans="3:9">
      <c r="C2381" s="17"/>
      <c r="D2381" s="17"/>
      <c r="F2381" s="21"/>
      <c r="G2381" s="31"/>
      <c r="H2381" s="17"/>
      <c r="I2381" s="26"/>
    </row>
    <row r="2382" spans="3:9">
      <c r="C2382" s="17"/>
      <c r="D2382" s="17"/>
      <c r="F2382" s="21"/>
      <c r="G2382" s="31"/>
      <c r="H2382" s="17"/>
      <c r="I2382" s="26"/>
    </row>
    <row r="2383" spans="3:9">
      <c r="C2383" s="17"/>
      <c r="D2383" s="17"/>
      <c r="F2383" s="21"/>
      <c r="G2383" s="31"/>
      <c r="H2383" s="17"/>
      <c r="I2383" s="26"/>
    </row>
    <row r="2384" spans="3:9">
      <c r="C2384" s="17"/>
      <c r="D2384" s="17"/>
      <c r="F2384" s="21"/>
      <c r="G2384" s="31"/>
      <c r="H2384" s="17"/>
      <c r="I2384" s="26"/>
    </row>
    <row r="2385" spans="3:9">
      <c r="C2385" s="17"/>
      <c r="D2385" s="17"/>
      <c r="F2385" s="21"/>
      <c r="G2385" s="31"/>
      <c r="H2385" s="17"/>
      <c r="I2385" s="26"/>
    </row>
    <row r="2386" spans="3:9">
      <c r="C2386" s="17"/>
      <c r="D2386" s="17"/>
      <c r="F2386" s="21"/>
      <c r="G2386" s="31"/>
      <c r="H2386" s="17"/>
      <c r="I2386" s="26"/>
    </row>
    <row r="2387" spans="3:9">
      <c r="C2387" s="17"/>
      <c r="D2387" s="17"/>
      <c r="F2387" s="21"/>
      <c r="G2387" s="31"/>
      <c r="H2387" s="17"/>
      <c r="I2387" s="26"/>
    </row>
    <row r="2388" spans="3:9">
      <c r="C2388" s="17"/>
      <c r="D2388" s="17"/>
      <c r="F2388" s="21"/>
      <c r="G2388" s="31"/>
      <c r="H2388" s="17"/>
      <c r="I2388" s="26"/>
    </row>
    <row r="2389" spans="3:9">
      <c r="C2389" s="17"/>
      <c r="D2389" s="17"/>
      <c r="F2389" s="21"/>
      <c r="G2389" s="31"/>
      <c r="H2389" s="17"/>
      <c r="I2389" s="26"/>
    </row>
    <row r="2390" spans="3:9">
      <c r="C2390" s="17"/>
      <c r="D2390" s="17"/>
      <c r="F2390" s="21"/>
      <c r="G2390" s="31"/>
      <c r="H2390" s="17"/>
      <c r="I2390" s="26"/>
    </row>
    <row r="2391" spans="3:9">
      <c r="C2391" s="17"/>
      <c r="D2391" s="17"/>
      <c r="F2391" s="21"/>
      <c r="G2391" s="31"/>
      <c r="H2391" s="17"/>
      <c r="I2391" s="26"/>
    </row>
    <row r="2392" spans="3:9">
      <c r="C2392" s="17"/>
      <c r="D2392" s="17"/>
      <c r="F2392" s="21"/>
      <c r="G2392" s="31"/>
      <c r="H2392" s="17"/>
      <c r="I2392" s="26"/>
    </row>
    <row r="2393" spans="3:9">
      <c r="C2393" s="17"/>
      <c r="D2393" s="17"/>
      <c r="F2393" s="21"/>
      <c r="G2393" s="31"/>
      <c r="H2393" s="17"/>
      <c r="I2393" s="26"/>
    </row>
    <row r="2394" spans="3:9">
      <c r="C2394" s="17"/>
      <c r="D2394" s="17"/>
      <c r="F2394" s="21"/>
      <c r="G2394" s="31"/>
      <c r="H2394" s="17"/>
      <c r="I2394" s="26"/>
    </row>
    <row r="2395" spans="3:9">
      <c r="C2395" s="17"/>
      <c r="D2395" s="17"/>
      <c r="F2395" s="21"/>
      <c r="G2395" s="31"/>
      <c r="H2395" s="17"/>
      <c r="I2395" s="26"/>
    </row>
    <row r="2396" spans="3:9">
      <c r="C2396" s="17"/>
      <c r="D2396" s="17"/>
      <c r="F2396" s="21"/>
      <c r="G2396" s="31"/>
      <c r="H2396" s="17"/>
      <c r="I2396" s="26"/>
    </row>
    <row r="2397" spans="3:9">
      <c r="C2397" s="17"/>
      <c r="D2397" s="17"/>
      <c r="F2397" s="21"/>
      <c r="G2397" s="31"/>
      <c r="H2397" s="17"/>
      <c r="I2397" s="26"/>
    </row>
    <row r="2398" spans="3:9">
      <c r="C2398" s="17"/>
      <c r="D2398" s="17"/>
      <c r="F2398" s="21"/>
      <c r="G2398" s="31"/>
      <c r="H2398" s="17"/>
      <c r="I2398" s="26"/>
    </row>
    <row r="2399" spans="3:9">
      <c r="C2399" s="17"/>
      <c r="D2399" s="17"/>
      <c r="F2399" s="21"/>
      <c r="G2399" s="31"/>
      <c r="H2399" s="17"/>
      <c r="I2399" s="26"/>
    </row>
    <row r="2400" spans="3:9">
      <c r="C2400" s="17"/>
      <c r="D2400" s="17"/>
      <c r="F2400" s="21"/>
      <c r="G2400" s="31"/>
      <c r="H2400" s="17"/>
      <c r="I2400" s="26"/>
    </row>
    <row r="2401" spans="3:9">
      <c r="C2401" s="17"/>
      <c r="D2401" s="17"/>
      <c r="F2401" s="21"/>
      <c r="G2401" s="31"/>
      <c r="H2401" s="17"/>
      <c r="I2401" s="26"/>
    </row>
    <row r="2402" spans="3:9">
      <c r="C2402" s="17"/>
      <c r="D2402" s="17"/>
      <c r="F2402" s="21"/>
      <c r="G2402" s="31"/>
      <c r="H2402" s="17"/>
      <c r="I2402" s="26"/>
    </row>
    <row r="2403" spans="3:9">
      <c r="C2403" s="17"/>
      <c r="D2403" s="17"/>
      <c r="F2403" s="21"/>
      <c r="G2403" s="31"/>
      <c r="H2403" s="17"/>
      <c r="I2403" s="26"/>
    </row>
    <row r="2404" spans="3:9">
      <c r="C2404" s="17"/>
      <c r="D2404" s="17"/>
      <c r="F2404" s="21"/>
      <c r="G2404" s="31"/>
      <c r="H2404" s="17"/>
      <c r="I2404" s="26"/>
    </row>
    <row r="2405" spans="3:9">
      <c r="C2405" s="17"/>
      <c r="D2405" s="17"/>
      <c r="F2405" s="21"/>
      <c r="G2405" s="31"/>
      <c r="H2405" s="17"/>
      <c r="I2405" s="26"/>
    </row>
    <row r="2406" spans="3:9">
      <c r="C2406" s="17"/>
      <c r="D2406" s="17"/>
      <c r="F2406" s="21"/>
      <c r="G2406" s="31"/>
      <c r="H2406" s="17"/>
      <c r="I2406" s="26"/>
    </row>
    <row r="2407" spans="3:9">
      <c r="C2407" s="17"/>
      <c r="D2407" s="17"/>
      <c r="F2407" s="21"/>
      <c r="G2407" s="31"/>
      <c r="H2407" s="17"/>
      <c r="I2407" s="26"/>
    </row>
    <row r="2408" spans="3:9">
      <c r="C2408" s="17"/>
      <c r="D2408" s="17"/>
      <c r="F2408" s="21"/>
      <c r="G2408" s="31"/>
      <c r="H2408" s="17"/>
      <c r="I2408" s="26"/>
    </row>
    <row r="2409" spans="3:9">
      <c r="C2409" s="17"/>
      <c r="D2409" s="17"/>
      <c r="F2409" s="21"/>
      <c r="G2409" s="31"/>
      <c r="H2409" s="17"/>
      <c r="I2409" s="26"/>
    </row>
    <row r="2410" spans="3:9">
      <c r="C2410" s="17"/>
      <c r="D2410" s="17"/>
      <c r="F2410" s="21"/>
      <c r="G2410" s="31"/>
      <c r="H2410" s="17"/>
      <c r="I2410" s="26"/>
    </row>
    <row r="2411" spans="3:9">
      <c r="C2411" s="17"/>
      <c r="D2411" s="17"/>
      <c r="F2411" s="21"/>
      <c r="G2411" s="31"/>
      <c r="H2411" s="17"/>
      <c r="I2411" s="26"/>
    </row>
    <row r="2412" spans="3:9">
      <c r="C2412" s="17"/>
      <c r="D2412" s="17"/>
      <c r="F2412" s="21"/>
      <c r="G2412" s="31"/>
      <c r="H2412" s="17"/>
      <c r="I2412" s="26"/>
    </row>
    <row r="2413" spans="3:9">
      <c r="C2413" s="17"/>
      <c r="D2413" s="17"/>
      <c r="F2413" s="21"/>
      <c r="G2413" s="31"/>
      <c r="H2413" s="17"/>
      <c r="I2413" s="26"/>
    </row>
    <row r="2414" spans="3:9">
      <c r="C2414" s="17"/>
      <c r="D2414" s="17"/>
      <c r="F2414" s="21"/>
      <c r="G2414" s="31"/>
      <c r="H2414" s="17"/>
      <c r="I2414" s="26"/>
    </row>
    <row r="2415" spans="3:9">
      <c r="C2415" s="17"/>
      <c r="D2415" s="17"/>
      <c r="F2415" s="21"/>
      <c r="G2415" s="31"/>
      <c r="H2415" s="17"/>
      <c r="I2415" s="26"/>
    </row>
    <row r="2416" spans="3:9">
      <c r="C2416" s="17"/>
      <c r="D2416" s="17"/>
      <c r="F2416" s="21"/>
      <c r="G2416" s="31"/>
      <c r="H2416" s="17"/>
      <c r="I2416" s="26"/>
    </row>
    <row r="2417" spans="3:9">
      <c r="C2417" s="17"/>
      <c r="D2417" s="17"/>
      <c r="F2417" s="21"/>
      <c r="G2417" s="31"/>
      <c r="H2417" s="17"/>
      <c r="I2417" s="26"/>
    </row>
    <row r="2418" spans="3:9">
      <c r="C2418" s="17"/>
      <c r="D2418" s="17"/>
      <c r="F2418" s="21"/>
      <c r="G2418" s="31"/>
      <c r="H2418" s="17"/>
      <c r="I2418" s="26"/>
    </row>
    <row r="2419" spans="3:9">
      <c r="C2419" s="17"/>
      <c r="D2419" s="17"/>
      <c r="F2419" s="21"/>
      <c r="G2419" s="31"/>
      <c r="H2419" s="17"/>
      <c r="I2419" s="26"/>
    </row>
    <row r="2420" spans="3:9">
      <c r="C2420" s="17"/>
      <c r="D2420" s="17"/>
      <c r="F2420" s="21"/>
      <c r="G2420" s="31"/>
      <c r="H2420" s="17"/>
      <c r="I2420" s="26"/>
    </row>
    <row r="2421" spans="3:9">
      <c r="C2421" s="17"/>
      <c r="D2421" s="17"/>
      <c r="F2421" s="21"/>
      <c r="G2421" s="31"/>
      <c r="H2421" s="17"/>
      <c r="I2421" s="26"/>
    </row>
    <row r="2422" spans="3:9">
      <c r="C2422" s="17"/>
      <c r="D2422" s="17"/>
      <c r="F2422" s="21"/>
      <c r="G2422" s="31"/>
      <c r="H2422" s="17"/>
      <c r="I2422" s="26"/>
    </row>
    <row r="2423" spans="3:9">
      <c r="C2423" s="17"/>
      <c r="D2423" s="17"/>
      <c r="F2423" s="21"/>
      <c r="G2423" s="31"/>
      <c r="H2423" s="17"/>
      <c r="I2423" s="26"/>
    </row>
    <row r="2424" spans="3:9">
      <c r="C2424" s="17"/>
      <c r="D2424" s="17"/>
      <c r="F2424" s="21"/>
      <c r="G2424" s="31"/>
      <c r="H2424" s="17"/>
      <c r="I2424" s="26"/>
    </row>
    <row r="2425" spans="3:9">
      <c r="C2425" s="17"/>
      <c r="D2425" s="17"/>
      <c r="F2425" s="21"/>
      <c r="G2425" s="31"/>
      <c r="H2425" s="17"/>
      <c r="I2425" s="26"/>
    </row>
    <row r="2426" spans="3:9">
      <c r="C2426" s="17"/>
      <c r="D2426" s="17"/>
      <c r="F2426" s="21"/>
      <c r="G2426" s="31"/>
      <c r="H2426" s="17"/>
      <c r="I2426" s="26"/>
    </row>
    <row r="2427" spans="3:9">
      <c r="C2427" s="17"/>
      <c r="D2427" s="17"/>
      <c r="F2427" s="21"/>
      <c r="G2427" s="31"/>
      <c r="H2427" s="17"/>
      <c r="I2427" s="26"/>
    </row>
    <row r="2428" spans="3:9">
      <c r="C2428" s="17"/>
      <c r="D2428" s="17"/>
      <c r="F2428" s="21"/>
      <c r="G2428" s="31"/>
      <c r="H2428" s="17"/>
      <c r="I2428" s="26"/>
    </row>
    <row r="2429" spans="3:9">
      <c r="C2429" s="17"/>
      <c r="D2429" s="17"/>
      <c r="F2429" s="21"/>
      <c r="G2429" s="31"/>
      <c r="H2429" s="17"/>
      <c r="I2429" s="26"/>
    </row>
    <row r="2430" spans="3:9">
      <c r="C2430" s="17"/>
      <c r="D2430" s="17"/>
      <c r="F2430" s="21"/>
      <c r="G2430" s="31"/>
      <c r="H2430" s="17"/>
      <c r="I2430" s="26"/>
    </row>
    <row r="2431" spans="3:9">
      <c r="C2431" s="17"/>
      <c r="D2431" s="17"/>
      <c r="F2431" s="21"/>
      <c r="G2431" s="31"/>
      <c r="H2431" s="17"/>
      <c r="I2431" s="26"/>
    </row>
    <row r="2432" spans="3:9">
      <c r="C2432" s="17"/>
      <c r="D2432" s="17"/>
      <c r="F2432" s="21"/>
      <c r="G2432" s="31"/>
      <c r="H2432" s="17"/>
      <c r="I2432" s="26"/>
    </row>
    <row r="2433" spans="3:9">
      <c r="C2433" s="17"/>
      <c r="D2433" s="17"/>
      <c r="F2433" s="21"/>
      <c r="G2433" s="31"/>
      <c r="H2433" s="17"/>
      <c r="I2433" s="26"/>
    </row>
    <row r="2434" spans="3:9">
      <c r="C2434" s="17"/>
      <c r="D2434" s="17"/>
      <c r="F2434" s="21"/>
      <c r="G2434" s="31"/>
      <c r="H2434" s="17"/>
      <c r="I2434" s="26"/>
    </row>
    <row r="2435" spans="3:9">
      <c r="C2435" s="17"/>
      <c r="D2435" s="17"/>
      <c r="F2435" s="21"/>
      <c r="G2435" s="31"/>
      <c r="H2435" s="17"/>
      <c r="I2435" s="26"/>
    </row>
    <row r="2436" spans="3:9">
      <c r="C2436" s="17"/>
      <c r="D2436" s="17"/>
      <c r="F2436" s="21"/>
      <c r="G2436" s="31"/>
      <c r="H2436" s="17"/>
      <c r="I2436" s="26"/>
    </row>
    <row r="2437" spans="3:9">
      <c r="C2437" s="17"/>
      <c r="D2437" s="17"/>
      <c r="F2437" s="21"/>
      <c r="G2437" s="31"/>
      <c r="H2437" s="17"/>
      <c r="I2437" s="26"/>
    </row>
    <row r="2438" spans="3:9">
      <c r="C2438" s="17"/>
      <c r="D2438" s="17"/>
      <c r="F2438" s="21"/>
      <c r="G2438" s="31"/>
      <c r="H2438" s="17"/>
      <c r="I2438" s="26"/>
    </row>
    <row r="2439" spans="3:9">
      <c r="C2439" s="17"/>
      <c r="D2439" s="17"/>
      <c r="F2439" s="21"/>
      <c r="G2439" s="31"/>
      <c r="H2439" s="17"/>
      <c r="I2439" s="26"/>
    </row>
    <row r="2440" spans="3:9">
      <c r="C2440" s="17"/>
      <c r="D2440" s="17"/>
      <c r="F2440" s="21"/>
      <c r="G2440" s="31"/>
      <c r="H2440" s="17"/>
      <c r="I2440" s="26"/>
    </row>
    <row r="2441" spans="3:9">
      <c r="C2441" s="17"/>
      <c r="D2441" s="17"/>
      <c r="F2441" s="21"/>
      <c r="G2441" s="31"/>
      <c r="H2441" s="17"/>
      <c r="I2441" s="26"/>
    </row>
    <row r="2442" spans="3:9">
      <c r="C2442" s="17"/>
      <c r="D2442" s="17"/>
      <c r="F2442" s="21"/>
      <c r="G2442" s="31"/>
      <c r="H2442" s="17"/>
      <c r="I2442" s="26"/>
    </row>
    <row r="2443" spans="3:9">
      <c r="C2443" s="17"/>
      <c r="D2443" s="17"/>
      <c r="F2443" s="21"/>
      <c r="G2443" s="31"/>
      <c r="H2443" s="17"/>
      <c r="I2443" s="26"/>
    </row>
    <row r="2444" spans="3:9">
      <c r="C2444" s="17"/>
      <c r="D2444" s="17"/>
      <c r="F2444" s="21"/>
      <c r="G2444" s="31"/>
      <c r="H2444" s="17"/>
      <c r="I2444" s="26"/>
    </row>
    <row r="2445" spans="3:9">
      <c r="C2445" s="17"/>
      <c r="D2445" s="17"/>
      <c r="F2445" s="21"/>
      <c r="G2445" s="31"/>
      <c r="H2445" s="17"/>
      <c r="I2445" s="26"/>
    </row>
    <row r="2446" spans="3:9">
      <c r="C2446" s="17"/>
      <c r="D2446" s="17"/>
      <c r="F2446" s="21"/>
      <c r="G2446" s="31"/>
      <c r="H2446" s="17"/>
      <c r="I2446" s="26"/>
    </row>
    <row r="2447" spans="3:9">
      <c r="C2447" s="17"/>
      <c r="D2447" s="17"/>
      <c r="F2447" s="21"/>
      <c r="G2447" s="31"/>
      <c r="H2447" s="17"/>
      <c r="I2447" s="26"/>
    </row>
    <row r="2448" spans="3:9">
      <c r="C2448" s="17"/>
      <c r="D2448" s="17"/>
      <c r="F2448" s="21"/>
      <c r="G2448" s="31"/>
      <c r="H2448" s="17"/>
      <c r="I2448" s="26"/>
    </row>
    <row r="2449" spans="3:9">
      <c r="C2449" s="17"/>
      <c r="D2449" s="17"/>
      <c r="F2449" s="21"/>
      <c r="G2449" s="31"/>
      <c r="H2449" s="17"/>
      <c r="I2449" s="26"/>
    </row>
    <row r="2450" spans="3:9">
      <c r="C2450" s="17"/>
      <c r="D2450" s="17"/>
      <c r="F2450" s="21"/>
      <c r="G2450" s="31"/>
      <c r="H2450" s="17"/>
      <c r="I2450" s="26"/>
    </row>
    <row r="2451" spans="3:9">
      <c r="C2451" s="17"/>
      <c r="D2451" s="17"/>
      <c r="F2451" s="21"/>
      <c r="G2451" s="31"/>
      <c r="H2451" s="17"/>
      <c r="I2451" s="26"/>
    </row>
    <row r="2452" spans="3:9">
      <c r="C2452" s="17"/>
      <c r="D2452" s="17"/>
      <c r="F2452" s="21"/>
      <c r="G2452" s="31"/>
      <c r="H2452" s="17"/>
      <c r="I2452" s="26"/>
    </row>
    <row r="2453" spans="3:9">
      <c r="C2453" s="17"/>
      <c r="D2453" s="17"/>
      <c r="F2453" s="21"/>
      <c r="G2453" s="31"/>
      <c r="H2453" s="17"/>
      <c r="I2453" s="26"/>
    </row>
    <row r="2454" spans="3:9">
      <c r="C2454" s="17"/>
      <c r="D2454" s="17"/>
      <c r="F2454" s="21"/>
      <c r="G2454" s="31"/>
      <c r="H2454" s="17"/>
      <c r="I2454" s="26"/>
    </row>
    <row r="2455" spans="3:9">
      <c r="C2455" s="17"/>
      <c r="D2455" s="17"/>
      <c r="F2455" s="21"/>
      <c r="G2455" s="31"/>
      <c r="H2455" s="17"/>
      <c r="I2455" s="26"/>
    </row>
    <row r="2456" spans="3:9">
      <c r="C2456" s="17"/>
      <c r="D2456" s="17"/>
      <c r="F2456" s="21"/>
      <c r="G2456" s="31"/>
      <c r="H2456" s="17"/>
      <c r="I2456" s="26"/>
    </row>
    <row r="2457" spans="3:9">
      <c r="C2457" s="17"/>
      <c r="D2457" s="17"/>
      <c r="F2457" s="21"/>
      <c r="G2457" s="31"/>
      <c r="H2457" s="17"/>
      <c r="I2457" s="26"/>
    </row>
    <row r="2458" spans="3:9">
      <c r="C2458" s="17"/>
      <c r="D2458" s="17"/>
      <c r="F2458" s="21"/>
      <c r="G2458" s="31"/>
      <c r="H2458" s="17"/>
      <c r="I2458" s="26"/>
    </row>
    <row r="2459" spans="3:9">
      <c r="C2459" s="17"/>
      <c r="D2459" s="17"/>
      <c r="F2459" s="21"/>
      <c r="G2459" s="31"/>
      <c r="H2459" s="17"/>
      <c r="I2459" s="26"/>
    </row>
    <row r="2460" spans="3:9">
      <c r="C2460" s="17"/>
      <c r="D2460" s="17"/>
      <c r="F2460" s="21"/>
      <c r="G2460" s="31"/>
      <c r="H2460" s="17"/>
      <c r="I2460" s="26"/>
    </row>
    <row r="2461" spans="3:9">
      <c r="C2461" s="17"/>
      <c r="D2461" s="17"/>
      <c r="F2461" s="21"/>
      <c r="G2461" s="31"/>
      <c r="H2461" s="17"/>
      <c r="I2461" s="26"/>
    </row>
    <row r="2462" spans="3:9">
      <c r="C2462" s="17"/>
      <c r="D2462" s="17"/>
      <c r="F2462" s="21"/>
      <c r="G2462" s="31"/>
      <c r="H2462" s="17"/>
      <c r="I2462" s="26"/>
    </row>
    <row r="2463" spans="3:9">
      <c r="C2463" s="17"/>
      <c r="D2463" s="17"/>
      <c r="F2463" s="21"/>
      <c r="G2463" s="31"/>
      <c r="H2463" s="17"/>
      <c r="I2463" s="26"/>
    </row>
    <row r="2464" spans="3:9">
      <c r="C2464" s="17"/>
      <c r="D2464" s="17"/>
      <c r="F2464" s="21"/>
      <c r="G2464" s="31"/>
      <c r="H2464" s="17"/>
      <c r="I2464" s="26"/>
    </row>
    <row r="2465" spans="3:9">
      <c r="C2465" s="17"/>
      <c r="D2465" s="17"/>
      <c r="F2465" s="21"/>
      <c r="G2465" s="31"/>
      <c r="H2465" s="17"/>
      <c r="I2465" s="26"/>
    </row>
    <row r="2466" spans="3:9">
      <c r="C2466" s="17"/>
      <c r="D2466" s="17"/>
      <c r="F2466" s="21"/>
      <c r="G2466" s="31"/>
      <c r="H2466" s="17"/>
      <c r="I2466" s="26"/>
    </row>
    <row r="2467" spans="3:9">
      <c r="C2467" s="17"/>
      <c r="D2467" s="17"/>
      <c r="F2467" s="21"/>
      <c r="G2467" s="31"/>
      <c r="H2467" s="17"/>
      <c r="I2467" s="26"/>
    </row>
    <row r="2468" spans="3:9">
      <c r="C2468" s="17"/>
      <c r="D2468" s="17"/>
      <c r="F2468" s="21"/>
      <c r="G2468" s="31"/>
      <c r="H2468" s="17"/>
      <c r="I2468" s="26"/>
    </row>
    <row r="2469" spans="3:9">
      <c r="C2469" s="17"/>
      <c r="D2469" s="17"/>
      <c r="F2469" s="21"/>
      <c r="G2469" s="31"/>
      <c r="H2469" s="17"/>
      <c r="I2469" s="26"/>
    </row>
    <row r="2470" spans="3:9">
      <c r="C2470" s="17"/>
      <c r="D2470" s="17"/>
      <c r="F2470" s="21"/>
      <c r="G2470" s="31"/>
      <c r="H2470" s="17"/>
      <c r="I2470" s="26"/>
    </row>
    <row r="2471" spans="3:9">
      <c r="C2471" s="17"/>
      <c r="D2471" s="17"/>
      <c r="F2471" s="21"/>
      <c r="G2471" s="31"/>
      <c r="H2471" s="17"/>
      <c r="I2471" s="26"/>
    </row>
    <row r="2472" spans="3:9">
      <c r="C2472" s="17"/>
      <c r="D2472" s="17"/>
      <c r="F2472" s="21"/>
      <c r="G2472" s="31"/>
      <c r="H2472" s="17"/>
      <c r="I2472" s="26"/>
    </row>
    <row r="2473" spans="3:9">
      <c r="C2473" s="17"/>
      <c r="D2473" s="17"/>
      <c r="F2473" s="21"/>
      <c r="G2473" s="31"/>
      <c r="H2473" s="17"/>
      <c r="I2473" s="26"/>
    </row>
    <row r="2474" spans="3:9">
      <c r="C2474" s="17"/>
      <c r="D2474" s="17"/>
      <c r="F2474" s="21"/>
      <c r="G2474" s="31"/>
      <c r="H2474" s="17"/>
      <c r="I2474" s="26"/>
    </row>
    <row r="2475" spans="3:9">
      <c r="C2475" s="17"/>
      <c r="D2475" s="17"/>
      <c r="F2475" s="21"/>
      <c r="G2475" s="31"/>
      <c r="H2475" s="17"/>
      <c r="I2475" s="26"/>
    </row>
    <row r="2476" spans="3:9">
      <c r="C2476" s="17"/>
      <c r="D2476" s="17"/>
      <c r="F2476" s="21"/>
      <c r="G2476" s="31"/>
      <c r="H2476" s="17"/>
      <c r="I2476" s="26"/>
    </row>
    <row r="2477" spans="3:9">
      <c r="C2477" s="17"/>
      <c r="D2477" s="17"/>
      <c r="F2477" s="21"/>
      <c r="G2477" s="31"/>
      <c r="H2477" s="17"/>
      <c r="I2477" s="26"/>
    </row>
    <row r="2478" spans="3:9">
      <c r="C2478" s="17"/>
      <c r="D2478" s="17"/>
      <c r="F2478" s="21"/>
      <c r="G2478" s="31"/>
      <c r="H2478" s="17"/>
      <c r="I2478" s="26"/>
    </row>
    <row r="2479" spans="3:9">
      <c r="C2479" s="17"/>
      <c r="D2479" s="17"/>
      <c r="F2479" s="21"/>
      <c r="G2479" s="31"/>
      <c r="H2479" s="17"/>
      <c r="I2479" s="26"/>
    </row>
    <row r="2480" spans="3:9">
      <c r="C2480" s="17"/>
      <c r="D2480" s="17"/>
      <c r="F2480" s="21"/>
      <c r="G2480" s="31"/>
      <c r="H2480" s="17"/>
      <c r="I2480" s="26"/>
    </row>
    <row r="2481" spans="3:9">
      <c r="C2481" s="17"/>
      <c r="D2481" s="17"/>
      <c r="F2481" s="21"/>
      <c r="G2481" s="31"/>
      <c r="H2481" s="17"/>
      <c r="I2481" s="26"/>
    </row>
    <row r="2482" spans="3:9">
      <c r="C2482" s="17"/>
      <c r="D2482" s="17"/>
      <c r="F2482" s="21"/>
      <c r="G2482" s="31"/>
      <c r="H2482" s="17"/>
      <c r="I2482" s="26"/>
    </row>
    <row r="2483" spans="3:9">
      <c r="C2483" s="17"/>
      <c r="D2483" s="17"/>
      <c r="F2483" s="21"/>
      <c r="G2483" s="31"/>
      <c r="H2483" s="17"/>
      <c r="I2483" s="26"/>
    </row>
    <row r="2484" spans="3:9">
      <c r="C2484" s="17"/>
      <c r="D2484" s="17"/>
      <c r="F2484" s="21"/>
      <c r="G2484" s="31"/>
      <c r="H2484" s="17"/>
      <c r="I2484" s="26"/>
    </row>
    <row r="2485" spans="3:9">
      <c r="C2485" s="17"/>
      <c r="D2485" s="17"/>
      <c r="F2485" s="21"/>
      <c r="G2485" s="31"/>
      <c r="H2485" s="17"/>
      <c r="I2485" s="26"/>
    </row>
    <row r="2486" spans="3:9">
      <c r="C2486" s="17"/>
      <c r="D2486" s="17"/>
      <c r="F2486" s="21"/>
      <c r="G2486" s="31"/>
      <c r="H2486" s="17"/>
      <c r="I2486" s="26"/>
    </row>
    <row r="2487" spans="3:9">
      <c r="C2487" s="17"/>
      <c r="D2487" s="17"/>
      <c r="F2487" s="21"/>
      <c r="G2487" s="31"/>
      <c r="H2487" s="17"/>
      <c r="I2487" s="26"/>
    </row>
    <row r="2488" spans="3:9">
      <c r="C2488" s="17"/>
      <c r="D2488" s="17"/>
      <c r="F2488" s="21"/>
      <c r="G2488" s="31"/>
      <c r="H2488" s="17"/>
      <c r="I2488" s="26"/>
    </row>
    <row r="2489" spans="3:9">
      <c r="C2489" s="17"/>
      <c r="D2489" s="17"/>
      <c r="F2489" s="21"/>
      <c r="G2489" s="31"/>
      <c r="H2489" s="17"/>
      <c r="I2489" s="26"/>
    </row>
    <row r="2490" spans="3:9">
      <c r="C2490" s="17"/>
      <c r="D2490" s="17"/>
      <c r="F2490" s="21"/>
      <c r="G2490" s="31"/>
      <c r="H2490" s="17"/>
      <c r="I2490" s="26"/>
    </row>
    <row r="2491" spans="3:9">
      <c r="C2491" s="17"/>
      <c r="D2491" s="17"/>
      <c r="F2491" s="21"/>
      <c r="G2491" s="31"/>
      <c r="H2491" s="17"/>
      <c r="I2491" s="26"/>
    </row>
    <row r="2492" spans="3:9">
      <c r="C2492" s="17"/>
      <c r="D2492" s="17"/>
      <c r="F2492" s="21"/>
      <c r="G2492" s="31"/>
      <c r="H2492" s="17"/>
      <c r="I2492" s="26"/>
    </row>
    <row r="2493" spans="3:9">
      <c r="C2493" s="17"/>
      <c r="D2493" s="17"/>
      <c r="F2493" s="21"/>
      <c r="G2493" s="31"/>
      <c r="H2493" s="17"/>
      <c r="I2493" s="26"/>
    </row>
    <row r="2494" spans="3:9">
      <c r="C2494" s="17"/>
      <c r="D2494" s="17"/>
      <c r="F2494" s="21"/>
      <c r="G2494" s="31"/>
      <c r="H2494" s="17"/>
      <c r="I2494" s="26"/>
    </row>
    <row r="2495" spans="3:9">
      <c r="C2495" s="17"/>
      <c r="D2495" s="17"/>
      <c r="F2495" s="21"/>
      <c r="G2495" s="31"/>
      <c r="H2495" s="17"/>
      <c r="I2495" s="26"/>
    </row>
    <row r="2496" spans="3:9">
      <c r="C2496" s="17"/>
      <c r="D2496" s="17"/>
      <c r="F2496" s="21"/>
      <c r="G2496" s="31"/>
      <c r="H2496" s="17"/>
      <c r="I2496" s="26"/>
    </row>
    <row r="2497" spans="3:9">
      <c r="C2497" s="17"/>
      <c r="D2497" s="17"/>
      <c r="F2497" s="21"/>
      <c r="G2497" s="31"/>
      <c r="H2497" s="17"/>
      <c r="I2497" s="26"/>
    </row>
    <row r="2498" spans="3:9">
      <c r="C2498" s="17"/>
      <c r="D2498" s="17"/>
      <c r="F2498" s="21"/>
      <c r="G2498" s="31"/>
      <c r="H2498" s="17"/>
      <c r="I2498" s="26"/>
    </row>
    <row r="2499" spans="3:9">
      <c r="C2499" s="17"/>
      <c r="D2499" s="17"/>
      <c r="F2499" s="21"/>
      <c r="G2499" s="31"/>
      <c r="H2499" s="17"/>
      <c r="I2499" s="26"/>
    </row>
    <row r="2500" spans="3:9">
      <c r="C2500" s="17"/>
      <c r="D2500" s="17"/>
      <c r="F2500" s="21"/>
      <c r="G2500" s="31"/>
      <c r="H2500" s="17"/>
      <c r="I2500" s="26"/>
    </row>
    <row r="2501" spans="3:9">
      <c r="C2501" s="17"/>
      <c r="D2501" s="17"/>
      <c r="F2501" s="21"/>
      <c r="G2501" s="31"/>
      <c r="H2501" s="17"/>
      <c r="I2501" s="26"/>
    </row>
    <row r="2502" spans="3:9">
      <c r="C2502" s="17"/>
      <c r="D2502" s="17"/>
      <c r="F2502" s="21"/>
      <c r="G2502" s="31"/>
      <c r="H2502" s="17"/>
      <c r="I2502" s="26"/>
    </row>
    <row r="2503" spans="3:9">
      <c r="C2503" s="17"/>
      <c r="D2503" s="17"/>
      <c r="F2503" s="21"/>
      <c r="G2503" s="31"/>
      <c r="H2503" s="17"/>
      <c r="I2503" s="26"/>
    </row>
    <row r="2504" spans="3:9">
      <c r="C2504" s="17"/>
      <c r="D2504" s="17"/>
      <c r="F2504" s="21"/>
      <c r="G2504" s="31"/>
      <c r="H2504" s="17"/>
      <c r="I2504" s="26"/>
    </row>
    <row r="2505" spans="3:9">
      <c r="C2505" s="17"/>
      <c r="D2505" s="17"/>
      <c r="F2505" s="21"/>
      <c r="G2505" s="31"/>
      <c r="H2505" s="17"/>
      <c r="I2505" s="26"/>
    </row>
    <row r="2506" spans="3:9">
      <c r="C2506" s="17"/>
      <c r="D2506" s="17"/>
      <c r="F2506" s="21"/>
      <c r="G2506" s="31"/>
      <c r="H2506" s="17"/>
      <c r="I2506" s="26"/>
    </row>
    <row r="2507" spans="3:9">
      <c r="C2507" s="17"/>
      <c r="D2507" s="17"/>
      <c r="F2507" s="21"/>
      <c r="G2507" s="31"/>
      <c r="H2507" s="17"/>
      <c r="I2507" s="26"/>
    </row>
    <row r="2508" spans="3:9">
      <c r="C2508" s="17"/>
      <c r="D2508" s="17"/>
      <c r="F2508" s="21"/>
      <c r="G2508" s="31"/>
      <c r="H2508" s="17"/>
      <c r="I2508" s="26"/>
    </row>
    <row r="2509" spans="3:9">
      <c r="C2509" s="17"/>
      <c r="D2509" s="17"/>
      <c r="F2509" s="21"/>
      <c r="G2509" s="31"/>
      <c r="H2509" s="17"/>
      <c r="I2509" s="26"/>
    </row>
    <row r="2510" spans="3:9">
      <c r="C2510" s="17"/>
      <c r="D2510" s="17"/>
      <c r="F2510" s="21"/>
      <c r="G2510" s="31"/>
      <c r="H2510" s="17"/>
      <c r="I2510" s="26"/>
    </row>
    <row r="2511" spans="3:9">
      <c r="C2511" s="17"/>
      <c r="D2511" s="17"/>
      <c r="F2511" s="21"/>
      <c r="G2511" s="31"/>
      <c r="H2511" s="17"/>
      <c r="I2511" s="26"/>
    </row>
    <row r="2512" spans="3:9">
      <c r="C2512" s="17"/>
      <c r="D2512" s="17"/>
      <c r="F2512" s="21"/>
      <c r="G2512" s="31"/>
      <c r="H2512" s="17"/>
      <c r="I2512" s="26"/>
    </row>
    <row r="2513" spans="3:9">
      <c r="C2513" s="17"/>
      <c r="D2513" s="17"/>
      <c r="F2513" s="21"/>
      <c r="G2513" s="31"/>
      <c r="H2513" s="17"/>
      <c r="I2513" s="26"/>
    </row>
    <row r="2514" spans="3:9">
      <c r="C2514" s="17"/>
      <c r="D2514" s="17"/>
      <c r="F2514" s="21"/>
      <c r="G2514" s="31"/>
      <c r="H2514" s="17"/>
      <c r="I2514" s="26"/>
    </row>
    <row r="2515" spans="3:9">
      <c r="C2515" s="17"/>
      <c r="D2515" s="17"/>
      <c r="F2515" s="21"/>
      <c r="G2515" s="31"/>
      <c r="H2515" s="17"/>
      <c r="I2515" s="26"/>
    </row>
    <row r="2516" spans="3:9">
      <c r="C2516" s="17"/>
      <c r="D2516" s="17"/>
      <c r="F2516" s="21"/>
      <c r="G2516" s="31"/>
      <c r="H2516" s="17"/>
      <c r="I2516" s="26"/>
    </row>
    <row r="2517" spans="3:9">
      <c r="C2517" s="17"/>
      <c r="D2517" s="17"/>
      <c r="F2517" s="21"/>
      <c r="G2517" s="31"/>
      <c r="H2517" s="17"/>
      <c r="I2517" s="26"/>
    </row>
    <row r="2518" spans="3:9">
      <c r="C2518" s="17"/>
      <c r="D2518" s="17"/>
      <c r="F2518" s="21"/>
      <c r="G2518" s="31"/>
      <c r="H2518" s="17"/>
      <c r="I2518" s="26"/>
    </row>
    <row r="2519" spans="3:9">
      <c r="C2519" s="17"/>
      <c r="D2519" s="17"/>
      <c r="F2519" s="21"/>
      <c r="G2519" s="31"/>
      <c r="H2519" s="17"/>
      <c r="I2519" s="26"/>
    </row>
    <row r="2520" spans="3:9">
      <c r="C2520" s="17"/>
      <c r="D2520" s="17"/>
      <c r="F2520" s="21"/>
      <c r="G2520" s="31"/>
      <c r="H2520" s="17"/>
      <c r="I2520" s="26"/>
    </row>
    <row r="2521" spans="3:9">
      <c r="C2521" s="17"/>
      <c r="D2521" s="17"/>
      <c r="F2521" s="21"/>
      <c r="G2521" s="31"/>
      <c r="H2521" s="17"/>
      <c r="I2521" s="26"/>
    </row>
    <row r="2522" spans="3:9">
      <c r="C2522" s="17"/>
      <c r="D2522" s="17"/>
      <c r="F2522" s="21"/>
      <c r="G2522" s="31"/>
      <c r="H2522" s="17"/>
      <c r="I2522" s="26"/>
    </row>
    <row r="2523" spans="3:9">
      <c r="C2523" s="17"/>
      <c r="D2523" s="17"/>
      <c r="F2523" s="21"/>
      <c r="G2523" s="31"/>
      <c r="H2523" s="17"/>
      <c r="I2523" s="26"/>
    </row>
    <row r="2524" spans="3:9">
      <c r="C2524" s="17"/>
      <c r="D2524" s="17"/>
      <c r="F2524" s="21"/>
      <c r="G2524" s="31"/>
      <c r="H2524" s="17"/>
      <c r="I2524" s="26"/>
    </row>
    <row r="2525" spans="3:9">
      <c r="C2525" s="17"/>
      <c r="D2525" s="17"/>
      <c r="F2525" s="21"/>
      <c r="G2525" s="31"/>
      <c r="H2525" s="17"/>
      <c r="I2525" s="26"/>
    </row>
    <row r="2526" spans="3:9">
      <c r="C2526" s="17"/>
      <c r="D2526" s="17"/>
      <c r="F2526" s="21"/>
      <c r="G2526" s="31"/>
      <c r="H2526" s="17"/>
      <c r="I2526" s="26"/>
    </row>
    <row r="2527" spans="3:9">
      <c r="C2527" s="17"/>
      <c r="D2527" s="17"/>
      <c r="F2527" s="21"/>
      <c r="G2527" s="31"/>
      <c r="H2527" s="17"/>
      <c r="I2527" s="26"/>
    </row>
    <row r="2528" spans="3:9">
      <c r="C2528" s="17"/>
      <c r="D2528" s="17"/>
      <c r="F2528" s="21"/>
      <c r="G2528" s="31"/>
      <c r="H2528" s="17"/>
      <c r="I2528" s="26"/>
    </row>
    <row r="2529" spans="3:9">
      <c r="C2529" s="17"/>
      <c r="D2529" s="17"/>
      <c r="F2529" s="21"/>
      <c r="G2529" s="31"/>
      <c r="H2529" s="17"/>
      <c r="I2529" s="26"/>
    </row>
    <row r="2530" spans="3:9">
      <c r="C2530" s="17"/>
      <c r="D2530" s="17"/>
      <c r="F2530" s="21"/>
      <c r="G2530" s="31"/>
      <c r="H2530" s="17"/>
      <c r="I2530" s="26"/>
    </row>
    <row r="2531" spans="3:9">
      <c r="C2531" s="17"/>
      <c r="D2531" s="17"/>
      <c r="F2531" s="21"/>
      <c r="G2531" s="31"/>
      <c r="H2531" s="17"/>
      <c r="I2531" s="26"/>
    </row>
    <row r="2532" spans="3:9">
      <c r="C2532" s="17"/>
      <c r="D2532" s="17"/>
      <c r="F2532" s="21"/>
      <c r="G2532" s="31"/>
      <c r="H2532" s="17"/>
      <c r="I2532" s="26"/>
    </row>
    <row r="2533" spans="3:9">
      <c r="C2533" s="17"/>
      <c r="D2533" s="17"/>
      <c r="F2533" s="21"/>
      <c r="G2533" s="31"/>
      <c r="H2533" s="17"/>
      <c r="I2533" s="26"/>
    </row>
    <row r="2534" spans="3:9">
      <c r="C2534" s="17"/>
      <c r="D2534" s="17"/>
      <c r="F2534" s="21"/>
      <c r="G2534" s="31"/>
      <c r="H2534" s="17"/>
      <c r="I2534" s="26"/>
    </row>
    <row r="2535" spans="3:9">
      <c r="C2535" s="17"/>
      <c r="D2535" s="17"/>
      <c r="F2535" s="21"/>
      <c r="G2535" s="31"/>
      <c r="H2535" s="17"/>
      <c r="I2535" s="26"/>
    </row>
    <row r="2536" spans="3:9">
      <c r="C2536" s="17"/>
      <c r="D2536" s="17"/>
      <c r="F2536" s="21"/>
      <c r="G2536" s="31"/>
      <c r="H2536" s="17"/>
      <c r="I2536" s="26"/>
    </row>
    <row r="2537" spans="3:9">
      <c r="C2537" s="17"/>
      <c r="D2537" s="17"/>
      <c r="F2537" s="21"/>
      <c r="G2537" s="31"/>
      <c r="H2537" s="17"/>
      <c r="I2537" s="26"/>
    </row>
    <row r="2538" spans="3:9">
      <c r="C2538" s="17"/>
      <c r="D2538" s="17"/>
      <c r="F2538" s="21"/>
      <c r="G2538" s="31"/>
      <c r="H2538" s="17"/>
      <c r="I2538" s="26"/>
    </row>
    <row r="2539" spans="3:9">
      <c r="C2539" s="17"/>
      <c r="D2539" s="17"/>
      <c r="F2539" s="21"/>
      <c r="G2539" s="31"/>
      <c r="H2539" s="17"/>
      <c r="I2539" s="26"/>
    </row>
    <row r="2540" spans="3:9">
      <c r="C2540" s="17"/>
      <c r="D2540" s="17"/>
      <c r="F2540" s="21"/>
      <c r="G2540" s="31"/>
      <c r="H2540" s="17"/>
      <c r="I2540" s="26"/>
    </row>
    <row r="2541" spans="3:9">
      <c r="C2541" s="17"/>
      <c r="D2541" s="17"/>
      <c r="F2541" s="21"/>
      <c r="G2541" s="31"/>
      <c r="H2541" s="17"/>
      <c r="I2541" s="26"/>
    </row>
    <row r="2542" spans="3:9">
      <c r="C2542" s="17"/>
      <c r="D2542" s="17"/>
      <c r="F2542" s="21"/>
      <c r="G2542" s="31"/>
      <c r="H2542" s="17"/>
      <c r="I2542" s="26"/>
    </row>
    <row r="2543" spans="3:9">
      <c r="C2543" s="17"/>
      <c r="D2543" s="17"/>
      <c r="F2543" s="21"/>
      <c r="G2543" s="31"/>
      <c r="H2543" s="17"/>
      <c r="I2543" s="26"/>
    </row>
    <row r="2544" spans="3:9">
      <c r="C2544" s="17"/>
      <c r="D2544" s="17"/>
      <c r="F2544" s="21"/>
      <c r="G2544" s="31"/>
      <c r="H2544" s="17"/>
      <c r="I2544" s="26"/>
    </row>
    <row r="2545" spans="3:9">
      <c r="C2545" s="17"/>
      <c r="D2545" s="17"/>
      <c r="F2545" s="21"/>
      <c r="G2545" s="31"/>
      <c r="H2545" s="17"/>
      <c r="I2545" s="26"/>
    </row>
    <row r="2546" spans="3:9">
      <c r="C2546" s="17"/>
      <c r="D2546" s="17"/>
      <c r="F2546" s="21"/>
      <c r="G2546" s="31"/>
      <c r="H2546" s="17"/>
      <c r="I2546" s="26"/>
    </row>
    <row r="2547" spans="3:9">
      <c r="C2547" s="17"/>
      <c r="D2547" s="17"/>
      <c r="F2547" s="21"/>
      <c r="G2547" s="31"/>
      <c r="H2547" s="17"/>
      <c r="I2547" s="26"/>
    </row>
    <row r="2548" spans="3:9">
      <c r="C2548" s="17"/>
      <c r="D2548" s="17"/>
      <c r="F2548" s="21"/>
      <c r="G2548" s="31"/>
      <c r="H2548" s="17"/>
      <c r="I2548" s="26"/>
    </row>
    <row r="2549" spans="3:9">
      <c r="C2549" s="17"/>
      <c r="D2549" s="17"/>
      <c r="F2549" s="21"/>
      <c r="G2549" s="31"/>
      <c r="H2549" s="17"/>
      <c r="I2549" s="26"/>
    </row>
    <row r="2550" spans="3:9">
      <c r="C2550" s="17"/>
      <c r="D2550" s="17"/>
      <c r="F2550" s="21"/>
      <c r="G2550" s="31"/>
      <c r="H2550" s="17"/>
      <c r="I2550" s="26"/>
    </row>
    <row r="2551" spans="3:9">
      <c r="C2551" s="17"/>
      <c r="D2551" s="17"/>
      <c r="F2551" s="21"/>
      <c r="G2551" s="31"/>
      <c r="H2551" s="17"/>
      <c r="I2551" s="26"/>
    </row>
    <row r="2552" spans="3:9">
      <c r="C2552" s="17"/>
      <c r="D2552" s="17"/>
      <c r="F2552" s="21"/>
      <c r="G2552" s="31"/>
      <c r="H2552" s="17"/>
      <c r="I2552" s="26"/>
    </row>
    <row r="2553" spans="3:9">
      <c r="C2553" s="17"/>
      <c r="D2553" s="17"/>
      <c r="F2553" s="21"/>
      <c r="G2553" s="31"/>
      <c r="H2553" s="17"/>
      <c r="I2553" s="26"/>
    </row>
    <row r="2554" spans="3:9">
      <c r="C2554" s="17"/>
      <c r="D2554" s="17"/>
      <c r="F2554" s="21"/>
      <c r="G2554" s="31"/>
      <c r="H2554" s="17"/>
      <c r="I2554" s="26"/>
    </row>
    <row r="2555" spans="3:9">
      <c r="C2555" s="17"/>
      <c r="D2555" s="17"/>
      <c r="F2555" s="21"/>
      <c r="G2555" s="31"/>
      <c r="H2555" s="17"/>
      <c r="I2555" s="26"/>
    </row>
    <row r="2556" spans="3:9">
      <c r="C2556" s="17"/>
      <c r="D2556" s="17"/>
      <c r="F2556" s="21"/>
      <c r="G2556" s="31"/>
      <c r="H2556" s="17"/>
      <c r="I2556" s="26"/>
    </row>
    <row r="2557" spans="3:9">
      <c r="C2557" s="17"/>
      <c r="D2557" s="17"/>
      <c r="F2557" s="21"/>
      <c r="G2557" s="31"/>
      <c r="H2557" s="17"/>
      <c r="I2557" s="26"/>
    </row>
    <row r="2558" spans="3:9">
      <c r="C2558" s="17"/>
      <c r="D2558" s="17"/>
      <c r="F2558" s="21"/>
      <c r="G2558" s="31"/>
      <c r="H2558" s="17"/>
      <c r="I2558" s="26"/>
    </row>
    <row r="2559" spans="3:9">
      <c r="C2559" s="17"/>
      <c r="D2559" s="17"/>
      <c r="F2559" s="21"/>
      <c r="G2559" s="31"/>
      <c r="H2559" s="17"/>
      <c r="I2559" s="26"/>
    </row>
    <row r="2560" spans="3:9">
      <c r="C2560" s="17"/>
      <c r="D2560" s="17"/>
      <c r="F2560" s="21"/>
      <c r="G2560" s="31"/>
      <c r="H2560" s="17"/>
      <c r="I2560" s="26"/>
    </row>
    <row r="2561" spans="3:9">
      <c r="C2561" s="17"/>
      <c r="D2561" s="17"/>
      <c r="F2561" s="21"/>
      <c r="G2561" s="31"/>
      <c r="H2561" s="17"/>
      <c r="I2561" s="26"/>
    </row>
    <row r="2562" spans="3:9">
      <c r="C2562" s="17"/>
      <c r="D2562" s="17"/>
      <c r="F2562" s="21"/>
      <c r="G2562" s="31"/>
      <c r="H2562" s="17"/>
      <c r="I2562" s="26"/>
    </row>
    <row r="2563" spans="3:9">
      <c r="C2563" s="17"/>
      <c r="D2563" s="17"/>
      <c r="F2563" s="21"/>
      <c r="G2563" s="31"/>
      <c r="H2563" s="17"/>
      <c r="I2563" s="26"/>
    </row>
    <row r="2564" spans="3:9">
      <c r="C2564" s="17"/>
      <c r="D2564" s="17"/>
      <c r="F2564" s="21"/>
      <c r="G2564" s="31"/>
      <c r="H2564" s="17"/>
      <c r="I2564" s="26"/>
    </row>
    <row r="2565" spans="3:9">
      <c r="C2565" s="17"/>
      <c r="D2565" s="17"/>
      <c r="F2565" s="21"/>
      <c r="G2565" s="31"/>
      <c r="H2565" s="17"/>
      <c r="I2565" s="26"/>
    </row>
    <row r="2566" spans="3:9">
      <c r="C2566" s="17"/>
      <c r="D2566" s="17"/>
      <c r="F2566" s="21"/>
      <c r="G2566" s="31"/>
      <c r="H2566" s="17"/>
      <c r="I2566" s="26"/>
    </row>
    <row r="2567" spans="3:9">
      <c r="C2567" s="17"/>
      <c r="D2567" s="17"/>
      <c r="F2567" s="21"/>
      <c r="G2567" s="31"/>
      <c r="H2567" s="17"/>
      <c r="I2567" s="26"/>
    </row>
    <row r="2568" spans="3:9">
      <c r="C2568" s="17"/>
      <c r="D2568" s="17"/>
      <c r="F2568" s="21"/>
      <c r="G2568" s="31"/>
      <c r="H2568" s="17"/>
      <c r="I2568" s="26"/>
    </row>
    <row r="2569" spans="3:9">
      <c r="C2569" s="17"/>
      <c r="D2569" s="17"/>
      <c r="F2569" s="21"/>
      <c r="G2569" s="31"/>
      <c r="H2569" s="17"/>
      <c r="I2569" s="26"/>
    </row>
    <row r="2570" spans="3:9">
      <c r="C2570" s="17"/>
      <c r="D2570" s="17"/>
      <c r="F2570" s="21"/>
      <c r="G2570" s="31"/>
      <c r="H2570" s="17"/>
      <c r="I2570" s="26"/>
    </row>
    <row r="2571" spans="3:9">
      <c r="C2571" s="17"/>
      <c r="D2571" s="17"/>
      <c r="F2571" s="21"/>
      <c r="G2571" s="31"/>
      <c r="H2571" s="17"/>
      <c r="I2571" s="26"/>
    </row>
    <row r="2572" spans="3:9">
      <c r="C2572" s="17"/>
      <c r="D2572" s="17"/>
      <c r="F2572" s="21"/>
      <c r="G2572" s="31"/>
      <c r="H2572" s="17"/>
      <c r="I2572" s="26"/>
    </row>
    <row r="2573" spans="3:9">
      <c r="C2573" s="17"/>
      <c r="D2573" s="17"/>
      <c r="F2573" s="21"/>
      <c r="G2573" s="31"/>
      <c r="H2573" s="17"/>
      <c r="I2573" s="26"/>
    </row>
    <row r="2574" spans="3:9">
      <c r="C2574" s="17"/>
      <c r="D2574" s="17"/>
      <c r="F2574" s="21"/>
      <c r="G2574" s="31"/>
      <c r="H2574" s="17"/>
      <c r="I2574" s="26"/>
    </row>
    <row r="2575" spans="3:9">
      <c r="C2575" s="17"/>
      <c r="D2575" s="17"/>
      <c r="F2575" s="21"/>
      <c r="G2575" s="31"/>
      <c r="H2575" s="17"/>
      <c r="I2575" s="26"/>
    </row>
    <row r="2576" spans="3:9">
      <c r="C2576" s="17"/>
      <c r="D2576" s="17"/>
      <c r="F2576" s="21"/>
      <c r="G2576" s="31"/>
      <c r="H2576" s="17"/>
      <c r="I2576" s="26"/>
    </row>
    <row r="2577" spans="3:9">
      <c r="C2577" s="17"/>
      <c r="D2577" s="17"/>
      <c r="F2577" s="21"/>
      <c r="G2577" s="31"/>
      <c r="H2577" s="17"/>
      <c r="I2577" s="26"/>
    </row>
    <row r="2578" spans="3:9">
      <c r="C2578" s="17"/>
      <c r="D2578" s="17"/>
      <c r="F2578" s="21"/>
      <c r="G2578" s="31"/>
      <c r="H2578" s="17"/>
      <c r="I2578" s="26"/>
    </row>
    <row r="2579" spans="3:9">
      <c r="C2579" s="17"/>
      <c r="D2579" s="17"/>
      <c r="F2579" s="21"/>
      <c r="G2579" s="31"/>
      <c r="H2579" s="17"/>
      <c r="I2579" s="26"/>
    </row>
    <row r="2580" spans="3:9">
      <c r="C2580" s="17"/>
      <c r="D2580" s="17"/>
      <c r="F2580" s="21"/>
      <c r="G2580" s="31"/>
      <c r="H2580" s="17"/>
      <c r="I2580" s="26"/>
    </row>
    <row r="2581" spans="3:9">
      <c r="C2581" s="17"/>
      <c r="D2581" s="17"/>
      <c r="F2581" s="21"/>
      <c r="G2581" s="31"/>
      <c r="H2581" s="17"/>
      <c r="I2581" s="26"/>
    </row>
    <row r="2582" spans="3:9">
      <c r="C2582" s="17"/>
      <c r="D2582" s="17"/>
      <c r="F2582" s="21"/>
      <c r="G2582" s="31"/>
      <c r="H2582" s="17"/>
      <c r="I2582" s="26"/>
    </row>
    <row r="2583" spans="3:9">
      <c r="C2583" s="17"/>
      <c r="D2583" s="17"/>
      <c r="F2583" s="21"/>
      <c r="G2583" s="31"/>
      <c r="H2583" s="17"/>
      <c r="I2583" s="26"/>
    </row>
    <row r="2584" spans="3:9">
      <c r="C2584" s="17"/>
      <c r="D2584" s="17"/>
      <c r="F2584" s="21"/>
      <c r="G2584" s="31"/>
      <c r="H2584" s="17"/>
      <c r="I2584" s="26"/>
    </row>
    <row r="2585" spans="3:9">
      <c r="C2585" s="17"/>
      <c r="D2585" s="17"/>
      <c r="F2585" s="21"/>
      <c r="G2585" s="31"/>
      <c r="H2585" s="17"/>
      <c r="I2585" s="26"/>
    </row>
    <row r="2586" spans="3:9">
      <c r="C2586" s="17"/>
      <c r="D2586" s="17"/>
      <c r="F2586" s="21"/>
      <c r="G2586" s="31"/>
      <c r="H2586" s="17"/>
      <c r="I2586" s="26"/>
    </row>
    <row r="2587" spans="3:9">
      <c r="C2587" s="17"/>
      <c r="D2587" s="17"/>
      <c r="F2587" s="21"/>
      <c r="G2587" s="31"/>
      <c r="H2587" s="17"/>
      <c r="I2587" s="26"/>
    </row>
    <row r="2588" spans="3:9">
      <c r="C2588" s="17"/>
      <c r="D2588" s="17"/>
      <c r="F2588" s="21"/>
      <c r="G2588" s="31"/>
      <c r="H2588" s="17"/>
      <c r="I2588" s="26"/>
    </row>
    <row r="2589" spans="3:9">
      <c r="C2589" s="17"/>
      <c r="D2589" s="17"/>
      <c r="F2589" s="21"/>
      <c r="G2589" s="31"/>
      <c r="H2589" s="17"/>
      <c r="I2589" s="26"/>
    </row>
    <row r="2590" spans="3:9">
      <c r="C2590" s="17"/>
      <c r="D2590" s="17"/>
      <c r="F2590" s="21"/>
      <c r="G2590" s="31"/>
      <c r="H2590" s="17"/>
      <c r="I2590" s="26"/>
    </row>
    <row r="2591" spans="3:9">
      <c r="C2591" s="17"/>
      <c r="D2591" s="17"/>
      <c r="F2591" s="21"/>
      <c r="G2591" s="31"/>
      <c r="H2591" s="17"/>
      <c r="I2591" s="26"/>
    </row>
    <row r="2592" spans="3:9">
      <c r="C2592" s="17"/>
      <c r="D2592" s="17"/>
      <c r="F2592" s="21"/>
      <c r="G2592" s="31"/>
      <c r="H2592" s="17"/>
      <c r="I2592" s="26"/>
    </row>
    <row r="2593" spans="3:9">
      <c r="C2593" s="17"/>
      <c r="D2593" s="17"/>
      <c r="F2593" s="21"/>
      <c r="G2593" s="31"/>
      <c r="H2593" s="17"/>
      <c r="I2593" s="26"/>
    </row>
    <row r="2594" spans="3:9">
      <c r="C2594" s="17"/>
      <c r="D2594" s="17"/>
      <c r="F2594" s="21"/>
      <c r="G2594" s="31"/>
      <c r="H2594" s="17"/>
      <c r="I2594" s="26"/>
    </row>
    <row r="2595" spans="3:9">
      <c r="C2595" s="17"/>
      <c r="D2595" s="17"/>
      <c r="F2595" s="21"/>
      <c r="G2595" s="31"/>
      <c r="H2595" s="17"/>
      <c r="I2595" s="26"/>
    </row>
    <row r="2596" spans="3:9">
      <c r="C2596" s="17"/>
      <c r="D2596" s="17"/>
      <c r="F2596" s="21"/>
      <c r="G2596" s="31"/>
      <c r="H2596" s="17"/>
      <c r="I2596" s="26"/>
    </row>
    <row r="2597" spans="3:9">
      <c r="C2597" s="17"/>
      <c r="D2597" s="17"/>
      <c r="F2597" s="21"/>
      <c r="G2597" s="31"/>
      <c r="H2597" s="17"/>
      <c r="I2597" s="26"/>
    </row>
    <row r="2598" spans="3:9">
      <c r="C2598" s="17"/>
      <c r="D2598" s="17"/>
      <c r="F2598" s="21"/>
      <c r="G2598" s="31"/>
      <c r="H2598" s="17"/>
      <c r="I2598" s="26"/>
    </row>
    <row r="2599" spans="3:9">
      <c r="C2599" s="17"/>
      <c r="D2599" s="17"/>
      <c r="F2599" s="21"/>
      <c r="G2599" s="31"/>
      <c r="H2599" s="17"/>
      <c r="I2599" s="26"/>
    </row>
    <row r="2600" spans="3:9">
      <c r="C2600" s="17"/>
      <c r="D2600" s="17"/>
      <c r="F2600" s="21"/>
      <c r="G2600" s="31"/>
      <c r="H2600" s="17"/>
      <c r="I2600" s="26"/>
    </row>
    <row r="2601" spans="3:9">
      <c r="C2601" s="17"/>
      <c r="D2601" s="17"/>
      <c r="F2601" s="21"/>
      <c r="G2601" s="31"/>
      <c r="H2601" s="17"/>
      <c r="I2601" s="26"/>
    </row>
    <row r="2602" spans="3:9">
      <c r="C2602" s="17"/>
      <c r="D2602" s="17"/>
      <c r="F2602" s="21"/>
      <c r="G2602" s="31"/>
      <c r="H2602" s="17"/>
      <c r="I2602" s="26"/>
    </row>
    <row r="2603" spans="3:9">
      <c r="C2603" s="17"/>
      <c r="D2603" s="17"/>
      <c r="F2603" s="21"/>
      <c r="G2603" s="31"/>
      <c r="H2603" s="17"/>
      <c r="I2603" s="26"/>
    </row>
    <row r="2604" spans="3:9">
      <c r="C2604" s="17"/>
      <c r="D2604" s="17"/>
      <c r="F2604" s="21"/>
      <c r="G2604" s="31"/>
      <c r="H2604" s="17"/>
      <c r="I2604" s="26"/>
    </row>
    <row r="2605" spans="3:9">
      <c r="C2605" s="17"/>
      <c r="D2605" s="17"/>
      <c r="F2605" s="21"/>
      <c r="G2605" s="31"/>
      <c r="H2605" s="17"/>
      <c r="I2605" s="26"/>
    </row>
    <row r="2606" spans="3:9">
      <c r="C2606" s="17"/>
      <c r="D2606" s="17"/>
      <c r="F2606" s="21"/>
      <c r="G2606" s="31"/>
      <c r="H2606" s="17"/>
      <c r="I2606" s="26"/>
    </row>
    <row r="2607" spans="3:9">
      <c r="C2607" s="17"/>
      <c r="D2607" s="17"/>
      <c r="F2607" s="21"/>
      <c r="G2607" s="31"/>
      <c r="H2607" s="17"/>
      <c r="I2607" s="26"/>
    </row>
    <row r="2608" spans="3:9">
      <c r="C2608" s="17"/>
      <c r="D2608" s="17"/>
      <c r="F2608" s="21"/>
      <c r="G2608" s="31"/>
      <c r="H2608" s="17"/>
      <c r="I2608" s="26"/>
    </row>
    <row r="2609" spans="3:9">
      <c r="C2609" s="17"/>
      <c r="D2609" s="17"/>
      <c r="F2609" s="21"/>
      <c r="G2609" s="31"/>
      <c r="H2609" s="17"/>
      <c r="I2609" s="26"/>
    </row>
    <row r="2610" spans="3:9">
      <c r="C2610" s="17"/>
      <c r="D2610" s="17"/>
      <c r="F2610" s="21"/>
      <c r="G2610" s="31"/>
      <c r="H2610" s="17"/>
      <c r="I2610" s="26"/>
    </row>
    <row r="2611" spans="3:9">
      <c r="C2611" s="17"/>
      <c r="D2611" s="17"/>
      <c r="F2611" s="21"/>
      <c r="G2611" s="31"/>
      <c r="H2611" s="17"/>
      <c r="I2611" s="26"/>
    </row>
    <row r="2612" spans="3:9">
      <c r="C2612" s="17"/>
      <c r="D2612" s="17"/>
      <c r="F2612" s="21"/>
      <c r="G2612" s="31"/>
      <c r="H2612" s="17"/>
      <c r="I2612" s="26"/>
    </row>
    <row r="2613" spans="3:9">
      <c r="C2613" s="17"/>
      <c r="D2613" s="17"/>
      <c r="F2613" s="21"/>
      <c r="G2613" s="31"/>
      <c r="H2613" s="17"/>
      <c r="I2613" s="26"/>
    </row>
    <row r="2614" spans="3:9">
      <c r="C2614" s="17"/>
      <c r="D2614" s="17"/>
      <c r="F2614" s="21"/>
      <c r="G2614" s="31"/>
      <c r="H2614" s="17"/>
      <c r="I2614" s="26"/>
    </row>
    <row r="2615" spans="3:9">
      <c r="C2615" s="17"/>
      <c r="D2615" s="17"/>
      <c r="F2615" s="21"/>
      <c r="G2615" s="31"/>
      <c r="H2615" s="17"/>
      <c r="I2615" s="26"/>
    </row>
    <row r="2616" spans="3:9">
      <c r="C2616" s="17"/>
      <c r="D2616" s="17"/>
      <c r="F2616" s="21"/>
      <c r="G2616" s="31"/>
      <c r="H2616" s="17"/>
      <c r="I2616" s="26"/>
    </row>
    <row r="2617" spans="3:9">
      <c r="C2617" s="17"/>
      <c r="D2617" s="17"/>
      <c r="F2617" s="21"/>
      <c r="G2617" s="31"/>
      <c r="H2617" s="17"/>
      <c r="I2617" s="26"/>
    </row>
    <row r="2618" spans="3:9">
      <c r="C2618" s="17"/>
      <c r="D2618" s="17"/>
      <c r="F2618" s="21"/>
      <c r="G2618" s="31"/>
      <c r="H2618" s="17"/>
      <c r="I2618" s="26"/>
    </row>
    <row r="2619" spans="3:9">
      <c r="C2619" s="17"/>
      <c r="D2619" s="17"/>
      <c r="F2619" s="21"/>
      <c r="G2619" s="31"/>
      <c r="H2619" s="17"/>
      <c r="I2619" s="26"/>
    </row>
    <row r="2620" spans="3:9">
      <c r="C2620" s="17"/>
      <c r="D2620" s="17"/>
      <c r="F2620" s="21"/>
      <c r="G2620" s="31"/>
      <c r="H2620" s="17"/>
      <c r="I2620" s="26"/>
    </row>
    <row r="2621" spans="3:9">
      <c r="C2621" s="17"/>
      <c r="D2621" s="17"/>
      <c r="F2621" s="21"/>
      <c r="G2621" s="31"/>
      <c r="H2621" s="17"/>
      <c r="I2621" s="26"/>
    </row>
    <row r="2622" spans="3:9">
      <c r="C2622" s="17"/>
      <c r="D2622" s="17"/>
      <c r="F2622" s="21"/>
      <c r="G2622" s="31"/>
      <c r="H2622" s="17"/>
      <c r="I2622" s="26"/>
    </row>
    <row r="2623" spans="3:9">
      <c r="C2623" s="17"/>
      <c r="D2623" s="17"/>
      <c r="F2623" s="21"/>
      <c r="G2623" s="31"/>
      <c r="H2623" s="17"/>
      <c r="I2623" s="26"/>
    </row>
    <row r="2624" spans="3:9">
      <c r="C2624" s="17"/>
      <c r="D2624" s="17"/>
      <c r="F2624" s="21"/>
      <c r="G2624" s="31"/>
      <c r="H2624" s="17"/>
      <c r="I2624" s="26"/>
    </row>
    <row r="2625" spans="3:9">
      <c r="C2625" s="17"/>
      <c r="D2625" s="17"/>
      <c r="F2625" s="21"/>
      <c r="G2625" s="31"/>
      <c r="H2625" s="17"/>
      <c r="I2625" s="26"/>
    </row>
    <row r="2626" spans="3:9">
      <c r="C2626" s="17"/>
      <c r="D2626" s="17"/>
      <c r="F2626" s="21"/>
      <c r="G2626" s="31"/>
      <c r="H2626" s="17"/>
      <c r="I2626" s="26"/>
    </row>
    <row r="2627" spans="3:9">
      <c r="C2627" s="17"/>
      <c r="D2627" s="17"/>
      <c r="F2627" s="21"/>
      <c r="G2627" s="31"/>
      <c r="H2627" s="17"/>
      <c r="I2627" s="26"/>
    </row>
    <row r="2628" spans="3:9">
      <c r="C2628" s="17"/>
      <c r="D2628" s="17"/>
      <c r="F2628" s="21"/>
      <c r="G2628" s="31"/>
      <c r="H2628" s="17"/>
      <c r="I2628" s="26"/>
    </row>
    <row r="2629" spans="3:9">
      <c r="C2629" s="17"/>
      <c r="D2629" s="17"/>
      <c r="F2629" s="21"/>
      <c r="G2629" s="31"/>
      <c r="H2629" s="17"/>
      <c r="I2629" s="26"/>
    </row>
    <row r="2630" spans="3:9">
      <c r="C2630" s="17"/>
      <c r="D2630" s="17"/>
      <c r="F2630" s="21"/>
      <c r="G2630" s="31"/>
      <c r="H2630" s="17"/>
      <c r="I2630" s="26"/>
    </row>
    <row r="2631" spans="3:9">
      <c r="C2631" s="17"/>
      <c r="D2631" s="17"/>
      <c r="F2631" s="21"/>
      <c r="G2631" s="31"/>
      <c r="H2631" s="17"/>
      <c r="I2631" s="26"/>
    </row>
    <row r="2632" spans="3:9">
      <c r="C2632" s="17"/>
      <c r="D2632" s="17"/>
      <c r="F2632" s="21"/>
      <c r="G2632" s="31"/>
      <c r="H2632" s="17"/>
      <c r="I2632" s="26"/>
    </row>
    <row r="2633" spans="3:9">
      <c r="C2633" s="17"/>
      <c r="D2633" s="17"/>
      <c r="F2633" s="21"/>
      <c r="G2633" s="31"/>
      <c r="H2633" s="17"/>
      <c r="I2633" s="26"/>
    </row>
    <row r="2634" spans="3:9">
      <c r="C2634" s="17"/>
      <c r="D2634" s="17"/>
      <c r="F2634" s="21"/>
      <c r="G2634" s="31"/>
      <c r="H2634" s="17"/>
      <c r="I2634" s="26"/>
    </row>
    <row r="2635" spans="3:9">
      <c r="C2635" s="17"/>
      <c r="D2635" s="17"/>
      <c r="F2635" s="21"/>
      <c r="G2635" s="31"/>
      <c r="H2635" s="17"/>
      <c r="I2635" s="26"/>
    </row>
    <row r="2636" spans="3:9">
      <c r="C2636" s="17"/>
      <c r="D2636" s="17"/>
      <c r="F2636" s="21"/>
      <c r="G2636" s="31"/>
      <c r="H2636" s="17"/>
      <c r="I2636" s="26"/>
    </row>
    <row r="2637" spans="3:9">
      <c r="C2637" s="17"/>
      <c r="D2637" s="17"/>
      <c r="F2637" s="21"/>
      <c r="G2637" s="31"/>
      <c r="H2637" s="17"/>
      <c r="I2637" s="26"/>
    </row>
    <row r="2638" spans="3:9">
      <c r="C2638" s="17"/>
      <c r="D2638" s="17"/>
      <c r="F2638" s="21"/>
      <c r="G2638" s="31"/>
      <c r="H2638" s="17"/>
      <c r="I2638" s="26"/>
    </row>
    <row r="2639" spans="3:9">
      <c r="C2639" s="17"/>
      <c r="D2639" s="17"/>
      <c r="F2639" s="21"/>
      <c r="G2639" s="31"/>
      <c r="H2639" s="17"/>
      <c r="I2639" s="26"/>
    </row>
    <row r="2640" spans="3:9">
      <c r="C2640" s="17"/>
      <c r="D2640" s="17"/>
      <c r="F2640" s="21"/>
      <c r="G2640" s="31"/>
      <c r="H2640" s="17"/>
      <c r="I2640" s="26"/>
    </row>
    <row r="2641" spans="3:9">
      <c r="C2641" s="17"/>
      <c r="D2641" s="17"/>
      <c r="F2641" s="21"/>
      <c r="G2641" s="31"/>
      <c r="H2641" s="17"/>
      <c r="I2641" s="26"/>
    </row>
    <row r="2642" spans="3:9">
      <c r="C2642" s="17"/>
      <c r="D2642" s="17"/>
      <c r="F2642" s="21"/>
      <c r="G2642" s="31"/>
      <c r="H2642" s="17"/>
      <c r="I2642" s="26"/>
    </row>
    <row r="2643" spans="3:9">
      <c r="C2643" s="17"/>
      <c r="D2643" s="17"/>
      <c r="F2643" s="21"/>
      <c r="G2643" s="31"/>
      <c r="H2643" s="17"/>
      <c r="I2643" s="26"/>
    </row>
    <row r="2644" spans="3:9">
      <c r="C2644" s="17"/>
      <c r="D2644" s="17"/>
      <c r="F2644" s="21"/>
      <c r="G2644" s="31"/>
      <c r="H2644" s="17"/>
      <c r="I2644" s="26"/>
    </row>
    <row r="2645" spans="3:9">
      <c r="C2645" s="17"/>
      <c r="D2645" s="17"/>
      <c r="F2645" s="21"/>
      <c r="G2645" s="31"/>
      <c r="H2645" s="17"/>
      <c r="I2645" s="26"/>
    </row>
    <row r="2646" spans="3:9">
      <c r="C2646" s="17"/>
      <c r="D2646" s="17"/>
      <c r="F2646" s="21"/>
      <c r="G2646" s="31"/>
      <c r="H2646" s="17"/>
      <c r="I2646" s="26"/>
    </row>
    <row r="2647" spans="3:9">
      <c r="C2647" s="17"/>
      <c r="D2647" s="17"/>
      <c r="F2647" s="21"/>
      <c r="G2647" s="31"/>
      <c r="H2647" s="17"/>
      <c r="I2647" s="26"/>
    </row>
    <row r="2648" spans="3:9">
      <c r="C2648" s="17"/>
      <c r="D2648" s="17"/>
      <c r="F2648" s="21"/>
      <c r="G2648" s="31"/>
      <c r="H2648" s="17"/>
      <c r="I2648" s="26"/>
    </row>
    <row r="2649" spans="3:9">
      <c r="C2649" s="17"/>
      <c r="D2649" s="17"/>
      <c r="F2649" s="21"/>
      <c r="G2649" s="31"/>
      <c r="H2649" s="17"/>
      <c r="I2649" s="26"/>
    </row>
    <row r="2650" spans="3:9">
      <c r="C2650" s="17"/>
      <c r="D2650" s="17"/>
      <c r="F2650" s="21"/>
      <c r="G2650" s="31"/>
      <c r="H2650" s="17"/>
      <c r="I2650" s="26"/>
    </row>
    <row r="2651" spans="3:9">
      <c r="C2651" s="17"/>
      <c r="D2651" s="17"/>
      <c r="F2651" s="21"/>
      <c r="G2651" s="31"/>
      <c r="H2651" s="17"/>
      <c r="I2651" s="26"/>
    </row>
    <row r="2652" spans="3:9">
      <c r="C2652" s="17"/>
      <c r="D2652" s="17"/>
      <c r="F2652" s="21"/>
      <c r="G2652" s="31"/>
      <c r="H2652" s="17"/>
      <c r="I2652" s="26"/>
    </row>
    <row r="2653" spans="3:9">
      <c r="C2653" s="17"/>
      <c r="D2653" s="17"/>
      <c r="F2653" s="21"/>
      <c r="G2653" s="31"/>
      <c r="H2653" s="17"/>
      <c r="I2653" s="26"/>
    </row>
    <row r="2654" spans="3:9">
      <c r="C2654" s="17"/>
      <c r="D2654" s="17"/>
      <c r="F2654" s="21"/>
      <c r="G2654" s="31"/>
      <c r="H2654" s="17"/>
      <c r="I2654" s="26"/>
    </row>
    <row r="2655" spans="3:9">
      <c r="C2655" s="17"/>
      <c r="D2655" s="17"/>
      <c r="F2655" s="21"/>
      <c r="G2655" s="31"/>
      <c r="H2655" s="17"/>
      <c r="I2655" s="26"/>
    </row>
    <row r="2656" spans="3:9">
      <c r="C2656" s="17"/>
      <c r="D2656" s="17"/>
      <c r="F2656" s="21"/>
      <c r="G2656" s="31"/>
      <c r="H2656" s="17"/>
      <c r="I2656" s="26"/>
    </row>
    <row r="2657" spans="3:9">
      <c r="C2657" s="17"/>
      <c r="D2657" s="17"/>
      <c r="F2657" s="21"/>
      <c r="G2657" s="31"/>
      <c r="H2657" s="17"/>
      <c r="I2657" s="26"/>
    </row>
    <row r="2658" spans="3:9">
      <c r="C2658" s="17"/>
      <c r="D2658" s="17"/>
      <c r="F2658" s="21"/>
      <c r="G2658" s="31"/>
      <c r="H2658" s="17"/>
      <c r="I2658" s="26"/>
    </row>
    <row r="2659" spans="3:9">
      <c r="C2659" s="17"/>
      <c r="D2659" s="17"/>
      <c r="F2659" s="21"/>
      <c r="G2659" s="31"/>
      <c r="H2659" s="17"/>
      <c r="I2659" s="26"/>
    </row>
    <row r="2660" spans="3:9">
      <c r="C2660" s="17"/>
      <c r="D2660" s="17"/>
      <c r="F2660" s="21"/>
      <c r="G2660" s="31"/>
      <c r="H2660" s="17"/>
      <c r="I2660" s="26"/>
    </row>
    <row r="2661" spans="3:9">
      <c r="C2661" s="17"/>
      <c r="D2661" s="17"/>
      <c r="F2661" s="21"/>
      <c r="G2661" s="31"/>
      <c r="H2661" s="17"/>
      <c r="I2661" s="26"/>
    </row>
    <row r="2662" spans="3:9">
      <c r="C2662" s="17"/>
      <c r="D2662" s="17"/>
      <c r="F2662" s="21"/>
      <c r="G2662" s="31"/>
      <c r="H2662" s="17"/>
      <c r="I2662" s="26"/>
    </row>
    <row r="2663" spans="3:9">
      <c r="C2663" s="17"/>
      <c r="D2663" s="17"/>
      <c r="F2663" s="21"/>
      <c r="G2663" s="31"/>
      <c r="H2663" s="17"/>
      <c r="I2663" s="26"/>
    </row>
    <row r="2664" spans="3:9">
      <c r="C2664" s="17"/>
      <c r="D2664" s="17"/>
      <c r="F2664" s="21"/>
      <c r="G2664" s="31"/>
      <c r="H2664" s="17"/>
      <c r="I2664" s="26"/>
    </row>
    <row r="2665" spans="3:9">
      <c r="C2665" s="17"/>
      <c r="D2665" s="17"/>
      <c r="F2665" s="21"/>
      <c r="G2665" s="31"/>
      <c r="H2665" s="17"/>
      <c r="I2665" s="26"/>
    </row>
    <row r="2666" spans="3:9">
      <c r="C2666" s="17"/>
      <c r="D2666" s="17"/>
      <c r="F2666" s="21"/>
      <c r="G2666" s="31"/>
      <c r="H2666" s="17"/>
      <c r="I2666" s="26"/>
    </row>
    <row r="2667" spans="3:9">
      <c r="C2667" s="17"/>
      <c r="D2667" s="17"/>
      <c r="F2667" s="21"/>
      <c r="G2667" s="31"/>
      <c r="H2667" s="17"/>
      <c r="I2667" s="26"/>
    </row>
    <row r="2668" spans="3:9">
      <c r="C2668" s="17"/>
      <c r="D2668" s="17"/>
      <c r="F2668" s="21"/>
      <c r="G2668" s="31"/>
      <c r="H2668" s="17"/>
      <c r="I2668" s="26"/>
    </row>
    <row r="2669" spans="3:9">
      <c r="C2669" s="17"/>
      <c r="D2669" s="17"/>
      <c r="F2669" s="21"/>
      <c r="G2669" s="31"/>
      <c r="H2669" s="17"/>
      <c r="I2669" s="26"/>
    </row>
    <row r="2670" spans="3:9">
      <c r="C2670" s="17"/>
      <c r="D2670" s="17"/>
      <c r="F2670" s="21"/>
      <c r="G2670" s="31"/>
      <c r="H2670" s="17"/>
      <c r="I2670" s="26"/>
    </row>
    <row r="2671" spans="3:9">
      <c r="C2671" s="17"/>
      <c r="D2671" s="17"/>
      <c r="F2671" s="21"/>
      <c r="G2671" s="31"/>
      <c r="H2671" s="17"/>
      <c r="I2671" s="26"/>
    </row>
    <row r="2672" spans="3:9">
      <c r="C2672" s="17"/>
      <c r="D2672" s="17"/>
      <c r="F2672" s="21"/>
      <c r="G2672" s="31"/>
      <c r="H2672" s="17"/>
      <c r="I2672" s="26"/>
    </row>
    <row r="2673" spans="3:9">
      <c r="C2673" s="17"/>
      <c r="D2673" s="17"/>
      <c r="F2673" s="21"/>
      <c r="G2673" s="31"/>
      <c r="H2673" s="17"/>
      <c r="I2673" s="26"/>
    </row>
    <row r="2674" spans="3:9">
      <c r="C2674" s="17"/>
      <c r="D2674" s="17"/>
      <c r="F2674" s="21"/>
      <c r="G2674" s="31"/>
      <c r="H2674" s="17"/>
      <c r="I2674" s="26"/>
    </row>
    <row r="2675" spans="3:9">
      <c r="C2675" s="17"/>
      <c r="D2675" s="17"/>
      <c r="F2675" s="21"/>
      <c r="G2675" s="31"/>
      <c r="H2675" s="17"/>
      <c r="I2675" s="26"/>
    </row>
    <row r="2676" spans="3:9">
      <c r="C2676" s="17"/>
      <c r="D2676" s="17"/>
      <c r="F2676" s="21"/>
      <c r="G2676" s="31"/>
      <c r="H2676" s="17"/>
      <c r="I2676" s="26"/>
    </row>
    <row r="2677" spans="3:9">
      <c r="C2677" s="17"/>
      <c r="D2677" s="17"/>
      <c r="F2677" s="21"/>
      <c r="G2677" s="31"/>
      <c r="H2677" s="17"/>
      <c r="I2677" s="26"/>
    </row>
    <row r="2678" spans="3:9">
      <c r="C2678" s="17"/>
      <c r="D2678" s="17"/>
      <c r="F2678" s="21"/>
      <c r="G2678" s="31"/>
      <c r="H2678" s="17"/>
      <c r="I2678" s="26"/>
    </row>
    <row r="2679" spans="3:9">
      <c r="C2679" s="17"/>
      <c r="D2679" s="17"/>
      <c r="F2679" s="21"/>
      <c r="G2679" s="31"/>
      <c r="H2679" s="17"/>
      <c r="I2679" s="26"/>
    </row>
    <row r="2680" spans="3:9">
      <c r="C2680" s="17"/>
      <c r="D2680" s="17"/>
      <c r="F2680" s="21"/>
      <c r="G2680" s="31"/>
      <c r="H2680" s="17"/>
      <c r="I2680" s="26"/>
    </row>
    <row r="2681" spans="3:9">
      <c r="C2681" s="17"/>
      <c r="D2681" s="17"/>
      <c r="F2681" s="21"/>
      <c r="G2681" s="31"/>
      <c r="H2681" s="17"/>
      <c r="I2681" s="26"/>
    </row>
    <row r="2682" spans="3:9">
      <c r="C2682" s="17"/>
      <c r="D2682" s="17"/>
      <c r="F2682" s="21"/>
      <c r="G2682" s="31"/>
      <c r="H2682" s="17"/>
      <c r="I2682" s="26"/>
    </row>
    <row r="2683" spans="3:9">
      <c r="C2683" s="17"/>
      <c r="D2683" s="17"/>
      <c r="F2683" s="21"/>
      <c r="G2683" s="31"/>
      <c r="H2683" s="17"/>
      <c r="I2683" s="26"/>
    </row>
    <row r="2684" spans="3:9">
      <c r="C2684" s="17"/>
      <c r="D2684" s="17"/>
      <c r="F2684" s="21"/>
      <c r="G2684" s="31"/>
      <c r="H2684" s="17"/>
      <c r="I2684" s="26"/>
    </row>
    <row r="2685" spans="3:9">
      <c r="C2685" s="17"/>
      <c r="D2685" s="17"/>
      <c r="F2685" s="21"/>
      <c r="G2685" s="31"/>
      <c r="H2685" s="17"/>
      <c r="I2685" s="26"/>
    </row>
    <row r="2686" spans="3:9">
      <c r="C2686" s="17"/>
      <c r="D2686" s="17"/>
      <c r="F2686" s="21"/>
      <c r="G2686" s="31"/>
      <c r="H2686" s="17"/>
      <c r="I2686" s="26"/>
    </row>
    <row r="2687" spans="3:9">
      <c r="C2687" s="17"/>
      <c r="D2687" s="17"/>
      <c r="F2687" s="21"/>
      <c r="G2687" s="31"/>
      <c r="H2687" s="17"/>
      <c r="I2687" s="26"/>
    </row>
    <row r="2688" spans="3:9">
      <c r="C2688" s="17"/>
      <c r="D2688" s="17"/>
      <c r="F2688" s="21"/>
      <c r="G2688" s="31"/>
      <c r="H2688" s="17"/>
      <c r="I2688" s="26"/>
    </row>
    <row r="2689" spans="3:9">
      <c r="C2689" s="17"/>
      <c r="D2689" s="17"/>
      <c r="F2689" s="21"/>
      <c r="G2689" s="31"/>
      <c r="H2689" s="17"/>
      <c r="I2689" s="26"/>
    </row>
    <row r="2690" spans="3:9">
      <c r="C2690" s="17"/>
      <c r="D2690" s="17"/>
      <c r="F2690" s="21"/>
      <c r="G2690" s="31"/>
      <c r="H2690" s="17"/>
      <c r="I2690" s="26"/>
    </row>
    <row r="2691" spans="3:9">
      <c r="C2691" s="17"/>
      <c r="D2691" s="17"/>
      <c r="F2691" s="21"/>
      <c r="G2691" s="31"/>
      <c r="H2691" s="17"/>
      <c r="I2691" s="26"/>
    </row>
    <row r="2692" spans="3:9">
      <c r="C2692" s="17"/>
      <c r="D2692" s="17"/>
      <c r="F2692" s="21"/>
      <c r="G2692" s="31"/>
      <c r="H2692" s="17"/>
      <c r="I2692" s="26"/>
    </row>
    <row r="2693" spans="3:9">
      <c r="C2693" s="17"/>
      <c r="D2693" s="17"/>
      <c r="F2693" s="21"/>
      <c r="G2693" s="31"/>
      <c r="H2693" s="17"/>
      <c r="I2693" s="26"/>
    </row>
    <row r="2694" spans="3:9">
      <c r="C2694" s="17"/>
      <c r="D2694" s="17"/>
      <c r="F2694" s="21"/>
      <c r="G2694" s="31"/>
      <c r="H2694" s="17"/>
      <c r="I2694" s="26"/>
    </row>
    <row r="2695" spans="3:9">
      <c r="C2695" s="17"/>
      <c r="D2695" s="17"/>
      <c r="F2695" s="21"/>
      <c r="G2695" s="31"/>
      <c r="H2695" s="17"/>
      <c r="I2695" s="26"/>
    </row>
    <row r="2696" spans="3:9">
      <c r="C2696" s="17"/>
      <c r="D2696" s="17"/>
      <c r="F2696" s="21"/>
      <c r="G2696" s="31"/>
      <c r="H2696" s="17"/>
      <c r="I2696" s="26"/>
    </row>
    <row r="2697" spans="3:9">
      <c r="C2697" s="17"/>
      <c r="D2697" s="17"/>
      <c r="F2697" s="21"/>
      <c r="G2697" s="31"/>
      <c r="H2697" s="17"/>
      <c r="I2697" s="26"/>
    </row>
    <row r="2698" spans="3:9">
      <c r="C2698" s="17"/>
      <c r="D2698" s="17"/>
      <c r="F2698" s="21"/>
      <c r="G2698" s="31"/>
      <c r="H2698" s="17"/>
      <c r="I2698" s="26"/>
    </row>
    <row r="2699" spans="3:9">
      <c r="C2699" s="17"/>
      <c r="D2699" s="17"/>
      <c r="F2699" s="21"/>
      <c r="G2699" s="31"/>
      <c r="H2699" s="17"/>
      <c r="I2699" s="26"/>
    </row>
    <row r="2700" spans="3:9">
      <c r="C2700" s="17"/>
      <c r="D2700" s="17"/>
      <c r="F2700" s="21"/>
      <c r="G2700" s="31"/>
      <c r="H2700" s="17"/>
      <c r="I2700" s="26"/>
    </row>
    <row r="2701" spans="3:9">
      <c r="C2701" s="17"/>
      <c r="D2701" s="17"/>
      <c r="F2701" s="21"/>
      <c r="G2701" s="31"/>
      <c r="H2701" s="17"/>
      <c r="I2701" s="26"/>
    </row>
    <row r="2702" spans="3:9">
      <c r="C2702" s="17"/>
      <c r="D2702" s="17"/>
      <c r="F2702" s="21"/>
      <c r="G2702" s="31"/>
      <c r="H2702" s="17"/>
      <c r="I2702" s="26"/>
    </row>
    <row r="2703" spans="3:9">
      <c r="C2703" s="17"/>
      <c r="D2703" s="17"/>
      <c r="F2703" s="21"/>
      <c r="G2703" s="31"/>
      <c r="H2703" s="17"/>
      <c r="I2703" s="26"/>
    </row>
    <row r="2704" spans="3:9">
      <c r="C2704" s="17"/>
      <c r="D2704" s="17"/>
      <c r="F2704" s="21"/>
      <c r="G2704" s="31"/>
      <c r="H2704" s="17"/>
      <c r="I2704" s="26"/>
    </row>
    <row r="2705" spans="3:9">
      <c r="C2705" s="17"/>
      <c r="D2705" s="17"/>
      <c r="F2705" s="21"/>
      <c r="G2705" s="31"/>
      <c r="H2705" s="17"/>
      <c r="I2705" s="26"/>
    </row>
    <row r="2706" spans="3:9">
      <c r="C2706" s="17"/>
      <c r="D2706" s="17"/>
      <c r="F2706" s="21"/>
      <c r="G2706" s="31"/>
      <c r="H2706" s="17"/>
      <c r="I2706" s="26"/>
    </row>
    <row r="2707" spans="3:9">
      <c r="C2707" s="17"/>
      <c r="D2707" s="17"/>
      <c r="F2707" s="21"/>
      <c r="G2707" s="31"/>
      <c r="H2707" s="17"/>
      <c r="I2707" s="26"/>
    </row>
    <row r="2708" spans="3:9">
      <c r="C2708" s="17"/>
      <c r="D2708" s="17"/>
      <c r="F2708" s="21"/>
      <c r="G2708" s="31"/>
      <c r="H2708" s="17"/>
      <c r="I2708" s="26"/>
    </row>
    <row r="2709" spans="3:9">
      <c r="C2709" s="17"/>
      <c r="D2709" s="17"/>
      <c r="F2709" s="21"/>
      <c r="G2709" s="31"/>
      <c r="H2709" s="17"/>
      <c r="I2709" s="26"/>
    </row>
    <row r="2710" spans="3:9">
      <c r="C2710" s="17"/>
      <c r="D2710" s="17"/>
      <c r="F2710" s="21"/>
      <c r="G2710" s="31"/>
      <c r="H2710" s="17"/>
      <c r="I2710" s="26"/>
    </row>
    <row r="2711" spans="3:9">
      <c r="C2711" s="17"/>
      <c r="D2711" s="17"/>
      <c r="F2711" s="21"/>
      <c r="G2711" s="31"/>
      <c r="H2711" s="17"/>
      <c r="I2711" s="26"/>
    </row>
    <row r="2712" spans="3:9">
      <c r="C2712" s="17"/>
      <c r="D2712" s="17"/>
      <c r="F2712" s="21"/>
      <c r="G2712" s="31"/>
      <c r="H2712" s="17"/>
      <c r="I2712" s="26"/>
    </row>
    <row r="2713" spans="3:9">
      <c r="C2713" s="17"/>
      <c r="D2713" s="17"/>
      <c r="F2713" s="21"/>
      <c r="G2713" s="31"/>
      <c r="H2713" s="17"/>
      <c r="I2713" s="26"/>
    </row>
    <row r="2714" spans="3:9">
      <c r="C2714" s="17"/>
      <c r="D2714" s="17"/>
      <c r="F2714" s="21"/>
      <c r="G2714" s="31"/>
      <c r="H2714" s="17"/>
      <c r="I2714" s="26"/>
    </row>
    <row r="2715" spans="3:9">
      <c r="C2715" s="17"/>
      <c r="D2715" s="17"/>
      <c r="F2715" s="21"/>
      <c r="G2715" s="31"/>
      <c r="H2715" s="17"/>
      <c r="I2715" s="26"/>
    </row>
    <row r="2716" spans="3:9">
      <c r="C2716" s="17"/>
      <c r="D2716" s="17"/>
      <c r="F2716" s="21"/>
      <c r="G2716" s="31"/>
      <c r="H2716" s="17"/>
      <c r="I2716" s="26"/>
    </row>
    <row r="2717" spans="3:9">
      <c r="C2717" s="17"/>
      <c r="D2717" s="17"/>
      <c r="F2717" s="21"/>
      <c r="G2717" s="31"/>
      <c r="H2717" s="17"/>
      <c r="I2717" s="26"/>
    </row>
    <row r="2718" spans="3:9">
      <c r="C2718" s="17"/>
      <c r="D2718" s="17"/>
      <c r="F2718" s="21"/>
      <c r="G2718" s="31"/>
      <c r="H2718" s="17"/>
      <c r="I2718" s="26"/>
    </row>
    <row r="2719" spans="3:9">
      <c r="C2719" s="17"/>
      <c r="D2719" s="17"/>
      <c r="F2719" s="21"/>
      <c r="G2719" s="31"/>
      <c r="H2719" s="17"/>
      <c r="I2719" s="26"/>
    </row>
    <row r="2720" spans="3:9">
      <c r="C2720" s="17"/>
      <c r="D2720" s="17"/>
      <c r="F2720" s="21"/>
      <c r="G2720" s="31"/>
      <c r="H2720" s="17"/>
      <c r="I2720" s="26"/>
    </row>
    <row r="2721" spans="3:9">
      <c r="C2721" s="17"/>
      <c r="D2721" s="17"/>
      <c r="F2721" s="21"/>
      <c r="G2721" s="31"/>
      <c r="H2721" s="17"/>
      <c r="I2721" s="26"/>
    </row>
    <row r="2722" spans="3:9">
      <c r="C2722" s="17"/>
      <c r="D2722" s="17"/>
      <c r="F2722" s="21"/>
      <c r="G2722" s="31"/>
      <c r="H2722" s="17"/>
      <c r="I2722" s="26"/>
    </row>
    <row r="2723" spans="3:9">
      <c r="C2723" s="17"/>
      <c r="D2723" s="17"/>
      <c r="F2723" s="21"/>
      <c r="G2723" s="31"/>
      <c r="H2723" s="17"/>
      <c r="I2723" s="26"/>
    </row>
    <row r="2724" spans="3:9">
      <c r="C2724" s="17"/>
      <c r="D2724" s="17"/>
      <c r="F2724" s="21"/>
      <c r="G2724" s="31"/>
      <c r="H2724" s="17"/>
      <c r="I2724" s="26"/>
    </row>
    <row r="2725" spans="3:9">
      <c r="C2725" s="17"/>
      <c r="D2725" s="17"/>
      <c r="F2725" s="21"/>
      <c r="G2725" s="31"/>
      <c r="H2725" s="17"/>
      <c r="I2725" s="26"/>
    </row>
    <row r="2726" spans="3:9">
      <c r="C2726" s="17"/>
      <c r="D2726" s="17"/>
      <c r="F2726" s="21"/>
      <c r="G2726" s="31"/>
      <c r="H2726" s="17"/>
      <c r="I2726" s="26"/>
    </row>
    <row r="2727" spans="3:9">
      <c r="C2727" s="17"/>
      <c r="D2727" s="17"/>
      <c r="F2727" s="21"/>
      <c r="G2727" s="31"/>
      <c r="H2727" s="17"/>
      <c r="I2727" s="26"/>
    </row>
    <row r="2728" spans="3:9">
      <c r="C2728" s="17"/>
      <c r="D2728" s="17"/>
      <c r="F2728" s="21"/>
      <c r="G2728" s="31"/>
      <c r="H2728" s="17"/>
      <c r="I2728" s="26"/>
    </row>
    <row r="2729" spans="3:9">
      <c r="C2729" s="17"/>
      <c r="D2729" s="17"/>
      <c r="F2729" s="21"/>
      <c r="G2729" s="31"/>
      <c r="H2729" s="17"/>
      <c r="I2729" s="26"/>
    </row>
    <row r="2730" spans="3:9">
      <c r="C2730" s="17"/>
      <c r="D2730" s="17"/>
      <c r="F2730" s="21"/>
      <c r="G2730" s="31"/>
      <c r="H2730" s="17"/>
      <c r="I2730" s="26"/>
    </row>
    <row r="2731" spans="3:9">
      <c r="C2731" s="17"/>
      <c r="D2731" s="17"/>
      <c r="F2731" s="21"/>
      <c r="G2731" s="31"/>
      <c r="H2731" s="17"/>
      <c r="I2731" s="26"/>
    </row>
    <row r="2732" spans="3:9">
      <c r="C2732" s="17"/>
      <c r="D2732" s="17"/>
      <c r="F2732" s="21"/>
      <c r="G2732" s="31"/>
      <c r="H2732" s="17"/>
      <c r="I2732" s="26"/>
    </row>
    <row r="2733" spans="3:9">
      <c r="C2733" s="17"/>
      <c r="D2733" s="17"/>
      <c r="F2733" s="21"/>
      <c r="G2733" s="31"/>
      <c r="H2733" s="17"/>
      <c r="I2733" s="26"/>
    </row>
    <row r="2734" spans="3:9">
      <c r="C2734" s="17"/>
      <c r="D2734" s="17"/>
      <c r="F2734" s="21"/>
      <c r="G2734" s="31"/>
      <c r="H2734" s="17"/>
      <c r="I2734" s="26"/>
    </row>
    <row r="2735" spans="3:9">
      <c r="C2735" s="17"/>
      <c r="D2735" s="17"/>
      <c r="F2735" s="21"/>
      <c r="G2735" s="31"/>
      <c r="H2735" s="17"/>
      <c r="I2735" s="26"/>
    </row>
    <row r="2736" spans="3:9">
      <c r="C2736" s="17"/>
      <c r="D2736" s="17"/>
      <c r="F2736" s="21"/>
      <c r="G2736" s="31"/>
      <c r="H2736" s="17"/>
      <c r="I2736" s="26"/>
    </row>
    <row r="2737" spans="3:9">
      <c r="C2737" s="17"/>
      <c r="D2737" s="17"/>
      <c r="F2737" s="21"/>
      <c r="G2737" s="31"/>
      <c r="H2737" s="17"/>
      <c r="I2737" s="26"/>
    </row>
    <row r="2738" spans="3:9">
      <c r="C2738" s="17"/>
      <c r="D2738" s="17"/>
      <c r="F2738" s="21"/>
      <c r="G2738" s="31"/>
      <c r="H2738" s="17"/>
      <c r="I2738" s="26"/>
    </row>
    <row r="2739" spans="3:9">
      <c r="C2739" s="17"/>
      <c r="D2739" s="17"/>
      <c r="F2739" s="21"/>
      <c r="G2739" s="31"/>
      <c r="H2739" s="17"/>
      <c r="I2739" s="26"/>
    </row>
    <row r="2740" spans="3:9">
      <c r="C2740" s="17"/>
      <c r="D2740" s="17"/>
      <c r="F2740" s="21"/>
      <c r="G2740" s="31"/>
      <c r="H2740" s="17"/>
      <c r="I2740" s="26"/>
    </row>
    <row r="2741" spans="3:9">
      <c r="C2741" s="17"/>
      <c r="D2741" s="17"/>
      <c r="F2741" s="21"/>
      <c r="G2741" s="31"/>
      <c r="H2741" s="17"/>
      <c r="I2741" s="26"/>
    </row>
    <row r="2742" spans="3:9">
      <c r="C2742" s="17"/>
      <c r="D2742" s="17"/>
      <c r="F2742" s="21"/>
      <c r="G2742" s="31"/>
      <c r="H2742" s="17"/>
      <c r="I2742" s="26"/>
    </row>
    <row r="2743" spans="3:9">
      <c r="C2743" s="17"/>
      <c r="D2743" s="17"/>
      <c r="F2743" s="21"/>
      <c r="G2743" s="31"/>
      <c r="H2743" s="17"/>
      <c r="I2743" s="26"/>
    </row>
    <row r="2744" spans="3:9">
      <c r="C2744" s="17"/>
      <c r="D2744" s="17"/>
      <c r="F2744" s="21"/>
      <c r="G2744" s="31"/>
      <c r="H2744" s="17"/>
      <c r="I2744" s="26"/>
    </row>
    <row r="2745" spans="3:9">
      <c r="C2745" s="17"/>
      <c r="D2745" s="17"/>
      <c r="F2745" s="21"/>
      <c r="G2745" s="31"/>
      <c r="H2745" s="17"/>
      <c r="I2745" s="26"/>
    </row>
    <row r="2746" spans="3:9">
      <c r="C2746" s="17"/>
      <c r="D2746" s="17"/>
      <c r="F2746" s="21"/>
      <c r="G2746" s="31"/>
      <c r="H2746" s="17"/>
      <c r="I2746" s="26"/>
    </row>
    <row r="2747" spans="3:9">
      <c r="C2747" s="17"/>
      <c r="D2747" s="17"/>
      <c r="F2747" s="21"/>
      <c r="G2747" s="31"/>
      <c r="H2747" s="17"/>
      <c r="I2747" s="26"/>
    </row>
    <row r="2748" spans="3:9">
      <c r="C2748" s="17"/>
      <c r="D2748" s="17"/>
      <c r="F2748" s="21"/>
      <c r="G2748" s="31"/>
      <c r="H2748" s="17"/>
      <c r="I2748" s="26"/>
    </row>
    <row r="2749" spans="3:9">
      <c r="C2749" s="17"/>
      <c r="D2749" s="17"/>
      <c r="F2749" s="21"/>
      <c r="G2749" s="31"/>
      <c r="H2749" s="17"/>
      <c r="I2749" s="26"/>
    </row>
    <row r="2750" spans="3:9">
      <c r="C2750" s="17"/>
      <c r="D2750" s="17"/>
      <c r="F2750" s="21"/>
      <c r="G2750" s="31"/>
      <c r="H2750" s="17"/>
      <c r="I2750" s="26"/>
    </row>
    <row r="2751" spans="3:9">
      <c r="C2751" s="17"/>
      <c r="D2751" s="17"/>
      <c r="F2751" s="21"/>
      <c r="G2751" s="31"/>
      <c r="H2751" s="17"/>
      <c r="I2751" s="26"/>
    </row>
    <row r="2752" spans="3:9">
      <c r="C2752" s="17"/>
      <c r="D2752" s="17"/>
      <c r="F2752" s="21"/>
      <c r="G2752" s="31"/>
      <c r="H2752" s="17"/>
      <c r="I2752" s="26"/>
    </row>
    <row r="2753" spans="3:9">
      <c r="C2753" s="17"/>
      <c r="D2753" s="17"/>
      <c r="F2753" s="21"/>
      <c r="G2753" s="31"/>
      <c r="H2753" s="17"/>
      <c r="I2753" s="26"/>
    </row>
    <row r="2754" spans="3:9">
      <c r="C2754" s="17"/>
      <c r="D2754" s="17"/>
      <c r="F2754" s="21"/>
      <c r="G2754" s="31"/>
      <c r="H2754" s="17"/>
      <c r="I2754" s="26"/>
    </row>
    <row r="2755" spans="3:9">
      <c r="C2755" s="17"/>
      <c r="D2755" s="17"/>
      <c r="F2755" s="21"/>
      <c r="G2755" s="31"/>
      <c r="H2755" s="17"/>
      <c r="I2755" s="26"/>
    </row>
    <row r="2756" spans="3:9">
      <c r="C2756" s="17"/>
      <c r="D2756" s="17"/>
      <c r="F2756" s="21"/>
      <c r="G2756" s="31"/>
      <c r="H2756" s="17"/>
      <c r="I2756" s="26"/>
    </row>
    <row r="2757" spans="3:9">
      <c r="C2757" s="17"/>
      <c r="D2757" s="17"/>
      <c r="F2757" s="21"/>
      <c r="G2757" s="31"/>
      <c r="H2757" s="17"/>
      <c r="I2757" s="26"/>
    </row>
    <row r="2758" spans="3:9">
      <c r="C2758" s="17"/>
      <c r="D2758" s="17"/>
      <c r="F2758" s="21"/>
      <c r="G2758" s="31"/>
      <c r="H2758" s="17"/>
      <c r="I2758" s="26"/>
    </row>
    <row r="2759" spans="3:9">
      <c r="C2759" s="17"/>
      <c r="D2759" s="17"/>
      <c r="F2759" s="21"/>
      <c r="G2759" s="31"/>
      <c r="H2759" s="17"/>
      <c r="I2759" s="26"/>
    </row>
    <row r="2760" spans="3:9">
      <c r="C2760" s="17"/>
      <c r="D2760" s="17"/>
      <c r="F2760" s="21"/>
      <c r="G2760" s="31"/>
      <c r="H2760" s="17"/>
      <c r="I2760" s="26"/>
    </row>
    <row r="2761" spans="3:9">
      <c r="C2761" s="17"/>
      <c r="D2761" s="17"/>
      <c r="F2761" s="21"/>
      <c r="G2761" s="31"/>
      <c r="H2761" s="17"/>
      <c r="I2761" s="26"/>
    </row>
    <row r="2762" spans="3:9">
      <c r="C2762" s="17"/>
      <c r="D2762" s="17"/>
      <c r="F2762" s="21"/>
      <c r="G2762" s="31"/>
      <c r="H2762" s="17"/>
      <c r="I2762" s="26"/>
    </row>
    <row r="2763" spans="3:9">
      <c r="C2763" s="17"/>
      <c r="D2763" s="17"/>
      <c r="F2763" s="21"/>
      <c r="G2763" s="31"/>
      <c r="H2763" s="17"/>
      <c r="I2763" s="26"/>
    </row>
    <row r="2764" spans="3:9">
      <c r="C2764" s="17"/>
      <c r="D2764" s="17"/>
      <c r="F2764" s="21"/>
      <c r="G2764" s="31"/>
      <c r="H2764" s="17"/>
      <c r="I2764" s="26"/>
    </row>
    <row r="2765" spans="3:9">
      <c r="C2765" s="17"/>
      <c r="D2765" s="17"/>
      <c r="F2765" s="21"/>
      <c r="G2765" s="31"/>
      <c r="H2765" s="17"/>
      <c r="I2765" s="26"/>
    </row>
    <row r="2766" spans="3:9">
      <c r="C2766" s="17"/>
      <c r="D2766" s="17"/>
      <c r="F2766" s="21"/>
      <c r="G2766" s="31"/>
      <c r="H2766" s="17"/>
      <c r="I2766" s="26"/>
    </row>
    <row r="2767" spans="3:9">
      <c r="C2767" s="17"/>
      <c r="D2767" s="17"/>
      <c r="F2767" s="21"/>
      <c r="G2767" s="31"/>
      <c r="H2767" s="17"/>
      <c r="I2767" s="26"/>
    </row>
    <row r="2768" spans="3:9">
      <c r="C2768" s="17"/>
      <c r="D2768" s="17"/>
      <c r="F2768" s="21"/>
      <c r="G2768" s="31"/>
      <c r="H2768" s="17"/>
      <c r="I2768" s="26"/>
    </row>
    <row r="2769" spans="3:9">
      <c r="C2769" s="17"/>
      <c r="D2769" s="17"/>
      <c r="F2769" s="21"/>
      <c r="G2769" s="31"/>
      <c r="H2769" s="17"/>
      <c r="I2769" s="26"/>
    </row>
    <row r="2770" spans="3:9">
      <c r="C2770" s="17"/>
      <c r="D2770" s="17"/>
      <c r="F2770" s="21"/>
      <c r="G2770" s="31"/>
      <c r="H2770" s="17"/>
      <c r="I2770" s="26"/>
    </row>
    <row r="2771" spans="3:9">
      <c r="C2771" s="17"/>
      <c r="D2771" s="17"/>
      <c r="F2771" s="21"/>
      <c r="G2771" s="31"/>
      <c r="H2771" s="17"/>
      <c r="I2771" s="26"/>
    </row>
    <row r="2772" spans="3:9">
      <c r="C2772" s="17"/>
      <c r="D2772" s="17"/>
      <c r="F2772" s="21"/>
      <c r="G2772" s="31"/>
      <c r="H2772" s="17"/>
      <c r="I2772" s="26"/>
    </row>
    <row r="2773" spans="3:9">
      <c r="C2773" s="17"/>
      <c r="D2773" s="17"/>
      <c r="F2773" s="21"/>
      <c r="G2773" s="31"/>
      <c r="H2773" s="17"/>
      <c r="I2773" s="26"/>
    </row>
    <row r="2774" spans="3:9">
      <c r="C2774" s="17"/>
      <c r="D2774" s="17"/>
      <c r="F2774" s="21"/>
      <c r="G2774" s="31"/>
      <c r="H2774" s="17"/>
      <c r="I2774" s="26"/>
    </row>
    <row r="2775" spans="3:9">
      <c r="C2775" s="17"/>
      <c r="D2775" s="17"/>
      <c r="F2775" s="21"/>
      <c r="G2775" s="31"/>
      <c r="H2775" s="17"/>
      <c r="I2775" s="26"/>
    </row>
    <row r="2776" spans="3:9">
      <c r="C2776" s="17"/>
      <c r="D2776" s="17"/>
      <c r="F2776" s="21"/>
      <c r="G2776" s="31"/>
      <c r="H2776" s="17"/>
      <c r="I2776" s="26"/>
    </row>
    <row r="2777" spans="3:9">
      <c r="C2777" s="17"/>
      <c r="D2777" s="17"/>
      <c r="F2777" s="21"/>
      <c r="G2777" s="31"/>
      <c r="H2777" s="17"/>
      <c r="I2777" s="26"/>
    </row>
    <row r="2778" spans="3:9">
      <c r="C2778" s="17"/>
      <c r="D2778" s="17"/>
      <c r="F2778" s="21"/>
      <c r="G2778" s="31"/>
      <c r="H2778" s="17"/>
      <c r="I2778" s="26"/>
    </row>
    <row r="2779" spans="3:9">
      <c r="C2779" s="17"/>
      <c r="D2779" s="17"/>
      <c r="F2779" s="21"/>
      <c r="G2779" s="31"/>
      <c r="H2779" s="17"/>
      <c r="I2779" s="26"/>
    </row>
    <row r="2780" spans="3:9">
      <c r="C2780" s="17"/>
      <c r="D2780" s="17"/>
      <c r="F2780" s="21"/>
      <c r="G2780" s="31"/>
      <c r="H2780" s="17"/>
      <c r="I2780" s="26"/>
    </row>
    <row r="2781" spans="3:9">
      <c r="C2781" s="17"/>
      <c r="D2781" s="17"/>
      <c r="F2781" s="21"/>
      <c r="G2781" s="31"/>
      <c r="H2781" s="17"/>
      <c r="I2781" s="26"/>
    </row>
    <row r="2782" spans="3:9">
      <c r="C2782" s="17"/>
      <c r="D2782" s="17"/>
      <c r="F2782" s="21"/>
      <c r="G2782" s="31"/>
      <c r="H2782" s="17"/>
      <c r="I2782" s="26"/>
    </row>
    <row r="2783" spans="3:9">
      <c r="C2783" s="17"/>
      <c r="D2783" s="17"/>
      <c r="F2783" s="21"/>
      <c r="G2783" s="31"/>
      <c r="H2783" s="17"/>
      <c r="I2783" s="26"/>
    </row>
    <row r="2784" spans="3:9">
      <c r="C2784" s="17"/>
      <c r="D2784" s="17"/>
      <c r="F2784" s="21"/>
      <c r="G2784" s="31"/>
      <c r="H2784" s="17"/>
      <c r="I2784" s="26"/>
    </row>
    <row r="2785" spans="3:9">
      <c r="C2785" s="17"/>
      <c r="D2785" s="17"/>
      <c r="F2785" s="21"/>
      <c r="G2785" s="31"/>
      <c r="H2785" s="17"/>
      <c r="I2785" s="26"/>
    </row>
    <row r="2786" spans="3:9">
      <c r="C2786" s="17"/>
      <c r="D2786" s="17"/>
      <c r="F2786" s="21"/>
      <c r="G2786" s="31"/>
      <c r="H2786" s="17"/>
      <c r="I2786" s="26"/>
    </row>
    <row r="2787" spans="3:9">
      <c r="C2787" s="17"/>
      <c r="D2787" s="17"/>
      <c r="F2787" s="21"/>
      <c r="G2787" s="31"/>
      <c r="H2787" s="17"/>
      <c r="I2787" s="26"/>
    </row>
    <row r="2788" spans="3:9">
      <c r="C2788" s="17"/>
      <c r="D2788" s="17"/>
      <c r="F2788" s="21"/>
      <c r="G2788" s="31"/>
      <c r="H2788" s="17"/>
      <c r="I2788" s="26"/>
    </row>
    <row r="2789" spans="3:9">
      <c r="C2789" s="17"/>
      <c r="D2789" s="17"/>
      <c r="F2789" s="21"/>
      <c r="G2789" s="31"/>
      <c r="H2789" s="17"/>
      <c r="I2789" s="26"/>
    </row>
    <row r="2790" spans="3:9">
      <c r="C2790" s="17"/>
      <c r="D2790" s="17"/>
      <c r="F2790" s="21"/>
      <c r="G2790" s="31"/>
      <c r="H2790" s="17"/>
      <c r="I2790" s="26"/>
    </row>
    <row r="2791" spans="3:9">
      <c r="C2791" s="17"/>
      <c r="D2791" s="17"/>
      <c r="F2791" s="21"/>
      <c r="G2791" s="31"/>
      <c r="H2791" s="17"/>
      <c r="I2791" s="26"/>
    </row>
    <row r="2792" spans="3:9">
      <c r="C2792" s="17"/>
      <c r="D2792" s="17"/>
      <c r="F2792" s="21"/>
      <c r="G2792" s="31"/>
      <c r="H2792" s="17"/>
      <c r="I2792" s="26"/>
    </row>
    <row r="2793" spans="3:9">
      <c r="C2793" s="17"/>
      <c r="D2793" s="17"/>
      <c r="F2793" s="21"/>
      <c r="G2793" s="31"/>
      <c r="H2793" s="17"/>
      <c r="I2793" s="26"/>
    </row>
    <row r="2794" spans="3:9">
      <c r="C2794" s="17"/>
      <c r="D2794" s="17"/>
      <c r="F2794" s="21"/>
      <c r="G2794" s="31"/>
      <c r="H2794" s="17"/>
      <c r="I2794" s="26"/>
    </row>
    <row r="2795" spans="3:9">
      <c r="C2795" s="17"/>
      <c r="D2795" s="17"/>
      <c r="F2795" s="21"/>
      <c r="G2795" s="31"/>
      <c r="H2795" s="17"/>
      <c r="I2795" s="26"/>
    </row>
    <row r="2796" spans="3:9">
      <c r="C2796" s="17"/>
      <c r="D2796" s="17"/>
      <c r="F2796" s="21"/>
      <c r="G2796" s="31"/>
      <c r="H2796" s="17"/>
      <c r="I2796" s="26"/>
    </row>
    <row r="2797" spans="3:9">
      <c r="C2797" s="17"/>
      <c r="D2797" s="17"/>
      <c r="F2797" s="21"/>
      <c r="G2797" s="31"/>
      <c r="H2797" s="17"/>
      <c r="I2797" s="26"/>
    </row>
    <row r="2798" spans="3:9">
      <c r="C2798" s="17"/>
      <c r="D2798" s="17"/>
      <c r="F2798" s="21"/>
      <c r="G2798" s="31"/>
      <c r="H2798" s="17"/>
      <c r="I2798" s="26"/>
    </row>
    <row r="2799" spans="3:9">
      <c r="C2799" s="17"/>
      <c r="D2799" s="17"/>
      <c r="F2799" s="21"/>
      <c r="G2799" s="31"/>
      <c r="H2799" s="17"/>
      <c r="I2799" s="26"/>
    </row>
    <row r="2800" spans="3:9">
      <c r="C2800" s="17"/>
      <c r="D2800" s="17"/>
      <c r="F2800" s="21"/>
      <c r="G2800" s="31"/>
      <c r="H2800" s="17"/>
      <c r="I2800" s="26"/>
    </row>
    <row r="2801" spans="3:9">
      <c r="C2801" s="17"/>
      <c r="D2801" s="17"/>
      <c r="F2801" s="21"/>
      <c r="G2801" s="31"/>
      <c r="H2801" s="17"/>
      <c r="I2801" s="26"/>
    </row>
    <row r="2802" spans="3:9">
      <c r="C2802" s="17"/>
      <c r="D2802" s="17"/>
      <c r="F2802" s="21"/>
      <c r="G2802" s="31"/>
      <c r="H2802" s="17"/>
      <c r="I2802" s="26"/>
    </row>
    <row r="2803" spans="3:9">
      <c r="C2803" s="17"/>
      <c r="D2803" s="17"/>
      <c r="F2803" s="21"/>
      <c r="G2803" s="31"/>
      <c r="H2803" s="17"/>
      <c r="I2803" s="26"/>
    </row>
    <row r="2804" spans="3:9">
      <c r="C2804" s="17"/>
      <c r="D2804" s="17"/>
      <c r="F2804" s="21"/>
      <c r="G2804" s="31"/>
      <c r="H2804" s="17"/>
      <c r="I2804" s="26"/>
    </row>
    <row r="2805" spans="3:9">
      <c r="C2805" s="17"/>
      <c r="D2805" s="17"/>
      <c r="F2805" s="21"/>
      <c r="G2805" s="31"/>
      <c r="H2805" s="17"/>
      <c r="I2805" s="26"/>
    </row>
    <row r="2806" spans="3:9">
      <c r="C2806" s="17"/>
      <c r="D2806" s="17"/>
      <c r="F2806" s="21"/>
      <c r="G2806" s="31"/>
      <c r="H2806" s="17"/>
      <c r="I2806" s="26"/>
    </row>
    <row r="2807" spans="3:9">
      <c r="C2807" s="17"/>
      <c r="D2807" s="17"/>
      <c r="F2807" s="21"/>
      <c r="G2807" s="31"/>
      <c r="H2807" s="17"/>
      <c r="I2807" s="26"/>
    </row>
    <row r="2808" spans="3:9">
      <c r="C2808" s="17"/>
      <c r="D2808" s="17"/>
      <c r="F2808" s="21"/>
      <c r="G2808" s="31"/>
      <c r="H2808" s="17"/>
      <c r="I2808" s="26"/>
    </row>
    <row r="2809" spans="3:9">
      <c r="C2809" s="17"/>
      <c r="D2809" s="17"/>
      <c r="F2809" s="21"/>
      <c r="G2809" s="31"/>
      <c r="H2809" s="17"/>
      <c r="I2809" s="26"/>
    </row>
    <row r="2810" spans="3:9">
      <c r="C2810" s="17"/>
      <c r="D2810" s="17"/>
      <c r="F2810" s="21"/>
      <c r="G2810" s="31"/>
      <c r="H2810" s="17"/>
      <c r="I2810" s="26"/>
    </row>
    <row r="2811" spans="3:9">
      <c r="C2811" s="17"/>
      <c r="D2811" s="17"/>
      <c r="F2811" s="21"/>
      <c r="G2811" s="31"/>
      <c r="H2811" s="17"/>
      <c r="I2811" s="26"/>
    </row>
    <row r="2812" spans="3:9">
      <c r="C2812" s="17"/>
      <c r="D2812" s="17"/>
      <c r="F2812" s="21"/>
      <c r="G2812" s="31"/>
      <c r="H2812" s="17"/>
      <c r="I2812" s="26"/>
    </row>
    <row r="2813" spans="3:9">
      <c r="C2813" s="17"/>
      <c r="D2813" s="17"/>
      <c r="F2813" s="21"/>
      <c r="G2813" s="31"/>
      <c r="H2813" s="17"/>
      <c r="I2813" s="26"/>
    </row>
    <row r="2814" spans="3:9">
      <c r="C2814" s="17"/>
      <c r="D2814" s="17"/>
      <c r="F2814" s="21"/>
      <c r="G2814" s="31"/>
      <c r="H2814" s="17"/>
      <c r="I2814" s="26"/>
    </row>
    <row r="2815" spans="3:9">
      <c r="C2815" s="17"/>
      <c r="D2815" s="17"/>
      <c r="F2815" s="21"/>
      <c r="G2815" s="31"/>
      <c r="H2815" s="17"/>
      <c r="I2815" s="26"/>
    </row>
    <row r="2816" spans="3:9">
      <c r="C2816" s="17"/>
      <c r="D2816" s="17"/>
      <c r="F2816" s="21"/>
      <c r="G2816" s="31"/>
      <c r="H2816" s="17"/>
      <c r="I2816" s="26"/>
    </row>
    <row r="2817" spans="3:9">
      <c r="C2817" s="17"/>
      <c r="D2817" s="17"/>
      <c r="F2817" s="21"/>
      <c r="G2817" s="31"/>
      <c r="H2817" s="17"/>
      <c r="I2817" s="26"/>
    </row>
    <row r="2818" spans="3:9">
      <c r="C2818" s="17"/>
      <c r="D2818" s="17"/>
      <c r="F2818" s="21"/>
      <c r="G2818" s="31"/>
      <c r="H2818" s="17"/>
      <c r="I2818" s="26"/>
    </row>
    <row r="2819" spans="3:9">
      <c r="C2819" s="17"/>
      <c r="D2819" s="17"/>
      <c r="F2819" s="21"/>
      <c r="G2819" s="31"/>
      <c r="H2819" s="17"/>
      <c r="I2819" s="26"/>
    </row>
    <row r="2820" spans="3:9">
      <c r="C2820" s="17"/>
      <c r="D2820" s="17"/>
      <c r="F2820" s="21"/>
      <c r="G2820" s="31"/>
      <c r="H2820" s="17"/>
      <c r="I2820" s="26"/>
    </row>
    <row r="2821" spans="3:9">
      <c r="C2821" s="17"/>
      <c r="D2821" s="17"/>
      <c r="F2821" s="21"/>
      <c r="G2821" s="31"/>
      <c r="H2821" s="17"/>
      <c r="I2821" s="26"/>
    </row>
    <row r="2822" spans="3:9">
      <c r="C2822" s="17"/>
      <c r="D2822" s="17"/>
      <c r="F2822" s="21"/>
      <c r="G2822" s="31"/>
      <c r="H2822" s="17"/>
      <c r="I2822" s="26"/>
    </row>
    <row r="2823" spans="3:9">
      <c r="C2823" s="17"/>
      <c r="D2823" s="17"/>
      <c r="F2823" s="21"/>
      <c r="G2823" s="31"/>
      <c r="H2823" s="17"/>
      <c r="I2823" s="26"/>
    </row>
    <row r="2824" spans="3:9">
      <c r="C2824" s="17"/>
      <c r="D2824" s="17"/>
      <c r="F2824" s="21"/>
      <c r="G2824" s="31"/>
      <c r="H2824" s="17"/>
      <c r="I2824" s="26"/>
    </row>
    <row r="2825" spans="3:9">
      <c r="C2825" s="17"/>
      <c r="D2825" s="17"/>
      <c r="F2825" s="21"/>
      <c r="G2825" s="31"/>
      <c r="H2825" s="17"/>
      <c r="I2825" s="26"/>
    </row>
    <row r="2826" spans="3:9">
      <c r="C2826" s="17"/>
      <c r="D2826" s="17"/>
      <c r="F2826" s="21"/>
      <c r="G2826" s="31"/>
      <c r="H2826" s="17"/>
      <c r="I2826" s="26"/>
    </row>
    <row r="2827" spans="3:9">
      <c r="C2827" s="17"/>
      <c r="D2827" s="17"/>
      <c r="F2827" s="21"/>
      <c r="G2827" s="31"/>
      <c r="H2827" s="17"/>
      <c r="I2827" s="26"/>
    </row>
    <row r="2828" spans="3:9">
      <c r="C2828" s="17"/>
      <c r="D2828" s="17"/>
      <c r="F2828" s="21"/>
      <c r="G2828" s="31"/>
      <c r="H2828" s="17"/>
      <c r="I2828" s="26"/>
    </row>
    <row r="2829" spans="3:9">
      <c r="C2829" s="17"/>
      <c r="D2829" s="17"/>
      <c r="F2829" s="21"/>
      <c r="G2829" s="31"/>
      <c r="H2829" s="17"/>
      <c r="I2829" s="26"/>
    </row>
    <row r="2830" spans="3:9">
      <c r="C2830" s="17"/>
      <c r="D2830" s="17"/>
      <c r="F2830" s="21"/>
      <c r="G2830" s="31"/>
      <c r="H2830" s="17"/>
      <c r="I2830" s="26"/>
    </row>
    <row r="2831" spans="3:9">
      <c r="C2831" s="17"/>
      <c r="D2831" s="17"/>
      <c r="F2831" s="21"/>
      <c r="G2831" s="31"/>
      <c r="H2831" s="17"/>
      <c r="I2831" s="26"/>
    </row>
    <row r="2832" spans="3:9">
      <c r="C2832" s="17"/>
      <c r="D2832" s="17"/>
      <c r="F2832" s="21"/>
      <c r="G2832" s="31"/>
      <c r="H2832" s="17"/>
      <c r="I2832" s="26"/>
    </row>
    <row r="2833" spans="3:9">
      <c r="C2833" s="17"/>
      <c r="D2833" s="17"/>
      <c r="F2833" s="21"/>
      <c r="G2833" s="31"/>
      <c r="H2833" s="17"/>
      <c r="I2833" s="26"/>
    </row>
    <row r="2834" spans="3:9">
      <c r="C2834" s="17"/>
      <c r="D2834" s="17"/>
      <c r="F2834" s="21"/>
      <c r="G2834" s="31"/>
      <c r="H2834" s="17"/>
      <c r="I2834" s="26"/>
    </row>
    <row r="2835" spans="3:9">
      <c r="C2835" s="17"/>
      <c r="D2835" s="17"/>
      <c r="F2835" s="21"/>
      <c r="G2835" s="31"/>
      <c r="H2835" s="17"/>
      <c r="I2835" s="26"/>
    </row>
    <row r="2836" spans="3:9">
      <c r="C2836" s="17"/>
      <c r="D2836" s="17"/>
      <c r="F2836" s="21"/>
      <c r="G2836" s="31"/>
      <c r="H2836" s="17"/>
      <c r="I2836" s="26"/>
    </row>
    <row r="2837" spans="3:9">
      <c r="C2837" s="17"/>
      <c r="D2837" s="17"/>
      <c r="F2837" s="21"/>
      <c r="G2837" s="31"/>
      <c r="H2837" s="17"/>
      <c r="I2837" s="26"/>
    </row>
    <row r="2838" spans="3:9">
      <c r="C2838" s="17"/>
      <c r="D2838" s="17"/>
      <c r="F2838" s="21"/>
      <c r="G2838" s="31"/>
      <c r="H2838" s="17"/>
      <c r="I2838" s="26"/>
    </row>
    <row r="2839" spans="3:9">
      <c r="C2839" s="17"/>
      <c r="D2839" s="17"/>
      <c r="F2839" s="21"/>
      <c r="G2839" s="31"/>
      <c r="H2839" s="17"/>
      <c r="I2839" s="26"/>
    </row>
    <row r="2840" spans="3:9">
      <c r="C2840" s="17"/>
      <c r="D2840" s="17"/>
      <c r="F2840" s="21"/>
      <c r="G2840" s="31"/>
      <c r="H2840" s="17"/>
      <c r="I2840" s="26"/>
    </row>
    <row r="2841" spans="3:9">
      <c r="C2841" s="17"/>
      <c r="D2841" s="17"/>
      <c r="F2841" s="21"/>
      <c r="G2841" s="31"/>
      <c r="H2841" s="17"/>
      <c r="I2841" s="26"/>
    </row>
    <row r="2842" spans="3:9">
      <c r="C2842" s="17"/>
      <c r="D2842" s="17"/>
      <c r="F2842" s="21"/>
      <c r="G2842" s="31"/>
      <c r="H2842" s="17"/>
      <c r="I2842" s="26"/>
    </row>
    <row r="2843" spans="3:9">
      <c r="C2843" s="17"/>
      <c r="D2843" s="17"/>
      <c r="F2843" s="21"/>
      <c r="G2843" s="31"/>
      <c r="H2843" s="17"/>
      <c r="I2843" s="26"/>
    </row>
    <row r="2844" spans="3:9">
      <c r="C2844" s="17"/>
      <c r="D2844" s="17"/>
      <c r="F2844" s="21"/>
      <c r="G2844" s="31"/>
      <c r="H2844" s="17"/>
      <c r="I2844" s="26"/>
    </row>
    <row r="2845" spans="3:9">
      <c r="C2845" s="17"/>
      <c r="D2845" s="17"/>
      <c r="F2845" s="21"/>
      <c r="G2845" s="31"/>
      <c r="H2845" s="17"/>
      <c r="I2845" s="26"/>
    </row>
    <row r="2846" spans="3:9">
      <c r="C2846" s="17"/>
      <c r="D2846" s="17"/>
      <c r="F2846" s="21"/>
      <c r="G2846" s="31"/>
      <c r="H2846" s="17"/>
      <c r="I2846" s="26"/>
    </row>
    <row r="2847" spans="3:9">
      <c r="C2847" s="17"/>
      <c r="D2847" s="17"/>
      <c r="F2847" s="21"/>
      <c r="G2847" s="31"/>
      <c r="H2847" s="17"/>
      <c r="I2847" s="26"/>
    </row>
    <row r="2848" spans="3:9">
      <c r="C2848" s="17"/>
      <c r="D2848" s="17"/>
      <c r="F2848" s="21"/>
      <c r="G2848" s="31"/>
      <c r="H2848" s="17"/>
      <c r="I2848" s="26"/>
    </row>
    <row r="2849" spans="3:9">
      <c r="C2849" s="17"/>
      <c r="D2849" s="17"/>
      <c r="F2849" s="21"/>
      <c r="G2849" s="31"/>
      <c r="H2849" s="17"/>
      <c r="I2849" s="26"/>
    </row>
    <row r="2850" spans="3:9">
      <c r="C2850" s="17"/>
      <c r="D2850" s="17"/>
      <c r="F2850" s="21"/>
      <c r="G2850" s="31"/>
      <c r="H2850" s="17"/>
      <c r="I2850" s="26"/>
    </row>
    <row r="2851" spans="3:9">
      <c r="C2851" s="17"/>
      <c r="D2851" s="17"/>
      <c r="F2851" s="21"/>
      <c r="G2851" s="31"/>
      <c r="H2851" s="17"/>
      <c r="I2851" s="26"/>
    </row>
    <row r="2852" spans="3:9">
      <c r="C2852" s="17"/>
      <c r="D2852" s="17"/>
      <c r="F2852" s="21"/>
      <c r="G2852" s="31"/>
      <c r="H2852" s="17"/>
      <c r="I2852" s="26"/>
    </row>
    <row r="2853" spans="3:9">
      <c r="C2853" s="17"/>
      <c r="D2853" s="17"/>
      <c r="F2853" s="21"/>
      <c r="G2853" s="31"/>
      <c r="H2853" s="17"/>
      <c r="I2853" s="26"/>
    </row>
    <row r="2854" spans="3:9">
      <c r="C2854" s="17"/>
      <c r="D2854" s="17"/>
      <c r="F2854" s="21"/>
      <c r="G2854" s="31"/>
      <c r="H2854" s="17"/>
      <c r="I2854" s="26"/>
    </row>
    <row r="2855" spans="3:9">
      <c r="C2855" s="17"/>
      <c r="D2855" s="17"/>
      <c r="F2855" s="21"/>
      <c r="G2855" s="31"/>
      <c r="H2855" s="17"/>
      <c r="I2855" s="26"/>
    </row>
    <row r="2856" spans="3:9">
      <c r="C2856" s="17"/>
      <c r="D2856" s="17"/>
      <c r="F2856" s="21"/>
      <c r="G2856" s="31"/>
      <c r="H2856" s="17"/>
      <c r="I2856" s="26"/>
    </row>
    <row r="2857" spans="3:9">
      <c r="C2857" s="17"/>
      <c r="D2857" s="17"/>
      <c r="F2857" s="21"/>
      <c r="G2857" s="31"/>
      <c r="H2857" s="17"/>
      <c r="I2857" s="26"/>
    </row>
    <row r="2858" spans="3:9">
      <c r="C2858" s="17"/>
      <c r="D2858" s="17"/>
      <c r="F2858" s="21"/>
      <c r="G2858" s="31"/>
      <c r="H2858" s="17"/>
      <c r="I2858" s="26"/>
    </row>
    <row r="2859" spans="3:9">
      <c r="C2859" s="17"/>
      <c r="D2859" s="17"/>
      <c r="F2859" s="21"/>
      <c r="G2859" s="31"/>
      <c r="H2859" s="17"/>
      <c r="I2859" s="26"/>
    </row>
    <row r="2860" spans="3:9">
      <c r="C2860" s="17"/>
      <c r="D2860" s="17"/>
      <c r="F2860" s="21"/>
      <c r="G2860" s="31"/>
      <c r="H2860" s="17"/>
      <c r="I2860" s="26"/>
    </row>
    <row r="2861" spans="3:9">
      <c r="C2861" s="17"/>
      <c r="D2861" s="17"/>
      <c r="F2861" s="21"/>
      <c r="G2861" s="31"/>
      <c r="H2861" s="17"/>
      <c r="I2861" s="26"/>
    </row>
    <row r="2862" spans="3:9">
      <c r="C2862" s="17"/>
      <c r="D2862" s="17"/>
      <c r="F2862" s="21"/>
      <c r="G2862" s="31"/>
      <c r="H2862" s="17"/>
      <c r="I2862" s="26"/>
    </row>
    <row r="2863" spans="3:9">
      <c r="C2863" s="17"/>
      <c r="D2863" s="17"/>
      <c r="F2863" s="21"/>
      <c r="G2863" s="31"/>
      <c r="H2863" s="17"/>
      <c r="I2863" s="26"/>
    </row>
    <row r="2864" spans="3:9">
      <c r="C2864" s="17"/>
      <c r="D2864" s="17"/>
      <c r="F2864" s="21"/>
      <c r="G2864" s="31"/>
      <c r="H2864" s="17"/>
      <c r="I2864" s="26"/>
    </row>
    <row r="2865" spans="3:9">
      <c r="C2865" s="17"/>
      <c r="D2865" s="17"/>
      <c r="F2865" s="21"/>
      <c r="G2865" s="31"/>
      <c r="H2865" s="17"/>
      <c r="I2865" s="26"/>
    </row>
    <row r="2866" spans="3:9">
      <c r="C2866" s="17"/>
      <c r="D2866" s="17"/>
      <c r="F2866" s="21"/>
      <c r="G2866" s="31"/>
      <c r="H2866" s="17"/>
      <c r="I2866" s="26"/>
    </row>
    <row r="2867" spans="3:9">
      <c r="C2867" s="17"/>
      <c r="D2867" s="17"/>
      <c r="F2867" s="21"/>
      <c r="G2867" s="31"/>
      <c r="H2867" s="17"/>
      <c r="I2867" s="26"/>
    </row>
    <row r="2868" spans="3:9">
      <c r="C2868" s="17"/>
      <c r="D2868" s="17"/>
      <c r="F2868" s="21"/>
      <c r="G2868" s="31"/>
      <c r="H2868" s="17"/>
      <c r="I2868" s="26"/>
    </row>
    <row r="2869" spans="3:9">
      <c r="C2869" s="17"/>
      <c r="D2869" s="17"/>
      <c r="F2869" s="21"/>
      <c r="G2869" s="31"/>
      <c r="H2869" s="17"/>
      <c r="I2869" s="26"/>
    </row>
    <row r="2870" spans="3:9">
      <c r="C2870" s="17"/>
      <c r="D2870" s="17"/>
      <c r="F2870" s="21"/>
      <c r="G2870" s="31"/>
      <c r="H2870" s="17"/>
      <c r="I2870" s="26"/>
    </row>
    <row r="2871" spans="3:9">
      <c r="C2871" s="17"/>
      <c r="D2871" s="17"/>
      <c r="F2871" s="21"/>
      <c r="G2871" s="31"/>
      <c r="H2871" s="17"/>
      <c r="I2871" s="26"/>
    </row>
    <row r="2872" spans="3:9">
      <c r="C2872" s="17"/>
      <c r="D2872" s="17"/>
      <c r="F2872" s="21"/>
      <c r="G2872" s="31"/>
      <c r="H2872" s="17"/>
      <c r="I2872" s="26"/>
    </row>
    <row r="2873" spans="3:9">
      <c r="C2873" s="17"/>
      <c r="D2873" s="17"/>
      <c r="F2873" s="21"/>
      <c r="G2873" s="31"/>
      <c r="H2873" s="17"/>
      <c r="I2873" s="26"/>
    </row>
    <row r="2874" spans="3:9">
      <c r="C2874" s="17"/>
      <c r="D2874" s="17"/>
      <c r="F2874" s="21"/>
      <c r="G2874" s="31"/>
      <c r="H2874" s="17"/>
      <c r="I2874" s="26"/>
    </row>
    <row r="2875" spans="3:9">
      <c r="C2875" s="17"/>
      <c r="D2875" s="17"/>
      <c r="F2875" s="21"/>
      <c r="G2875" s="31"/>
      <c r="H2875" s="17"/>
      <c r="I2875" s="26"/>
    </row>
    <row r="2876" spans="3:9">
      <c r="C2876" s="17"/>
      <c r="D2876" s="17"/>
      <c r="F2876" s="21"/>
      <c r="G2876" s="31"/>
      <c r="H2876" s="17"/>
      <c r="I2876" s="26"/>
    </row>
    <row r="2877" spans="3:9">
      <c r="C2877" s="17"/>
      <c r="D2877" s="17"/>
      <c r="F2877" s="21"/>
      <c r="G2877" s="31"/>
      <c r="H2877" s="17"/>
      <c r="I2877" s="26"/>
    </row>
    <row r="2878" spans="3:9">
      <c r="C2878" s="17"/>
      <c r="D2878" s="17"/>
      <c r="F2878" s="21"/>
      <c r="G2878" s="31"/>
      <c r="H2878" s="17"/>
      <c r="I2878" s="26"/>
    </row>
    <row r="2879" spans="3:9">
      <c r="C2879" s="17"/>
      <c r="D2879" s="17"/>
      <c r="F2879" s="21"/>
      <c r="G2879" s="31"/>
      <c r="H2879" s="17"/>
      <c r="I2879" s="26"/>
    </row>
    <row r="2880" spans="3:9">
      <c r="C2880" s="17"/>
      <c r="D2880" s="17"/>
      <c r="F2880" s="21"/>
      <c r="G2880" s="31"/>
      <c r="H2880" s="17"/>
      <c r="I2880" s="26"/>
    </row>
    <row r="2881" spans="3:9">
      <c r="C2881" s="17"/>
      <c r="D2881" s="17"/>
      <c r="F2881" s="21"/>
      <c r="G2881" s="31"/>
      <c r="H2881" s="17"/>
      <c r="I2881" s="26"/>
    </row>
    <row r="2882" spans="3:9">
      <c r="C2882" s="17"/>
      <c r="D2882" s="17"/>
      <c r="F2882" s="21"/>
      <c r="G2882" s="31"/>
      <c r="H2882" s="17"/>
      <c r="I2882" s="26"/>
    </row>
    <row r="2883" spans="3:9">
      <c r="C2883" s="17"/>
      <c r="D2883" s="17"/>
      <c r="F2883" s="21"/>
      <c r="G2883" s="31"/>
      <c r="H2883" s="17"/>
      <c r="I2883" s="26"/>
    </row>
    <row r="2884" spans="3:9">
      <c r="C2884" s="17"/>
      <c r="D2884" s="17"/>
      <c r="F2884" s="21"/>
      <c r="G2884" s="31"/>
      <c r="H2884" s="17"/>
      <c r="I2884" s="26"/>
    </row>
    <row r="2885" spans="3:9">
      <c r="C2885" s="17"/>
      <c r="D2885" s="17"/>
      <c r="F2885" s="21"/>
      <c r="G2885" s="31"/>
      <c r="H2885" s="17"/>
      <c r="I2885" s="26"/>
    </row>
    <row r="2886" spans="3:9">
      <c r="C2886" s="17"/>
      <c r="D2886" s="17"/>
      <c r="F2886" s="21"/>
      <c r="G2886" s="31"/>
      <c r="H2886" s="17"/>
      <c r="I2886" s="26"/>
    </row>
    <row r="2887" spans="3:9">
      <c r="C2887" s="17"/>
      <c r="D2887" s="17"/>
      <c r="F2887" s="21"/>
      <c r="G2887" s="31"/>
      <c r="H2887" s="17"/>
      <c r="I2887" s="26"/>
    </row>
    <row r="2888" spans="3:9">
      <c r="C2888" s="17"/>
      <c r="D2888" s="17"/>
      <c r="F2888" s="21"/>
      <c r="G2888" s="31"/>
      <c r="H2888" s="17"/>
      <c r="I2888" s="26"/>
    </row>
    <row r="2889" spans="3:9">
      <c r="C2889" s="17"/>
      <c r="D2889" s="17"/>
      <c r="F2889" s="21"/>
      <c r="G2889" s="31"/>
      <c r="H2889" s="17"/>
      <c r="I2889" s="26"/>
    </row>
    <row r="2890" spans="3:9">
      <c r="C2890" s="17"/>
      <c r="D2890" s="17"/>
      <c r="F2890" s="21"/>
      <c r="G2890" s="31"/>
      <c r="H2890" s="17"/>
      <c r="I2890" s="26"/>
    </row>
    <row r="2891" spans="3:9">
      <c r="C2891" s="17"/>
      <c r="D2891" s="17"/>
      <c r="F2891" s="21"/>
      <c r="G2891" s="31"/>
      <c r="H2891" s="17"/>
      <c r="I2891" s="26"/>
    </row>
    <row r="2892" spans="3:9">
      <c r="C2892" s="17"/>
      <c r="D2892" s="17"/>
      <c r="F2892" s="21"/>
      <c r="G2892" s="31"/>
      <c r="H2892" s="17"/>
      <c r="I2892" s="26"/>
    </row>
    <row r="2893" spans="3:9">
      <c r="C2893" s="17"/>
      <c r="D2893" s="17"/>
      <c r="F2893" s="21"/>
      <c r="G2893" s="31"/>
      <c r="H2893" s="17"/>
      <c r="I2893" s="26"/>
    </row>
    <row r="2894" spans="3:9">
      <c r="C2894" s="17"/>
      <c r="D2894" s="17"/>
      <c r="F2894" s="21"/>
      <c r="G2894" s="31"/>
      <c r="H2894" s="17"/>
      <c r="I2894" s="26"/>
    </row>
    <row r="2895" spans="3:9">
      <c r="C2895" s="17"/>
      <c r="D2895" s="17"/>
      <c r="F2895" s="21"/>
      <c r="G2895" s="31"/>
      <c r="H2895" s="17"/>
      <c r="I2895" s="26"/>
    </row>
    <row r="2896" spans="3:9">
      <c r="C2896" s="17"/>
      <c r="D2896" s="17"/>
      <c r="F2896" s="21"/>
      <c r="G2896" s="31"/>
      <c r="H2896" s="17"/>
      <c r="I2896" s="26"/>
    </row>
    <row r="2897" spans="3:9">
      <c r="C2897" s="17"/>
      <c r="D2897" s="17"/>
      <c r="F2897" s="21"/>
      <c r="G2897" s="31"/>
      <c r="H2897" s="17"/>
      <c r="I2897" s="26"/>
    </row>
    <row r="2898" spans="3:9">
      <c r="C2898" s="17"/>
      <c r="D2898" s="17"/>
      <c r="F2898" s="21"/>
      <c r="G2898" s="31"/>
      <c r="H2898" s="17"/>
      <c r="I2898" s="26"/>
    </row>
    <row r="2899" spans="3:9">
      <c r="C2899" s="17"/>
      <c r="D2899" s="17"/>
      <c r="F2899" s="21"/>
      <c r="G2899" s="31"/>
      <c r="H2899" s="17"/>
      <c r="I2899" s="26"/>
    </row>
    <row r="2900" spans="3:9">
      <c r="C2900" s="17"/>
      <c r="D2900" s="17"/>
      <c r="F2900" s="21"/>
      <c r="G2900" s="31"/>
      <c r="H2900" s="17"/>
      <c r="I2900" s="26"/>
    </row>
    <row r="2901" spans="3:9">
      <c r="C2901" s="17"/>
      <c r="D2901" s="17"/>
      <c r="F2901" s="21"/>
      <c r="G2901" s="31"/>
      <c r="H2901" s="17"/>
      <c r="I2901" s="26"/>
    </row>
    <row r="2902" spans="3:9">
      <c r="C2902" s="17"/>
      <c r="D2902" s="17"/>
      <c r="F2902" s="21"/>
      <c r="G2902" s="31"/>
      <c r="H2902" s="17"/>
      <c r="I2902" s="26"/>
    </row>
    <row r="2903" spans="3:9">
      <c r="C2903" s="17"/>
      <c r="D2903" s="17"/>
      <c r="F2903" s="21"/>
      <c r="G2903" s="31"/>
      <c r="H2903" s="17"/>
      <c r="I2903" s="26"/>
    </row>
    <row r="2904" spans="3:9">
      <c r="C2904" s="17"/>
      <c r="D2904" s="17"/>
      <c r="F2904" s="21"/>
      <c r="G2904" s="31"/>
      <c r="H2904" s="17"/>
      <c r="I2904" s="26"/>
    </row>
    <row r="2905" spans="3:9">
      <c r="C2905" s="17"/>
      <c r="D2905" s="17"/>
      <c r="F2905" s="21"/>
      <c r="G2905" s="31"/>
      <c r="H2905" s="17"/>
      <c r="I2905" s="26"/>
    </row>
    <row r="2906" spans="3:9">
      <c r="C2906" s="17"/>
      <c r="D2906" s="17"/>
      <c r="F2906" s="21"/>
      <c r="G2906" s="31"/>
      <c r="H2906" s="17"/>
      <c r="I2906" s="26"/>
    </row>
    <row r="2907" spans="3:9">
      <c r="C2907" s="17"/>
      <c r="D2907" s="17"/>
      <c r="F2907" s="21"/>
      <c r="G2907" s="31"/>
      <c r="H2907" s="17"/>
      <c r="I2907" s="26"/>
    </row>
    <row r="2908" spans="3:9">
      <c r="C2908" s="17"/>
      <c r="D2908" s="17"/>
      <c r="F2908" s="21"/>
      <c r="G2908" s="31"/>
      <c r="H2908" s="17"/>
      <c r="I2908" s="26"/>
    </row>
    <row r="2909" spans="3:9">
      <c r="C2909" s="17"/>
      <c r="D2909" s="17"/>
      <c r="F2909" s="21"/>
      <c r="G2909" s="31"/>
      <c r="H2909" s="17"/>
      <c r="I2909" s="26"/>
    </row>
    <row r="2910" spans="3:9">
      <c r="C2910" s="17"/>
      <c r="D2910" s="17"/>
      <c r="F2910" s="21"/>
      <c r="G2910" s="31"/>
      <c r="H2910" s="17"/>
      <c r="I2910" s="26"/>
    </row>
    <row r="2911" spans="3:9">
      <c r="C2911" s="17"/>
      <c r="D2911" s="17"/>
      <c r="F2911" s="21"/>
      <c r="G2911" s="31"/>
      <c r="H2911" s="17"/>
      <c r="I2911" s="26"/>
    </row>
    <row r="2912" spans="3:9">
      <c r="C2912" s="17"/>
      <c r="D2912" s="17"/>
      <c r="F2912" s="21"/>
      <c r="G2912" s="31"/>
      <c r="H2912" s="17"/>
      <c r="I2912" s="26"/>
    </row>
    <row r="2913" spans="3:9">
      <c r="C2913" s="17"/>
      <c r="D2913" s="17"/>
      <c r="F2913" s="21"/>
      <c r="G2913" s="31"/>
      <c r="H2913" s="17"/>
      <c r="I2913" s="26"/>
    </row>
    <row r="2914" spans="3:9">
      <c r="C2914" s="17"/>
      <c r="D2914" s="17"/>
      <c r="F2914" s="21"/>
      <c r="G2914" s="31"/>
      <c r="H2914" s="17"/>
      <c r="I2914" s="26"/>
    </row>
    <row r="2915" spans="3:9">
      <c r="C2915" s="17"/>
      <c r="D2915" s="17"/>
      <c r="F2915" s="21"/>
      <c r="G2915" s="31"/>
      <c r="H2915" s="17"/>
      <c r="I2915" s="26"/>
    </row>
    <row r="2916" spans="3:9">
      <c r="C2916" s="17"/>
      <c r="D2916" s="17"/>
      <c r="F2916" s="21"/>
      <c r="G2916" s="31"/>
      <c r="H2916" s="17"/>
      <c r="I2916" s="26"/>
    </row>
    <row r="2917" spans="3:9">
      <c r="C2917" s="17"/>
      <c r="D2917" s="17"/>
      <c r="F2917" s="21"/>
      <c r="G2917" s="31"/>
      <c r="H2917" s="17"/>
      <c r="I2917" s="26"/>
    </row>
    <row r="2918" spans="3:9">
      <c r="C2918" s="17"/>
      <c r="D2918" s="17"/>
      <c r="F2918" s="21"/>
      <c r="G2918" s="31"/>
      <c r="H2918" s="17"/>
      <c r="I2918" s="26"/>
    </row>
    <row r="2919" spans="3:9">
      <c r="C2919" s="17"/>
      <c r="D2919" s="17"/>
      <c r="F2919" s="21"/>
      <c r="G2919" s="31"/>
      <c r="H2919" s="17"/>
      <c r="I2919" s="26"/>
    </row>
    <row r="2920" spans="3:9">
      <c r="C2920" s="17"/>
      <c r="D2920" s="17"/>
      <c r="F2920" s="21"/>
      <c r="G2920" s="31"/>
      <c r="H2920" s="17"/>
      <c r="I2920" s="26"/>
    </row>
    <row r="2921" spans="3:9">
      <c r="C2921" s="17"/>
      <c r="D2921" s="17"/>
      <c r="F2921" s="21"/>
      <c r="G2921" s="31"/>
      <c r="H2921" s="17"/>
      <c r="I2921" s="26"/>
    </row>
    <row r="2922" spans="3:9">
      <c r="C2922" s="17"/>
      <c r="D2922" s="17"/>
      <c r="F2922" s="21"/>
      <c r="G2922" s="31"/>
      <c r="H2922" s="17"/>
      <c r="I2922" s="26"/>
    </row>
    <row r="2923" spans="3:9">
      <c r="C2923" s="17"/>
      <c r="D2923" s="17"/>
      <c r="F2923" s="21"/>
      <c r="G2923" s="31"/>
      <c r="H2923" s="17"/>
      <c r="I2923" s="26"/>
    </row>
    <row r="2924" spans="3:9">
      <c r="C2924" s="17"/>
      <c r="D2924" s="17"/>
      <c r="F2924" s="21"/>
      <c r="G2924" s="31"/>
      <c r="H2924" s="17"/>
      <c r="I2924" s="26"/>
    </row>
    <row r="2925" spans="3:9">
      <c r="C2925" s="17"/>
      <c r="D2925" s="17"/>
      <c r="F2925" s="21"/>
      <c r="G2925" s="31"/>
      <c r="H2925" s="17"/>
      <c r="I2925" s="26"/>
    </row>
    <row r="2926" spans="3:9">
      <c r="C2926" s="17"/>
      <c r="D2926" s="17"/>
      <c r="F2926" s="21"/>
      <c r="G2926" s="31"/>
      <c r="H2926" s="17"/>
      <c r="I2926" s="26"/>
    </row>
    <row r="2927" spans="3:9">
      <c r="C2927" s="17"/>
      <c r="D2927" s="17"/>
      <c r="F2927" s="21"/>
      <c r="G2927" s="31"/>
      <c r="H2927" s="17"/>
      <c r="I2927" s="26"/>
    </row>
    <row r="2928" spans="3:9">
      <c r="C2928" s="17"/>
      <c r="D2928" s="17"/>
      <c r="F2928" s="21"/>
      <c r="G2928" s="31"/>
      <c r="H2928" s="17"/>
      <c r="I2928" s="26"/>
    </row>
    <row r="2929" spans="3:9">
      <c r="C2929" s="17"/>
      <c r="D2929" s="17"/>
      <c r="F2929" s="21"/>
      <c r="G2929" s="31"/>
      <c r="H2929" s="17"/>
      <c r="I2929" s="26"/>
    </row>
    <row r="2930" spans="3:9">
      <c r="C2930" s="17"/>
      <c r="D2930" s="17"/>
      <c r="F2930" s="21"/>
      <c r="G2930" s="31"/>
      <c r="H2930" s="17"/>
      <c r="I2930" s="26"/>
    </row>
    <row r="2931" spans="3:9">
      <c r="C2931" s="17"/>
      <c r="D2931" s="17"/>
      <c r="F2931" s="21"/>
      <c r="G2931" s="31"/>
      <c r="H2931" s="17"/>
      <c r="I2931" s="26"/>
    </row>
    <row r="2932" spans="3:9">
      <c r="C2932" s="17"/>
      <c r="D2932" s="17"/>
      <c r="F2932" s="21"/>
      <c r="G2932" s="31"/>
      <c r="H2932" s="17"/>
      <c r="I2932" s="26"/>
    </row>
    <row r="2933" spans="3:9">
      <c r="C2933" s="17"/>
      <c r="D2933" s="17"/>
      <c r="F2933" s="21"/>
      <c r="G2933" s="31"/>
      <c r="H2933" s="17"/>
      <c r="I2933" s="26"/>
    </row>
    <row r="2934" spans="3:9">
      <c r="C2934" s="17"/>
      <c r="D2934" s="17"/>
      <c r="F2934" s="21"/>
      <c r="G2934" s="31"/>
      <c r="H2934" s="17"/>
      <c r="I2934" s="26"/>
    </row>
    <row r="2935" spans="3:9">
      <c r="C2935" s="17"/>
      <c r="D2935" s="17"/>
      <c r="F2935" s="21"/>
      <c r="G2935" s="31"/>
      <c r="H2935" s="17"/>
      <c r="I2935" s="26"/>
    </row>
    <row r="2936" spans="3:9">
      <c r="C2936" s="17"/>
      <c r="D2936" s="17"/>
      <c r="F2936" s="21"/>
      <c r="G2936" s="31"/>
      <c r="H2936" s="17"/>
      <c r="I2936" s="26"/>
    </row>
    <row r="2937" spans="3:9">
      <c r="C2937" s="17"/>
      <c r="D2937" s="17"/>
      <c r="F2937" s="21"/>
      <c r="G2937" s="31"/>
      <c r="H2937" s="17"/>
      <c r="I2937" s="26"/>
    </row>
    <row r="2938" spans="3:9">
      <c r="C2938" s="17"/>
      <c r="D2938" s="17"/>
      <c r="F2938" s="21"/>
      <c r="G2938" s="31"/>
      <c r="H2938" s="17"/>
      <c r="I2938" s="26"/>
    </row>
    <row r="2939" spans="3:9">
      <c r="C2939" s="17"/>
      <c r="D2939" s="17"/>
      <c r="F2939" s="21"/>
      <c r="G2939" s="31"/>
      <c r="H2939" s="17"/>
      <c r="I2939" s="26"/>
    </row>
    <row r="2940" spans="3:9">
      <c r="C2940" s="17"/>
      <c r="D2940" s="17"/>
      <c r="F2940" s="21"/>
      <c r="G2940" s="31"/>
      <c r="H2940" s="17"/>
      <c r="I2940" s="26"/>
    </row>
    <row r="2941" spans="3:9">
      <c r="C2941" s="17"/>
      <c r="D2941" s="17"/>
      <c r="F2941" s="21"/>
      <c r="G2941" s="31"/>
      <c r="H2941" s="17"/>
      <c r="I2941" s="26"/>
    </row>
    <row r="2942" spans="3:9">
      <c r="C2942" s="17"/>
      <c r="D2942" s="17"/>
      <c r="F2942" s="21"/>
      <c r="G2942" s="31"/>
      <c r="H2942" s="17"/>
      <c r="I2942" s="26"/>
    </row>
    <row r="2943" spans="3:9">
      <c r="C2943" s="17"/>
      <c r="D2943" s="17"/>
      <c r="F2943" s="21"/>
      <c r="G2943" s="31"/>
      <c r="H2943" s="17"/>
      <c r="I2943" s="26"/>
    </row>
    <row r="2944" spans="3:9">
      <c r="C2944" s="17"/>
      <c r="D2944" s="17"/>
      <c r="F2944" s="21"/>
      <c r="G2944" s="31"/>
      <c r="H2944" s="17"/>
      <c r="I2944" s="26"/>
    </row>
    <row r="2945" spans="3:9">
      <c r="C2945" s="17"/>
      <c r="D2945" s="17"/>
      <c r="F2945" s="21"/>
      <c r="G2945" s="31"/>
      <c r="H2945" s="17"/>
      <c r="I2945" s="26"/>
    </row>
    <row r="2946" spans="3:9">
      <c r="C2946" s="17"/>
      <c r="D2946" s="17"/>
      <c r="F2946" s="21"/>
      <c r="G2946" s="31"/>
      <c r="H2946" s="17"/>
      <c r="I2946" s="26"/>
    </row>
    <row r="2947" spans="3:9">
      <c r="C2947" s="17"/>
      <c r="D2947" s="17"/>
      <c r="F2947" s="21"/>
      <c r="G2947" s="31"/>
      <c r="H2947" s="17"/>
      <c r="I2947" s="26"/>
    </row>
    <row r="2948" spans="3:9">
      <c r="C2948" s="17"/>
      <c r="D2948" s="17"/>
      <c r="F2948" s="21"/>
      <c r="G2948" s="31"/>
      <c r="H2948" s="17"/>
      <c r="I2948" s="26"/>
    </row>
    <row r="2949" spans="3:9">
      <c r="C2949" s="17"/>
      <c r="D2949" s="17"/>
      <c r="F2949" s="21"/>
      <c r="G2949" s="31"/>
      <c r="H2949" s="17"/>
      <c r="I2949" s="26"/>
    </row>
    <row r="2950" spans="3:9">
      <c r="C2950" s="17"/>
      <c r="D2950" s="17"/>
      <c r="F2950" s="21"/>
      <c r="G2950" s="31"/>
      <c r="H2950" s="17"/>
      <c r="I2950" s="26"/>
    </row>
    <row r="2951" spans="3:9">
      <c r="C2951" s="17"/>
      <c r="D2951" s="17"/>
      <c r="F2951" s="21"/>
      <c r="G2951" s="31"/>
      <c r="H2951" s="17"/>
      <c r="I2951" s="26"/>
    </row>
    <row r="2952" spans="3:9">
      <c r="C2952" s="17"/>
      <c r="D2952" s="17"/>
      <c r="F2952" s="21"/>
      <c r="G2952" s="31"/>
      <c r="H2952" s="17"/>
      <c r="I2952" s="26"/>
    </row>
    <row r="2953" spans="3:9">
      <c r="C2953" s="17"/>
      <c r="D2953" s="17"/>
      <c r="F2953" s="21"/>
      <c r="G2953" s="31"/>
      <c r="H2953" s="17"/>
      <c r="I2953" s="26"/>
    </row>
    <row r="2954" spans="3:9">
      <c r="C2954" s="17"/>
      <c r="D2954" s="17"/>
      <c r="F2954" s="21"/>
      <c r="G2954" s="31"/>
      <c r="H2954" s="17"/>
      <c r="I2954" s="26"/>
    </row>
    <row r="2955" spans="3:9">
      <c r="C2955" s="17"/>
      <c r="D2955" s="17"/>
      <c r="F2955" s="21"/>
      <c r="G2955" s="31"/>
      <c r="H2955" s="17"/>
      <c r="I2955" s="26"/>
    </row>
    <row r="2956" spans="3:9">
      <c r="C2956" s="17"/>
      <c r="D2956" s="17"/>
      <c r="F2956" s="21"/>
      <c r="G2956" s="31"/>
      <c r="H2956" s="17"/>
      <c r="I2956" s="26"/>
    </row>
    <row r="2957" spans="3:9">
      <c r="C2957" s="17"/>
      <c r="D2957" s="17"/>
      <c r="F2957" s="21"/>
      <c r="G2957" s="31"/>
      <c r="H2957" s="17"/>
      <c r="I2957" s="26"/>
    </row>
    <row r="2958" spans="3:9">
      <c r="C2958" s="17"/>
      <c r="D2958" s="17"/>
      <c r="F2958" s="21"/>
      <c r="G2958" s="31"/>
      <c r="H2958" s="17"/>
      <c r="I2958" s="26"/>
    </row>
    <row r="2959" spans="3:9">
      <c r="C2959" s="17"/>
      <c r="D2959" s="17"/>
      <c r="F2959" s="21"/>
      <c r="G2959" s="31"/>
      <c r="H2959" s="17"/>
      <c r="I2959" s="26"/>
    </row>
    <row r="2960" spans="3:9">
      <c r="C2960" s="17"/>
      <c r="D2960" s="17"/>
      <c r="F2960" s="21"/>
      <c r="G2960" s="31"/>
      <c r="H2960" s="17"/>
      <c r="I2960" s="26"/>
    </row>
    <row r="2961" spans="3:9">
      <c r="C2961" s="17"/>
      <c r="D2961" s="17"/>
      <c r="F2961" s="21"/>
      <c r="G2961" s="31"/>
      <c r="H2961" s="17"/>
      <c r="I2961" s="26"/>
    </row>
    <row r="2962" spans="3:9">
      <c r="C2962" s="17"/>
      <c r="D2962" s="17"/>
      <c r="F2962" s="21"/>
      <c r="G2962" s="31"/>
      <c r="H2962" s="17"/>
      <c r="I2962" s="26"/>
    </row>
    <row r="2963" spans="3:9">
      <c r="C2963" s="17"/>
      <c r="D2963" s="17"/>
      <c r="F2963" s="21"/>
      <c r="G2963" s="31"/>
      <c r="H2963" s="17"/>
      <c r="I2963" s="26"/>
    </row>
    <row r="2964" spans="3:9">
      <c r="C2964" s="17"/>
      <c r="D2964" s="17"/>
      <c r="F2964" s="21"/>
      <c r="G2964" s="31"/>
      <c r="H2964" s="17"/>
      <c r="I2964" s="26"/>
    </row>
    <row r="2965" spans="3:9">
      <c r="C2965" s="17"/>
      <c r="D2965" s="17"/>
      <c r="F2965" s="21"/>
      <c r="G2965" s="31"/>
      <c r="H2965" s="17"/>
      <c r="I2965" s="26"/>
    </row>
    <row r="2966" spans="3:9">
      <c r="C2966" s="17"/>
      <c r="D2966" s="17"/>
      <c r="F2966" s="21"/>
      <c r="G2966" s="31"/>
      <c r="H2966" s="17"/>
      <c r="I2966" s="26"/>
    </row>
    <row r="2967" spans="3:9">
      <c r="C2967" s="17"/>
      <c r="D2967" s="17"/>
      <c r="F2967" s="21"/>
      <c r="G2967" s="31"/>
      <c r="H2967" s="17"/>
      <c r="I2967" s="26"/>
    </row>
    <row r="2968" spans="3:9">
      <c r="C2968" s="17"/>
      <c r="D2968" s="17"/>
      <c r="F2968" s="21"/>
      <c r="G2968" s="31"/>
      <c r="H2968" s="17"/>
      <c r="I2968" s="26"/>
    </row>
    <row r="2969" spans="3:9">
      <c r="C2969" s="17"/>
      <c r="D2969" s="17"/>
      <c r="F2969" s="21"/>
      <c r="G2969" s="31"/>
      <c r="H2969" s="17"/>
      <c r="I2969" s="26"/>
    </row>
    <row r="2970" spans="3:9">
      <c r="C2970" s="17"/>
      <c r="D2970" s="17"/>
      <c r="F2970" s="21"/>
      <c r="G2970" s="31"/>
      <c r="H2970" s="17"/>
      <c r="I2970" s="26"/>
    </row>
    <row r="2971" spans="3:9">
      <c r="C2971" s="17"/>
      <c r="D2971" s="17"/>
      <c r="F2971" s="21"/>
      <c r="G2971" s="31"/>
      <c r="H2971" s="17"/>
      <c r="I2971" s="26"/>
    </row>
    <row r="2972" spans="3:9">
      <c r="C2972" s="17"/>
      <c r="D2972" s="17"/>
      <c r="F2972" s="21"/>
      <c r="G2972" s="31"/>
      <c r="H2972" s="17"/>
      <c r="I2972" s="26"/>
    </row>
    <row r="2973" spans="3:9">
      <c r="C2973" s="17"/>
      <c r="D2973" s="17"/>
      <c r="F2973" s="21"/>
      <c r="G2973" s="31"/>
      <c r="H2973" s="17"/>
      <c r="I2973" s="26"/>
    </row>
    <row r="2974" spans="3:9">
      <c r="C2974" s="17"/>
      <c r="D2974" s="17"/>
      <c r="F2974" s="21"/>
      <c r="G2974" s="31"/>
      <c r="H2974" s="17"/>
      <c r="I2974" s="26"/>
    </row>
    <row r="2975" spans="3:9">
      <c r="C2975" s="17"/>
      <c r="D2975" s="17"/>
      <c r="F2975" s="21"/>
      <c r="G2975" s="31"/>
      <c r="H2975" s="17"/>
      <c r="I2975" s="26"/>
    </row>
    <row r="2976" spans="3:9">
      <c r="C2976" s="17"/>
      <c r="D2976" s="17"/>
      <c r="F2976" s="21"/>
      <c r="G2976" s="31"/>
      <c r="H2976" s="17"/>
      <c r="I2976" s="26"/>
    </row>
    <row r="2977" spans="3:9">
      <c r="C2977" s="17"/>
      <c r="D2977" s="17"/>
      <c r="F2977" s="21"/>
      <c r="G2977" s="31"/>
      <c r="H2977" s="17"/>
      <c r="I2977" s="26"/>
    </row>
    <row r="2978" spans="3:9">
      <c r="C2978" s="17"/>
      <c r="D2978" s="17"/>
      <c r="F2978" s="21"/>
      <c r="G2978" s="31"/>
      <c r="H2978" s="17"/>
      <c r="I2978" s="26"/>
    </row>
    <row r="2979" spans="3:9">
      <c r="C2979" s="17"/>
      <c r="D2979" s="17"/>
      <c r="F2979" s="21"/>
      <c r="G2979" s="31"/>
      <c r="H2979" s="17"/>
      <c r="I2979" s="26"/>
    </row>
    <row r="2980" spans="3:9">
      <c r="C2980" s="17"/>
      <c r="D2980" s="17"/>
      <c r="F2980" s="21"/>
      <c r="G2980" s="31"/>
      <c r="H2980" s="17"/>
      <c r="I2980" s="26"/>
    </row>
    <row r="2981" spans="3:9">
      <c r="C2981" s="17"/>
      <c r="D2981" s="17"/>
      <c r="F2981" s="21"/>
      <c r="G2981" s="31"/>
      <c r="H2981" s="17"/>
      <c r="I2981" s="26"/>
    </row>
    <row r="2982" spans="3:9">
      <c r="C2982" s="17"/>
      <c r="D2982" s="17"/>
      <c r="F2982" s="21"/>
      <c r="G2982" s="31"/>
      <c r="H2982" s="17"/>
      <c r="I2982" s="26"/>
    </row>
    <row r="2983" spans="3:9">
      <c r="C2983" s="17"/>
      <c r="D2983" s="17"/>
      <c r="F2983" s="21"/>
      <c r="G2983" s="31"/>
      <c r="H2983" s="17"/>
      <c r="I2983" s="26"/>
    </row>
    <row r="2984" spans="3:9">
      <c r="C2984" s="17"/>
      <c r="D2984" s="17"/>
      <c r="F2984" s="21"/>
      <c r="G2984" s="31"/>
      <c r="H2984" s="17"/>
      <c r="I2984" s="26"/>
    </row>
    <row r="2985" spans="3:9">
      <c r="C2985" s="17"/>
      <c r="D2985" s="17"/>
      <c r="F2985" s="21"/>
      <c r="G2985" s="31"/>
      <c r="H2985" s="17"/>
      <c r="I2985" s="26"/>
    </row>
    <row r="2986" spans="3:9">
      <c r="C2986" s="17"/>
      <c r="D2986" s="17"/>
      <c r="F2986" s="21"/>
      <c r="G2986" s="31"/>
      <c r="H2986" s="17"/>
      <c r="I2986" s="26"/>
    </row>
    <row r="2987" spans="3:9">
      <c r="C2987" s="17"/>
      <c r="D2987" s="17"/>
      <c r="F2987" s="21"/>
      <c r="G2987" s="31"/>
      <c r="H2987" s="17"/>
      <c r="I2987" s="26"/>
    </row>
    <row r="2988" spans="3:9">
      <c r="C2988" s="17"/>
      <c r="D2988" s="17"/>
      <c r="F2988" s="21"/>
      <c r="G2988" s="31"/>
      <c r="H2988" s="17"/>
      <c r="I2988" s="26"/>
    </row>
    <row r="2989" spans="3:9">
      <c r="C2989" s="17"/>
      <c r="D2989" s="17"/>
      <c r="F2989" s="21"/>
      <c r="G2989" s="31"/>
      <c r="H2989" s="17"/>
      <c r="I2989" s="26"/>
    </row>
    <row r="2990" spans="3:9">
      <c r="C2990" s="17"/>
      <c r="D2990" s="17"/>
      <c r="F2990" s="21"/>
      <c r="G2990" s="31"/>
      <c r="H2990" s="17"/>
      <c r="I2990" s="26"/>
    </row>
    <row r="2991" spans="3:9">
      <c r="C2991" s="17"/>
      <c r="D2991" s="17"/>
      <c r="F2991" s="21"/>
      <c r="G2991" s="31"/>
      <c r="H2991" s="17"/>
      <c r="I2991" s="26"/>
    </row>
    <row r="2992" spans="3:9">
      <c r="C2992" s="17"/>
      <c r="D2992" s="17"/>
      <c r="F2992" s="21"/>
      <c r="G2992" s="31"/>
      <c r="H2992" s="17"/>
      <c r="I2992" s="26"/>
    </row>
    <row r="2993" spans="3:9">
      <c r="C2993" s="17"/>
      <c r="D2993" s="17"/>
      <c r="F2993" s="21"/>
      <c r="G2993" s="31"/>
      <c r="H2993" s="17"/>
      <c r="I2993" s="26"/>
    </row>
    <row r="2994" spans="3:9">
      <c r="C2994" s="17"/>
      <c r="D2994" s="17"/>
      <c r="F2994" s="21"/>
      <c r="G2994" s="31"/>
      <c r="H2994" s="17"/>
      <c r="I2994" s="26"/>
    </row>
    <row r="2995" spans="3:9">
      <c r="C2995" s="17"/>
      <c r="D2995" s="17"/>
      <c r="F2995" s="21"/>
      <c r="G2995" s="31"/>
      <c r="H2995" s="17"/>
      <c r="I2995" s="26"/>
    </row>
    <row r="2996" spans="3:9">
      <c r="C2996" s="17"/>
      <c r="D2996" s="17"/>
      <c r="F2996" s="21"/>
      <c r="G2996" s="31"/>
      <c r="H2996" s="17"/>
      <c r="I2996" s="26"/>
    </row>
    <row r="2997" spans="3:9">
      <c r="C2997" s="17"/>
      <c r="D2997" s="17"/>
      <c r="F2997" s="21"/>
      <c r="G2997" s="31"/>
      <c r="H2997" s="17"/>
      <c r="I2997" s="26"/>
    </row>
    <row r="2998" spans="3:9">
      <c r="C2998" s="17"/>
      <c r="D2998" s="17"/>
      <c r="F2998" s="21"/>
      <c r="G2998" s="31"/>
      <c r="H2998" s="17"/>
      <c r="I2998" s="26"/>
    </row>
    <row r="2999" spans="3:9">
      <c r="C2999" s="17"/>
      <c r="D2999" s="17"/>
      <c r="F2999" s="21"/>
      <c r="G2999" s="31"/>
      <c r="H2999" s="17"/>
      <c r="I2999" s="26"/>
    </row>
    <row r="3000" spans="3:9">
      <c r="C3000" s="17"/>
      <c r="D3000" s="17"/>
      <c r="F3000" s="21"/>
      <c r="G3000" s="31"/>
      <c r="H3000" s="17"/>
      <c r="I3000" s="26"/>
    </row>
    <row r="3001" spans="3:9">
      <c r="C3001" s="17"/>
      <c r="D3001" s="17"/>
      <c r="F3001" s="21"/>
      <c r="G3001" s="31"/>
      <c r="H3001" s="17"/>
      <c r="I3001" s="26"/>
    </row>
    <row r="3002" spans="3:9">
      <c r="C3002" s="17"/>
      <c r="D3002" s="17"/>
      <c r="F3002" s="21"/>
      <c r="G3002" s="31"/>
      <c r="H3002" s="17"/>
      <c r="I3002" s="26"/>
    </row>
    <row r="3003" spans="3:9">
      <c r="C3003" s="17"/>
      <c r="D3003" s="17"/>
      <c r="F3003" s="21"/>
      <c r="G3003" s="31"/>
      <c r="H3003" s="17"/>
      <c r="I3003" s="26"/>
    </row>
    <row r="3004" spans="3:9">
      <c r="C3004" s="17"/>
      <c r="D3004" s="17"/>
      <c r="F3004" s="21"/>
      <c r="G3004" s="31"/>
      <c r="H3004" s="17"/>
      <c r="I3004" s="26"/>
    </row>
    <row r="3005" spans="3:9">
      <c r="C3005" s="17"/>
      <c r="D3005" s="17"/>
      <c r="F3005" s="21"/>
      <c r="G3005" s="31"/>
      <c r="H3005" s="17"/>
      <c r="I3005" s="26"/>
    </row>
    <row r="3006" spans="3:9">
      <c r="C3006" s="17"/>
      <c r="D3006" s="17"/>
      <c r="F3006" s="21"/>
      <c r="G3006" s="31"/>
      <c r="H3006" s="17"/>
      <c r="I3006" s="26"/>
    </row>
    <row r="3007" spans="3:9">
      <c r="C3007" s="17"/>
      <c r="D3007" s="17"/>
      <c r="F3007" s="21"/>
      <c r="G3007" s="31"/>
      <c r="H3007" s="17"/>
      <c r="I3007" s="26"/>
    </row>
    <row r="3008" spans="3:9">
      <c r="C3008" s="17"/>
      <c r="D3008" s="17"/>
      <c r="F3008" s="21"/>
      <c r="G3008" s="31"/>
      <c r="H3008" s="17"/>
      <c r="I3008" s="26"/>
    </row>
    <row r="3009" spans="3:9">
      <c r="C3009" s="17"/>
      <c r="D3009" s="17"/>
      <c r="F3009" s="21"/>
      <c r="G3009" s="31"/>
      <c r="H3009" s="17"/>
      <c r="I3009" s="26"/>
    </row>
    <row r="3010" spans="3:9">
      <c r="C3010" s="17"/>
      <c r="D3010" s="17"/>
      <c r="F3010" s="21"/>
      <c r="G3010" s="31"/>
      <c r="H3010" s="17"/>
      <c r="I3010" s="26"/>
    </row>
    <row r="3011" spans="3:9">
      <c r="C3011" s="17"/>
      <c r="D3011" s="17"/>
      <c r="F3011" s="21"/>
      <c r="G3011" s="31"/>
      <c r="H3011" s="17"/>
      <c r="I3011" s="26"/>
    </row>
    <row r="3012" spans="3:9">
      <c r="C3012" s="17"/>
      <c r="D3012" s="17"/>
      <c r="F3012" s="21"/>
      <c r="G3012" s="31"/>
      <c r="H3012" s="17"/>
      <c r="I3012" s="26"/>
    </row>
    <row r="3013" spans="3:9">
      <c r="C3013" s="17"/>
      <c r="D3013" s="17"/>
      <c r="F3013" s="21"/>
      <c r="G3013" s="31"/>
      <c r="H3013" s="17"/>
      <c r="I3013" s="26"/>
    </row>
    <row r="3014" spans="3:9">
      <c r="C3014" s="17"/>
      <c r="D3014" s="17"/>
      <c r="F3014" s="21"/>
      <c r="G3014" s="31"/>
      <c r="H3014" s="17"/>
      <c r="I3014" s="26"/>
    </row>
    <row r="3015" spans="3:9">
      <c r="C3015" s="17"/>
      <c r="D3015" s="17"/>
      <c r="F3015" s="21"/>
      <c r="G3015" s="31"/>
      <c r="H3015" s="17"/>
      <c r="I3015" s="26"/>
    </row>
    <row r="3016" spans="3:9">
      <c r="C3016" s="17"/>
      <c r="D3016" s="17"/>
      <c r="F3016" s="21"/>
      <c r="G3016" s="31"/>
      <c r="H3016" s="17"/>
      <c r="I3016" s="26"/>
    </row>
    <row r="3017" spans="3:9">
      <c r="C3017" s="17"/>
      <c r="D3017" s="17"/>
      <c r="F3017" s="21"/>
      <c r="G3017" s="31"/>
      <c r="H3017" s="17"/>
      <c r="I3017" s="26"/>
    </row>
    <row r="3018" spans="3:9">
      <c r="C3018" s="17"/>
      <c r="D3018" s="17"/>
      <c r="F3018" s="21"/>
      <c r="G3018" s="31"/>
      <c r="H3018" s="17"/>
      <c r="I3018" s="26"/>
    </row>
    <row r="3019" spans="3:9">
      <c r="C3019" s="17"/>
      <c r="D3019" s="17"/>
      <c r="F3019" s="21"/>
      <c r="G3019" s="31"/>
      <c r="H3019" s="17"/>
      <c r="I3019" s="26"/>
    </row>
    <row r="3020" spans="3:9">
      <c r="C3020" s="17"/>
      <c r="D3020" s="17"/>
      <c r="F3020" s="21"/>
      <c r="G3020" s="31"/>
      <c r="H3020" s="17"/>
      <c r="I3020" s="26"/>
    </row>
    <row r="3021" spans="3:9">
      <c r="C3021" s="17"/>
      <c r="D3021" s="17"/>
      <c r="F3021" s="21"/>
      <c r="G3021" s="31"/>
      <c r="H3021" s="17"/>
      <c r="I3021" s="26"/>
    </row>
    <row r="3022" spans="3:9">
      <c r="C3022" s="17"/>
      <c r="D3022" s="17"/>
      <c r="F3022" s="21"/>
      <c r="G3022" s="31"/>
      <c r="H3022" s="17"/>
      <c r="I3022" s="26"/>
    </row>
    <row r="3023" spans="3:9">
      <c r="C3023" s="17"/>
      <c r="D3023" s="17"/>
      <c r="F3023" s="21"/>
      <c r="G3023" s="31"/>
      <c r="H3023" s="17"/>
      <c r="I3023" s="26"/>
    </row>
    <row r="3024" spans="3:9">
      <c r="C3024" s="17"/>
      <c r="D3024" s="17"/>
      <c r="F3024" s="21"/>
      <c r="G3024" s="31"/>
      <c r="H3024" s="17"/>
      <c r="I3024" s="26"/>
    </row>
    <row r="3025" spans="3:9">
      <c r="C3025" s="17"/>
      <c r="D3025" s="17"/>
      <c r="F3025" s="21"/>
      <c r="G3025" s="31"/>
      <c r="H3025" s="17"/>
      <c r="I3025" s="26"/>
    </row>
    <row r="3026" spans="3:9">
      <c r="C3026" s="17"/>
      <c r="D3026" s="17"/>
      <c r="F3026" s="21"/>
      <c r="G3026" s="31"/>
      <c r="H3026" s="17"/>
      <c r="I3026" s="26"/>
    </row>
    <row r="3027" spans="3:9">
      <c r="C3027" s="17"/>
      <c r="D3027" s="17"/>
      <c r="F3027" s="21"/>
      <c r="G3027" s="31"/>
      <c r="H3027" s="17"/>
      <c r="I3027" s="26"/>
    </row>
    <row r="3028" spans="3:9">
      <c r="C3028" s="17"/>
      <c r="D3028" s="17"/>
      <c r="F3028" s="21"/>
      <c r="G3028" s="31"/>
      <c r="H3028" s="17"/>
      <c r="I3028" s="26"/>
    </row>
    <row r="3029" spans="3:9">
      <c r="C3029" s="17"/>
      <c r="D3029" s="17"/>
      <c r="F3029" s="21"/>
      <c r="G3029" s="31"/>
      <c r="H3029" s="17"/>
      <c r="I3029" s="26"/>
    </row>
    <row r="3030" spans="3:9">
      <c r="C3030" s="17"/>
      <c r="D3030" s="17"/>
      <c r="F3030" s="21"/>
      <c r="G3030" s="31"/>
      <c r="H3030" s="17"/>
      <c r="I3030" s="26"/>
    </row>
    <row r="3031" spans="3:9">
      <c r="C3031" s="17"/>
      <c r="D3031" s="17"/>
      <c r="F3031" s="21"/>
      <c r="G3031" s="31"/>
      <c r="H3031" s="17"/>
      <c r="I3031" s="26"/>
    </row>
    <row r="3032" spans="3:9">
      <c r="C3032" s="17"/>
      <c r="D3032" s="17"/>
      <c r="F3032" s="21"/>
      <c r="G3032" s="31"/>
      <c r="H3032" s="17"/>
      <c r="I3032" s="26"/>
    </row>
    <row r="3033" spans="3:9">
      <c r="C3033" s="17"/>
      <c r="D3033" s="17"/>
      <c r="F3033" s="21"/>
      <c r="G3033" s="31"/>
      <c r="H3033" s="17"/>
      <c r="I3033" s="26"/>
    </row>
    <row r="3034" spans="3:9">
      <c r="C3034" s="17"/>
      <c r="D3034" s="17"/>
      <c r="F3034" s="21"/>
      <c r="G3034" s="31"/>
      <c r="H3034" s="17"/>
      <c r="I3034" s="26"/>
    </row>
    <row r="3035" spans="3:9">
      <c r="C3035" s="17"/>
      <c r="D3035" s="17"/>
      <c r="F3035" s="21"/>
      <c r="G3035" s="31"/>
      <c r="H3035" s="17"/>
      <c r="I3035" s="26"/>
    </row>
    <row r="3036" spans="3:9">
      <c r="C3036" s="17"/>
      <c r="D3036" s="17"/>
      <c r="F3036" s="21"/>
      <c r="G3036" s="31"/>
      <c r="H3036" s="17"/>
      <c r="I3036" s="26"/>
    </row>
    <row r="3037" spans="3:9">
      <c r="C3037" s="17"/>
      <c r="D3037" s="17"/>
      <c r="F3037" s="21"/>
      <c r="G3037" s="31"/>
      <c r="H3037" s="17"/>
      <c r="I3037" s="26"/>
    </row>
    <row r="3038" spans="3:9">
      <c r="C3038" s="17"/>
      <c r="D3038" s="17"/>
      <c r="F3038" s="21"/>
      <c r="G3038" s="31"/>
      <c r="H3038" s="17"/>
      <c r="I3038" s="26"/>
    </row>
    <row r="3039" spans="3:9">
      <c r="C3039" s="17"/>
      <c r="D3039" s="17"/>
      <c r="F3039" s="21"/>
      <c r="G3039" s="31"/>
      <c r="H3039" s="17"/>
      <c r="I3039" s="26"/>
    </row>
    <row r="3040" spans="3:9">
      <c r="C3040" s="17"/>
      <c r="D3040" s="17"/>
      <c r="F3040" s="21"/>
      <c r="G3040" s="31"/>
      <c r="H3040" s="17"/>
      <c r="I3040" s="26"/>
    </row>
    <row r="3041" spans="3:9">
      <c r="C3041" s="17"/>
      <c r="D3041" s="17"/>
      <c r="F3041" s="21"/>
      <c r="G3041" s="31"/>
      <c r="H3041" s="17"/>
      <c r="I3041" s="26"/>
    </row>
    <row r="3042" spans="3:9">
      <c r="C3042" s="17"/>
      <c r="D3042" s="17"/>
      <c r="F3042" s="21"/>
      <c r="G3042" s="31"/>
      <c r="H3042" s="17"/>
      <c r="I3042" s="26"/>
    </row>
    <row r="3043" spans="3:9">
      <c r="C3043" s="17"/>
      <c r="D3043" s="17"/>
      <c r="F3043" s="21"/>
      <c r="G3043" s="31"/>
      <c r="H3043" s="17"/>
      <c r="I3043" s="26"/>
    </row>
    <row r="3044" spans="3:9">
      <c r="C3044" s="17"/>
      <c r="D3044" s="17"/>
      <c r="F3044" s="21"/>
      <c r="G3044" s="31"/>
      <c r="H3044" s="17"/>
      <c r="I3044" s="26"/>
    </row>
    <row r="3045" spans="3:9">
      <c r="C3045" s="17"/>
      <c r="D3045" s="17"/>
      <c r="F3045" s="21"/>
      <c r="G3045" s="31"/>
      <c r="H3045" s="17"/>
      <c r="I3045" s="26"/>
    </row>
    <row r="3046" spans="3:9">
      <c r="C3046" s="17"/>
      <c r="D3046" s="17"/>
      <c r="F3046" s="21"/>
      <c r="G3046" s="31"/>
      <c r="H3046" s="17"/>
      <c r="I3046" s="26"/>
    </row>
    <row r="3047" spans="3:9">
      <c r="C3047" s="17"/>
      <c r="D3047" s="17"/>
      <c r="F3047" s="21"/>
      <c r="G3047" s="31"/>
      <c r="H3047" s="17"/>
      <c r="I3047" s="26"/>
    </row>
    <row r="3048" spans="3:9">
      <c r="C3048" s="17"/>
      <c r="D3048" s="17"/>
      <c r="F3048" s="21"/>
      <c r="G3048" s="31"/>
      <c r="H3048" s="17"/>
      <c r="I3048" s="26"/>
    </row>
    <row r="3049" spans="3:9">
      <c r="C3049" s="17"/>
      <c r="D3049" s="17"/>
      <c r="F3049" s="21"/>
      <c r="G3049" s="31"/>
      <c r="H3049" s="17"/>
      <c r="I3049" s="26"/>
    </row>
    <row r="3050" spans="3:9">
      <c r="C3050" s="17"/>
      <c r="D3050" s="17"/>
      <c r="F3050" s="21"/>
      <c r="G3050" s="31"/>
      <c r="H3050" s="17"/>
      <c r="I3050" s="26"/>
    </row>
    <row r="3051" spans="3:9">
      <c r="C3051" s="17"/>
      <c r="D3051" s="17"/>
      <c r="F3051" s="21"/>
      <c r="G3051" s="31"/>
      <c r="H3051" s="17"/>
      <c r="I3051" s="26"/>
    </row>
    <row r="3052" spans="3:9">
      <c r="C3052" s="17"/>
      <c r="D3052" s="17"/>
      <c r="F3052" s="21"/>
      <c r="G3052" s="31"/>
      <c r="H3052" s="17"/>
      <c r="I3052" s="26"/>
    </row>
    <row r="3053" spans="3:9">
      <c r="C3053" s="17"/>
      <c r="D3053" s="17"/>
      <c r="F3053" s="21"/>
      <c r="G3053" s="31"/>
      <c r="H3053" s="17"/>
      <c r="I3053" s="26"/>
    </row>
    <row r="3054" spans="3:9">
      <c r="C3054" s="17"/>
      <c r="D3054" s="17"/>
      <c r="F3054" s="21"/>
      <c r="G3054" s="31"/>
      <c r="H3054" s="17"/>
      <c r="I3054" s="26"/>
    </row>
    <row r="3055" spans="3:9">
      <c r="C3055" s="17"/>
      <c r="D3055" s="17"/>
      <c r="F3055" s="21"/>
      <c r="G3055" s="31"/>
      <c r="H3055" s="17"/>
      <c r="I3055" s="26"/>
    </row>
    <row r="3056" spans="3:9">
      <c r="C3056" s="17"/>
      <c r="D3056" s="17"/>
      <c r="F3056" s="21"/>
      <c r="G3056" s="31"/>
      <c r="H3056" s="17"/>
      <c r="I3056" s="26"/>
    </row>
    <row r="3057" spans="3:9">
      <c r="C3057" s="17"/>
      <c r="D3057" s="17"/>
      <c r="F3057" s="21"/>
      <c r="G3057" s="31"/>
      <c r="H3057" s="17"/>
      <c r="I3057" s="26"/>
    </row>
    <row r="3058" spans="3:9">
      <c r="C3058" s="17"/>
      <c r="D3058" s="17"/>
      <c r="F3058" s="21"/>
      <c r="G3058" s="31"/>
      <c r="H3058" s="17"/>
      <c r="I3058" s="26"/>
    </row>
    <row r="3059" spans="3:9">
      <c r="C3059" s="17"/>
      <c r="D3059" s="17"/>
      <c r="F3059" s="21"/>
      <c r="G3059" s="31"/>
      <c r="H3059" s="17"/>
      <c r="I3059" s="26"/>
    </row>
    <row r="3060" spans="3:9">
      <c r="C3060" s="17"/>
      <c r="D3060" s="17"/>
      <c r="F3060" s="21"/>
      <c r="G3060" s="31"/>
      <c r="H3060" s="17"/>
      <c r="I3060" s="26"/>
    </row>
    <row r="3061" spans="3:9">
      <c r="C3061" s="17"/>
      <c r="D3061" s="17"/>
      <c r="F3061" s="21"/>
      <c r="G3061" s="31"/>
      <c r="H3061" s="17"/>
      <c r="I3061" s="26"/>
    </row>
    <row r="3062" spans="3:9">
      <c r="C3062" s="17"/>
      <c r="D3062" s="17"/>
      <c r="F3062" s="21"/>
      <c r="G3062" s="31"/>
      <c r="H3062" s="17"/>
      <c r="I3062" s="26"/>
    </row>
    <row r="3063" spans="3:9">
      <c r="C3063" s="17"/>
      <c r="D3063" s="17"/>
      <c r="F3063" s="21"/>
      <c r="G3063" s="31"/>
      <c r="H3063" s="17"/>
      <c r="I3063" s="26"/>
    </row>
    <row r="3064" spans="3:9">
      <c r="C3064" s="17"/>
      <c r="D3064" s="17"/>
      <c r="F3064" s="21"/>
      <c r="G3064" s="31"/>
      <c r="H3064" s="17"/>
      <c r="I3064" s="26"/>
    </row>
    <row r="3065" spans="3:9">
      <c r="C3065" s="17"/>
      <c r="D3065" s="17"/>
      <c r="F3065" s="21"/>
      <c r="G3065" s="31"/>
      <c r="H3065" s="17"/>
      <c r="I3065" s="26"/>
    </row>
    <row r="3066" spans="3:9">
      <c r="C3066" s="17"/>
      <c r="D3066" s="17"/>
      <c r="F3066" s="21"/>
      <c r="G3066" s="31"/>
      <c r="H3066" s="17"/>
      <c r="I3066" s="26"/>
    </row>
    <row r="3067" spans="3:9">
      <c r="C3067" s="17"/>
      <c r="D3067" s="17"/>
      <c r="F3067" s="21"/>
      <c r="G3067" s="31"/>
      <c r="H3067" s="17"/>
      <c r="I3067" s="26"/>
    </row>
    <row r="3068" spans="3:9">
      <c r="C3068" s="17"/>
      <c r="D3068" s="17"/>
      <c r="F3068" s="21"/>
      <c r="G3068" s="31"/>
      <c r="H3068" s="17"/>
      <c r="I3068" s="26"/>
    </row>
    <row r="3069" spans="3:9">
      <c r="C3069" s="17"/>
      <c r="D3069" s="17"/>
      <c r="F3069" s="21"/>
      <c r="G3069" s="31"/>
      <c r="H3069" s="17"/>
      <c r="I3069" s="26"/>
    </row>
    <row r="3070" spans="3:9">
      <c r="C3070" s="17"/>
      <c r="D3070" s="17"/>
      <c r="F3070" s="21"/>
      <c r="G3070" s="31"/>
      <c r="H3070" s="17"/>
      <c r="I3070" s="26"/>
    </row>
    <row r="3071" spans="3:9">
      <c r="C3071" s="17"/>
      <c r="D3071" s="17"/>
      <c r="F3071" s="21"/>
      <c r="G3071" s="31"/>
      <c r="H3071" s="17"/>
      <c r="I3071" s="26"/>
    </row>
    <row r="3072" spans="3:9">
      <c r="C3072" s="17"/>
      <c r="D3072" s="17"/>
      <c r="F3072" s="21"/>
      <c r="G3072" s="31"/>
      <c r="H3072" s="17"/>
      <c r="I3072" s="26"/>
    </row>
    <row r="3073" spans="3:9">
      <c r="C3073" s="17"/>
      <c r="D3073" s="17"/>
      <c r="F3073" s="21"/>
      <c r="G3073" s="31"/>
      <c r="H3073" s="17"/>
      <c r="I3073" s="26"/>
    </row>
    <row r="3074" spans="3:9">
      <c r="C3074" s="17"/>
      <c r="D3074" s="17"/>
      <c r="F3074" s="21"/>
      <c r="G3074" s="31"/>
      <c r="H3074" s="17"/>
      <c r="I3074" s="26"/>
    </row>
    <row r="3075" spans="3:9">
      <c r="C3075" s="17"/>
      <c r="D3075" s="17"/>
      <c r="F3075" s="21"/>
      <c r="G3075" s="31"/>
      <c r="H3075" s="17"/>
      <c r="I3075" s="26"/>
    </row>
    <row r="3076" spans="3:9">
      <c r="C3076" s="17"/>
      <c r="D3076" s="17"/>
      <c r="F3076" s="21"/>
      <c r="G3076" s="31"/>
      <c r="H3076" s="17"/>
      <c r="I3076" s="26"/>
    </row>
    <row r="3077" spans="3:9">
      <c r="C3077" s="17"/>
      <c r="D3077" s="17"/>
      <c r="F3077" s="21"/>
      <c r="G3077" s="31"/>
      <c r="H3077" s="17"/>
      <c r="I3077" s="26"/>
    </row>
    <row r="3078" spans="3:9">
      <c r="C3078" s="17"/>
      <c r="D3078" s="17"/>
      <c r="F3078" s="21"/>
      <c r="G3078" s="31"/>
      <c r="H3078" s="17"/>
      <c r="I3078" s="26"/>
    </row>
    <row r="3079" spans="3:9">
      <c r="C3079" s="17"/>
      <c r="D3079" s="17"/>
      <c r="F3079" s="21"/>
      <c r="G3079" s="31"/>
      <c r="H3079" s="17"/>
      <c r="I3079" s="26"/>
    </row>
    <row r="3080" spans="3:9">
      <c r="C3080" s="17"/>
      <c r="D3080" s="17"/>
      <c r="F3080" s="21"/>
      <c r="G3080" s="31"/>
      <c r="H3080" s="17"/>
      <c r="I3080" s="26"/>
    </row>
    <row r="3081" spans="3:9">
      <c r="C3081" s="17"/>
      <c r="D3081" s="17"/>
      <c r="F3081" s="21"/>
      <c r="G3081" s="31"/>
      <c r="H3081" s="17"/>
      <c r="I3081" s="26"/>
    </row>
    <row r="3082" spans="3:9">
      <c r="C3082" s="17"/>
      <c r="D3082" s="17"/>
      <c r="F3082" s="21"/>
      <c r="G3082" s="31"/>
      <c r="H3082" s="17"/>
      <c r="I3082" s="26"/>
    </row>
    <row r="3083" spans="3:9">
      <c r="C3083" s="17"/>
      <c r="D3083" s="17"/>
      <c r="F3083" s="21"/>
      <c r="G3083" s="31"/>
      <c r="H3083" s="17"/>
      <c r="I3083" s="26"/>
    </row>
    <row r="3084" spans="3:9">
      <c r="C3084" s="17"/>
      <c r="D3084" s="17"/>
      <c r="F3084" s="21"/>
      <c r="G3084" s="31"/>
      <c r="H3084" s="17"/>
      <c r="I3084" s="26"/>
    </row>
    <row r="3085" spans="3:9">
      <c r="C3085" s="17"/>
      <c r="D3085" s="17"/>
      <c r="F3085" s="21"/>
      <c r="G3085" s="31"/>
      <c r="H3085" s="17"/>
      <c r="I3085" s="26"/>
    </row>
    <row r="3086" spans="3:9">
      <c r="C3086" s="17"/>
      <c r="D3086" s="17"/>
      <c r="F3086" s="21"/>
      <c r="G3086" s="31"/>
      <c r="H3086" s="17"/>
      <c r="I3086" s="26"/>
    </row>
    <row r="3087" spans="3:9">
      <c r="C3087" s="17"/>
      <c r="D3087" s="17"/>
      <c r="F3087" s="21"/>
      <c r="G3087" s="31"/>
      <c r="H3087" s="17"/>
      <c r="I3087" s="26"/>
    </row>
    <row r="3088" spans="3:9">
      <c r="C3088" s="17"/>
      <c r="D3088" s="17"/>
      <c r="F3088" s="21"/>
      <c r="G3088" s="31"/>
      <c r="H3088" s="17"/>
      <c r="I3088" s="26"/>
    </row>
    <row r="3089" spans="3:9">
      <c r="C3089" s="17"/>
      <c r="D3089" s="17"/>
      <c r="F3089" s="21"/>
      <c r="G3089" s="31"/>
      <c r="H3089" s="17"/>
      <c r="I3089" s="26"/>
    </row>
    <row r="3090" spans="3:9">
      <c r="C3090" s="17"/>
      <c r="D3090" s="17"/>
      <c r="F3090" s="21"/>
      <c r="G3090" s="31"/>
      <c r="H3090" s="17"/>
      <c r="I3090" s="26"/>
    </row>
    <row r="3091" spans="3:9">
      <c r="C3091" s="17"/>
      <c r="D3091" s="17"/>
      <c r="F3091" s="21"/>
      <c r="G3091" s="31"/>
      <c r="H3091" s="17"/>
      <c r="I3091" s="26"/>
    </row>
    <row r="3092" spans="3:9">
      <c r="C3092" s="17"/>
      <c r="D3092" s="17"/>
      <c r="F3092" s="21"/>
      <c r="G3092" s="31"/>
      <c r="H3092" s="17"/>
      <c r="I3092" s="26"/>
    </row>
    <row r="3093" spans="3:9">
      <c r="C3093" s="17"/>
      <c r="D3093" s="17"/>
      <c r="F3093" s="21"/>
      <c r="G3093" s="31"/>
      <c r="H3093" s="17"/>
      <c r="I3093" s="26"/>
    </row>
    <row r="3094" spans="3:9">
      <c r="C3094" s="17"/>
      <c r="D3094" s="17"/>
      <c r="F3094" s="21"/>
      <c r="G3094" s="31"/>
      <c r="H3094" s="17"/>
      <c r="I3094" s="26"/>
    </row>
    <row r="3095" spans="3:9">
      <c r="C3095" s="17"/>
      <c r="D3095" s="17"/>
      <c r="F3095" s="21"/>
      <c r="G3095" s="31"/>
      <c r="H3095" s="17"/>
      <c r="I3095" s="26"/>
    </row>
    <row r="3096" spans="3:9">
      <c r="C3096" s="17"/>
      <c r="D3096" s="17"/>
      <c r="F3096" s="21"/>
      <c r="G3096" s="31"/>
      <c r="H3096" s="17"/>
      <c r="I3096" s="26"/>
    </row>
    <row r="3097" spans="3:9">
      <c r="C3097" s="17"/>
      <c r="D3097" s="17"/>
      <c r="F3097" s="21"/>
      <c r="G3097" s="31"/>
      <c r="H3097" s="17"/>
      <c r="I3097" s="26"/>
    </row>
    <row r="3098" spans="3:9">
      <c r="C3098" s="17"/>
      <c r="D3098" s="17"/>
      <c r="F3098" s="21"/>
      <c r="G3098" s="31"/>
      <c r="H3098" s="17"/>
      <c r="I3098" s="26"/>
    </row>
    <row r="3099" spans="3:9">
      <c r="C3099" s="17"/>
      <c r="D3099" s="17"/>
      <c r="F3099" s="21"/>
      <c r="G3099" s="31"/>
      <c r="H3099" s="17"/>
      <c r="I3099" s="26"/>
    </row>
    <row r="3100" spans="3:9">
      <c r="C3100" s="17"/>
      <c r="D3100" s="17"/>
      <c r="F3100" s="21"/>
      <c r="G3100" s="31"/>
      <c r="H3100" s="17"/>
      <c r="I3100" s="26"/>
    </row>
    <row r="3101" spans="3:9">
      <c r="C3101" s="17"/>
      <c r="D3101" s="17"/>
      <c r="F3101" s="21"/>
      <c r="G3101" s="31"/>
      <c r="H3101" s="17"/>
      <c r="I3101" s="26"/>
    </row>
    <row r="3102" spans="3:9">
      <c r="C3102" s="17"/>
      <c r="D3102" s="17"/>
      <c r="F3102" s="21"/>
      <c r="G3102" s="31"/>
      <c r="H3102" s="17"/>
      <c r="I3102" s="26"/>
    </row>
    <row r="3103" spans="3:9">
      <c r="C3103" s="17"/>
      <c r="D3103" s="17"/>
      <c r="F3103" s="21"/>
      <c r="G3103" s="31"/>
      <c r="H3103" s="17"/>
      <c r="I3103" s="26"/>
    </row>
    <row r="3104" spans="3:9">
      <c r="C3104" s="17"/>
      <c r="D3104" s="17"/>
      <c r="F3104" s="21"/>
      <c r="G3104" s="31"/>
      <c r="H3104" s="17"/>
      <c r="I3104" s="26"/>
    </row>
    <row r="3105" spans="3:9">
      <c r="C3105" s="17"/>
      <c r="D3105" s="17"/>
      <c r="F3105" s="21"/>
      <c r="G3105" s="31"/>
      <c r="H3105" s="17"/>
      <c r="I3105" s="26"/>
    </row>
    <row r="3106" spans="3:9">
      <c r="C3106" s="17"/>
      <c r="D3106" s="17"/>
      <c r="F3106" s="21"/>
      <c r="G3106" s="31"/>
      <c r="H3106" s="17"/>
      <c r="I3106" s="26"/>
    </row>
    <row r="3107" spans="3:9">
      <c r="C3107" s="17"/>
      <c r="D3107" s="17"/>
      <c r="F3107" s="21"/>
      <c r="G3107" s="31"/>
      <c r="H3107" s="17"/>
      <c r="I3107" s="26"/>
    </row>
    <row r="3108" spans="3:9">
      <c r="C3108" s="17"/>
      <c r="D3108" s="17"/>
      <c r="F3108" s="21"/>
      <c r="G3108" s="31"/>
      <c r="H3108" s="17"/>
      <c r="I3108" s="26"/>
    </row>
    <row r="3109" spans="3:9">
      <c r="C3109" s="17"/>
      <c r="D3109" s="17"/>
      <c r="F3109" s="21"/>
      <c r="G3109" s="31"/>
      <c r="H3109" s="17"/>
      <c r="I3109" s="26"/>
    </row>
    <row r="3110" spans="3:9">
      <c r="C3110" s="17"/>
      <c r="D3110" s="17"/>
      <c r="F3110" s="21"/>
      <c r="G3110" s="31"/>
      <c r="H3110" s="17"/>
      <c r="I3110" s="26"/>
    </row>
    <row r="3111" spans="3:9">
      <c r="C3111" s="17"/>
      <c r="D3111" s="17"/>
      <c r="F3111" s="21"/>
      <c r="G3111" s="31"/>
      <c r="H3111" s="17"/>
      <c r="I3111" s="26"/>
    </row>
    <row r="3112" spans="3:9">
      <c r="C3112" s="17"/>
      <c r="D3112" s="17"/>
      <c r="F3112" s="21"/>
      <c r="G3112" s="31"/>
      <c r="H3112" s="17"/>
      <c r="I3112" s="26"/>
    </row>
    <row r="3113" spans="3:9">
      <c r="C3113" s="17"/>
      <c r="D3113" s="17"/>
      <c r="F3113" s="21"/>
      <c r="G3113" s="31"/>
      <c r="H3113" s="17"/>
      <c r="I3113" s="26"/>
    </row>
    <row r="3114" spans="3:9">
      <c r="C3114" s="17"/>
      <c r="D3114" s="17"/>
      <c r="F3114" s="21"/>
      <c r="G3114" s="31"/>
      <c r="H3114" s="17"/>
      <c r="I3114" s="26"/>
    </row>
    <row r="3115" spans="3:9">
      <c r="C3115" s="17"/>
      <c r="D3115" s="17"/>
      <c r="F3115" s="21"/>
      <c r="G3115" s="31"/>
      <c r="H3115" s="17"/>
      <c r="I3115" s="26"/>
    </row>
    <row r="3116" spans="3:9">
      <c r="C3116" s="17"/>
      <c r="D3116" s="17"/>
      <c r="F3116" s="21"/>
      <c r="G3116" s="31"/>
      <c r="H3116" s="17"/>
      <c r="I3116" s="26"/>
    </row>
    <row r="3117" spans="3:9">
      <c r="C3117" s="17"/>
      <c r="D3117" s="17"/>
      <c r="F3117" s="21"/>
      <c r="G3117" s="31"/>
      <c r="H3117" s="17"/>
      <c r="I3117" s="26"/>
    </row>
    <row r="3118" spans="3:9">
      <c r="C3118" s="17"/>
      <c r="D3118" s="17"/>
      <c r="F3118" s="21"/>
      <c r="G3118" s="31"/>
      <c r="H3118" s="17"/>
      <c r="I3118" s="26"/>
    </row>
    <row r="3119" spans="3:9">
      <c r="C3119" s="17"/>
      <c r="D3119" s="17"/>
      <c r="F3119" s="21"/>
      <c r="G3119" s="31"/>
      <c r="H3119" s="17"/>
      <c r="I3119" s="26"/>
    </row>
    <row r="3120" spans="3:9">
      <c r="C3120" s="17"/>
      <c r="D3120" s="17"/>
      <c r="F3120" s="21"/>
      <c r="G3120" s="31"/>
      <c r="H3120" s="17"/>
      <c r="I3120" s="26"/>
    </row>
    <row r="3121" spans="3:9">
      <c r="C3121" s="17"/>
      <c r="D3121" s="17"/>
      <c r="F3121" s="21"/>
      <c r="G3121" s="31"/>
      <c r="H3121" s="17"/>
      <c r="I3121" s="26"/>
    </row>
    <row r="3122" spans="3:9">
      <c r="C3122" s="17"/>
      <c r="D3122" s="17"/>
      <c r="F3122" s="21"/>
      <c r="G3122" s="31"/>
      <c r="H3122" s="17"/>
      <c r="I3122" s="26"/>
    </row>
    <row r="3123" spans="3:9">
      <c r="C3123" s="17"/>
      <c r="D3123" s="17"/>
      <c r="F3123" s="21"/>
      <c r="G3123" s="31"/>
      <c r="H3123" s="17"/>
      <c r="I3123" s="26"/>
    </row>
    <row r="3124" spans="3:9">
      <c r="C3124" s="17"/>
      <c r="D3124" s="17"/>
      <c r="F3124" s="21"/>
      <c r="G3124" s="31"/>
      <c r="H3124" s="17"/>
      <c r="I3124" s="26"/>
    </row>
    <row r="3125" spans="3:9">
      <c r="C3125" s="17"/>
      <c r="D3125" s="17"/>
      <c r="F3125" s="21"/>
      <c r="G3125" s="31"/>
      <c r="H3125" s="17"/>
      <c r="I3125" s="26"/>
    </row>
    <row r="3126" spans="3:9">
      <c r="C3126" s="17"/>
      <c r="D3126" s="17"/>
      <c r="F3126" s="21"/>
      <c r="G3126" s="31"/>
      <c r="H3126" s="17"/>
      <c r="I3126" s="26"/>
    </row>
    <row r="3127" spans="3:9">
      <c r="C3127" s="17"/>
      <c r="D3127" s="17"/>
      <c r="F3127" s="21"/>
      <c r="G3127" s="31"/>
      <c r="H3127" s="17"/>
      <c r="I3127" s="26"/>
    </row>
    <row r="3128" spans="3:9">
      <c r="C3128" s="17"/>
      <c r="D3128" s="17"/>
      <c r="F3128" s="21"/>
      <c r="G3128" s="31"/>
      <c r="H3128" s="17"/>
      <c r="I3128" s="26"/>
    </row>
    <row r="3129" spans="3:9">
      <c r="C3129" s="17"/>
      <c r="D3129" s="17"/>
      <c r="F3129" s="21"/>
      <c r="G3129" s="31"/>
      <c r="H3129" s="17"/>
      <c r="I3129" s="26"/>
    </row>
    <row r="3130" spans="3:9">
      <c r="C3130" s="17"/>
      <c r="D3130" s="17"/>
      <c r="F3130" s="21"/>
      <c r="G3130" s="31"/>
      <c r="H3130" s="17"/>
      <c r="I3130" s="26"/>
    </row>
    <row r="3131" spans="3:9">
      <c r="C3131" s="17"/>
      <c r="D3131" s="17"/>
      <c r="F3131" s="21"/>
      <c r="G3131" s="31"/>
      <c r="H3131" s="17"/>
      <c r="I3131" s="26"/>
    </row>
    <row r="3132" spans="3:9">
      <c r="C3132" s="17"/>
      <c r="D3132" s="17"/>
      <c r="F3132" s="21"/>
      <c r="G3132" s="31"/>
      <c r="H3132" s="17"/>
      <c r="I3132" s="26"/>
    </row>
    <row r="3133" spans="3:9">
      <c r="C3133" s="17"/>
      <c r="D3133" s="17"/>
      <c r="F3133" s="21"/>
      <c r="G3133" s="31"/>
      <c r="H3133" s="17"/>
      <c r="I3133" s="26"/>
    </row>
    <row r="3134" spans="3:9">
      <c r="C3134" s="17"/>
      <c r="D3134" s="17"/>
      <c r="F3134" s="21"/>
      <c r="G3134" s="31"/>
      <c r="H3134" s="17"/>
      <c r="I3134" s="26"/>
    </row>
    <row r="3135" spans="3:9">
      <c r="C3135" s="17"/>
      <c r="D3135" s="17"/>
      <c r="F3135" s="21"/>
      <c r="G3135" s="31"/>
      <c r="H3135" s="17"/>
      <c r="I3135" s="26"/>
    </row>
    <row r="3136" spans="3:9">
      <c r="C3136" s="17"/>
      <c r="D3136" s="17"/>
      <c r="F3136" s="21"/>
      <c r="G3136" s="31"/>
      <c r="H3136" s="17"/>
      <c r="I3136" s="26"/>
    </row>
    <row r="3137" spans="3:9">
      <c r="C3137" s="17"/>
      <c r="D3137" s="17"/>
      <c r="F3137" s="21"/>
      <c r="G3137" s="31"/>
      <c r="H3137" s="17"/>
      <c r="I3137" s="26"/>
    </row>
    <row r="3138" spans="3:9">
      <c r="C3138" s="17"/>
      <c r="D3138" s="17"/>
      <c r="F3138" s="21"/>
      <c r="G3138" s="31"/>
      <c r="H3138" s="17"/>
      <c r="I3138" s="26"/>
    </row>
    <row r="3139" spans="3:9">
      <c r="C3139" s="17"/>
      <c r="D3139" s="17"/>
      <c r="F3139" s="21"/>
      <c r="G3139" s="31"/>
      <c r="H3139" s="17"/>
      <c r="I3139" s="26"/>
    </row>
    <row r="3140" spans="3:9">
      <c r="C3140" s="17"/>
      <c r="D3140" s="17"/>
      <c r="F3140" s="21"/>
      <c r="G3140" s="31"/>
      <c r="H3140" s="17"/>
      <c r="I3140" s="26"/>
    </row>
    <row r="3141" spans="3:9">
      <c r="C3141" s="17"/>
      <c r="D3141" s="17"/>
      <c r="F3141" s="21"/>
      <c r="G3141" s="31"/>
      <c r="H3141" s="17"/>
      <c r="I3141" s="26"/>
    </row>
    <row r="3142" spans="3:9">
      <c r="C3142" s="17"/>
      <c r="D3142" s="17"/>
      <c r="F3142" s="21"/>
      <c r="G3142" s="31"/>
      <c r="H3142" s="17"/>
      <c r="I3142" s="26"/>
    </row>
    <row r="3143" spans="3:9">
      <c r="C3143" s="17"/>
      <c r="D3143" s="17"/>
      <c r="F3143" s="21"/>
      <c r="G3143" s="31"/>
      <c r="H3143" s="17"/>
      <c r="I3143" s="26"/>
    </row>
    <row r="3144" spans="3:9">
      <c r="C3144" s="17"/>
      <c r="D3144" s="17"/>
      <c r="F3144" s="21"/>
      <c r="G3144" s="31"/>
      <c r="H3144" s="17"/>
      <c r="I3144" s="26"/>
    </row>
    <row r="3145" spans="3:9">
      <c r="C3145" s="17"/>
      <c r="D3145" s="17"/>
      <c r="F3145" s="21"/>
      <c r="G3145" s="31"/>
      <c r="H3145" s="17"/>
      <c r="I3145" s="26"/>
    </row>
    <row r="3146" spans="3:9">
      <c r="C3146" s="17"/>
      <c r="D3146" s="17"/>
      <c r="F3146" s="21"/>
      <c r="G3146" s="31"/>
      <c r="H3146" s="17"/>
      <c r="I3146" s="26"/>
    </row>
    <row r="3147" spans="3:9">
      <c r="C3147" s="17"/>
      <c r="D3147" s="17"/>
      <c r="F3147" s="21"/>
      <c r="G3147" s="31"/>
      <c r="H3147" s="17"/>
      <c r="I3147" s="26"/>
    </row>
    <row r="3148" spans="3:9">
      <c r="C3148" s="17"/>
      <c r="D3148" s="17"/>
      <c r="F3148" s="21"/>
      <c r="G3148" s="31"/>
      <c r="H3148" s="17"/>
      <c r="I3148" s="26"/>
    </row>
    <row r="3149" spans="3:9">
      <c r="C3149" s="17"/>
      <c r="D3149" s="17"/>
      <c r="F3149" s="21"/>
      <c r="G3149" s="31"/>
      <c r="H3149" s="17"/>
      <c r="I3149" s="26"/>
    </row>
    <row r="3150" spans="3:9">
      <c r="C3150" s="17"/>
      <c r="D3150" s="17"/>
      <c r="F3150" s="21"/>
      <c r="G3150" s="31"/>
      <c r="H3150" s="17"/>
      <c r="I3150" s="26"/>
    </row>
    <row r="3151" spans="3:9">
      <c r="C3151" s="17"/>
      <c r="D3151" s="17"/>
      <c r="F3151" s="21"/>
      <c r="G3151" s="31"/>
      <c r="H3151" s="17"/>
      <c r="I3151" s="26"/>
    </row>
    <row r="3152" spans="3:9">
      <c r="C3152" s="17"/>
      <c r="D3152" s="17"/>
      <c r="F3152" s="21"/>
      <c r="G3152" s="31"/>
      <c r="H3152" s="17"/>
      <c r="I3152" s="26"/>
    </row>
    <row r="3153" spans="3:9">
      <c r="C3153" s="17"/>
      <c r="D3153" s="17"/>
      <c r="F3153" s="21"/>
      <c r="G3153" s="31"/>
      <c r="H3153" s="17"/>
      <c r="I3153" s="26"/>
    </row>
    <row r="3154" spans="3:9">
      <c r="C3154" s="17"/>
      <c r="D3154" s="17"/>
      <c r="F3154" s="21"/>
      <c r="G3154" s="31"/>
      <c r="H3154" s="17"/>
      <c r="I3154" s="26"/>
    </row>
    <row r="3155" spans="3:9">
      <c r="C3155" s="17"/>
      <c r="D3155" s="17"/>
      <c r="F3155" s="21"/>
      <c r="G3155" s="31"/>
      <c r="H3155" s="17"/>
      <c r="I3155" s="26"/>
    </row>
    <row r="3156" spans="3:9">
      <c r="C3156" s="17"/>
      <c r="D3156" s="17"/>
      <c r="F3156" s="21"/>
      <c r="G3156" s="31"/>
      <c r="H3156" s="17"/>
      <c r="I3156" s="26"/>
    </row>
    <row r="3157" spans="3:9">
      <c r="C3157" s="17"/>
      <c r="D3157" s="17"/>
      <c r="F3157" s="21"/>
      <c r="G3157" s="31"/>
      <c r="H3157" s="17"/>
      <c r="I3157" s="26"/>
    </row>
    <row r="3158" spans="3:9">
      <c r="C3158" s="17"/>
      <c r="D3158" s="17"/>
      <c r="F3158" s="21"/>
      <c r="G3158" s="31"/>
      <c r="H3158" s="17"/>
      <c r="I3158" s="26"/>
    </row>
    <row r="3159" spans="3:9">
      <c r="C3159" s="17"/>
      <c r="D3159" s="17"/>
      <c r="F3159" s="21"/>
      <c r="G3159" s="31"/>
      <c r="H3159" s="17"/>
      <c r="I3159" s="26"/>
    </row>
    <row r="3160" spans="3:9">
      <c r="C3160" s="17"/>
      <c r="D3160" s="17"/>
      <c r="F3160" s="21"/>
      <c r="G3160" s="31"/>
      <c r="H3160" s="17"/>
      <c r="I3160" s="26"/>
    </row>
    <row r="3161" spans="3:9">
      <c r="C3161" s="17"/>
      <c r="D3161" s="17"/>
      <c r="F3161" s="21"/>
      <c r="G3161" s="31"/>
      <c r="H3161" s="17"/>
      <c r="I3161" s="26"/>
    </row>
    <row r="3162" spans="3:9">
      <c r="C3162" s="17"/>
      <c r="D3162" s="17"/>
      <c r="F3162" s="21"/>
      <c r="G3162" s="31"/>
      <c r="H3162" s="17"/>
      <c r="I3162" s="26"/>
    </row>
    <row r="3163" spans="3:9">
      <c r="C3163" s="17"/>
      <c r="D3163" s="17"/>
      <c r="F3163" s="21"/>
      <c r="G3163" s="31"/>
      <c r="H3163" s="17"/>
      <c r="I3163" s="26"/>
    </row>
    <row r="3164" spans="3:9">
      <c r="C3164" s="17"/>
      <c r="D3164" s="17"/>
      <c r="F3164" s="21"/>
      <c r="G3164" s="31"/>
      <c r="H3164" s="17"/>
      <c r="I3164" s="26"/>
    </row>
    <row r="3165" spans="3:9">
      <c r="C3165" s="17"/>
      <c r="D3165" s="17"/>
      <c r="F3165" s="21"/>
      <c r="G3165" s="31"/>
      <c r="H3165" s="17"/>
      <c r="I3165" s="26"/>
    </row>
    <row r="3166" spans="3:9">
      <c r="C3166" s="17"/>
      <c r="D3166" s="17"/>
      <c r="F3166" s="21"/>
      <c r="G3166" s="31"/>
      <c r="H3166" s="17"/>
      <c r="I3166" s="26"/>
    </row>
    <row r="3167" spans="3:9">
      <c r="C3167" s="17"/>
      <c r="D3167" s="17"/>
      <c r="F3167" s="21"/>
      <c r="G3167" s="31"/>
      <c r="H3167" s="17"/>
      <c r="I3167" s="26"/>
    </row>
    <row r="3168" spans="3:9">
      <c r="C3168" s="17"/>
      <c r="D3168" s="17"/>
      <c r="F3168" s="21"/>
      <c r="G3168" s="31"/>
      <c r="H3168" s="17"/>
      <c r="I3168" s="26"/>
    </row>
    <row r="3169" spans="3:9">
      <c r="C3169" s="17"/>
      <c r="D3169" s="17"/>
      <c r="F3169" s="21"/>
      <c r="G3169" s="31"/>
      <c r="H3169" s="17"/>
      <c r="I3169" s="26"/>
    </row>
    <row r="3170" spans="3:9">
      <c r="C3170" s="17"/>
      <c r="D3170" s="17"/>
      <c r="F3170" s="21"/>
      <c r="G3170" s="31"/>
      <c r="H3170" s="17"/>
      <c r="I3170" s="26"/>
    </row>
    <row r="3171" spans="3:9">
      <c r="C3171" s="17"/>
      <c r="D3171" s="17"/>
      <c r="F3171" s="21"/>
      <c r="G3171" s="31"/>
      <c r="H3171" s="17"/>
      <c r="I3171" s="26"/>
    </row>
    <row r="3172" spans="3:9">
      <c r="C3172" s="17"/>
      <c r="D3172" s="17"/>
      <c r="F3172" s="21"/>
      <c r="G3172" s="31"/>
      <c r="H3172" s="17"/>
      <c r="I3172" s="26"/>
    </row>
    <row r="3173" spans="3:9">
      <c r="C3173" s="17"/>
      <c r="D3173" s="17"/>
      <c r="F3173" s="21"/>
      <c r="G3173" s="31"/>
      <c r="H3173" s="17"/>
      <c r="I3173" s="26"/>
    </row>
    <row r="3174" spans="3:9">
      <c r="C3174" s="17"/>
      <c r="D3174" s="17"/>
      <c r="F3174" s="21"/>
      <c r="G3174" s="31"/>
      <c r="H3174" s="17"/>
      <c r="I3174" s="26"/>
    </row>
    <row r="3175" spans="3:9">
      <c r="C3175" s="17"/>
      <c r="D3175" s="17"/>
      <c r="F3175" s="21"/>
      <c r="G3175" s="31"/>
      <c r="H3175" s="17"/>
      <c r="I3175" s="26"/>
    </row>
    <row r="3176" spans="3:9">
      <c r="C3176" s="17"/>
      <c r="D3176" s="17"/>
      <c r="F3176" s="21"/>
      <c r="G3176" s="31"/>
      <c r="H3176" s="17"/>
      <c r="I3176" s="26"/>
    </row>
    <row r="3177" spans="3:9">
      <c r="C3177" s="17"/>
      <c r="D3177" s="17"/>
      <c r="F3177" s="21"/>
      <c r="G3177" s="31"/>
      <c r="H3177" s="17"/>
      <c r="I3177" s="26"/>
    </row>
    <row r="3178" spans="3:9">
      <c r="C3178" s="17"/>
      <c r="D3178" s="17"/>
      <c r="F3178" s="21"/>
      <c r="G3178" s="31"/>
      <c r="H3178" s="17"/>
      <c r="I3178" s="26"/>
    </row>
    <row r="3179" spans="3:9">
      <c r="C3179" s="17"/>
      <c r="D3179" s="17"/>
      <c r="F3179" s="21"/>
      <c r="G3179" s="31"/>
      <c r="H3179" s="17"/>
      <c r="I3179" s="26"/>
    </row>
    <row r="3180" spans="3:9">
      <c r="C3180" s="17"/>
      <c r="D3180" s="17"/>
      <c r="F3180" s="21"/>
      <c r="G3180" s="31"/>
      <c r="H3180" s="17"/>
      <c r="I3180" s="26"/>
    </row>
    <row r="3181" spans="3:9">
      <c r="C3181" s="17"/>
      <c r="D3181" s="17"/>
      <c r="F3181" s="21"/>
      <c r="G3181" s="31"/>
      <c r="H3181" s="17"/>
      <c r="I3181" s="26"/>
    </row>
    <row r="3182" spans="3:9">
      <c r="C3182" s="17"/>
      <c r="D3182" s="17"/>
      <c r="F3182" s="21"/>
      <c r="G3182" s="31"/>
      <c r="H3182" s="17"/>
      <c r="I3182" s="26"/>
    </row>
    <row r="3183" spans="3:9">
      <c r="C3183" s="17"/>
      <c r="D3183" s="17"/>
      <c r="F3183" s="21"/>
      <c r="G3183" s="31"/>
      <c r="H3183" s="17"/>
      <c r="I3183" s="26"/>
    </row>
    <row r="3184" spans="3:9">
      <c r="C3184" s="17"/>
      <c r="D3184" s="17"/>
      <c r="F3184" s="21"/>
      <c r="G3184" s="31"/>
      <c r="H3184" s="17"/>
      <c r="I3184" s="26"/>
    </row>
    <row r="3185" spans="3:9">
      <c r="C3185" s="17"/>
      <c r="D3185" s="17"/>
      <c r="F3185" s="21"/>
      <c r="G3185" s="31"/>
      <c r="H3185" s="17"/>
      <c r="I3185" s="26"/>
    </row>
    <row r="3186" spans="3:9">
      <c r="C3186" s="17"/>
      <c r="D3186" s="17"/>
      <c r="F3186" s="21"/>
      <c r="G3186" s="31"/>
      <c r="H3186" s="17"/>
      <c r="I3186" s="26"/>
    </row>
    <row r="3187" spans="3:9">
      <c r="C3187" s="17"/>
      <c r="D3187" s="17"/>
      <c r="F3187" s="21"/>
      <c r="G3187" s="31"/>
      <c r="H3187" s="17"/>
      <c r="I3187" s="26"/>
    </row>
    <row r="3188" spans="3:9">
      <c r="C3188" s="17"/>
      <c r="D3188" s="17"/>
      <c r="F3188" s="21"/>
      <c r="G3188" s="31"/>
      <c r="H3188" s="17"/>
      <c r="I3188" s="26"/>
    </row>
    <row r="3189" spans="3:9">
      <c r="C3189" s="17"/>
      <c r="D3189" s="17"/>
      <c r="F3189" s="21"/>
      <c r="G3189" s="31"/>
      <c r="H3189" s="17"/>
      <c r="I3189" s="26"/>
    </row>
    <row r="3190" spans="3:9">
      <c r="C3190" s="17"/>
      <c r="D3190" s="17"/>
      <c r="F3190" s="21"/>
      <c r="G3190" s="31"/>
      <c r="H3190" s="17"/>
      <c r="I3190" s="26"/>
    </row>
    <row r="3191" spans="3:9">
      <c r="C3191" s="17"/>
      <c r="D3191" s="17"/>
      <c r="F3191" s="21"/>
      <c r="G3191" s="31"/>
      <c r="H3191" s="17"/>
      <c r="I3191" s="26"/>
    </row>
    <row r="3192" spans="3:9">
      <c r="C3192" s="17"/>
      <c r="D3192" s="17"/>
      <c r="F3192" s="21"/>
      <c r="G3192" s="31"/>
      <c r="H3192" s="17"/>
      <c r="I3192" s="26"/>
    </row>
    <row r="3193" spans="3:9">
      <c r="C3193" s="17"/>
      <c r="D3193" s="17"/>
      <c r="F3193" s="21"/>
      <c r="G3193" s="31"/>
      <c r="H3193" s="17"/>
      <c r="I3193" s="26"/>
    </row>
    <row r="3194" spans="3:9">
      <c r="C3194" s="17"/>
      <c r="D3194" s="17"/>
      <c r="F3194" s="21"/>
      <c r="G3194" s="31"/>
      <c r="H3194" s="17"/>
      <c r="I3194" s="26"/>
    </row>
    <row r="3195" spans="3:9">
      <c r="C3195" s="17"/>
      <c r="D3195" s="17"/>
      <c r="F3195" s="21"/>
      <c r="G3195" s="31"/>
      <c r="H3195" s="17"/>
      <c r="I3195" s="26"/>
    </row>
    <row r="3196" spans="3:9">
      <c r="C3196" s="17"/>
      <c r="D3196" s="17"/>
      <c r="F3196" s="21"/>
      <c r="G3196" s="31"/>
      <c r="H3196" s="17"/>
      <c r="I3196" s="26"/>
    </row>
    <row r="3197" spans="3:9">
      <c r="C3197" s="17"/>
      <c r="D3197" s="17"/>
      <c r="F3197" s="21"/>
      <c r="G3197" s="31"/>
      <c r="H3197" s="17"/>
      <c r="I3197" s="26"/>
    </row>
    <row r="3198" spans="3:9">
      <c r="C3198" s="17"/>
      <c r="D3198" s="17"/>
      <c r="F3198" s="21"/>
      <c r="G3198" s="31"/>
      <c r="H3198" s="17"/>
      <c r="I3198" s="26"/>
    </row>
    <row r="3199" spans="3:9">
      <c r="C3199" s="17"/>
      <c r="D3199" s="17"/>
      <c r="F3199" s="21"/>
      <c r="G3199" s="31"/>
      <c r="H3199" s="17"/>
      <c r="I3199" s="26"/>
    </row>
    <row r="3200" spans="3:9">
      <c r="C3200" s="17"/>
      <c r="D3200" s="17"/>
      <c r="F3200" s="21"/>
      <c r="G3200" s="31"/>
      <c r="H3200" s="17"/>
      <c r="I3200" s="26"/>
    </row>
    <row r="3201" spans="3:9">
      <c r="C3201" s="17"/>
      <c r="D3201" s="17"/>
      <c r="F3201" s="21"/>
      <c r="G3201" s="31"/>
      <c r="H3201" s="17"/>
      <c r="I3201" s="26"/>
    </row>
    <row r="3202" spans="3:9">
      <c r="C3202" s="17"/>
      <c r="D3202" s="17"/>
      <c r="F3202" s="21"/>
      <c r="G3202" s="31"/>
      <c r="H3202" s="17"/>
      <c r="I3202" s="26"/>
    </row>
    <row r="3203" spans="3:9">
      <c r="C3203" s="17"/>
      <c r="D3203" s="17"/>
      <c r="F3203" s="21"/>
      <c r="G3203" s="31"/>
      <c r="H3203" s="17"/>
      <c r="I3203" s="26"/>
    </row>
    <row r="3204" spans="3:9">
      <c r="C3204" s="17"/>
      <c r="D3204" s="17"/>
      <c r="F3204" s="21"/>
      <c r="G3204" s="31"/>
      <c r="H3204" s="17"/>
      <c r="I3204" s="26"/>
    </row>
    <row r="3205" spans="3:9">
      <c r="C3205" s="17"/>
      <c r="D3205" s="17"/>
      <c r="F3205" s="21"/>
      <c r="G3205" s="31"/>
      <c r="H3205" s="17"/>
      <c r="I3205" s="26"/>
    </row>
    <row r="3206" spans="3:9">
      <c r="C3206" s="17"/>
      <c r="D3206" s="17"/>
      <c r="F3206" s="21"/>
      <c r="G3206" s="31"/>
      <c r="H3206" s="17"/>
      <c r="I3206" s="26"/>
    </row>
    <row r="3207" spans="3:9">
      <c r="C3207" s="17"/>
      <c r="D3207" s="17"/>
      <c r="F3207" s="21"/>
      <c r="G3207" s="31"/>
      <c r="H3207" s="17"/>
      <c r="I3207" s="26"/>
    </row>
    <row r="3208" spans="3:9">
      <c r="C3208" s="17"/>
      <c r="D3208" s="17"/>
      <c r="F3208" s="21"/>
      <c r="G3208" s="31"/>
      <c r="H3208" s="17"/>
      <c r="I3208" s="26"/>
    </row>
    <row r="3209" spans="3:9">
      <c r="C3209" s="17"/>
      <c r="D3209" s="17"/>
      <c r="F3209" s="21"/>
      <c r="G3209" s="31"/>
      <c r="H3209" s="17"/>
      <c r="I3209" s="26"/>
    </row>
    <row r="3210" spans="3:9">
      <c r="C3210" s="17"/>
      <c r="D3210" s="17"/>
      <c r="F3210" s="21"/>
      <c r="G3210" s="31"/>
      <c r="H3210" s="17"/>
      <c r="I3210" s="26"/>
    </row>
    <row r="3211" spans="3:9">
      <c r="C3211" s="17"/>
      <c r="D3211" s="17"/>
      <c r="F3211" s="21"/>
      <c r="G3211" s="31"/>
      <c r="H3211" s="17"/>
      <c r="I3211" s="26"/>
    </row>
    <row r="3212" spans="3:9">
      <c r="C3212" s="17"/>
      <c r="D3212" s="17"/>
      <c r="F3212" s="21"/>
      <c r="G3212" s="31"/>
      <c r="H3212" s="17"/>
      <c r="I3212" s="26"/>
    </row>
    <row r="3213" spans="3:9">
      <c r="C3213" s="17"/>
      <c r="D3213" s="17"/>
      <c r="F3213" s="21"/>
      <c r="G3213" s="31"/>
      <c r="H3213" s="17"/>
      <c r="I3213" s="26"/>
    </row>
    <row r="3214" spans="3:9">
      <c r="C3214" s="17"/>
      <c r="D3214" s="17"/>
      <c r="F3214" s="21"/>
      <c r="G3214" s="31"/>
      <c r="H3214" s="17"/>
      <c r="I3214" s="26"/>
    </row>
    <row r="3215" spans="3:9">
      <c r="C3215" s="17"/>
      <c r="D3215" s="17"/>
      <c r="F3215" s="21"/>
      <c r="G3215" s="31"/>
      <c r="H3215" s="17"/>
      <c r="I3215" s="26"/>
    </row>
    <row r="3216" spans="3:9">
      <c r="C3216" s="17"/>
      <c r="D3216" s="17"/>
      <c r="F3216" s="21"/>
      <c r="G3216" s="31"/>
      <c r="H3216" s="17"/>
      <c r="I3216" s="26"/>
    </row>
    <row r="3217" spans="3:9">
      <c r="C3217" s="17"/>
      <c r="D3217" s="17"/>
      <c r="F3217" s="21"/>
      <c r="G3217" s="31"/>
      <c r="H3217" s="17"/>
      <c r="I3217" s="26"/>
    </row>
    <row r="3218" spans="3:9">
      <c r="C3218" s="17"/>
      <c r="D3218" s="17"/>
      <c r="F3218" s="21"/>
      <c r="G3218" s="31"/>
      <c r="H3218" s="17"/>
      <c r="I3218" s="26"/>
    </row>
    <row r="3219" spans="3:9">
      <c r="C3219" s="17"/>
      <c r="D3219" s="17"/>
      <c r="F3219" s="21"/>
      <c r="G3219" s="31"/>
      <c r="H3219" s="17"/>
      <c r="I3219" s="26"/>
    </row>
    <row r="3220" spans="3:9">
      <c r="C3220" s="17"/>
      <c r="D3220" s="17"/>
      <c r="F3220" s="21"/>
      <c r="G3220" s="31"/>
      <c r="H3220" s="17"/>
      <c r="I3220" s="26"/>
    </row>
    <row r="3221" spans="3:9">
      <c r="C3221" s="17"/>
      <c r="D3221" s="17"/>
      <c r="F3221" s="21"/>
      <c r="G3221" s="31"/>
      <c r="H3221" s="17"/>
      <c r="I3221" s="26"/>
    </row>
    <row r="3222" spans="3:9">
      <c r="C3222" s="17"/>
      <c r="D3222" s="17"/>
      <c r="F3222" s="21"/>
      <c r="G3222" s="31"/>
      <c r="H3222" s="17"/>
      <c r="I3222" s="26"/>
    </row>
    <row r="3223" spans="3:9">
      <c r="C3223" s="17"/>
      <c r="D3223" s="17"/>
      <c r="F3223" s="21"/>
      <c r="G3223" s="31"/>
      <c r="H3223" s="17"/>
      <c r="I3223" s="26"/>
    </row>
    <row r="3224" spans="3:9">
      <c r="C3224" s="17"/>
      <c r="D3224" s="17"/>
      <c r="F3224" s="21"/>
      <c r="G3224" s="31"/>
      <c r="H3224" s="17"/>
      <c r="I3224" s="26"/>
    </row>
    <row r="3225" spans="3:9">
      <c r="C3225" s="17"/>
      <c r="D3225" s="17"/>
      <c r="F3225" s="21"/>
      <c r="G3225" s="31"/>
      <c r="H3225" s="17"/>
      <c r="I3225" s="26"/>
    </row>
    <row r="3226" spans="3:9">
      <c r="C3226" s="17"/>
      <c r="D3226" s="17"/>
      <c r="F3226" s="21"/>
      <c r="G3226" s="31"/>
      <c r="H3226" s="17"/>
      <c r="I3226" s="26"/>
    </row>
    <row r="3227" spans="3:9">
      <c r="C3227" s="17"/>
      <c r="D3227" s="17"/>
      <c r="F3227" s="21"/>
      <c r="G3227" s="31"/>
      <c r="H3227" s="17"/>
      <c r="I3227" s="26"/>
    </row>
    <row r="3228" spans="3:9">
      <c r="C3228" s="17"/>
      <c r="D3228" s="17"/>
      <c r="F3228" s="21"/>
      <c r="G3228" s="31"/>
      <c r="H3228" s="17"/>
      <c r="I3228" s="26"/>
    </row>
    <row r="3229" spans="3:9">
      <c r="C3229" s="17"/>
      <c r="D3229" s="17"/>
      <c r="F3229" s="21"/>
      <c r="G3229" s="31"/>
      <c r="H3229" s="17"/>
      <c r="I3229" s="26"/>
    </row>
    <row r="3230" spans="3:9">
      <c r="C3230" s="17"/>
      <c r="D3230" s="17"/>
      <c r="F3230" s="21"/>
      <c r="G3230" s="31"/>
      <c r="H3230" s="17"/>
      <c r="I3230" s="26"/>
    </row>
    <row r="3231" spans="3:9">
      <c r="C3231" s="17"/>
      <c r="D3231" s="17"/>
      <c r="F3231" s="21"/>
      <c r="G3231" s="31"/>
      <c r="H3231" s="17"/>
      <c r="I3231" s="26"/>
    </row>
    <row r="3232" spans="3:9">
      <c r="C3232" s="17"/>
      <c r="D3232" s="17"/>
      <c r="F3232" s="21"/>
      <c r="G3232" s="31"/>
      <c r="H3232" s="17"/>
      <c r="I3232" s="26"/>
    </row>
    <row r="3233" spans="3:9">
      <c r="C3233" s="17"/>
      <c r="D3233" s="17"/>
      <c r="F3233" s="21"/>
      <c r="G3233" s="31"/>
      <c r="H3233" s="17"/>
      <c r="I3233" s="26"/>
    </row>
    <row r="3234" spans="3:9">
      <c r="C3234" s="17"/>
      <c r="D3234" s="17"/>
      <c r="F3234" s="21"/>
      <c r="G3234" s="31"/>
      <c r="H3234" s="17"/>
      <c r="I3234" s="26"/>
    </row>
    <row r="3235" spans="3:9">
      <c r="C3235" s="17"/>
      <c r="D3235" s="17"/>
      <c r="F3235" s="21"/>
      <c r="G3235" s="31"/>
      <c r="H3235" s="17"/>
      <c r="I3235" s="26"/>
    </row>
    <row r="3236" spans="3:9">
      <c r="C3236" s="17"/>
      <c r="D3236" s="17"/>
      <c r="F3236" s="21"/>
      <c r="G3236" s="31"/>
      <c r="H3236" s="17"/>
      <c r="I3236" s="26"/>
    </row>
    <row r="3237" spans="3:9">
      <c r="C3237" s="17"/>
      <c r="D3237" s="17"/>
      <c r="F3237" s="21"/>
      <c r="G3237" s="31"/>
      <c r="H3237" s="17"/>
      <c r="I3237" s="26"/>
    </row>
    <row r="3238" spans="3:9">
      <c r="C3238" s="17"/>
      <c r="D3238" s="17"/>
      <c r="F3238" s="21"/>
      <c r="G3238" s="31"/>
      <c r="H3238" s="17"/>
      <c r="I3238" s="26"/>
    </row>
    <row r="3239" spans="3:9">
      <c r="C3239" s="17"/>
      <c r="D3239" s="17"/>
      <c r="F3239" s="21"/>
      <c r="G3239" s="31"/>
      <c r="H3239" s="17"/>
      <c r="I3239" s="26"/>
    </row>
    <row r="3240" spans="3:9">
      <c r="C3240" s="17"/>
      <c r="D3240" s="17"/>
      <c r="F3240" s="21"/>
      <c r="G3240" s="31"/>
      <c r="H3240" s="17"/>
      <c r="I3240" s="26"/>
    </row>
    <row r="3241" spans="3:9">
      <c r="C3241" s="17"/>
      <c r="D3241" s="17"/>
      <c r="F3241" s="21"/>
      <c r="G3241" s="31"/>
      <c r="H3241" s="17"/>
      <c r="I3241" s="26"/>
    </row>
    <row r="3242" spans="3:9">
      <c r="C3242" s="17"/>
      <c r="D3242" s="17"/>
      <c r="F3242" s="21"/>
      <c r="G3242" s="31"/>
      <c r="H3242" s="17"/>
      <c r="I3242" s="26"/>
    </row>
    <row r="3243" spans="3:9">
      <c r="C3243" s="17"/>
      <c r="D3243" s="17"/>
      <c r="F3243" s="21"/>
      <c r="G3243" s="31"/>
      <c r="H3243" s="17"/>
      <c r="I3243" s="26"/>
    </row>
    <row r="3244" spans="3:9">
      <c r="C3244" s="17"/>
      <c r="D3244" s="17"/>
      <c r="F3244" s="21"/>
      <c r="G3244" s="31"/>
      <c r="H3244" s="17"/>
      <c r="I3244" s="26"/>
    </row>
    <row r="3245" spans="3:9">
      <c r="C3245" s="17"/>
      <c r="D3245" s="17"/>
      <c r="F3245" s="21"/>
      <c r="G3245" s="31"/>
      <c r="H3245" s="17"/>
      <c r="I3245" s="26"/>
    </row>
    <row r="3246" spans="3:9">
      <c r="C3246" s="17"/>
      <c r="D3246" s="17"/>
      <c r="F3246" s="21"/>
      <c r="G3246" s="31"/>
      <c r="H3246" s="17"/>
      <c r="I3246" s="26"/>
    </row>
    <row r="3247" spans="3:9">
      <c r="C3247" s="17"/>
      <c r="D3247" s="17"/>
      <c r="F3247" s="21"/>
      <c r="G3247" s="31"/>
      <c r="H3247" s="17"/>
      <c r="I3247" s="26"/>
    </row>
    <row r="3248" spans="3:9">
      <c r="C3248" s="17"/>
      <c r="D3248" s="17"/>
      <c r="F3248" s="21"/>
      <c r="G3248" s="31"/>
      <c r="H3248" s="17"/>
      <c r="I3248" s="26"/>
    </row>
    <row r="3249" spans="3:9">
      <c r="C3249" s="17"/>
      <c r="D3249" s="17"/>
      <c r="F3249" s="21"/>
      <c r="G3249" s="31"/>
      <c r="H3249" s="17"/>
      <c r="I3249" s="26"/>
    </row>
    <row r="3250" spans="3:9">
      <c r="C3250" s="17"/>
      <c r="D3250" s="17"/>
      <c r="F3250" s="21"/>
      <c r="G3250" s="31"/>
      <c r="H3250" s="17"/>
      <c r="I3250" s="26"/>
    </row>
    <row r="3251" spans="3:9">
      <c r="C3251" s="17"/>
      <c r="D3251" s="17"/>
      <c r="F3251" s="21"/>
      <c r="G3251" s="31"/>
      <c r="H3251" s="17"/>
      <c r="I3251" s="26"/>
    </row>
    <row r="3252" spans="3:9">
      <c r="C3252" s="17"/>
      <c r="D3252" s="17"/>
      <c r="F3252" s="21"/>
      <c r="G3252" s="31"/>
      <c r="H3252" s="17"/>
      <c r="I3252" s="26"/>
    </row>
    <row r="3253" spans="3:9">
      <c r="C3253" s="17"/>
      <c r="D3253" s="17"/>
      <c r="F3253" s="21"/>
      <c r="G3253" s="31"/>
      <c r="H3253" s="17"/>
      <c r="I3253" s="26"/>
    </row>
    <row r="3254" spans="3:9">
      <c r="C3254" s="17"/>
      <c r="D3254" s="17"/>
      <c r="F3254" s="21"/>
      <c r="G3254" s="31"/>
      <c r="H3254" s="17"/>
      <c r="I3254" s="26"/>
    </row>
    <row r="3255" spans="3:9">
      <c r="C3255" s="17"/>
      <c r="D3255" s="17"/>
      <c r="F3255" s="21"/>
      <c r="G3255" s="31"/>
      <c r="H3255" s="17"/>
      <c r="I3255" s="26"/>
    </row>
    <row r="3256" spans="3:9">
      <c r="C3256" s="17"/>
      <c r="D3256" s="17"/>
      <c r="F3256" s="21"/>
      <c r="G3256" s="31"/>
      <c r="H3256" s="17"/>
      <c r="I3256" s="26"/>
    </row>
    <row r="3257" spans="3:9">
      <c r="C3257" s="17"/>
      <c r="D3257" s="17"/>
      <c r="F3257" s="21"/>
      <c r="G3257" s="31"/>
      <c r="H3257" s="17"/>
      <c r="I3257" s="26"/>
    </row>
    <row r="3258" spans="3:9">
      <c r="C3258" s="17"/>
      <c r="D3258" s="17"/>
      <c r="F3258" s="21"/>
      <c r="G3258" s="31"/>
      <c r="H3258" s="17"/>
      <c r="I3258" s="26"/>
    </row>
    <row r="3259" spans="3:9">
      <c r="C3259" s="17"/>
      <c r="D3259" s="17"/>
      <c r="F3259" s="21"/>
      <c r="G3259" s="31"/>
      <c r="H3259" s="17"/>
      <c r="I3259" s="26"/>
    </row>
    <row r="3260" spans="3:9">
      <c r="C3260" s="17"/>
      <c r="D3260" s="17"/>
      <c r="F3260" s="21"/>
      <c r="G3260" s="31"/>
      <c r="H3260" s="17"/>
      <c r="I3260" s="26"/>
    </row>
    <row r="3261" spans="3:9">
      <c r="C3261" s="17"/>
      <c r="D3261" s="17"/>
      <c r="F3261" s="21"/>
      <c r="G3261" s="31"/>
      <c r="H3261" s="17"/>
      <c r="I3261" s="26"/>
    </row>
    <row r="3262" spans="3:9">
      <c r="C3262" s="17"/>
      <c r="D3262" s="17"/>
      <c r="F3262" s="21"/>
      <c r="G3262" s="31"/>
      <c r="H3262" s="17"/>
      <c r="I3262" s="26"/>
    </row>
    <row r="3263" spans="3:9">
      <c r="C3263" s="17"/>
      <c r="D3263" s="17"/>
      <c r="F3263" s="21"/>
      <c r="G3263" s="31"/>
      <c r="H3263" s="17"/>
      <c r="I3263" s="26"/>
    </row>
    <row r="3264" spans="3:9">
      <c r="C3264" s="17"/>
      <c r="D3264" s="17"/>
      <c r="F3264" s="21"/>
      <c r="G3264" s="31"/>
      <c r="H3264" s="17"/>
      <c r="I3264" s="26"/>
    </row>
    <row r="3265" spans="3:9">
      <c r="C3265" s="17"/>
      <c r="D3265" s="17"/>
      <c r="F3265" s="21"/>
      <c r="G3265" s="31"/>
      <c r="H3265" s="17"/>
      <c r="I3265" s="26"/>
    </row>
    <row r="3266" spans="3:9">
      <c r="C3266" s="17"/>
      <c r="D3266" s="17"/>
      <c r="F3266" s="21"/>
      <c r="G3266" s="31"/>
      <c r="H3266" s="17"/>
      <c r="I3266" s="26"/>
    </row>
    <row r="3267" spans="3:9">
      <c r="C3267" s="17"/>
      <c r="D3267" s="17"/>
      <c r="F3267" s="21"/>
      <c r="G3267" s="31"/>
      <c r="H3267" s="17"/>
      <c r="I3267" s="26"/>
    </row>
    <row r="3268" spans="3:9">
      <c r="C3268" s="17"/>
      <c r="D3268" s="17"/>
      <c r="F3268" s="21"/>
      <c r="G3268" s="31"/>
      <c r="H3268" s="17"/>
      <c r="I3268" s="26"/>
    </row>
    <row r="3269" spans="3:9">
      <c r="C3269" s="17"/>
      <c r="D3269" s="17"/>
      <c r="F3269" s="21"/>
      <c r="G3269" s="31"/>
      <c r="H3269" s="17"/>
      <c r="I3269" s="26"/>
    </row>
    <row r="3270" spans="3:9">
      <c r="C3270" s="17"/>
      <c r="D3270" s="17"/>
      <c r="F3270" s="21"/>
      <c r="G3270" s="31"/>
      <c r="H3270" s="17"/>
      <c r="I3270" s="26"/>
    </row>
    <row r="3271" spans="3:9">
      <c r="C3271" s="17"/>
      <c r="D3271" s="17"/>
      <c r="F3271" s="21"/>
      <c r="G3271" s="31"/>
      <c r="H3271" s="17"/>
      <c r="I3271" s="26"/>
    </row>
    <row r="3272" spans="3:9">
      <c r="C3272" s="17"/>
      <c r="D3272" s="17"/>
      <c r="F3272" s="21"/>
      <c r="G3272" s="31"/>
      <c r="H3272" s="17"/>
      <c r="I3272" s="26"/>
    </row>
    <row r="3273" spans="3:9">
      <c r="C3273" s="17"/>
      <c r="D3273" s="17"/>
      <c r="F3273" s="21"/>
      <c r="G3273" s="31"/>
      <c r="H3273" s="17"/>
      <c r="I3273" s="26"/>
    </row>
    <row r="3274" spans="3:9">
      <c r="C3274" s="17"/>
      <c r="D3274" s="17"/>
      <c r="F3274" s="21"/>
      <c r="G3274" s="31"/>
      <c r="H3274" s="17"/>
      <c r="I3274" s="26"/>
    </row>
    <row r="3275" spans="3:9">
      <c r="C3275" s="17"/>
      <c r="D3275" s="17"/>
      <c r="F3275" s="21"/>
      <c r="G3275" s="31"/>
      <c r="H3275" s="17"/>
      <c r="I3275" s="26"/>
    </row>
    <row r="3276" spans="3:9">
      <c r="C3276" s="17"/>
      <c r="D3276" s="17"/>
      <c r="F3276" s="21"/>
      <c r="G3276" s="31"/>
      <c r="H3276" s="17"/>
      <c r="I3276" s="26"/>
    </row>
    <row r="3277" spans="3:9">
      <c r="C3277" s="17"/>
      <c r="D3277" s="17"/>
      <c r="F3277" s="21"/>
      <c r="G3277" s="31"/>
      <c r="H3277" s="17"/>
      <c r="I3277" s="26"/>
    </row>
    <row r="3278" spans="3:9">
      <c r="C3278" s="17"/>
      <c r="D3278" s="17"/>
      <c r="F3278" s="21"/>
      <c r="G3278" s="31"/>
      <c r="H3278" s="17"/>
      <c r="I3278" s="26"/>
    </row>
    <row r="3279" spans="3:9">
      <c r="C3279" s="17"/>
      <c r="D3279" s="17"/>
      <c r="F3279" s="21"/>
      <c r="G3279" s="31"/>
      <c r="H3279" s="17"/>
      <c r="I3279" s="26"/>
    </row>
    <row r="3280" spans="3:9">
      <c r="C3280" s="17"/>
      <c r="D3280" s="17"/>
      <c r="F3280" s="21"/>
      <c r="G3280" s="31"/>
      <c r="H3280" s="17"/>
      <c r="I3280" s="26"/>
    </row>
    <row r="3281" spans="3:9">
      <c r="C3281" s="17"/>
      <c r="D3281" s="17"/>
      <c r="F3281" s="21"/>
      <c r="G3281" s="31"/>
      <c r="H3281" s="17"/>
      <c r="I3281" s="26"/>
    </row>
    <row r="3282" spans="3:9">
      <c r="C3282" s="17"/>
      <c r="D3282" s="17"/>
      <c r="F3282" s="21"/>
      <c r="G3282" s="31"/>
      <c r="H3282" s="17"/>
      <c r="I3282" s="26"/>
    </row>
    <row r="3283" spans="3:9">
      <c r="C3283" s="17"/>
      <c r="D3283" s="17"/>
      <c r="F3283" s="21"/>
      <c r="G3283" s="31"/>
      <c r="H3283" s="17"/>
      <c r="I3283" s="26"/>
    </row>
    <row r="3284" spans="3:9">
      <c r="C3284" s="17"/>
      <c r="D3284" s="17"/>
      <c r="F3284" s="21"/>
      <c r="G3284" s="31"/>
      <c r="H3284" s="17"/>
      <c r="I3284" s="26"/>
    </row>
    <row r="3285" spans="3:9">
      <c r="C3285" s="17"/>
      <c r="D3285" s="17"/>
      <c r="F3285" s="21"/>
      <c r="G3285" s="31"/>
      <c r="H3285" s="17"/>
      <c r="I3285" s="26"/>
    </row>
    <row r="3286" spans="3:9">
      <c r="C3286" s="17"/>
      <c r="D3286" s="17"/>
      <c r="F3286" s="21"/>
      <c r="G3286" s="31"/>
      <c r="H3286" s="17"/>
      <c r="I3286" s="26"/>
    </row>
    <row r="3287" spans="3:9">
      <c r="C3287" s="17"/>
      <c r="D3287" s="17"/>
      <c r="F3287" s="21"/>
      <c r="G3287" s="31"/>
      <c r="H3287" s="17"/>
      <c r="I3287" s="26"/>
    </row>
    <row r="3288" spans="3:9">
      <c r="C3288" s="17"/>
      <c r="D3288" s="17"/>
      <c r="F3288" s="21"/>
      <c r="G3288" s="31"/>
      <c r="H3288" s="17"/>
      <c r="I3288" s="26"/>
    </row>
    <row r="3289" spans="3:9">
      <c r="C3289" s="17"/>
      <c r="D3289" s="17"/>
      <c r="F3289" s="21"/>
      <c r="G3289" s="31"/>
      <c r="H3289" s="17"/>
      <c r="I3289" s="26"/>
    </row>
    <row r="3290" spans="3:9">
      <c r="C3290" s="17"/>
      <c r="D3290" s="17"/>
      <c r="F3290" s="21"/>
      <c r="G3290" s="31"/>
      <c r="H3290" s="17"/>
      <c r="I3290" s="26"/>
    </row>
    <row r="3291" spans="3:9">
      <c r="C3291" s="17"/>
      <c r="D3291" s="17"/>
      <c r="F3291" s="21"/>
      <c r="G3291" s="31"/>
      <c r="H3291" s="17"/>
      <c r="I3291" s="26"/>
    </row>
    <row r="3292" spans="3:9">
      <c r="C3292" s="17"/>
      <c r="D3292" s="17"/>
      <c r="F3292" s="21"/>
      <c r="G3292" s="31"/>
      <c r="H3292" s="17"/>
      <c r="I3292" s="26"/>
    </row>
    <row r="3293" spans="3:9">
      <c r="C3293" s="17"/>
      <c r="D3293" s="17"/>
      <c r="F3293" s="21"/>
      <c r="G3293" s="31"/>
      <c r="H3293" s="17"/>
      <c r="I3293" s="26"/>
    </row>
    <row r="3294" spans="3:9">
      <c r="C3294" s="17"/>
      <c r="D3294" s="17"/>
      <c r="F3294" s="21"/>
      <c r="G3294" s="31"/>
      <c r="H3294" s="17"/>
      <c r="I3294" s="26"/>
    </row>
    <row r="3295" spans="3:9">
      <c r="C3295" s="17"/>
      <c r="D3295" s="17"/>
      <c r="F3295" s="21"/>
      <c r="G3295" s="31"/>
      <c r="H3295" s="17"/>
      <c r="I3295" s="26"/>
    </row>
    <row r="3296" spans="3:9">
      <c r="C3296" s="17"/>
      <c r="D3296" s="17"/>
      <c r="F3296" s="21"/>
      <c r="G3296" s="31"/>
      <c r="H3296" s="17"/>
      <c r="I3296" s="26"/>
    </row>
    <row r="3297" spans="3:9">
      <c r="C3297" s="17"/>
      <c r="D3297" s="17"/>
      <c r="F3297" s="21"/>
      <c r="G3297" s="31"/>
      <c r="H3297" s="17"/>
      <c r="I3297" s="26"/>
    </row>
    <row r="3298" spans="3:9">
      <c r="C3298" s="17"/>
      <c r="D3298" s="17"/>
      <c r="F3298" s="21"/>
      <c r="G3298" s="31"/>
      <c r="H3298" s="17"/>
      <c r="I3298" s="26"/>
    </row>
    <row r="3299" spans="3:9">
      <c r="C3299" s="17"/>
      <c r="D3299" s="17"/>
      <c r="F3299" s="21"/>
      <c r="G3299" s="31"/>
      <c r="H3299" s="17"/>
      <c r="I3299" s="26"/>
    </row>
    <row r="3300" spans="3:9">
      <c r="C3300" s="17"/>
      <c r="D3300" s="17"/>
      <c r="F3300" s="21"/>
      <c r="G3300" s="31"/>
      <c r="H3300" s="17"/>
      <c r="I3300" s="26"/>
    </row>
    <row r="3301" spans="3:9">
      <c r="C3301" s="17"/>
      <c r="D3301" s="17"/>
      <c r="F3301" s="21"/>
      <c r="G3301" s="31"/>
      <c r="H3301" s="17"/>
      <c r="I3301" s="26"/>
    </row>
    <row r="3302" spans="3:9">
      <c r="C3302" s="17"/>
      <c r="D3302" s="17"/>
      <c r="F3302" s="21"/>
      <c r="G3302" s="31"/>
      <c r="H3302" s="17"/>
      <c r="I3302" s="26"/>
    </row>
    <row r="3303" spans="3:9">
      <c r="C3303" s="17"/>
      <c r="D3303" s="17"/>
      <c r="F3303" s="21"/>
      <c r="G3303" s="31"/>
      <c r="H3303" s="17"/>
      <c r="I3303" s="26"/>
    </row>
    <row r="3304" spans="3:9">
      <c r="C3304" s="17"/>
      <c r="D3304" s="17"/>
      <c r="F3304" s="21"/>
      <c r="G3304" s="31"/>
      <c r="H3304" s="17"/>
      <c r="I3304" s="26"/>
    </row>
    <row r="3305" spans="3:9">
      <c r="C3305" s="17"/>
      <c r="D3305" s="17"/>
      <c r="F3305" s="21"/>
      <c r="G3305" s="31"/>
      <c r="H3305" s="17"/>
      <c r="I3305" s="26"/>
    </row>
    <row r="3306" spans="3:9">
      <c r="C3306" s="17"/>
      <c r="D3306" s="17"/>
      <c r="F3306" s="21"/>
      <c r="G3306" s="31"/>
      <c r="H3306" s="17"/>
      <c r="I3306" s="26"/>
    </row>
    <row r="3307" spans="3:9">
      <c r="C3307" s="17"/>
      <c r="D3307" s="17"/>
      <c r="F3307" s="21"/>
      <c r="G3307" s="31"/>
      <c r="H3307" s="17"/>
      <c r="I3307" s="26"/>
    </row>
    <row r="3308" spans="3:9">
      <c r="C3308" s="17"/>
      <c r="D3308" s="17"/>
      <c r="F3308" s="21"/>
      <c r="G3308" s="31"/>
      <c r="H3308" s="17"/>
      <c r="I3308" s="26"/>
    </row>
    <row r="3309" spans="3:9">
      <c r="C3309" s="17"/>
      <c r="D3309" s="17"/>
      <c r="F3309" s="21"/>
      <c r="G3309" s="31"/>
      <c r="H3309" s="17"/>
      <c r="I3309" s="26"/>
    </row>
    <row r="3310" spans="3:9">
      <c r="C3310" s="17"/>
      <c r="D3310" s="17"/>
      <c r="F3310" s="21"/>
      <c r="G3310" s="31"/>
      <c r="H3310" s="17"/>
      <c r="I3310" s="26"/>
    </row>
    <row r="3311" spans="3:9">
      <c r="C3311" s="17"/>
      <c r="D3311" s="17"/>
      <c r="F3311" s="21"/>
      <c r="G3311" s="31"/>
      <c r="H3311" s="17"/>
      <c r="I3311" s="26"/>
    </row>
    <row r="3312" spans="3:9">
      <c r="C3312" s="17"/>
      <c r="D3312" s="17"/>
      <c r="F3312" s="21"/>
      <c r="G3312" s="31"/>
      <c r="H3312" s="17"/>
      <c r="I3312" s="26"/>
    </row>
    <row r="3313" spans="3:9">
      <c r="C3313" s="17"/>
      <c r="D3313" s="17"/>
      <c r="F3313" s="21"/>
      <c r="G3313" s="31"/>
      <c r="H3313" s="17"/>
      <c r="I3313" s="26"/>
    </row>
    <row r="3314" spans="3:9">
      <c r="C3314" s="17"/>
      <c r="D3314" s="17"/>
      <c r="F3314" s="21"/>
      <c r="G3314" s="31"/>
      <c r="H3314" s="17"/>
      <c r="I3314" s="26"/>
    </row>
    <row r="3315" spans="3:9">
      <c r="C3315" s="17"/>
      <c r="D3315" s="17"/>
      <c r="F3315" s="21"/>
      <c r="G3315" s="31"/>
      <c r="H3315" s="17"/>
      <c r="I3315" s="26"/>
    </row>
    <row r="3316" spans="3:9">
      <c r="C3316" s="17"/>
      <c r="D3316" s="17"/>
      <c r="F3316" s="21"/>
      <c r="G3316" s="31"/>
      <c r="H3316" s="17"/>
      <c r="I3316" s="26"/>
    </row>
    <row r="3317" spans="3:9">
      <c r="C3317" s="17"/>
      <c r="D3317" s="17"/>
      <c r="F3317" s="21"/>
      <c r="G3317" s="31"/>
      <c r="H3317" s="17"/>
      <c r="I3317" s="26"/>
    </row>
    <row r="3318" spans="3:9">
      <c r="C3318" s="17"/>
      <c r="D3318" s="17"/>
      <c r="F3318" s="21"/>
      <c r="G3318" s="31"/>
      <c r="H3318" s="17"/>
      <c r="I3318" s="26"/>
    </row>
    <row r="3319" spans="3:9">
      <c r="C3319" s="17"/>
      <c r="D3319" s="17"/>
      <c r="F3319" s="21"/>
      <c r="G3319" s="31"/>
      <c r="H3319" s="17"/>
      <c r="I3319" s="26"/>
    </row>
    <row r="3320" spans="3:9">
      <c r="C3320" s="17"/>
      <c r="D3320" s="17"/>
      <c r="F3320" s="21"/>
      <c r="G3320" s="31"/>
      <c r="H3320" s="17"/>
      <c r="I3320" s="26"/>
    </row>
    <row r="3321" spans="3:9">
      <c r="C3321" s="17"/>
      <c r="D3321" s="17"/>
      <c r="F3321" s="21"/>
      <c r="G3321" s="31"/>
      <c r="H3321" s="17"/>
      <c r="I3321" s="26"/>
    </row>
    <row r="3322" spans="3:9">
      <c r="C3322" s="17"/>
      <c r="D3322" s="17"/>
      <c r="F3322" s="21"/>
      <c r="G3322" s="31"/>
      <c r="H3322" s="17"/>
      <c r="I3322" s="26"/>
    </row>
    <row r="3323" spans="3:9">
      <c r="C3323" s="17"/>
      <c r="D3323" s="17"/>
      <c r="F3323" s="21"/>
      <c r="G3323" s="31"/>
      <c r="H3323" s="17"/>
      <c r="I3323" s="26"/>
    </row>
    <row r="3324" spans="3:9">
      <c r="C3324" s="17"/>
      <c r="D3324" s="17"/>
      <c r="F3324" s="21"/>
      <c r="G3324" s="31"/>
      <c r="H3324" s="17"/>
      <c r="I3324" s="26"/>
    </row>
    <row r="3325" spans="3:9">
      <c r="C3325" s="17"/>
      <c r="D3325" s="17"/>
      <c r="F3325" s="21"/>
      <c r="G3325" s="31"/>
      <c r="H3325" s="17"/>
      <c r="I3325" s="26"/>
    </row>
    <row r="3326" spans="3:9">
      <c r="C3326" s="17"/>
      <c r="D3326" s="17"/>
      <c r="F3326" s="21"/>
      <c r="G3326" s="31"/>
      <c r="H3326" s="17"/>
      <c r="I3326" s="26"/>
    </row>
    <row r="3327" spans="3:9">
      <c r="C3327" s="17"/>
      <c r="D3327" s="17"/>
      <c r="F3327" s="21"/>
      <c r="G3327" s="31"/>
      <c r="H3327" s="17"/>
      <c r="I3327" s="26"/>
    </row>
    <row r="3328" spans="3:9">
      <c r="C3328" s="17"/>
      <c r="D3328" s="17"/>
      <c r="F3328" s="21"/>
      <c r="G3328" s="31"/>
      <c r="H3328" s="17"/>
      <c r="I3328" s="26"/>
    </row>
    <row r="3329" spans="3:9">
      <c r="C3329" s="17"/>
      <c r="D3329" s="17"/>
      <c r="F3329" s="21"/>
      <c r="G3329" s="31"/>
      <c r="H3329" s="17"/>
      <c r="I3329" s="26"/>
    </row>
    <row r="3330" spans="3:9">
      <c r="C3330" s="17"/>
      <c r="D3330" s="17"/>
      <c r="F3330" s="21"/>
      <c r="G3330" s="31"/>
      <c r="H3330" s="17"/>
      <c r="I3330" s="26"/>
    </row>
    <row r="3331" spans="3:9">
      <c r="C3331" s="17"/>
      <c r="D3331" s="17"/>
      <c r="F3331" s="21"/>
      <c r="G3331" s="31"/>
      <c r="H3331" s="17"/>
      <c r="I3331" s="26"/>
    </row>
    <row r="3332" spans="3:9">
      <c r="C3332" s="17"/>
      <c r="D3332" s="17"/>
      <c r="F3332" s="21"/>
      <c r="G3332" s="31"/>
      <c r="H3332" s="17"/>
      <c r="I3332" s="26"/>
    </row>
    <row r="3333" spans="3:9">
      <c r="C3333" s="17"/>
      <c r="D3333" s="17"/>
      <c r="F3333" s="21"/>
      <c r="G3333" s="31"/>
      <c r="H3333" s="17"/>
      <c r="I3333" s="26"/>
    </row>
    <row r="3334" spans="3:9">
      <c r="C3334" s="17"/>
      <c r="D3334" s="17"/>
      <c r="F3334" s="21"/>
      <c r="G3334" s="31"/>
      <c r="H3334" s="17"/>
      <c r="I3334" s="26"/>
    </row>
    <row r="3335" spans="3:9">
      <c r="C3335" s="17"/>
      <c r="D3335" s="17"/>
      <c r="F3335" s="21"/>
      <c r="G3335" s="31"/>
      <c r="H3335" s="17"/>
      <c r="I3335" s="26"/>
    </row>
    <row r="3336" spans="3:9">
      <c r="C3336" s="17"/>
      <c r="D3336" s="17"/>
      <c r="F3336" s="21"/>
      <c r="G3336" s="31"/>
      <c r="H3336" s="17"/>
      <c r="I3336" s="26"/>
    </row>
    <row r="3337" spans="3:9">
      <c r="C3337" s="17"/>
      <c r="D3337" s="17"/>
      <c r="F3337" s="21"/>
      <c r="G3337" s="31"/>
      <c r="H3337" s="17"/>
      <c r="I3337" s="26"/>
    </row>
    <row r="3338" spans="3:9">
      <c r="C3338" s="17"/>
      <c r="D3338" s="17"/>
      <c r="F3338" s="21"/>
      <c r="G3338" s="31"/>
      <c r="H3338" s="17"/>
      <c r="I3338" s="26"/>
    </row>
    <row r="3339" spans="3:9">
      <c r="C3339" s="17"/>
      <c r="D3339" s="17"/>
      <c r="F3339" s="21"/>
      <c r="G3339" s="31"/>
      <c r="H3339" s="17"/>
      <c r="I3339" s="26"/>
    </row>
    <row r="3340" spans="3:9">
      <c r="C3340" s="17"/>
      <c r="D3340" s="17"/>
      <c r="F3340" s="21"/>
      <c r="G3340" s="31"/>
      <c r="H3340" s="17"/>
      <c r="I3340" s="26"/>
    </row>
    <row r="3341" spans="3:9">
      <c r="C3341" s="17"/>
      <c r="D3341" s="17"/>
      <c r="F3341" s="21"/>
      <c r="G3341" s="31"/>
      <c r="H3341" s="17"/>
      <c r="I3341" s="26"/>
    </row>
    <row r="3342" spans="3:9">
      <c r="C3342" s="17"/>
      <c r="D3342" s="17"/>
      <c r="F3342" s="21"/>
      <c r="G3342" s="31"/>
      <c r="H3342" s="17"/>
      <c r="I3342" s="26"/>
    </row>
    <row r="3343" spans="3:9">
      <c r="C3343" s="17"/>
      <c r="D3343" s="17"/>
      <c r="F3343" s="21"/>
      <c r="G3343" s="31"/>
      <c r="H3343" s="17"/>
      <c r="I3343" s="26"/>
    </row>
    <row r="3344" spans="3:9">
      <c r="C3344" s="17"/>
      <c r="D3344" s="17"/>
      <c r="F3344" s="21"/>
      <c r="G3344" s="31"/>
      <c r="H3344" s="17"/>
      <c r="I3344" s="26"/>
    </row>
    <row r="3345" spans="3:9">
      <c r="C3345" s="17"/>
      <c r="D3345" s="17"/>
      <c r="F3345" s="21"/>
      <c r="G3345" s="31"/>
      <c r="H3345" s="17"/>
      <c r="I3345" s="26"/>
    </row>
    <row r="3346" spans="3:9">
      <c r="C3346" s="17"/>
      <c r="D3346" s="17"/>
      <c r="F3346" s="21"/>
      <c r="G3346" s="31"/>
      <c r="H3346" s="17"/>
      <c r="I3346" s="26"/>
    </row>
    <row r="3347" spans="3:9">
      <c r="C3347" s="17"/>
      <c r="D3347" s="17"/>
      <c r="F3347" s="21"/>
      <c r="G3347" s="31"/>
      <c r="H3347" s="17"/>
      <c r="I3347" s="26"/>
    </row>
    <row r="3348" spans="3:9">
      <c r="C3348" s="17"/>
      <c r="D3348" s="17"/>
      <c r="F3348" s="21"/>
      <c r="G3348" s="31"/>
      <c r="H3348" s="17"/>
      <c r="I3348" s="26"/>
    </row>
    <row r="3349" spans="3:9">
      <c r="C3349" s="17"/>
      <c r="D3349" s="17"/>
      <c r="F3349" s="21"/>
      <c r="G3349" s="31"/>
      <c r="H3349" s="17"/>
      <c r="I3349" s="26"/>
    </row>
    <row r="3350" spans="3:9">
      <c r="C3350" s="17"/>
      <c r="D3350" s="17"/>
      <c r="F3350" s="21"/>
      <c r="G3350" s="31"/>
      <c r="H3350" s="17"/>
      <c r="I3350" s="26"/>
    </row>
    <row r="3351" spans="3:9">
      <c r="C3351" s="17"/>
      <c r="D3351" s="17"/>
      <c r="F3351" s="21"/>
      <c r="G3351" s="31"/>
      <c r="H3351" s="17"/>
      <c r="I3351" s="26"/>
    </row>
    <row r="3352" spans="3:9">
      <c r="C3352" s="17"/>
      <c r="D3352" s="17"/>
      <c r="F3352" s="21"/>
      <c r="G3352" s="31"/>
      <c r="H3352" s="17"/>
      <c r="I3352" s="26"/>
    </row>
    <row r="3353" spans="3:9">
      <c r="C3353" s="17"/>
      <c r="D3353" s="17"/>
      <c r="F3353" s="21"/>
      <c r="G3353" s="31"/>
      <c r="H3353" s="17"/>
      <c r="I3353" s="26"/>
    </row>
    <row r="3354" spans="3:9">
      <c r="C3354" s="17"/>
      <c r="D3354" s="17"/>
      <c r="F3354" s="21"/>
      <c r="G3354" s="31"/>
      <c r="H3354" s="17"/>
      <c r="I3354" s="26"/>
    </row>
    <row r="3355" spans="3:9">
      <c r="C3355" s="17"/>
      <c r="D3355" s="17"/>
      <c r="F3355" s="21"/>
      <c r="G3355" s="31"/>
      <c r="H3355" s="17"/>
      <c r="I3355" s="26"/>
    </row>
    <row r="3356" spans="3:9">
      <c r="C3356" s="17"/>
      <c r="D3356" s="17"/>
      <c r="F3356" s="21"/>
      <c r="G3356" s="31"/>
      <c r="H3356" s="17"/>
      <c r="I3356" s="26"/>
    </row>
    <row r="3357" spans="3:9">
      <c r="C3357" s="17"/>
      <c r="D3357" s="17"/>
      <c r="F3357" s="21"/>
      <c r="G3357" s="31"/>
      <c r="H3357" s="17"/>
      <c r="I3357" s="26"/>
    </row>
    <row r="3358" spans="3:9">
      <c r="C3358" s="17"/>
      <c r="D3358" s="17"/>
      <c r="F3358" s="21"/>
      <c r="G3358" s="31"/>
      <c r="H3358" s="17"/>
      <c r="I3358" s="26"/>
    </row>
    <row r="3359" spans="3:9">
      <c r="C3359" s="17"/>
      <c r="D3359" s="17"/>
      <c r="F3359" s="21"/>
      <c r="G3359" s="31"/>
      <c r="H3359" s="17"/>
      <c r="I3359" s="26"/>
    </row>
    <row r="3360" spans="3:9">
      <c r="C3360" s="17"/>
      <c r="D3360" s="17"/>
      <c r="F3360" s="21"/>
      <c r="G3360" s="31"/>
      <c r="H3360" s="17"/>
      <c r="I3360" s="26"/>
    </row>
    <row r="3361" spans="3:9">
      <c r="C3361" s="17"/>
      <c r="D3361" s="17"/>
      <c r="F3361" s="21"/>
      <c r="G3361" s="31"/>
      <c r="H3361" s="17"/>
      <c r="I3361" s="26"/>
    </row>
    <row r="3362" spans="3:9">
      <c r="C3362" s="17"/>
      <c r="D3362" s="17"/>
      <c r="F3362" s="21"/>
      <c r="G3362" s="31"/>
      <c r="H3362" s="17"/>
      <c r="I3362" s="26"/>
    </row>
    <row r="3363" spans="3:9">
      <c r="C3363" s="17"/>
      <c r="D3363" s="17"/>
      <c r="F3363" s="21"/>
      <c r="G3363" s="31"/>
      <c r="H3363" s="17"/>
      <c r="I3363" s="26"/>
    </row>
    <row r="3364" spans="3:9">
      <c r="C3364" s="17"/>
      <c r="D3364" s="17"/>
      <c r="F3364" s="21"/>
      <c r="G3364" s="31"/>
      <c r="H3364" s="17"/>
      <c r="I3364" s="26"/>
    </row>
    <row r="3365" spans="3:9">
      <c r="C3365" s="17"/>
      <c r="D3365" s="17"/>
      <c r="F3365" s="21"/>
      <c r="G3365" s="31"/>
      <c r="H3365" s="17"/>
      <c r="I3365" s="26"/>
    </row>
    <row r="3366" spans="3:9">
      <c r="C3366" s="17"/>
      <c r="D3366" s="17"/>
      <c r="F3366" s="21"/>
      <c r="G3366" s="31"/>
      <c r="H3366" s="17"/>
      <c r="I3366" s="26"/>
    </row>
    <row r="3367" spans="3:9">
      <c r="C3367" s="17"/>
      <c r="D3367" s="17"/>
      <c r="F3367" s="21"/>
      <c r="G3367" s="31"/>
      <c r="H3367" s="17"/>
      <c r="I3367" s="26"/>
    </row>
    <row r="3368" spans="3:9">
      <c r="C3368" s="17"/>
      <c r="D3368" s="17"/>
      <c r="F3368" s="21"/>
      <c r="G3368" s="31"/>
      <c r="H3368" s="17"/>
      <c r="I3368" s="26"/>
    </row>
    <row r="3369" spans="3:9">
      <c r="C3369" s="17"/>
      <c r="D3369" s="17"/>
      <c r="F3369" s="21"/>
      <c r="G3369" s="31"/>
      <c r="H3369" s="17"/>
      <c r="I3369" s="26"/>
    </row>
    <row r="3370" spans="3:9">
      <c r="C3370" s="17"/>
      <c r="D3370" s="17"/>
      <c r="F3370" s="21"/>
      <c r="G3370" s="31"/>
      <c r="H3370" s="17"/>
      <c r="I3370" s="26"/>
    </row>
    <row r="3371" spans="3:9">
      <c r="C3371" s="17"/>
      <c r="D3371" s="17"/>
      <c r="F3371" s="21"/>
      <c r="G3371" s="31"/>
      <c r="H3371" s="17"/>
      <c r="I3371" s="26"/>
    </row>
    <row r="3372" spans="3:9">
      <c r="C3372" s="17"/>
      <c r="D3372" s="17"/>
      <c r="F3372" s="21"/>
      <c r="G3372" s="31"/>
      <c r="H3372" s="17"/>
      <c r="I3372" s="26"/>
    </row>
    <row r="3373" spans="3:9">
      <c r="C3373" s="17"/>
      <c r="D3373" s="17"/>
      <c r="F3373" s="21"/>
      <c r="G3373" s="31"/>
      <c r="H3373" s="17"/>
      <c r="I3373" s="26"/>
    </row>
    <row r="3374" spans="3:9">
      <c r="C3374" s="17"/>
      <c r="D3374" s="17"/>
      <c r="F3374" s="21"/>
      <c r="G3374" s="31"/>
      <c r="H3374" s="17"/>
      <c r="I3374" s="26"/>
    </row>
    <row r="3375" spans="3:9">
      <c r="C3375" s="17"/>
      <c r="D3375" s="17"/>
      <c r="F3375" s="21"/>
      <c r="G3375" s="31"/>
      <c r="H3375" s="17"/>
      <c r="I3375" s="26"/>
    </row>
    <row r="3376" spans="3:9">
      <c r="C3376" s="17"/>
      <c r="D3376" s="17"/>
      <c r="F3376" s="21"/>
      <c r="G3376" s="31"/>
      <c r="H3376" s="17"/>
      <c r="I3376" s="26"/>
    </row>
    <row r="3377" spans="3:9">
      <c r="C3377" s="17"/>
      <c r="D3377" s="17"/>
      <c r="F3377" s="21"/>
      <c r="G3377" s="31"/>
      <c r="H3377" s="17"/>
      <c r="I3377" s="26"/>
    </row>
    <row r="3378" spans="3:9">
      <c r="C3378" s="17"/>
      <c r="D3378" s="17"/>
      <c r="F3378" s="21"/>
      <c r="G3378" s="31"/>
      <c r="H3378" s="17"/>
      <c r="I3378" s="26"/>
    </row>
    <row r="3379" spans="3:9">
      <c r="C3379" s="17"/>
      <c r="D3379" s="17"/>
      <c r="F3379" s="21"/>
      <c r="G3379" s="31"/>
      <c r="H3379" s="17"/>
      <c r="I3379" s="26"/>
    </row>
    <row r="3380" spans="3:9">
      <c r="C3380" s="17"/>
      <c r="D3380" s="17"/>
      <c r="F3380" s="21"/>
      <c r="G3380" s="31"/>
      <c r="H3380" s="17"/>
      <c r="I3380" s="26"/>
    </row>
    <row r="3381" spans="3:9">
      <c r="C3381" s="17"/>
      <c r="D3381" s="17"/>
      <c r="F3381" s="21"/>
      <c r="G3381" s="31"/>
      <c r="H3381" s="17"/>
      <c r="I3381" s="26"/>
    </row>
    <row r="3382" spans="3:9">
      <c r="C3382" s="17"/>
      <c r="D3382" s="17"/>
      <c r="F3382" s="21"/>
      <c r="G3382" s="31"/>
      <c r="H3382" s="17"/>
      <c r="I3382" s="26"/>
    </row>
    <row r="3383" spans="3:9">
      <c r="C3383" s="17"/>
      <c r="D3383" s="17"/>
      <c r="F3383" s="21"/>
      <c r="G3383" s="31"/>
      <c r="H3383" s="17"/>
      <c r="I3383" s="26"/>
    </row>
    <row r="3384" spans="3:9">
      <c r="C3384" s="17"/>
      <c r="D3384" s="17"/>
      <c r="F3384" s="21"/>
      <c r="G3384" s="31"/>
      <c r="H3384" s="17"/>
      <c r="I3384" s="26"/>
    </row>
    <row r="3385" spans="3:9">
      <c r="C3385" s="17"/>
      <c r="D3385" s="17"/>
      <c r="F3385" s="21"/>
      <c r="G3385" s="31"/>
      <c r="H3385" s="17"/>
      <c r="I3385" s="26"/>
    </row>
    <row r="3386" spans="3:9">
      <c r="C3386" s="17"/>
      <c r="D3386" s="17"/>
      <c r="F3386" s="21"/>
      <c r="G3386" s="31"/>
      <c r="H3386" s="17"/>
      <c r="I3386" s="26"/>
    </row>
    <row r="3387" spans="3:9">
      <c r="C3387" s="17"/>
      <c r="D3387" s="17"/>
      <c r="F3387" s="21"/>
      <c r="G3387" s="31"/>
      <c r="H3387" s="17"/>
      <c r="I3387" s="26"/>
    </row>
    <row r="3388" spans="3:9">
      <c r="C3388" s="17"/>
      <c r="D3388" s="17"/>
      <c r="F3388" s="21"/>
      <c r="G3388" s="31"/>
      <c r="H3388" s="17"/>
      <c r="I3388" s="26"/>
    </row>
    <row r="3389" spans="3:9">
      <c r="C3389" s="17"/>
      <c r="D3389" s="17"/>
      <c r="F3389" s="21"/>
      <c r="G3389" s="31"/>
      <c r="H3389" s="17"/>
      <c r="I3389" s="26"/>
    </row>
    <row r="3390" spans="3:9">
      <c r="C3390" s="17"/>
      <c r="D3390" s="17"/>
      <c r="F3390" s="21"/>
      <c r="G3390" s="31"/>
      <c r="H3390" s="17"/>
      <c r="I3390" s="26"/>
    </row>
    <row r="3391" spans="3:9">
      <c r="C3391" s="17"/>
      <c r="D3391" s="17"/>
      <c r="F3391" s="21"/>
      <c r="G3391" s="31"/>
      <c r="H3391" s="17"/>
      <c r="I3391" s="26"/>
    </row>
    <row r="3392" spans="3:9">
      <c r="C3392" s="17"/>
      <c r="D3392" s="17"/>
      <c r="F3392" s="21"/>
      <c r="G3392" s="31"/>
      <c r="H3392" s="17"/>
      <c r="I3392" s="26"/>
    </row>
    <row r="3393" spans="3:9">
      <c r="C3393" s="17"/>
      <c r="D3393" s="17"/>
      <c r="F3393" s="21"/>
      <c r="G3393" s="31"/>
      <c r="H3393" s="17"/>
      <c r="I3393" s="26"/>
    </row>
    <row r="3394" spans="3:9">
      <c r="C3394" s="17"/>
      <c r="D3394" s="17"/>
      <c r="F3394" s="21"/>
      <c r="G3394" s="31"/>
      <c r="H3394" s="17"/>
      <c r="I3394" s="26"/>
    </row>
    <row r="3395" spans="3:9">
      <c r="C3395" s="17"/>
      <c r="D3395" s="17"/>
      <c r="F3395" s="21"/>
      <c r="G3395" s="31"/>
      <c r="H3395" s="17"/>
      <c r="I3395" s="26"/>
    </row>
    <row r="3396" spans="3:9">
      <c r="C3396" s="17"/>
      <c r="D3396" s="17"/>
      <c r="F3396" s="21"/>
      <c r="G3396" s="31"/>
      <c r="H3396" s="17"/>
      <c r="I3396" s="26"/>
    </row>
    <row r="3397" spans="3:9">
      <c r="C3397" s="17"/>
      <c r="D3397" s="17"/>
      <c r="F3397" s="21"/>
      <c r="G3397" s="31"/>
      <c r="H3397" s="17"/>
      <c r="I3397" s="26"/>
    </row>
    <row r="3398" spans="3:9">
      <c r="C3398" s="17"/>
      <c r="D3398" s="17"/>
      <c r="F3398" s="21"/>
      <c r="G3398" s="31"/>
      <c r="H3398" s="17"/>
      <c r="I3398" s="26"/>
    </row>
    <row r="3399" spans="3:9">
      <c r="C3399" s="17"/>
      <c r="D3399" s="17"/>
      <c r="F3399" s="21"/>
      <c r="G3399" s="31"/>
      <c r="H3399" s="17"/>
      <c r="I3399" s="26"/>
    </row>
    <row r="3400" spans="3:9">
      <c r="C3400" s="17"/>
      <c r="D3400" s="17"/>
      <c r="F3400" s="21"/>
      <c r="G3400" s="31"/>
      <c r="H3400" s="17"/>
      <c r="I3400" s="26"/>
    </row>
    <row r="3401" spans="3:9">
      <c r="C3401" s="17"/>
      <c r="D3401" s="17"/>
      <c r="F3401" s="21"/>
      <c r="G3401" s="31"/>
      <c r="H3401" s="17"/>
      <c r="I3401" s="26"/>
    </row>
    <row r="3402" spans="3:9">
      <c r="C3402" s="17"/>
      <c r="D3402" s="17"/>
      <c r="F3402" s="21"/>
      <c r="G3402" s="31"/>
      <c r="H3402" s="17"/>
      <c r="I3402" s="26"/>
    </row>
    <row r="3403" spans="3:9">
      <c r="C3403" s="17"/>
      <c r="D3403" s="17"/>
      <c r="F3403" s="21"/>
      <c r="G3403" s="31"/>
      <c r="H3403" s="17"/>
      <c r="I3403" s="26"/>
    </row>
    <row r="3404" spans="3:9">
      <c r="C3404" s="17"/>
      <c r="D3404" s="17"/>
      <c r="F3404" s="21"/>
      <c r="G3404" s="31"/>
      <c r="H3404" s="17"/>
      <c r="I3404" s="26"/>
    </row>
    <row r="3405" spans="3:9">
      <c r="C3405" s="17"/>
      <c r="D3405" s="17"/>
      <c r="F3405" s="21"/>
      <c r="G3405" s="31"/>
      <c r="H3405" s="17"/>
      <c r="I3405" s="26"/>
    </row>
    <row r="3406" spans="3:9">
      <c r="C3406" s="17"/>
      <c r="D3406" s="17"/>
      <c r="F3406" s="21"/>
      <c r="G3406" s="31"/>
      <c r="H3406" s="17"/>
      <c r="I3406" s="26"/>
    </row>
    <row r="3407" spans="3:9">
      <c r="C3407" s="17"/>
      <c r="D3407" s="17"/>
      <c r="F3407" s="21"/>
      <c r="G3407" s="31"/>
      <c r="H3407" s="17"/>
      <c r="I3407" s="26"/>
    </row>
    <row r="3408" spans="3:9">
      <c r="C3408" s="17"/>
      <c r="D3408" s="17"/>
      <c r="F3408" s="21"/>
      <c r="G3408" s="31"/>
      <c r="H3408" s="17"/>
      <c r="I3408" s="26"/>
    </row>
    <row r="3409" spans="3:9">
      <c r="C3409" s="17"/>
      <c r="D3409" s="17"/>
      <c r="F3409" s="21"/>
      <c r="G3409" s="31"/>
      <c r="H3409" s="17"/>
      <c r="I3409" s="26"/>
    </row>
    <row r="3410" spans="3:9">
      <c r="C3410" s="17"/>
      <c r="D3410" s="17"/>
      <c r="F3410" s="21"/>
      <c r="G3410" s="31"/>
      <c r="H3410" s="17"/>
      <c r="I3410" s="26"/>
    </row>
    <row r="3411" spans="3:9">
      <c r="C3411" s="17"/>
      <c r="D3411" s="17"/>
      <c r="F3411" s="21"/>
      <c r="G3411" s="31"/>
      <c r="H3411" s="17"/>
      <c r="I3411" s="26"/>
    </row>
    <row r="3412" spans="3:9">
      <c r="C3412" s="17"/>
      <c r="D3412" s="17"/>
      <c r="F3412" s="21"/>
      <c r="G3412" s="31"/>
      <c r="H3412" s="17"/>
      <c r="I3412" s="26"/>
    </row>
    <row r="3413" spans="3:9">
      <c r="C3413" s="17"/>
      <c r="D3413" s="17"/>
      <c r="F3413" s="21"/>
      <c r="G3413" s="31"/>
      <c r="H3413" s="17"/>
      <c r="I3413" s="26"/>
    </row>
    <row r="3414" spans="3:9">
      <c r="C3414" s="17"/>
      <c r="D3414" s="17"/>
      <c r="F3414" s="21"/>
      <c r="G3414" s="31"/>
      <c r="H3414" s="17"/>
      <c r="I3414" s="26"/>
    </row>
    <row r="3415" spans="3:9">
      <c r="C3415" s="17"/>
      <c r="D3415" s="17"/>
      <c r="F3415" s="21"/>
      <c r="G3415" s="31"/>
      <c r="H3415" s="17"/>
      <c r="I3415" s="26"/>
    </row>
    <row r="3416" spans="3:9">
      <c r="C3416" s="17"/>
      <c r="D3416" s="17"/>
      <c r="F3416" s="21"/>
      <c r="G3416" s="31"/>
      <c r="H3416" s="17"/>
      <c r="I3416" s="26"/>
    </row>
    <row r="3417" spans="3:9">
      <c r="C3417" s="17"/>
      <c r="D3417" s="17"/>
      <c r="F3417" s="21"/>
      <c r="G3417" s="31"/>
      <c r="H3417" s="17"/>
      <c r="I3417" s="26"/>
    </row>
    <row r="3418" spans="3:9">
      <c r="C3418" s="17"/>
      <c r="D3418" s="17"/>
      <c r="F3418" s="21"/>
      <c r="G3418" s="31"/>
      <c r="H3418" s="17"/>
      <c r="I3418" s="26"/>
    </row>
    <row r="3419" spans="3:9">
      <c r="C3419" s="17"/>
      <c r="D3419" s="17"/>
      <c r="F3419" s="21"/>
      <c r="G3419" s="31"/>
      <c r="H3419" s="17"/>
      <c r="I3419" s="26"/>
    </row>
    <row r="3420" spans="3:9">
      <c r="C3420" s="17"/>
      <c r="D3420" s="17"/>
      <c r="F3420" s="21"/>
      <c r="G3420" s="31"/>
      <c r="H3420" s="17"/>
      <c r="I3420" s="26"/>
    </row>
    <row r="3421" spans="3:9">
      <c r="C3421" s="17"/>
      <c r="D3421" s="17"/>
      <c r="F3421" s="21"/>
      <c r="G3421" s="31"/>
      <c r="H3421" s="17"/>
      <c r="I3421" s="26"/>
    </row>
    <row r="3422" spans="3:9">
      <c r="C3422" s="17"/>
      <c r="D3422" s="17"/>
      <c r="F3422" s="21"/>
      <c r="G3422" s="31"/>
      <c r="H3422" s="17"/>
      <c r="I3422" s="26"/>
    </row>
    <row r="3423" spans="3:9">
      <c r="C3423" s="17"/>
      <c r="D3423" s="17"/>
      <c r="F3423" s="21"/>
      <c r="G3423" s="31"/>
      <c r="H3423" s="17"/>
      <c r="I3423" s="26"/>
    </row>
    <row r="3424" spans="3:9">
      <c r="C3424" s="17"/>
      <c r="D3424" s="17"/>
      <c r="F3424" s="21"/>
      <c r="G3424" s="31"/>
      <c r="H3424" s="17"/>
      <c r="I3424" s="26"/>
    </row>
    <row r="3425" spans="3:9">
      <c r="C3425" s="17"/>
      <c r="D3425" s="17"/>
      <c r="F3425" s="21"/>
      <c r="G3425" s="31"/>
      <c r="H3425" s="17"/>
      <c r="I3425" s="26"/>
    </row>
    <row r="3426" spans="3:9">
      <c r="C3426" s="17"/>
      <c r="D3426" s="17"/>
      <c r="F3426" s="21"/>
      <c r="G3426" s="31"/>
      <c r="H3426" s="17"/>
      <c r="I3426" s="26"/>
    </row>
    <row r="3427" spans="3:9">
      <c r="C3427" s="17"/>
      <c r="D3427" s="17"/>
      <c r="F3427" s="21"/>
      <c r="G3427" s="31"/>
      <c r="H3427" s="17"/>
      <c r="I3427" s="26"/>
    </row>
    <row r="3428" spans="3:9">
      <c r="C3428" s="17"/>
      <c r="D3428" s="17"/>
      <c r="F3428" s="21"/>
      <c r="G3428" s="31"/>
      <c r="H3428" s="17"/>
      <c r="I3428" s="26"/>
    </row>
    <row r="3429" spans="3:9">
      <c r="C3429" s="17"/>
      <c r="D3429" s="17"/>
      <c r="F3429" s="21"/>
      <c r="G3429" s="31"/>
      <c r="H3429" s="17"/>
      <c r="I3429" s="26"/>
    </row>
    <row r="3430" spans="3:9">
      <c r="C3430" s="17"/>
      <c r="D3430" s="17"/>
      <c r="F3430" s="21"/>
      <c r="G3430" s="31"/>
      <c r="H3430" s="17"/>
      <c r="I3430" s="26"/>
    </row>
    <row r="3431" spans="3:9">
      <c r="C3431" s="17"/>
      <c r="D3431" s="17"/>
      <c r="F3431" s="21"/>
      <c r="G3431" s="31"/>
      <c r="H3431" s="17"/>
      <c r="I3431" s="26"/>
    </row>
    <row r="3432" spans="3:9">
      <c r="C3432" s="17"/>
      <c r="D3432" s="17"/>
      <c r="F3432" s="21"/>
      <c r="G3432" s="31"/>
      <c r="H3432" s="17"/>
      <c r="I3432" s="26"/>
    </row>
    <row r="3433" spans="3:9">
      <c r="C3433" s="17"/>
      <c r="D3433" s="17"/>
      <c r="F3433" s="21"/>
      <c r="G3433" s="31"/>
      <c r="H3433" s="17"/>
      <c r="I3433" s="26"/>
    </row>
    <row r="3434" spans="3:9">
      <c r="C3434" s="17"/>
      <c r="D3434" s="17"/>
      <c r="F3434" s="21"/>
      <c r="G3434" s="31"/>
      <c r="H3434" s="17"/>
      <c r="I3434" s="26"/>
    </row>
    <row r="3435" spans="3:9">
      <c r="C3435" s="17"/>
      <c r="D3435" s="17"/>
      <c r="F3435" s="21"/>
      <c r="G3435" s="31"/>
      <c r="H3435" s="17"/>
      <c r="I3435" s="26"/>
    </row>
    <row r="3436" spans="3:9">
      <c r="C3436" s="17"/>
      <c r="D3436" s="17"/>
      <c r="F3436" s="21"/>
      <c r="G3436" s="31"/>
      <c r="H3436" s="17"/>
      <c r="I3436" s="26"/>
    </row>
    <row r="3437" spans="3:9">
      <c r="C3437" s="17"/>
      <c r="D3437" s="17"/>
      <c r="F3437" s="21"/>
      <c r="G3437" s="31"/>
      <c r="H3437" s="17"/>
      <c r="I3437" s="26"/>
    </row>
    <row r="3438" spans="3:9">
      <c r="C3438" s="17"/>
      <c r="D3438" s="17"/>
      <c r="F3438" s="21"/>
      <c r="G3438" s="31"/>
      <c r="H3438" s="17"/>
      <c r="I3438" s="26"/>
    </row>
    <row r="3439" spans="3:9">
      <c r="C3439" s="17"/>
      <c r="D3439" s="17"/>
      <c r="F3439" s="21"/>
      <c r="G3439" s="31"/>
      <c r="H3439" s="17"/>
      <c r="I3439" s="26"/>
    </row>
    <row r="3440" spans="3:9">
      <c r="C3440" s="17"/>
      <c r="D3440" s="17"/>
      <c r="F3440" s="21"/>
      <c r="G3440" s="31"/>
      <c r="H3440" s="17"/>
      <c r="I3440" s="26"/>
    </row>
    <row r="3441" spans="3:9">
      <c r="C3441" s="17"/>
      <c r="D3441" s="17"/>
      <c r="F3441" s="21"/>
      <c r="G3441" s="31"/>
      <c r="H3441" s="17"/>
      <c r="I3441" s="26"/>
    </row>
    <row r="3442" spans="3:9">
      <c r="C3442" s="17"/>
      <c r="D3442" s="17"/>
      <c r="F3442" s="21"/>
      <c r="G3442" s="31"/>
      <c r="H3442" s="17"/>
      <c r="I3442" s="26"/>
    </row>
    <row r="3443" spans="3:9">
      <c r="C3443" s="17"/>
      <c r="D3443" s="17"/>
      <c r="F3443" s="21"/>
      <c r="G3443" s="31"/>
      <c r="H3443" s="17"/>
      <c r="I3443" s="26"/>
    </row>
    <row r="3444" spans="3:9">
      <c r="C3444" s="17"/>
      <c r="D3444" s="17"/>
      <c r="F3444" s="21"/>
      <c r="G3444" s="31"/>
      <c r="H3444" s="17"/>
      <c r="I3444" s="26"/>
    </row>
    <row r="3445" spans="3:9">
      <c r="C3445" s="17"/>
      <c r="D3445" s="17"/>
      <c r="F3445" s="21"/>
      <c r="G3445" s="31"/>
      <c r="H3445" s="17"/>
      <c r="I3445" s="26"/>
    </row>
    <row r="3446" spans="3:9">
      <c r="C3446" s="17"/>
      <c r="D3446" s="17"/>
      <c r="F3446" s="21"/>
      <c r="G3446" s="31"/>
      <c r="H3446" s="17"/>
      <c r="I3446" s="26"/>
    </row>
    <row r="3447" spans="3:9">
      <c r="C3447" s="17"/>
      <c r="D3447" s="17"/>
      <c r="F3447" s="21"/>
      <c r="G3447" s="31"/>
      <c r="H3447" s="17"/>
      <c r="I3447" s="26"/>
    </row>
    <row r="3448" spans="3:9">
      <c r="C3448" s="17"/>
      <c r="D3448" s="17"/>
      <c r="F3448" s="21"/>
      <c r="G3448" s="31"/>
      <c r="H3448" s="17"/>
      <c r="I3448" s="26"/>
    </row>
    <row r="3449" spans="3:9">
      <c r="C3449" s="17"/>
      <c r="D3449" s="17"/>
      <c r="F3449" s="21"/>
      <c r="G3449" s="31"/>
      <c r="H3449" s="17"/>
      <c r="I3449" s="26"/>
    </row>
    <row r="3450" spans="3:9">
      <c r="C3450" s="17"/>
      <c r="D3450" s="17"/>
      <c r="F3450" s="21"/>
      <c r="G3450" s="31"/>
      <c r="H3450" s="17"/>
      <c r="I3450" s="26"/>
    </row>
    <row r="3451" spans="3:9">
      <c r="C3451" s="17"/>
      <c r="D3451" s="17"/>
      <c r="F3451" s="21"/>
      <c r="G3451" s="31"/>
      <c r="H3451" s="17"/>
      <c r="I3451" s="26"/>
    </row>
    <row r="3452" spans="3:9">
      <c r="C3452" s="17"/>
      <c r="D3452" s="17"/>
      <c r="F3452" s="21"/>
      <c r="G3452" s="31"/>
      <c r="H3452" s="17"/>
      <c r="I3452" s="26"/>
    </row>
    <row r="3453" spans="3:9">
      <c r="C3453" s="17"/>
      <c r="D3453" s="17"/>
      <c r="F3453" s="21"/>
      <c r="G3453" s="31"/>
      <c r="H3453" s="17"/>
      <c r="I3453" s="26"/>
    </row>
    <row r="3454" spans="3:9">
      <c r="C3454" s="17"/>
      <c r="D3454" s="17"/>
      <c r="F3454" s="21"/>
      <c r="G3454" s="31"/>
      <c r="H3454" s="17"/>
      <c r="I3454" s="26"/>
    </row>
    <row r="3455" spans="3:9">
      <c r="C3455" s="17"/>
      <c r="D3455" s="17"/>
      <c r="F3455" s="21"/>
      <c r="G3455" s="31"/>
      <c r="H3455" s="17"/>
      <c r="I3455" s="26"/>
    </row>
    <row r="3456" spans="3:9">
      <c r="C3456" s="17"/>
      <c r="D3456" s="17"/>
      <c r="F3456" s="21"/>
      <c r="G3456" s="31"/>
      <c r="H3456" s="17"/>
      <c r="I3456" s="26"/>
    </row>
    <row r="3457" spans="3:9">
      <c r="C3457" s="17"/>
      <c r="D3457" s="17"/>
      <c r="F3457" s="21"/>
      <c r="G3457" s="31"/>
      <c r="H3457" s="17"/>
      <c r="I3457" s="26"/>
    </row>
    <row r="3458" spans="3:9">
      <c r="C3458" s="17"/>
      <c r="D3458" s="17"/>
      <c r="F3458" s="21"/>
      <c r="G3458" s="31"/>
      <c r="H3458" s="17"/>
      <c r="I3458" s="26"/>
    </row>
    <row r="3459" spans="3:9">
      <c r="C3459" s="17"/>
      <c r="D3459" s="17"/>
      <c r="F3459" s="21"/>
      <c r="G3459" s="31"/>
      <c r="H3459" s="17"/>
      <c r="I3459" s="26"/>
    </row>
    <row r="3460" spans="3:9">
      <c r="C3460" s="17"/>
      <c r="D3460" s="17"/>
      <c r="F3460" s="21"/>
      <c r="G3460" s="31"/>
      <c r="H3460" s="17"/>
      <c r="I3460" s="26"/>
    </row>
    <row r="3461" spans="3:9">
      <c r="C3461" s="17"/>
      <c r="D3461" s="17"/>
      <c r="F3461" s="21"/>
      <c r="G3461" s="31"/>
      <c r="H3461" s="17"/>
      <c r="I3461" s="26"/>
    </row>
    <row r="3462" spans="3:9">
      <c r="C3462" s="17"/>
      <c r="D3462" s="17"/>
      <c r="F3462" s="21"/>
      <c r="G3462" s="31"/>
      <c r="H3462" s="17"/>
      <c r="I3462" s="26"/>
    </row>
    <row r="3463" spans="3:9">
      <c r="C3463" s="17"/>
      <c r="D3463" s="17"/>
      <c r="F3463" s="21"/>
      <c r="G3463" s="31"/>
      <c r="H3463" s="17"/>
      <c r="I3463" s="26"/>
    </row>
    <row r="3464" spans="3:9">
      <c r="C3464" s="17"/>
      <c r="D3464" s="17"/>
      <c r="F3464" s="21"/>
      <c r="G3464" s="31"/>
      <c r="H3464" s="17"/>
      <c r="I3464" s="26"/>
    </row>
    <row r="3465" spans="3:9">
      <c r="C3465" s="17"/>
      <c r="D3465" s="17"/>
      <c r="F3465" s="21"/>
      <c r="G3465" s="31"/>
      <c r="H3465" s="17"/>
      <c r="I3465" s="26"/>
    </row>
    <row r="3466" spans="3:9">
      <c r="C3466" s="17"/>
      <c r="D3466" s="17"/>
      <c r="F3466" s="21"/>
      <c r="G3466" s="31"/>
      <c r="H3466" s="17"/>
      <c r="I3466" s="26"/>
    </row>
    <row r="3467" spans="3:9">
      <c r="C3467" s="17"/>
      <c r="D3467" s="17"/>
      <c r="F3467" s="21"/>
      <c r="G3467" s="31"/>
      <c r="H3467" s="17"/>
      <c r="I3467" s="26"/>
    </row>
    <row r="3468" spans="3:9">
      <c r="C3468" s="17"/>
      <c r="D3468" s="17"/>
      <c r="F3468" s="21"/>
      <c r="G3468" s="31"/>
      <c r="H3468" s="17"/>
      <c r="I3468" s="26"/>
    </row>
    <row r="3469" spans="3:9">
      <c r="C3469" s="17"/>
      <c r="D3469" s="17"/>
      <c r="F3469" s="21"/>
      <c r="G3469" s="31"/>
      <c r="H3469" s="17"/>
      <c r="I3469" s="26"/>
    </row>
    <row r="3470" spans="3:9">
      <c r="C3470" s="17"/>
      <c r="D3470" s="17"/>
      <c r="F3470" s="21"/>
      <c r="G3470" s="31"/>
      <c r="H3470" s="17"/>
      <c r="I3470" s="26"/>
    </row>
    <row r="3471" spans="3:9">
      <c r="C3471" s="17"/>
      <c r="D3471" s="17"/>
      <c r="F3471" s="21"/>
      <c r="G3471" s="31"/>
      <c r="H3471" s="17"/>
      <c r="I3471" s="26"/>
    </row>
    <row r="3472" spans="3:9">
      <c r="C3472" s="17"/>
      <c r="D3472" s="17"/>
      <c r="F3472" s="21"/>
      <c r="G3472" s="31"/>
      <c r="H3472" s="17"/>
      <c r="I3472" s="26"/>
    </row>
    <row r="3473" spans="3:9">
      <c r="C3473" s="17"/>
      <c r="D3473" s="17"/>
      <c r="F3473" s="21"/>
      <c r="G3473" s="31"/>
      <c r="H3473" s="17"/>
      <c r="I3473" s="26"/>
    </row>
    <row r="3474" spans="3:9">
      <c r="C3474" s="17"/>
      <c r="D3474" s="17"/>
      <c r="F3474" s="21"/>
      <c r="G3474" s="31"/>
      <c r="H3474" s="17"/>
      <c r="I3474" s="26"/>
    </row>
    <row r="3475" spans="3:9">
      <c r="C3475" s="17"/>
      <c r="D3475" s="17"/>
      <c r="F3475" s="21"/>
      <c r="G3475" s="31"/>
      <c r="H3475" s="17"/>
      <c r="I3475" s="26"/>
    </row>
    <row r="3476" spans="3:9">
      <c r="C3476" s="17"/>
      <c r="D3476" s="17"/>
      <c r="F3476" s="21"/>
      <c r="G3476" s="31"/>
      <c r="H3476" s="17"/>
      <c r="I3476" s="26"/>
    </row>
    <row r="3477" spans="3:9">
      <c r="C3477" s="17"/>
      <c r="D3477" s="17"/>
      <c r="F3477" s="21"/>
      <c r="G3477" s="31"/>
      <c r="H3477" s="17"/>
      <c r="I3477" s="26"/>
    </row>
    <row r="3478" spans="3:9">
      <c r="C3478" s="17"/>
      <c r="D3478" s="17"/>
      <c r="F3478" s="21"/>
      <c r="G3478" s="31"/>
      <c r="H3478" s="17"/>
      <c r="I3478" s="26"/>
    </row>
    <row r="3479" spans="3:9">
      <c r="C3479" s="17"/>
      <c r="D3479" s="17"/>
      <c r="F3479" s="21"/>
      <c r="G3479" s="31"/>
      <c r="H3479" s="17"/>
      <c r="I3479" s="26"/>
    </row>
    <row r="3480" spans="3:9">
      <c r="C3480" s="17"/>
      <c r="D3480" s="17"/>
      <c r="F3480" s="21"/>
      <c r="G3480" s="31"/>
      <c r="H3480" s="17"/>
      <c r="I3480" s="26"/>
    </row>
    <row r="3481" spans="3:9">
      <c r="C3481" s="17"/>
      <c r="D3481" s="17"/>
      <c r="F3481" s="21"/>
      <c r="G3481" s="31"/>
      <c r="H3481" s="17"/>
      <c r="I3481" s="26"/>
    </row>
    <row r="3482" spans="3:9">
      <c r="C3482" s="17"/>
      <c r="D3482" s="17"/>
      <c r="F3482" s="21"/>
      <c r="G3482" s="31"/>
      <c r="H3482" s="17"/>
      <c r="I3482" s="26"/>
    </row>
    <row r="3483" spans="3:9">
      <c r="C3483" s="17"/>
      <c r="D3483" s="17"/>
      <c r="F3483" s="21"/>
      <c r="G3483" s="31"/>
      <c r="H3483" s="17"/>
      <c r="I3483" s="26"/>
    </row>
    <row r="3484" spans="3:9">
      <c r="C3484" s="17"/>
      <c r="D3484" s="17"/>
      <c r="F3484" s="21"/>
      <c r="G3484" s="31"/>
      <c r="H3484" s="17"/>
      <c r="I3484" s="26"/>
    </row>
    <row r="3485" spans="3:9">
      <c r="C3485" s="17"/>
      <c r="D3485" s="17"/>
      <c r="F3485" s="21"/>
      <c r="G3485" s="31"/>
      <c r="H3485" s="17"/>
      <c r="I3485" s="26"/>
    </row>
    <row r="3486" spans="3:9">
      <c r="C3486" s="17"/>
      <c r="D3486" s="17"/>
      <c r="F3486" s="21"/>
      <c r="G3486" s="31"/>
      <c r="H3486" s="17"/>
      <c r="I3486" s="26"/>
    </row>
    <row r="3487" spans="3:9">
      <c r="C3487" s="17"/>
      <c r="D3487" s="17"/>
      <c r="F3487" s="21"/>
      <c r="G3487" s="31"/>
      <c r="H3487" s="17"/>
      <c r="I3487" s="26"/>
    </row>
    <row r="3488" spans="3:9">
      <c r="C3488" s="17"/>
      <c r="D3488" s="17"/>
      <c r="F3488" s="21"/>
      <c r="G3488" s="31"/>
      <c r="H3488" s="17"/>
      <c r="I3488" s="26"/>
    </row>
    <row r="3489" spans="3:9">
      <c r="C3489" s="17"/>
      <c r="D3489" s="17"/>
      <c r="F3489" s="21"/>
      <c r="G3489" s="31"/>
      <c r="H3489" s="17"/>
      <c r="I3489" s="26"/>
    </row>
    <row r="3490" spans="3:9">
      <c r="C3490" s="17"/>
      <c r="D3490" s="17"/>
      <c r="F3490" s="21"/>
      <c r="G3490" s="31"/>
      <c r="H3490" s="17"/>
      <c r="I3490" s="26"/>
    </row>
    <row r="3491" spans="3:9">
      <c r="C3491" s="17"/>
      <c r="D3491" s="17"/>
      <c r="F3491" s="21"/>
      <c r="G3491" s="31"/>
      <c r="H3491" s="17"/>
      <c r="I3491" s="26"/>
    </row>
    <row r="3492" spans="3:9">
      <c r="C3492" s="17"/>
      <c r="D3492" s="17"/>
      <c r="F3492" s="21"/>
      <c r="G3492" s="31"/>
      <c r="H3492" s="17"/>
      <c r="I3492" s="26"/>
    </row>
    <row r="3493" spans="3:9">
      <c r="C3493" s="17"/>
      <c r="D3493" s="17"/>
      <c r="F3493" s="21"/>
      <c r="G3493" s="31"/>
      <c r="H3493" s="17"/>
      <c r="I3493" s="26"/>
    </row>
    <row r="3494" spans="3:9">
      <c r="C3494" s="17"/>
      <c r="D3494" s="17"/>
      <c r="F3494" s="21"/>
      <c r="G3494" s="31"/>
      <c r="H3494" s="17"/>
      <c r="I3494" s="26"/>
    </row>
    <row r="3495" spans="3:9">
      <c r="C3495" s="17"/>
      <c r="D3495" s="17"/>
      <c r="F3495" s="21"/>
      <c r="G3495" s="31"/>
      <c r="H3495" s="17"/>
      <c r="I3495" s="26"/>
    </row>
    <row r="3496" spans="3:9">
      <c r="C3496" s="17"/>
      <c r="D3496" s="17"/>
      <c r="F3496" s="21"/>
      <c r="G3496" s="31"/>
      <c r="H3496" s="17"/>
      <c r="I3496" s="26"/>
    </row>
    <row r="3497" spans="3:9">
      <c r="C3497" s="17"/>
      <c r="D3497" s="17"/>
      <c r="F3497" s="21"/>
      <c r="G3497" s="31"/>
      <c r="H3497" s="17"/>
      <c r="I3497" s="26"/>
    </row>
    <row r="3498" spans="3:9">
      <c r="C3498" s="17"/>
      <c r="D3498" s="17"/>
      <c r="F3498" s="21"/>
      <c r="G3498" s="31"/>
      <c r="H3498" s="17"/>
      <c r="I3498" s="26"/>
    </row>
    <row r="3499" spans="3:9">
      <c r="C3499" s="17"/>
      <c r="D3499" s="17"/>
      <c r="F3499" s="21"/>
      <c r="G3499" s="31"/>
      <c r="H3499" s="17"/>
      <c r="I3499" s="26"/>
    </row>
    <row r="3500" spans="3:9">
      <c r="C3500" s="17"/>
      <c r="D3500" s="17"/>
      <c r="F3500" s="21"/>
      <c r="G3500" s="31"/>
      <c r="H3500" s="17"/>
      <c r="I3500" s="26"/>
    </row>
    <row r="3501" spans="3:9">
      <c r="C3501" s="17"/>
      <c r="D3501" s="17"/>
      <c r="F3501" s="21"/>
      <c r="G3501" s="31"/>
      <c r="H3501" s="17"/>
      <c r="I3501" s="26"/>
    </row>
    <row r="3502" spans="3:9">
      <c r="C3502" s="17"/>
      <c r="D3502" s="17"/>
      <c r="F3502" s="21"/>
      <c r="G3502" s="31"/>
      <c r="H3502" s="17"/>
      <c r="I3502" s="26"/>
    </row>
    <row r="3503" spans="3:9">
      <c r="C3503" s="17"/>
      <c r="D3503" s="17"/>
      <c r="F3503" s="21"/>
      <c r="G3503" s="31"/>
      <c r="H3503" s="17"/>
      <c r="I3503" s="26"/>
    </row>
    <row r="3504" spans="3:9">
      <c r="C3504" s="17"/>
      <c r="D3504" s="17"/>
      <c r="F3504" s="21"/>
      <c r="G3504" s="31"/>
      <c r="H3504" s="17"/>
      <c r="I3504" s="26"/>
    </row>
    <row r="3505" spans="3:9">
      <c r="C3505" s="17"/>
      <c r="D3505" s="17"/>
      <c r="F3505" s="21"/>
      <c r="G3505" s="31"/>
      <c r="H3505" s="17"/>
      <c r="I3505" s="26"/>
    </row>
    <row r="3506" spans="3:9">
      <c r="C3506" s="17"/>
      <c r="D3506" s="17"/>
      <c r="F3506" s="21"/>
      <c r="G3506" s="31"/>
      <c r="H3506" s="17"/>
      <c r="I3506" s="26"/>
    </row>
    <row r="3507" spans="3:9">
      <c r="C3507" s="17"/>
      <c r="D3507" s="17"/>
      <c r="F3507" s="21"/>
      <c r="G3507" s="31"/>
      <c r="H3507" s="17"/>
      <c r="I3507" s="26"/>
    </row>
    <row r="3508" spans="3:9">
      <c r="C3508" s="17"/>
      <c r="D3508" s="17"/>
      <c r="F3508" s="21"/>
      <c r="G3508" s="31"/>
      <c r="H3508" s="17"/>
      <c r="I3508" s="26"/>
    </row>
    <row r="3509" spans="3:9">
      <c r="C3509" s="17"/>
      <c r="D3509" s="17"/>
      <c r="F3509" s="21"/>
      <c r="G3509" s="31"/>
      <c r="H3509" s="17"/>
      <c r="I3509" s="26"/>
    </row>
    <row r="3510" spans="3:9">
      <c r="C3510" s="17"/>
      <c r="D3510" s="17"/>
      <c r="F3510" s="21"/>
      <c r="G3510" s="31"/>
      <c r="H3510" s="17"/>
      <c r="I3510" s="26"/>
    </row>
    <row r="3511" spans="3:9">
      <c r="C3511" s="17"/>
      <c r="D3511" s="17"/>
      <c r="F3511" s="21"/>
      <c r="G3511" s="31"/>
      <c r="H3511" s="17"/>
      <c r="I3511" s="26"/>
    </row>
    <row r="3512" spans="3:9">
      <c r="C3512" s="17"/>
      <c r="D3512" s="17"/>
      <c r="F3512" s="21"/>
      <c r="G3512" s="31"/>
      <c r="H3512" s="17"/>
      <c r="I3512" s="26"/>
    </row>
    <row r="3513" spans="3:9">
      <c r="C3513" s="17"/>
      <c r="D3513" s="17"/>
      <c r="F3513" s="21"/>
      <c r="G3513" s="31"/>
      <c r="H3513" s="17"/>
      <c r="I3513" s="26"/>
    </row>
    <row r="3514" spans="3:9">
      <c r="C3514" s="17"/>
      <c r="D3514" s="17"/>
      <c r="F3514" s="21"/>
      <c r="G3514" s="31"/>
      <c r="H3514" s="17"/>
      <c r="I3514" s="26"/>
    </row>
    <row r="3515" spans="3:9">
      <c r="C3515" s="17"/>
      <c r="D3515" s="17"/>
      <c r="F3515" s="21"/>
      <c r="G3515" s="31"/>
      <c r="H3515" s="17"/>
      <c r="I3515" s="26"/>
    </row>
    <row r="3516" spans="3:9">
      <c r="C3516" s="17"/>
      <c r="D3516" s="17"/>
      <c r="F3516" s="21"/>
      <c r="G3516" s="31"/>
      <c r="H3516" s="17"/>
      <c r="I3516" s="26"/>
    </row>
    <row r="3517" spans="3:9">
      <c r="C3517" s="17"/>
      <c r="D3517" s="17"/>
      <c r="F3517" s="21"/>
      <c r="G3517" s="31"/>
      <c r="H3517" s="17"/>
      <c r="I3517" s="26"/>
    </row>
    <row r="3518" spans="3:9">
      <c r="C3518" s="17"/>
      <c r="D3518" s="17"/>
      <c r="F3518" s="21"/>
      <c r="G3518" s="31"/>
      <c r="H3518" s="17"/>
      <c r="I3518" s="26"/>
    </row>
    <row r="3519" spans="3:9">
      <c r="C3519" s="17"/>
      <c r="D3519" s="17"/>
      <c r="F3519" s="21"/>
      <c r="G3519" s="31"/>
      <c r="H3519" s="17"/>
      <c r="I3519" s="26"/>
    </row>
    <row r="3520" spans="3:9">
      <c r="C3520" s="17"/>
      <c r="D3520" s="17"/>
      <c r="F3520" s="21"/>
      <c r="G3520" s="31"/>
      <c r="H3520" s="17"/>
      <c r="I3520" s="26"/>
    </row>
    <row r="3521" spans="3:9">
      <c r="C3521" s="17"/>
      <c r="D3521" s="17"/>
      <c r="F3521" s="21"/>
      <c r="G3521" s="31"/>
      <c r="H3521" s="17"/>
      <c r="I3521" s="26"/>
    </row>
    <row r="3522" spans="3:9">
      <c r="C3522" s="17"/>
      <c r="D3522" s="17"/>
      <c r="F3522" s="21"/>
      <c r="G3522" s="31"/>
      <c r="H3522" s="17"/>
      <c r="I3522" s="26"/>
    </row>
    <row r="3523" spans="3:9">
      <c r="C3523" s="17"/>
      <c r="D3523" s="17"/>
      <c r="F3523" s="21"/>
      <c r="G3523" s="31"/>
      <c r="H3523" s="17"/>
      <c r="I3523" s="26"/>
    </row>
    <row r="3524" spans="3:9">
      <c r="C3524" s="17"/>
      <c r="D3524" s="17"/>
      <c r="F3524" s="21"/>
      <c r="G3524" s="31"/>
      <c r="H3524" s="17"/>
      <c r="I3524" s="26"/>
    </row>
    <row r="3525" spans="3:9">
      <c r="C3525" s="17"/>
      <c r="D3525" s="17"/>
      <c r="F3525" s="21"/>
      <c r="G3525" s="31"/>
      <c r="H3525" s="17"/>
      <c r="I3525" s="26"/>
    </row>
    <row r="3526" spans="3:9">
      <c r="C3526" s="17"/>
      <c r="D3526" s="17"/>
      <c r="F3526" s="21"/>
      <c r="G3526" s="31"/>
      <c r="H3526" s="17"/>
      <c r="I3526" s="26"/>
    </row>
    <row r="3527" spans="3:9">
      <c r="C3527" s="17"/>
      <c r="D3527" s="17"/>
      <c r="F3527" s="21"/>
      <c r="G3527" s="31"/>
      <c r="H3527" s="17"/>
      <c r="I3527" s="26"/>
    </row>
    <row r="3528" spans="3:9">
      <c r="C3528" s="17"/>
      <c r="D3528" s="17"/>
      <c r="F3528" s="21"/>
      <c r="G3528" s="31"/>
      <c r="H3528" s="17"/>
      <c r="I3528" s="26"/>
    </row>
    <row r="3529" spans="3:9">
      <c r="C3529" s="17"/>
      <c r="D3529" s="17"/>
      <c r="F3529" s="21"/>
      <c r="G3529" s="31"/>
      <c r="H3529" s="17"/>
      <c r="I3529" s="26"/>
    </row>
    <row r="3530" spans="3:9">
      <c r="C3530" s="17"/>
      <c r="D3530" s="17"/>
      <c r="F3530" s="21"/>
      <c r="G3530" s="31"/>
      <c r="H3530" s="17"/>
      <c r="I3530" s="26"/>
    </row>
    <row r="3531" spans="3:9">
      <c r="C3531" s="17"/>
      <c r="D3531" s="17"/>
      <c r="F3531" s="21"/>
      <c r="G3531" s="31"/>
      <c r="H3531" s="17"/>
      <c r="I3531" s="26"/>
    </row>
    <row r="3532" spans="3:9">
      <c r="C3532" s="17"/>
      <c r="D3532" s="17"/>
      <c r="F3532" s="21"/>
      <c r="G3532" s="31"/>
      <c r="H3532" s="17"/>
      <c r="I3532" s="26"/>
    </row>
    <row r="3533" spans="3:9">
      <c r="C3533" s="17"/>
      <c r="D3533" s="17"/>
      <c r="F3533" s="21"/>
      <c r="G3533" s="31"/>
      <c r="H3533" s="17"/>
      <c r="I3533" s="26"/>
    </row>
    <row r="3534" spans="3:9">
      <c r="C3534" s="17"/>
      <c r="D3534" s="17"/>
      <c r="F3534" s="21"/>
      <c r="G3534" s="31"/>
      <c r="H3534" s="17"/>
      <c r="I3534" s="26"/>
    </row>
    <row r="3535" spans="3:9">
      <c r="C3535" s="17"/>
      <c r="D3535" s="17"/>
      <c r="F3535" s="21"/>
      <c r="G3535" s="31"/>
      <c r="H3535" s="17"/>
      <c r="I3535" s="26"/>
    </row>
    <row r="3536" spans="3:9">
      <c r="C3536" s="17"/>
      <c r="D3536" s="17"/>
      <c r="F3536" s="21"/>
      <c r="G3536" s="31"/>
      <c r="H3536" s="17"/>
      <c r="I3536" s="26"/>
    </row>
    <row r="3537" spans="3:9">
      <c r="C3537" s="17"/>
      <c r="D3537" s="17"/>
      <c r="F3537" s="21"/>
      <c r="G3537" s="31"/>
      <c r="H3537" s="17"/>
      <c r="I3537" s="26"/>
    </row>
    <row r="3538" spans="3:9">
      <c r="C3538" s="17"/>
      <c r="D3538" s="17"/>
      <c r="F3538" s="21"/>
      <c r="G3538" s="31"/>
      <c r="H3538" s="17"/>
      <c r="I3538" s="26"/>
    </row>
    <row r="3539" spans="3:9">
      <c r="C3539" s="17"/>
      <c r="D3539" s="17"/>
      <c r="F3539" s="21"/>
      <c r="G3539" s="31"/>
      <c r="H3539" s="17"/>
      <c r="I3539" s="26"/>
    </row>
    <row r="3540" spans="3:9">
      <c r="C3540" s="17"/>
      <c r="D3540" s="17"/>
      <c r="F3540" s="21"/>
      <c r="G3540" s="31"/>
      <c r="H3540" s="17"/>
      <c r="I3540" s="26"/>
    </row>
    <row r="3541" spans="3:9">
      <c r="C3541" s="17"/>
      <c r="D3541" s="17"/>
      <c r="F3541" s="21"/>
      <c r="G3541" s="31"/>
      <c r="H3541" s="17"/>
      <c r="I3541" s="26"/>
    </row>
    <row r="3542" spans="3:9">
      <c r="C3542" s="17"/>
      <c r="D3542" s="17"/>
      <c r="F3542" s="21"/>
      <c r="G3542" s="31"/>
      <c r="H3542" s="17"/>
      <c r="I3542" s="26"/>
    </row>
    <row r="3543" spans="3:9">
      <c r="C3543" s="17"/>
      <c r="D3543" s="17"/>
      <c r="F3543" s="21"/>
      <c r="G3543" s="31"/>
      <c r="H3543" s="17"/>
      <c r="I3543" s="26"/>
    </row>
    <row r="3544" spans="3:9">
      <c r="C3544" s="17"/>
      <c r="D3544" s="17"/>
      <c r="F3544" s="21"/>
      <c r="G3544" s="31"/>
      <c r="H3544" s="17"/>
      <c r="I3544" s="26"/>
    </row>
    <row r="3545" spans="3:9">
      <c r="C3545" s="17"/>
      <c r="D3545" s="17"/>
      <c r="F3545" s="21"/>
      <c r="G3545" s="31"/>
      <c r="H3545" s="17"/>
      <c r="I3545" s="26"/>
    </row>
    <row r="3546" spans="3:9">
      <c r="C3546" s="17"/>
      <c r="D3546" s="17"/>
      <c r="F3546" s="21"/>
      <c r="G3546" s="31"/>
      <c r="H3546" s="17"/>
      <c r="I3546" s="26"/>
    </row>
    <row r="3547" spans="3:9">
      <c r="C3547" s="17"/>
      <c r="D3547" s="17"/>
      <c r="F3547" s="21"/>
      <c r="G3547" s="31"/>
      <c r="H3547" s="17"/>
      <c r="I3547" s="26"/>
    </row>
    <row r="3548" spans="3:9">
      <c r="C3548" s="17"/>
      <c r="D3548" s="17"/>
      <c r="F3548" s="21"/>
      <c r="G3548" s="31"/>
      <c r="H3548" s="17"/>
      <c r="I3548" s="26"/>
    </row>
    <row r="3549" spans="3:9">
      <c r="C3549" s="17"/>
      <c r="D3549" s="17"/>
      <c r="F3549" s="21"/>
      <c r="G3549" s="31"/>
      <c r="H3549" s="17"/>
      <c r="I3549" s="26"/>
    </row>
    <row r="3550" spans="3:9">
      <c r="C3550" s="17"/>
      <c r="D3550" s="17"/>
      <c r="F3550" s="21"/>
      <c r="G3550" s="31"/>
      <c r="H3550" s="17"/>
      <c r="I3550" s="26"/>
    </row>
    <row r="3551" spans="3:9">
      <c r="C3551" s="17"/>
      <c r="D3551" s="17"/>
      <c r="F3551" s="21"/>
      <c r="G3551" s="31"/>
      <c r="H3551" s="17"/>
      <c r="I3551" s="26"/>
    </row>
    <row r="3552" spans="3:9">
      <c r="C3552" s="17"/>
      <c r="D3552" s="17"/>
      <c r="F3552" s="21"/>
      <c r="G3552" s="31"/>
      <c r="H3552" s="17"/>
      <c r="I3552" s="26"/>
    </row>
    <row r="3553" spans="3:9">
      <c r="C3553" s="17"/>
      <c r="D3553" s="17"/>
      <c r="F3553" s="21"/>
      <c r="G3553" s="31"/>
      <c r="H3553" s="17"/>
      <c r="I3553" s="26"/>
    </row>
    <row r="3554" spans="3:9">
      <c r="C3554" s="17"/>
      <c r="D3554" s="17"/>
      <c r="F3554" s="21"/>
      <c r="G3554" s="31"/>
      <c r="H3554" s="17"/>
      <c r="I3554" s="26"/>
    </row>
    <row r="3555" spans="3:9">
      <c r="C3555" s="17"/>
      <c r="D3555" s="17"/>
      <c r="F3555" s="21"/>
      <c r="G3555" s="31"/>
      <c r="H3555" s="17"/>
      <c r="I3555" s="26"/>
    </row>
    <row r="3556" spans="3:9">
      <c r="C3556" s="17"/>
      <c r="D3556" s="17"/>
      <c r="F3556" s="21"/>
      <c r="G3556" s="31"/>
      <c r="H3556" s="17"/>
      <c r="I3556" s="26"/>
    </row>
    <row r="3557" spans="3:9">
      <c r="C3557" s="17"/>
      <c r="D3557" s="17"/>
      <c r="F3557" s="21"/>
      <c r="G3557" s="31"/>
      <c r="H3557" s="17"/>
      <c r="I3557" s="26"/>
    </row>
    <row r="3558" spans="3:9">
      <c r="C3558" s="17"/>
      <c r="D3558" s="17"/>
      <c r="F3558" s="21"/>
      <c r="G3558" s="31"/>
      <c r="H3558" s="17"/>
      <c r="I3558" s="26"/>
    </row>
    <row r="3559" spans="3:9">
      <c r="C3559" s="17"/>
      <c r="D3559" s="17"/>
      <c r="F3559" s="21"/>
      <c r="G3559" s="31"/>
      <c r="H3559" s="17"/>
      <c r="I3559" s="26"/>
    </row>
    <row r="3560" spans="3:9">
      <c r="C3560" s="17"/>
      <c r="D3560" s="17"/>
      <c r="F3560" s="21"/>
      <c r="G3560" s="31"/>
      <c r="H3560" s="17"/>
      <c r="I3560" s="26"/>
    </row>
    <row r="3561" spans="3:9">
      <c r="C3561" s="17"/>
      <c r="D3561" s="17"/>
      <c r="F3561" s="21"/>
      <c r="G3561" s="31"/>
      <c r="H3561" s="17"/>
      <c r="I3561" s="26"/>
    </row>
    <row r="3562" spans="3:9">
      <c r="C3562" s="17"/>
      <c r="D3562" s="17"/>
      <c r="F3562" s="21"/>
      <c r="G3562" s="31"/>
      <c r="H3562" s="17"/>
      <c r="I3562" s="26"/>
    </row>
    <row r="3563" spans="3:9">
      <c r="C3563" s="17"/>
      <c r="D3563" s="17"/>
      <c r="F3563" s="21"/>
      <c r="G3563" s="31"/>
      <c r="H3563" s="17"/>
      <c r="I3563" s="26"/>
    </row>
    <row r="3564" spans="3:9">
      <c r="C3564" s="17"/>
      <c r="D3564" s="17"/>
      <c r="F3564" s="21"/>
      <c r="G3564" s="31"/>
      <c r="H3564" s="17"/>
      <c r="I3564" s="26"/>
    </row>
    <row r="3565" spans="3:9">
      <c r="C3565" s="17"/>
      <c r="D3565" s="17"/>
      <c r="F3565" s="21"/>
      <c r="G3565" s="31"/>
      <c r="H3565" s="17"/>
      <c r="I3565" s="26"/>
    </row>
    <row r="3566" spans="3:9">
      <c r="C3566" s="17"/>
      <c r="D3566" s="17"/>
      <c r="F3566" s="21"/>
      <c r="G3566" s="31"/>
      <c r="H3566" s="17"/>
      <c r="I3566" s="26"/>
    </row>
    <row r="3567" spans="3:9">
      <c r="C3567" s="17"/>
      <c r="D3567" s="17"/>
      <c r="F3567" s="21"/>
      <c r="G3567" s="31"/>
      <c r="H3567" s="17"/>
      <c r="I3567" s="26"/>
    </row>
    <row r="3568" spans="3:9">
      <c r="C3568" s="17"/>
      <c r="D3568" s="17"/>
      <c r="F3568" s="21"/>
      <c r="G3568" s="31"/>
      <c r="H3568" s="17"/>
      <c r="I3568" s="26"/>
    </row>
    <row r="3569" spans="3:9">
      <c r="C3569" s="17"/>
      <c r="D3569" s="17"/>
      <c r="F3569" s="21"/>
      <c r="G3569" s="31"/>
      <c r="H3569" s="17"/>
      <c r="I3569" s="26"/>
    </row>
    <row r="3570" spans="3:9">
      <c r="C3570" s="17"/>
      <c r="D3570" s="17"/>
      <c r="F3570" s="21"/>
      <c r="G3570" s="31"/>
      <c r="H3570" s="17"/>
      <c r="I3570" s="26"/>
    </row>
    <row r="3571" spans="3:9">
      <c r="C3571" s="17"/>
      <c r="D3571" s="17"/>
      <c r="F3571" s="21"/>
      <c r="G3571" s="31"/>
      <c r="H3571" s="17"/>
      <c r="I3571" s="26"/>
    </row>
    <row r="3572" spans="3:9">
      <c r="C3572" s="17"/>
      <c r="D3572" s="17"/>
      <c r="F3572" s="21"/>
      <c r="G3572" s="31"/>
      <c r="H3572" s="17"/>
      <c r="I3572" s="26"/>
    </row>
    <row r="3573" spans="3:9">
      <c r="C3573" s="17"/>
      <c r="D3573" s="17"/>
      <c r="F3573" s="21"/>
      <c r="G3573" s="31"/>
      <c r="H3573" s="17"/>
      <c r="I3573" s="26"/>
    </row>
    <row r="3574" spans="3:9">
      <c r="C3574" s="17"/>
      <c r="D3574" s="17"/>
      <c r="F3574" s="21"/>
      <c r="G3574" s="31"/>
      <c r="H3574" s="17"/>
      <c r="I3574" s="26"/>
    </row>
    <row r="3575" spans="3:9">
      <c r="C3575" s="17"/>
      <c r="D3575" s="17"/>
      <c r="F3575" s="21"/>
      <c r="G3575" s="31"/>
      <c r="H3575" s="17"/>
      <c r="I3575" s="26"/>
    </row>
    <row r="3576" spans="3:9">
      <c r="C3576" s="17"/>
      <c r="D3576" s="17"/>
      <c r="F3576" s="21"/>
      <c r="G3576" s="31"/>
      <c r="H3576" s="17"/>
      <c r="I3576" s="26"/>
    </row>
    <row r="3577" spans="3:9">
      <c r="C3577" s="17"/>
      <c r="D3577" s="17"/>
      <c r="F3577" s="21"/>
      <c r="G3577" s="31"/>
      <c r="H3577" s="17"/>
      <c r="I3577" s="26"/>
    </row>
    <row r="3578" spans="3:9">
      <c r="C3578" s="17"/>
      <c r="D3578" s="17"/>
      <c r="F3578" s="21"/>
      <c r="G3578" s="31"/>
      <c r="H3578" s="17"/>
      <c r="I3578" s="26"/>
    </row>
    <row r="3579" spans="3:9">
      <c r="C3579" s="17"/>
      <c r="D3579" s="17"/>
      <c r="F3579" s="21"/>
      <c r="G3579" s="31"/>
      <c r="H3579" s="17"/>
      <c r="I3579" s="26"/>
    </row>
    <row r="3580" spans="3:9">
      <c r="C3580" s="17"/>
      <c r="D3580" s="17"/>
      <c r="F3580" s="21"/>
      <c r="G3580" s="31"/>
      <c r="H3580" s="17"/>
      <c r="I3580" s="26"/>
    </row>
    <row r="3581" spans="3:9">
      <c r="C3581" s="17"/>
      <c r="D3581" s="17"/>
      <c r="F3581" s="21"/>
      <c r="G3581" s="31"/>
      <c r="H3581" s="17"/>
      <c r="I3581" s="26"/>
    </row>
    <row r="3582" spans="3:9">
      <c r="C3582" s="17"/>
      <c r="D3582" s="17"/>
      <c r="F3582" s="21"/>
      <c r="G3582" s="31"/>
      <c r="H3582" s="17"/>
      <c r="I3582" s="26"/>
    </row>
    <row r="3583" spans="3:9">
      <c r="C3583" s="17"/>
      <c r="D3583" s="17"/>
      <c r="F3583" s="21"/>
      <c r="G3583" s="31"/>
      <c r="H3583" s="17"/>
      <c r="I3583" s="26"/>
    </row>
    <row r="3584" spans="3:9">
      <c r="C3584" s="17"/>
      <c r="D3584" s="17"/>
      <c r="F3584" s="21"/>
      <c r="G3584" s="31"/>
      <c r="H3584" s="17"/>
      <c r="I3584" s="26"/>
    </row>
    <row r="3585" spans="3:9">
      <c r="C3585" s="17"/>
      <c r="D3585" s="17"/>
      <c r="F3585" s="21"/>
      <c r="G3585" s="31"/>
      <c r="H3585" s="17"/>
      <c r="I3585" s="26"/>
    </row>
    <row r="3586" spans="3:9">
      <c r="C3586" s="17"/>
      <c r="D3586" s="17"/>
      <c r="F3586" s="21"/>
      <c r="G3586" s="31"/>
      <c r="H3586" s="17"/>
      <c r="I3586" s="26"/>
    </row>
    <row r="3587" spans="3:9">
      <c r="C3587" s="17"/>
      <c r="D3587" s="17"/>
      <c r="F3587" s="21"/>
      <c r="G3587" s="31"/>
      <c r="H3587" s="17"/>
      <c r="I3587" s="26"/>
    </row>
    <row r="3588" spans="3:9">
      <c r="C3588" s="17"/>
      <c r="D3588" s="17"/>
      <c r="F3588" s="21"/>
      <c r="G3588" s="31"/>
      <c r="H3588" s="17"/>
      <c r="I3588" s="26"/>
    </row>
    <row r="3589" spans="3:9">
      <c r="C3589" s="17"/>
      <c r="D3589" s="17"/>
      <c r="F3589" s="21"/>
      <c r="G3589" s="31"/>
      <c r="H3589" s="17"/>
      <c r="I3589" s="26"/>
    </row>
    <row r="3590" spans="3:9">
      <c r="C3590" s="17"/>
      <c r="D3590" s="17"/>
      <c r="F3590" s="21"/>
      <c r="G3590" s="31"/>
      <c r="H3590" s="17"/>
      <c r="I3590" s="26"/>
    </row>
    <row r="3591" spans="3:9">
      <c r="C3591" s="17"/>
      <c r="D3591" s="17"/>
      <c r="F3591" s="21"/>
      <c r="G3591" s="31"/>
      <c r="H3591" s="17"/>
      <c r="I3591" s="26"/>
    </row>
    <row r="3592" spans="3:9">
      <c r="C3592" s="17"/>
      <c r="D3592" s="17"/>
      <c r="F3592" s="21"/>
      <c r="G3592" s="31"/>
      <c r="H3592" s="17"/>
      <c r="I3592" s="26"/>
    </row>
    <row r="3593" spans="3:9">
      <c r="C3593" s="17"/>
      <c r="D3593" s="17"/>
      <c r="F3593" s="21"/>
      <c r="G3593" s="31"/>
      <c r="H3593" s="17"/>
      <c r="I3593" s="26"/>
    </row>
    <row r="3594" spans="3:9">
      <c r="C3594" s="17"/>
      <c r="D3594" s="17"/>
      <c r="F3594" s="21"/>
      <c r="G3594" s="31"/>
      <c r="H3594" s="17"/>
      <c r="I3594" s="26"/>
    </row>
    <row r="3595" spans="3:9">
      <c r="C3595" s="17"/>
      <c r="D3595" s="17"/>
      <c r="F3595" s="21"/>
      <c r="G3595" s="31"/>
      <c r="H3595" s="17"/>
      <c r="I3595" s="26"/>
    </row>
    <row r="3596" spans="3:9">
      <c r="C3596" s="17"/>
      <c r="D3596" s="17"/>
      <c r="F3596" s="21"/>
      <c r="G3596" s="31"/>
      <c r="H3596" s="17"/>
      <c r="I3596" s="26"/>
    </row>
    <row r="3597" spans="3:9">
      <c r="C3597" s="17"/>
      <c r="D3597" s="17"/>
      <c r="F3597" s="21"/>
      <c r="G3597" s="31"/>
      <c r="H3597" s="17"/>
      <c r="I3597" s="26"/>
    </row>
    <row r="3598" spans="3:9">
      <c r="C3598" s="17"/>
      <c r="D3598" s="17"/>
      <c r="F3598" s="21"/>
      <c r="G3598" s="31"/>
      <c r="H3598" s="17"/>
      <c r="I3598" s="26"/>
    </row>
    <row r="3599" spans="3:9">
      <c r="C3599" s="17"/>
      <c r="D3599" s="17"/>
      <c r="F3599" s="21"/>
      <c r="G3599" s="31"/>
      <c r="H3599" s="17"/>
      <c r="I3599" s="26"/>
    </row>
    <row r="3600" spans="3:9">
      <c r="C3600" s="17"/>
      <c r="D3600" s="17"/>
      <c r="F3600" s="21"/>
      <c r="G3600" s="31"/>
      <c r="H3600" s="17"/>
      <c r="I3600" s="26"/>
    </row>
    <row r="3601" spans="3:9">
      <c r="C3601" s="17"/>
      <c r="D3601" s="17"/>
      <c r="F3601" s="21"/>
      <c r="G3601" s="31"/>
      <c r="H3601" s="17"/>
      <c r="I3601" s="26"/>
    </row>
    <row r="3602" spans="3:9">
      <c r="C3602" s="17"/>
      <c r="D3602" s="17"/>
      <c r="F3602" s="21"/>
      <c r="G3602" s="31"/>
      <c r="H3602" s="17"/>
      <c r="I3602" s="26"/>
    </row>
    <row r="3603" spans="3:9">
      <c r="C3603" s="17"/>
      <c r="D3603" s="17"/>
      <c r="F3603" s="21"/>
      <c r="G3603" s="31"/>
      <c r="H3603" s="17"/>
      <c r="I3603" s="26"/>
    </row>
    <row r="3604" spans="3:9">
      <c r="C3604" s="17"/>
      <c r="D3604" s="17"/>
      <c r="F3604" s="21"/>
      <c r="G3604" s="31"/>
      <c r="H3604" s="17"/>
      <c r="I3604" s="26"/>
    </row>
    <row r="3605" spans="3:9">
      <c r="C3605" s="17"/>
      <c r="D3605" s="17"/>
      <c r="F3605" s="21"/>
      <c r="G3605" s="31"/>
      <c r="H3605" s="17"/>
      <c r="I3605" s="26"/>
    </row>
    <row r="3606" spans="3:9">
      <c r="C3606" s="17"/>
      <c r="D3606" s="17"/>
      <c r="F3606" s="21"/>
      <c r="G3606" s="31"/>
      <c r="H3606" s="17"/>
      <c r="I3606" s="26"/>
    </row>
    <row r="3607" spans="3:9">
      <c r="C3607" s="17"/>
      <c r="D3607" s="17"/>
      <c r="F3607" s="21"/>
      <c r="G3607" s="31"/>
      <c r="H3607" s="17"/>
      <c r="I3607" s="26"/>
    </row>
    <row r="3608" spans="3:9">
      <c r="C3608" s="17"/>
      <c r="D3608" s="17"/>
      <c r="F3608" s="21"/>
      <c r="G3608" s="31"/>
      <c r="H3608" s="17"/>
      <c r="I3608" s="26"/>
    </row>
    <row r="3609" spans="3:9">
      <c r="C3609" s="17"/>
      <c r="D3609" s="17"/>
      <c r="F3609" s="21"/>
      <c r="G3609" s="31"/>
      <c r="H3609" s="17"/>
      <c r="I3609" s="26"/>
    </row>
    <row r="3610" spans="3:9">
      <c r="C3610" s="17"/>
      <c r="D3610" s="17"/>
      <c r="F3610" s="21"/>
      <c r="G3610" s="31"/>
      <c r="H3610" s="17"/>
      <c r="I3610" s="26"/>
    </row>
    <row r="3611" spans="3:9">
      <c r="C3611" s="17"/>
      <c r="D3611" s="17"/>
      <c r="F3611" s="21"/>
      <c r="G3611" s="31"/>
      <c r="H3611" s="17"/>
      <c r="I3611" s="26"/>
    </row>
    <row r="3612" spans="3:9">
      <c r="C3612" s="17"/>
      <c r="D3612" s="17"/>
      <c r="F3612" s="21"/>
      <c r="G3612" s="31"/>
      <c r="H3612" s="17"/>
      <c r="I3612" s="26"/>
    </row>
    <row r="3613" spans="3:9">
      <c r="C3613" s="17"/>
      <c r="D3613" s="17"/>
      <c r="F3613" s="21"/>
      <c r="G3613" s="31"/>
      <c r="H3613" s="17"/>
      <c r="I3613" s="26"/>
    </row>
    <row r="3614" spans="3:9">
      <c r="C3614" s="17"/>
      <c r="D3614" s="17"/>
      <c r="F3614" s="21"/>
      <c r="G3614" s="31"/>
      <c r="H3614" s="17"/>
      <c r="I3614" s="26"/>
    </row>
    <row r="3615" spans="3:9">
      <c r="C3615" s="17"/>
      <c r="D3615" s="17"/>
      <c r="F3615" s="21"/>
      <c r="G3615" s="31"/>
      <c r="H3615" s="17"/>
      <c r="I3615" s="26"/>
    </row>
    <row r="3616" spans="3:9">
      <c r="C3616" s="17"/>
      <c r="D3616" s="17"/>
      <c r="F3616" s="21"/>
      <c r="G3616" s="31"/>
      <c r="H3616" s="17"/>
      <c r="I3616" s="26"/>
    </row>
    <row r="3617" spans="3:9">
      <c r="C3617" s="17"/>
      <c r="D3617" s="17"/>
      <c r="F3617" s="21"/>
      <c r="G3617" s="31"/>
      <c r="H3617" s="17"/>
      <c r="I3617" s="26"/>
    </row>
    <row r="3618" spans="3:9">
      <c r="C3618" s="17"/>
      <c r="D3618" s="17"/>
      <c r="F3618" s="21"/>
      <c r="G3618" s="31"/>
      <c r="H3618" s="17"/>
      <c r="I3618" s="26"/>
    </row>
    <row r="3619" spans="3:9">
      <c r="C3619" s="17"/>
      <c r="D3619" s="17"/>
      <c r="F3619" s="21"/>
      <c r="G3619" s="31"/>
      <c r="H3619" s="17"/>
      <c r="I3619" s="26"/>
    </row>
    <row r="3620" spans="3:9">
      <c r="C3620" s="17"/>
      <c r="D3620" s="17"/>
      <c r="F3620" s="21"/>
      <c r="G3620" s="31"/>
      <c r="H3620" s="17"/>
      <c r="I3620" s="26"/>
    </row>
    <row r="3621" spans="3:9">
      <c r="C3621" s="17"/>
      <c r="D3621" s="17"/>
      <c r="F3621" s="21"/>
      <c r="G3621" s="31"/>
      <c r="H3621" s="17"/>
      <c r="I3621" s="26"/>
    </row>
    <row r="3622" spans="3:9">
      <c r="C3622" s="17"/>
      <c r="D3622" s="17"/>
      <c r="F3622" s="21"/>
      <c r="G3622" s="31"/>
      <c r="H3622" s="17"/>
      <c r="I3622" s="26"/>
    </row>
    <row r="3623" spans="3:9">
      <c r="C3623" s="17"/>
      <c r="D3623" s="17"/>
      <c r="F3623" s="21"/>
      <c r="G3623" s="31"/>
      <c r="H3623" s="17"/>
      <c r="I3623" s="26"/>
    </row>
    <row r="3624" spans="3:9">
      <c r="C3624" s="17"/>
      <c r="D3624" s="17"/>
      <c r="F3624" s="21"/>
      <c r="G3624" s="31"/>
      <c r="H3624" s="17"/>
      <c r="I3624" s="26"/>
    </row>
    <row r="3625" spans="3:9">
      <c r="C3625" s="17"/>
      <c r="D3625" s="17"/>
      <c r="F3625" s="21"/>
      <c r="G3625" s="31"/>
      <c r="H3625" s="17"/>
      <c r="I3625" s="26"/>
    </row>
    <row r="3626" spans="3:9">
      <c r="C3626" s="17"/>
      <c r="D3626" s="17"/>
      <c r="F3626" s="21"/>
      <c r="G3626" s="31"/>
      <c r="H3626" s="17"/>
      <c r="I3626" s="26"/>
    </row>
    <row r="3627" spans="3:9">
      <c r="C3627" s="17"/>
      <c r="D3627" s="17"/>
      <c r="F3627" s="21"/>
      <c r="G3627" s="31"/>
      <c r="H3627" s="17"/>
      <c r="I3627" s="26"/>
    </row>
    <row r="3628" spans="3:9">
      <c r="C3628" s="17"/>
      <c r="D3628" s="17"/>
      <c r="F3628" s="21"/>
      <c r="G3628" s="31"/>
      <c r="H3628" s="17"/>
      <c r="I3628" s="26"/>
    </row>
    <row r="3629" spans="3:9">
      <c r="C3629" s="17"/>
      <c r="D3629" s="17"/>
      <c r="F3629" s="21"/>
      <c r="G3629" s="31"/>
      <c r="H3629" s="17"/>
      <c r="I3629" s="26"/>
    </row>
    <row r="3630" spans="3:9">
      <c r="C3630" s="17"/>
      <c r="D3630" s="17"/>
      <c r="F3630" s="21"/>
      <c r="G3630" s="31"/>
      <c r="H3630" s="17"/>
      <c r="I3630" s="26"/>
    </row>
    <row r="3631" spans="3:9">
      <c r="C3631" s="17"/>
      <c r="D3631" s="17"/>
      <c r="F3631" s="21"/>
      <c r="G3631" s="31"/>
      <c r="H3631" s="17"/>
      <c r="I3631" s="26"/>
    </row>
    <row r="3632" spans="3:9">
      <c r="C3632" s="17"/>
      <c r="D3632" s="17"/>
      <c r="F3632" s="21"/>
      <c r="G3632" s="31"/>
      <c r="H3632" s="17"/>
      <c r="I3632" s="26"/>
    </row>
    <row r="3633" spans="3:9">
      <c r="C3633" s="17"/>
      <c r="D3633" s="17"/>
      <c r="F3633" s="21"/>
      <c r="G3633" s="31"/>
      <c r="H3633" s="17"/>
      <c r="I3633" s="26"/>
    </row>
    <row r="3634" spans="3:9">
      <c r="C3634" s="17"/>
      <c r="D3634" s="17"/>
      <c r="F3634" s="21"/>
      <c r="G3634" s="31"/>
      <c r="H3634" s="17"/>
      <c r="I3634" s="26"/>
    </row>
    <row r="3635" spans="3:9">
      <c r="C3635" s="17"/>
      <c r="D3635" s="17"/>
      <c r="F3635" s="21"/>
      <c r="G3635" s="31"/>
      <c r="H3635" s="17"/>
      <c r="I3635" s="26"/>
    </row>
    <row r="3636" spans="3:9">
      <c r="C3636" s="17"/>
      <c r="D3636" s="17"/>
      <c r="F3636" s="21"/>
      <c r="G3636" s="31"/>
      <c r="H3636" s="17"/>
      <c r="I3636" s="26"/>
    </row>
    <row r="3637" spans="3:9">
      <c r="C3637" s="17"/>
      <c r="D3637" s="17"/>
      <c r="F3637" s="21"/>
      <c r="G3637" s="31"/>
      <c r="H3637" s="17"/>
      <c r="I3637" s="26"/>
    </row>
    <row r="3638" spans="3:9">
      <c r="C3638" s="17"/>
      <c r="D3638" s="17"/>
      <c r="F3638" s="21"/>
      <c r="G3638" s="31"/>
      <c r="H3638" s="17"/>
      <c r="I3638" s="26"/>
    </row>
    <row r="3639" spans="3:9">
      <c r="C3639" s="17"/>
      <c r="D3639" s="17"/>
      <c r="F3639" s="21"/>
      <c r="G3639" s="31"/>
      <c r="H3639" s="17"/>
      <c r="I3639" s="26"/>
    </row>
    <row r="3640" spans="3:9">
      <c r="C3640" s="17"/>
      <c r="D3640" s="17"/>
      <c r="F3640" s="21"/>
      <c r="G3640" s="31"/>
      <c r="H3640" s="17"/>
      <c r="I3640" s="26"/>
    </row>
    <row r="3641" spans="3:9">
      <c r="C3641" s="17"/>
      <c r="D3641" s="17"/>
      <c r="F3641" s="21"/>
      <c r="G3641" s="31"/>
      <c r="H3641" s="17"/>
      <c r="I3641" s="26"/>
    </row>
    <row r="3642" spans="3:9">
      <c r="C3642" s="17"/>
      <c r="D3642" s="17"/>
      <c r="F3642" s="21"/>
      <c r="G3642" s="31"/>
      <c r="H3642" s="17"/>
      <c r="I3642" s="26"/>
    </row>
    <row r="3643" spans="3:9">
      <c r="C3643" s="17"/>
      <c r="D3643" s="17"/>
      <c r="F3643" s="21"/>
      <c r="G3643" s="31"/>
      <c r="H3643" s="17"/>
      <c r="I3643" s="26"/>
    </row>
    <row r="3644" spans="3:9">
      <c r="C3644" s="17"/>
      <c r="D3644" s="17"/>
      <c r="F3644" s="21"/>
      <c r="G3644" s="31"/>
      <c r="H3644" s="17"/>
      <c r="I3644" s="26"/>
    </row>
    <row r="3645" spans="3:9">
      <c r="C3645" s="17"/>
      <c r="D3645" s="17"/>
      <c r="F3645" s="21"/>
      <c r="G3645" s="31"/>
      <c r="H3645" s="17"/>
      <c r="I3645" s="26"/>
    </row>
    <row r="3646" spans="3:9">
      <c r="C3646" s="17"/>
      <c r="D3646" s="17"/>
      <c r="F3646" s="21"/>
      <c r="G3646" s="31"/>
      <c r="H3646" s="17"/>
      <c r="I3646" s="26"/>
    </row>
    <row r="3647" spans="3:9">
      <c r="C3647" s="17"/>
      <c r="D3647" s="17"/>
      <c r="F3647" s="21"/>
      <c r="G3647" s="31"/>
      <c r="H3647" s="17"/>
      <c r="I3647" s="26"/>
    </row>
    <row r="3648" spans="3:9">
      <c r="C3648" s="17"/>
      <c r="D3648" s="17"/>
      <c r="F3648" s="21"/>
      <c r="G3648" s="31"/>
      <c r="H3648" s="17"/>
      <c r="I3648" s="26"/>
    </row>
    <row r="3649" spans="3:9">
      <c r="C3649" s="17"/>
      <c r="D3649" s="17"/>
      <c r="F3649" s="21"/>
      <c r="G3649" s="31"/>
      <c r="H3649" s="17"/>
      <c r="I3649" s="26"/>
    </row>
    <row r="3650" spans="3:9">
      <c r="C3650" s="17"/>
      <c r="D3650" s="17"/>
      <c r="F3650" s="21"/>
      <c r="G3650" s="31"/>
      <c r="H3650" s="17"/>
      <c r="I3650" s="26"/>
    </row>
    <row r="3651" spans="3:9">
      <c r="C3651" s="17"/>
      <c r="D3651" s="17"/>
      <c r="F3651" s="21"/>
      <c r="G3651" s="31"/>
      <c r="H3651" s="17"/>
      <c r="I3651" s="26"/>
    </row>
    <row r="3652" spans="3:9">
      <c r="C3652" s="17"/>
      <c r="D3652" s="17"/>
      <c r="F3652" s="21"/>
      <c r="G3652" s="31"/>
      <c r="H3652" s="17"/>
      <c r="I3652" s="26"/>
    </row>
    <row r="3653" spans="3:9">
      <c r="C3653" s="17"/>
      <c r="D3653" s="17"/>
      <c r="F3653" s="21"/>
      <c r="G3653" s="31"/>
      <c r="H3653" s="17"/>
      <c r="I3653" s="26"/>
    </row>
    <row r="3654" spans="3:9">
      <c r="C3654" s="17"/>
      <c r="D3654" s="17"/>
      <c r="F3654" s="21"/>
      <c r="G3654" s="31"/>
      <c r="H3654" s="17"/>
      <c r="I3654" s="26"/>
    </row>
    <row r="3655" spans="3:9">
      <c r="C3655" s="17"/>
      <c r="D3655" s="17"/>
      <c r="F3655" s="21"/>
      <c r="G3655" s="31"/>
      <c r="H3655" s="17"/>
      <c r="I3655" s="26"/>
    </row>
    <row r="3656" spans="3:9">
      <c r="C3656" s="17"/>
      <c r="D3656" s="17"/>
      <c r="F3656" s="21"/>
      <c r="G3656" s="31"/>
      <c r="H3656" s="17"/>
      <c r="I3656" s="26"/>
    </row>
    <row r="3657" spans="3:9">
      <c r="C3657" s="17"/>
      <c r="D3657" s="17"/>
      <c r="F3657" s="21"/>
      <c r="G3657" s="31"/>
      <c r="H3657" s="17"/>
      <c r="I3657" s="26"/>
    </row>
    <row r="3658" spans="3:9">
      <c r="C3658" s="17"/>
      <c r="D3658" s="17"/>
      <c r="F3658" s="21"/>
      <c r="G3658" s="31"/>
      <c r="H3658" s="17"/>
      <c r="I3658" s="26"/>
    </row>
    <row r="3659" spans="3:9">
      <c r="C3659" s="17"/>
      <c r="D3659" s="17"/>
      <c r="F3659" s="21"/>
      <c r="G3659" s="31"/>
      <c r="H3659" s="17"/>
      <c r="I3659" s="26"/>
    </row>
    <row r="3660" spans="3:9">
      <c r="C3660" s="17"/>
      <c r="D3660" s="17"/>
      <c r="F3660" s="21"/>
      <c r="G3660" s="31"/>
      <c r="H3660" s="17"/>
      <c r="I3660" s="26"/>
    </row>
    <row r="3661" spans="3:9">
      <c r="C3661" s="17"/>
      <c r="D3661" s="17"/>
      <c r="F3661" s="21"/>
      <c r="G3661" s="31"/>
      <c r="H3661" s="17"/>
      <c r="I3661" s="26"/>
    </row>
    <row r="3662" spans="3:9">
      <c r="C3662" s="17"/>
      <c r="D3662" s="17"/>
      <c r="F3662" s="21"/>
      <c r="G3662" s="31"/>
      <c r="H3662" s="17"/>
      <c r="I3662" s="26"/>
    </row>
    <row r="3663" spans="3:9">
      <c r="C3663" s="17"/>
      <c r="D3663" s="17"/>
      <c r="F3663" s="21"/>
      <c r="G3663" s="31"/>
      <c r="H3663" s="17"/>
      <c r="I3663" s="26"/>
    </row>
    <row r="3664" spans="3:9">
      <c r="C3664" s="17"/>
      <c r="D3664" s="17"/>
      <c r="F3664" s="21"/>
      <c r="G3664" s="31"/>
      <c r="H3664" s="17"/>
      <c r="I3664" s="26"/>
    </row>
    <row r="3665" spans="3:9">
      <c r="C3665" s="17"/>
      <c r="D3665" s="17"/>
      <c r="F3665" s="21"/>
      <c r="G3665" s="31"/>
      <c r="H3665" s="17"/>
      <c r="I3665" s="26"/>
    </row>
    <row r="3666" spans="3:9">
      <c r="C3666" s="17"/>
      <c r="D3666" s="17"/>
      <c r="F3666" s="21"/>
      <c r="G3666" s="31"/>
      <c r="H3666" s="17"/>
      <c r="I3666" s="26"/>
    </row>
    <row r="3667" spans="3:9">
      <c r="C3667" s="17"/>
      <c r="D3667" s="17"/>
      <c r="F3667" s="21"/>
      <c r="G3667" s="31"/>
      <c r="H3667" s="17"/>
      <c r="I3667" s="26"/>
    </row>
    <row r="3668" spans="3:9">
      <c r="C3668" s="17"/>
      <c r="D3668" s="17"/>
      <c r="F3668" s="21"/>
      <c r="G3668" s="31"/>
      <c r="H3668" s="17"/>
      <c r="I3668" s="26"/>
    </row>
    <row r="3669" spans="3:9">
      <c r="C3669" s="17"/>
      <c r="D3669" s="17"/>
      <c r="F3669" s="21"/>
      <c r="G3669" s="31"/>
      <c r="H3669" s="17"/>
      <c r="I3669" s="26"/>
    </row>
    <row r="3670" spans="3:9">
      <c r="C3670" s="17"/>
      <c r="D3670" s="17"/>
      <c r="F3670" s="21"/>
      <c r="G3670" s="31"/>
      <c r="H3670" s="17"/>
      <c r="I3670" s="26"/>
    </row>
    <row r="3671" spans="3:9">
      <c r="C3671" s="17"/>
      <c r="D3671" s="17"/>
      <c r="F3671" s="21"/>
      <c r="G3671" s="31"/>
      <c r="H3671" s="17"/>
      <c r="I3671" s="26"/>
    </row>
    <row r="3672" spans="3:9">
      <c r="C3672" s="17"/>
      <c r="D3672" s="17"/>
      <c r="F3672" s="21"/>
      <c r="G3672" s="31"/>
      <c r="H3672" s="17"/>
      <c r="I3672" s="26"/>
    </row>
    <row r="3673" spans="3:9">
      <c r="C3673" s="17"/>
      <c r="D3673" s="17"/>
      <c r="F3673" s="21"/>
      <c r="G3673" s="31"/>
      <c r="H3673" s="17"/>
      <c r="I3673" s="26"/>
    </row>
    <row r="3674" spans="3:9">
      <c r="C3674" s="17"/>
      <c r="D3674" s="17"/>
      <c r="F3674" s="21"/>
      <c r="G3674" s="31"/>
      <c r="H3674" s="17"/>
      <c r="I3674" s="26"/>
    </row>
    <row r="3675" spans="3:9">
      <c r="C3675" s="17"/>
      <c r="D3675" s="17"/>
      <c r="F3675" s="21"/>
      <c r="G3675" s="31"/>
      <c r="H3675" s="17"/>
      <c r="I3675" s="26"/>
    </row>
    <row r="3676" spans="3:9">
      <c r="C3676" s="17"/>
      <c r="D3676" s="17"/>
      <c r="F3676" s="21"/>
      <c r="G3676" s="31"/>
      <c r="H3676" s="17"/>
      <c r="I3676" s="26"/>
    </row>
    <row r="3677" spans="3:9">
      <c r="C3677" s="17"/>
      <c r="D3677" s="17"/>
      <c r="F3677" s="21"/>
      <c r="G3677" s="31"/>
      <c r="H3677" s="17"/>
      <c r="I3677" s="26"/>
    </row>
    <row r="3678" spans="3:9">
      <c r="C3678" s="17"/>
      <c r="D3678" s="17"/>
      <c r="F3678" s="21"/>
      <c r="G3678" s="31"/>
      <c r="H3678" s="17"/>
      <c r="I3678" s="26"/>
    </row>
    <row r="3679" spans="3:9">
      <c r="C3679" s="17"/>
      <c r="D3679" s="17"/>
      <c r="F3679" s="21"/>
      <c r="G3679" s="31"/>
      <c r="H3679" s="17"/>
      <c r="I3679" s="26"/>
    </row>
    <row r="3680" spans="3:9">
      <c r="C3680" s="17"/>
      <c r="D3680" s="17"/>
      <c r="F3680" s="21"/>
      <c r="G3680" s="31"/>
      <c r="H3680" s="17"/>
      <c r="I3680" s="26"/>
    </row>
    <row r="3681" spans="3:9">
      <c r="C3681" s="17"/>
      <c r="D3681" s="17"/>
      <c r="F3681" s="21"/>
      <c r="G3681" s="31"/>
      <c r="H3681" s="17"/>
      <c r="I3681" s="26"/>
    </row>
    <row r="3682" spans="3:9">
      <c r="C3682" s="17"/>
      <c r="D3682" s="17"/>
      <c r="F3682" s="21"/>
      <c r="G3682" s="31"/>
      <c r="H3682" s="17"/>
      <c r="I3682" s="26"/>
    </row>
    <row r="3683" spans="3:9">
      <c r="C3683" s="17"/>
      <c r="D3683" s="17"/>
      <c r="F3683" s="21"/>
      <c r="G3683" s="31"/>
      <c r="H3683" s="17"/>
      <c r="I3683" s="26"/>
    </row>
    <row r="3684" spans="3:9">
      <c r="C3684" s="17"/>
      <c r="D3684" s="17"/>
      <c r="F3684" s="21"/>
      <c r="G3684" s="31"/>
      <c r="H3684" s="17"/>
      <c r="I3684" s="26"/>
    </row>
    <row r="3685" spans="3:9">
      <c r="C3685" s="17"/>
      <c r="D3685" s="17"/>
      <c r="F3685" s="21"/>
      <c r="G3685" s="31"/>
      <c r="H3685" s="17"/>
      <c r="I3685" s="26"/>
    </row>
    <row r="3686" spans="3:9">
      <c r="C3686" s="17"/>
      <c r="D3686" s="17"/>
      <c r="F3686" s="21"/>
      <c r="G3686" s="31"/>
      <c r="H3686" s="17"/>
      <c r="I3686" s="26"/>
    </row>
    <row r="3687" spans="3:9">
      <c r="C3687" s="17"/>
      <c r="D3687" s="17"/>
      <c r="F3687" s="21"/>
      <c r="G3687" s="31"/>
      <c r="H3687" s="17"/>
      <c r="I3687" s="26"/>
    </row>
    <row r="3688" spans="3:9">
      <c r="C3688" s="17"/>
      <c r="D3688" s="17"/>
      <c r="F3688" s="21"/>
      <c r="G3688" s="31"/>
      <c r="H3688" s="17"/>
      <c r="I3688" s="26"/>
    </row>
    <row r="3689" spans="3:9">
      <c r="C3689" s="17"/>
      <c r="D3689" s="17"/>
      <c r="F3689" s="21"/>
      <c r="G3689" s="31"/>
      <c r="H3689" s="17"/>
      <c r="I3689" s="26"/>
    </row>
    <row r="3690" spans="3:9">
      <c r="C3690" s="17"/>
      <c r="D3690" s="17"/>
      <c r="F3690" s="21"/>
      <c r="G3690" s="31"/>
      <c r="H3690" s="17"/>
      <c r="I3690" s="26"/>
    </row>
    <row r="3691" spans="3:9">
      <c r="C3691" s="17"/>
      <c r="D3691" s="17"/>
      <c r="F3691" s="21"/>
      <c r="G3691" s="31"/>
      <c r="H3691" s="17"/>
      <c r="I3691" s="26"/>
    </row>
    <row r="3692" spans="3:9">
      <c r="C3692" s="17"/>
      <c r="D3692" s="17"/>
      <c r="F3692" s="21"/>
      <c r="G3692" s="31"/>
      <c r="H3692" s="17"/>
      <c r="I3692" s="26"/>
    </row>
    <row r="3693" spans="3:9">
      <c r="C3693" s="17"/>
      <c r="D3693" s="17"/>
      <c r="F3693" s="21"/>
      <c r="G3693" s="31"/>
      <c r="H3693" s="17"/>
      <c r="I3693" s="26"/>
    </row>
    <row r="3694" spans="3:9">
      <c r="C3694" s="17"/>
      <c r="D3694" s="17"/>
      <c r="F3694" s="21"/>
      <c r="G3694" s="31"/>
      <c r="H3694" s="17"/>
      <c r="I3694" s="26"/>
    </row>
    <row r="3695" spans="3:9">
      <c r="C3695" s="17"/>
      <c r="D3695" s="17"/>
      <c r="F3695" s="21"/>
      <c r="G3695" s="31"/>
      <c r="H3695" s="17"/>
      <c r="I3695" s="26"/>
    </row>
    <row r="3696" spans="3:9">
      <c r="C3696" s="17"/>
      <c r="D3696" s="17"/>
      <c r="F3696" s="21"/>
      <c r="G3696" s="31"/>
      <c r="H3696" s="17"/>
      <c r="I3696" s="26"/>
    </row>
    <row r="3697" spans="3:9">
      <c r="C3697" s="17"/>
      <c r="D3697" s="17"/>
      <c r="F3697" s="21"/>
      <c r="G3697" s="31"/>
      <c r="H3697" s="17"/>
      <c r="I3697" s="26"/>
    </row>
    <row r="3698" spans="3:9">
      <c r="C3698" s="17"/>
      <c r="D3698" s="17"/>
      <c r="F3698" s="21"/>
      <c r="G3698" s="31"/>
      <c r="H3698" s="17"/>
      <c r="I3698" s="26"/>
    </row>
    <row r="3699" spans="3:9">
      <c r="C3699" s="17"/>
      <c r="D3699" s="17"/>
      <c r="F3699" s="21"/>
      <c r="G3699" s="31"/>
      <c r="H3699" s="17"/>
      <c r="I3699" s="26"/>
    </row>
    <row r="3700" spans="3:9">
      <c r="C3700" s="17"/>
      <c r="D3700" s="17"/>
      <c r="F3700" s="21"/>
      <c r="G3700" s="31"/>
      <c r="H3700" s="17"/>
      <c r="I3700" s="26"/>
    </row>
    <row r="3701" spans="3:9">
      <c r="C3701" s="17"/>
      <c r="D3701" s="17"/>
      <c r="F3701" s="21"/>
      <c r="G3701" s="31"/>
      <c r="H3701" s="17"/>
      <c r="I3701" s="26"/>
    </row>
    <row r="3702" spans="3:9">
      <c r="C3702" s="17"/>
      <c r="D3702" s="17"/>
      <c r="F3702" s="21"/>
      <c r="G3702" s="31"/>
      <c r="H3702" s="17"/>
      <c r="I3702" s="26"/>
    </row>
    <row r="3703" spans="3:9">
      <c r="C3703" s="17"/>
      <c r="D3703" s="17"/>
      <c r="F3703" s="21"/>
      <c r="G3703" s="31"/>
      <c r="H3703" s="17"/>
      <c r="I3703" s="26"/>
    </row>
    <row r="3704" spans="3:9">
      <c r="C3704" s="17"/>
      <c r="D3704" s="17"/>
      <c r="F3704" s="21"/>
      <c r="G3704" s="31"/>
      <c r="H3704" s="17"/>
      <c r="I3704" s="26"/>
    </row>
    <row r="3705" spans="3:9">
      <c r="C3705" s="17"/>
      <c r="D3705" s="17"/>
      <c r="F3705" s="21"/>
      <c r="G3705" s="31"/>
      <c r="H3705" s="17"/>
      <c r="I3705" s="26"/>
    </row>
    <row r="3706" spans="3:9">
      <c r="C3706" s="17"/>
      <c r="D3706" s="17"/>
      <c r="F3706" s="21"/>
      <c r="G3706" s="31"/>
      <c r="H3706" s="17"/>
      <c r="I3706" s="26"/>
    </row>
    <row r="3707" spans="3:9">
      <c r="C3707" s="17"/>
      <c r="D3707" s="17"/>
      <c r="F3707" s="21"/>
      <c r="G3707" s="31"/>
      <c r="H3707" s="17"/>
      <c r="I3707" s="26"/>
    </row>
    <row r="3708" spans="3:9">
      <c r="C3708" s="17"/>
      <c r="D3708" s="17"/>
      <c r="F3708" s="21"/>
      <c r="G3708" s="31"/>
      <c r="H3708" s="17"/>
      <c r="I3708" s="26"/>
    </row>
    <row r="3709" spans="3:9">
      <c r="C3709" s="17"/>
      <c r="D3709" s="17"/>
      <c r="F3709" s="21"/>
      <c r="G3709" s="31"/>
      <c r="H3709" s="17"/>
      <c r="I3709" s="26"/>
    </row>
    <row r="3710" spans="3:9">
      <c r="C3710" s="17"/>
      <c r="D3710" s="17"/>
      <c r="F3710" s="21"/>
      <c r="G3710" s="31"/>
      <c r="H3710" s="17"/>
      <c r="I3710" s="26"/>
    </row>
    <row r="3711" spans="3:9">
      <c r="C3711" s="17"/>
      <c r="D3711" s="17"/>
      <c r="F3711" s="21"/>
      <c r="G3711" s="31"/>
      <c r="H3711" s="17"/>
      <c r="I3711" s="26"/>
    </row>
    <row r="3712" spans="3:9">
      <c r="C3712" s="17"/>
      <c r="D3712" s="17"/>
      <c r="F3712" s="21"/>
      <c r="G3712" s="31"/>
      <c r="H3712" s="17"/>
      <c r="I3712" s="26"/>
    </row>
    <row r="3713" spans="3:9">
      <c r="C3713" s="17"/>
      <c r="D3713" s="17"/>
      <c r="F3713" s="21"/>
      <c r="G3713" s="31"/>
      <c r="H3713" s="17"/>
      <c r="I3713" s="26"/>
    </row>
    <row r="3714" spans="3:9">
      <c r="C3714" s="17"/>
      <c r="D3714" s="17"/>
      <c r="F3714" s="21"/>
      <c r="G3714" s="31"/>
      <c r="H3714" s="17"/>
      <c r="I3714" s="26"/>
    </row>
    <row r="3715" spans="3:9">
      <c r="C3715" s="17"/>
      <c r="D3715" s="17"/>
      <c r="F3715" s="21"/>
      <c r="G3715" s="31"/>
      <c r="H3715" s="17"/>
      <c r="I3715" s="26"/>
    </row>
    <row r="3716" spans="3:9">
      <c r="C3716" s="17"/>
      <c r="D3716" s="17"/>
      <c r="F3716" s="21"/>
      <c r="G3716" s="31"/>
      <c r="H3716" s="17"/>
      <c r="I3716" s="26"/>
    </row>
    <row r="3717" spans="3:9">
      <c r="C3717" s="17"/>
      <c r="D3717" s="17"/>
      <c r="F3717" s="21"/>
      <c r="G3717" s="31"/>
      <c r="H3717" s="17"/>
      <c r="I3717" s="26"/>
    </row>
    <row r="3718" spans="3:9">
      <c r="C3718" s="17"/>
      <c r="D3718" s="17"/>
      <c r="F3718" s="21"/>
      <c r="G3718" s="31"/>
      <c r="H3718" s="17"/>
      <c r="I3718" s="26"/>
    </row>
    <row r="3719" spans="3:9">
      <c r="C3719" s="17"/>
      <c r="D3719" s="17"/>
      <c r="F3719" s="21"/>
      <c r="G3719" s="31"/>
      <c r="H3719" s="17"/>
      <c r="I3719" s="26"/>
    </row>
    <row r="3720" spans="3:9">
      <c r="C3720" s="17"/>
      <c r="D3720" s="17"/>
      <c r="F3720" s="21"/>
      <c r="G3720" s="31"/>
      <c r="H3720" s="17"/>
      <c r="I3720" s="26"/>
    </row>
    <row r="3721" spans="3:9">
      <c r="C3721" s="17"/>
      <c r="D3721" s="17"/>
      <c r="F3721" s="21"/>
      <c r="G3721" s="31"/>
      <c r="H3721" s="17"/>
      <c r="I3721" s="26"/>
    </row>
    <row r="3722" spans="3:9">
      <c r="C3722" s="17"/>
      <c r="D3722" s="17"/>
      <c r="F3722" s="21"/>
      <c r="G3722" s="31"/>
      <c r="H3722" s="17"/>
      <c r="I3722" s="26"/>
    </row>
    <row r="3723" spans="3:9">
      <c r="C3723" s="17"/>
      <c r="D3723" s="17"/>
      <c r="F3723" s="21"/>
      <c r="G3723" s="31"/>
      <c r="H3723" s="17"/>
      <c r="I3723" s="26"/>
    </row>
    <row r="3724" spans="3:9">
      <c r="C3724" s="17"/>
      <c r="D3724" s="17"/>
      <c r="F3724" s="21"/>
      <c r="G3724" s="31"/>
      <c r="H3724" s="17"/>
      <c r="I3724" s="26"/>
    </row>
    <row r="3725" spans="3:9">
      <c r="C3725" s="17"/>
      <c r="D3725" s="17"/>
      <c r="F3725" s="21"/>
      <c r="G3725" s="31"/>
      <c r="H3725" s="17"/>
      <c r="I3725" s="26"/>
    </row>
    <row r="3726" spans="3:9">
      <c r="C3726" s="17"/>
      <c r="D3726" s="17"/>
      <c r="F3726" s="21"/>
      <c r="G3726" s="31"/>
      <c r="H3726" s="17"/>
      <c r="I3726" s="26"/>
    </row>
    <row r="3727" spans="3:9">
      <c r="C3727" s="17"/>
      <c r="D3727" s="17"/>
      <c r="F3727" s="21"/>
      <c r="G3727" s="31"/>
      <c r="H3727" s="17"/>
      <c r="I3727" s="26"/>
    </row>
    <row r="3728" spans="3:9">
      <c r="C3728" s="17"/>
      <c r="D3728" s="17"/>
      <c r="F3728" s="21"/>
      <c r="G3728" s="31"/>
      <c r="H3728" s="17"/>
      <c r="I3728" s="26"/>
    </row>
    <row r="3729" spans="3:9">
      <c r="C3729" s="17"/>
      <c r="D3729" s="17"/>
      <c r="F3729" s="21"/>
      <c r="G3729" s="31"/>
      <c r="H3729" s="17"/>
      <c r="I3729" s="26"/>
    </row>
    <row r="3730" spans="3:9">
      <c r="C3730" s="17"/>
      <c r="D3730" s="17"/>
      <c r="F3730" s="21"/>
      <c r="G3730" s="31"/>
      <c r="H3730" s="17"/>
      <c r="I3730" s="26"/>
    </row>
    <row r="3731" spans="3:9">
      <c r="C3731" s="17"/>
      <c r="D3731" s="17"/>
      <c r="F3731" s="21"/>
      <c r="G3731" s="31"/>
      <c r="H3731" s="17"/>
      <c r="I3731" s="26"/>
    </row>
    <row r="3732" spans="3:9">
      <c r="C3732" s="17"/>
      <c r="D3732" s="17"/>
      <c r="F3732" s="21"/>
      <c r="G3732" s="31"/>
      <c r="H3732" s="17"/>
      <c r="I3732" s="26"/>
    </row>
    <row r="3733" spans="3:9">
      <c r="C3733" s="17"/>
      <c r="D3733" s="17"/>
      <c r="F3733" s="21"/>
      <c r="G3733" s="31"/>
      <c r="H3733" s="17"/>
      <c r="I3733" s="26"/>
    </row>
    <row r="3734" spans="3:9">
      <c r="C3734" s="17"/>
      <c r="D3734" s="17"/>
      <c r="F3734" s="21"/>
      <c r="G3734" s="31"/>
      <c r="H3734" s="17"/>
      <c r="I3734" s="26"/>
    </row>
    <row r="3735" spans="3:9">
      <c r="C3735" s="17"/>
      <c r="D3735" s="17"/>
      <c r="F3735" s="21"/>
      <c r="G3735" s="31"/>
      <c r="H3735" s="17"/>
      <c r="I3735" s="26"/>
    </row>
    <row r="3736" spans="3:9">
      <c r="C3736" s="17"/>
      <c r="D3736" s="17"/>
      <c r="F3736" s="21"/>
      <c r="G3736" s="31"/>
      <c r="H3736" s="17"/>
      <c r="I3736" s="26"/>
    </row>
    <row r="3737" spans="3:9">
      <c r="C3737" s="17"/>
      <c r="D3737" s="17"/>
      <c r="F3737" s="21"/>
      <c r="G3737" s="31"/>
      <c r="H3737" s="17"/>
      <c r="I3737" s="26"/>
    </row>
    <row r="3738" spans="3:9">
      <c r="C3738" s="17"/>
      <c r="D3738" s="17"/>
      <c r="F3738" s="21"/>
      <c r="G3738" s="31"/>
      <c r="H3738" s="17"/>
      <c r="I3738" s="26"/>
    </row>
    <row r="3739" spans="3:9">
      <c r="C3739" s="17"/>
      <c r="D3739" s="17"/>
      <c r="F3739" s="21"/>
      <c r="G3739" s="31"/>
      <c r="H3739" s="17"/>
      <c r="I3739" s="26"/>
    </row>
    <row r="3740" spans="3:9">
      <c r="C3740" s="17"/>
      <c r="D3740" s="17"/>
      <c r="F3740" s="21"/>
      <c r="G3740" s="31"/>
      <c r="H3740" s="17"/>
      <c r="I3740" s="26"/>
    </row>
    <row r="3741" spans="3:9">
      <c r="C3741" s="17"/>
      <c r="D3741" s="17"/>
      <c r="F3741" s="21"/>
      <c r="G3741" s="31"/>
      <c r="H3741" s="17"/>
      <c r="I3741" s="26"/>
    </row>
    <row r="3742" spans="3:9">
      <c r="C3742" s="17"/>
      <c r="D3742" s="17"/>
      <c r="F3742" s="21"/>
      <c r="G3742" s="31"/>
      <c r="H3742" s="17"/>
      <c r="I3742" s="26"/>
    </row>
    <row r="3743" spans="3:9">
      <c r="C3743" s="17"/>
      <c r="D3743" s="17"/>
      <c r="F3743" s="21"/>
      <c r="G3743" s="31"/>
      <c r="H3743" s="17"/>
      <c r="I3743" s="26"/>
    </row>
    <row r="3744" spans="3:9">
      <c r="C3744" s="17"/>
      <c r="D3744" s="17"/>
      <c r="F3744" s="21"/>
      <c r="G3744" s="31"/>
      <c r="H3744" s="17"/>
      <c r="I3744" s="26"/>
    </row>
    <row r="3745" spans="3:9">
      <c r="C3745" s="17"/>
      <c r="D3745" s="17"/>
      <c r="F3745" s="21"/>
      <c r="G3745" s="31"/>
      <c r="H3745" s="17"/>
      <c r="I3745" s="26"/>
    </row>
    <row r="3746" spans="3:9">
      <c r="C3746" s="17"/>
      <c r="D3746" s="17"/>
      <c r="F3746" s="21"/>
      <c r="G3746" s="31"/>
      <c r="H3746" s="17"/>
      <c r="I3746" s="26"/>
    </row>
    <row r="3747" spans="3:9">
      <c r="C3747" s="17"/>
      <c r="D3747" s="17"/>
      <c r="F3747" s="21"/>
      <c r="G3747" s="31"/>
      <c r="H3747" s="17"/>
      <c r="I3747" s="26"/>
    </row>
    <row r="3748" spans="3:9">
      <c r="C3748" s="17"/>
      <c r="D3748" s="17"/>
      <c r="F3748" s="21"/>
      <c r="G3748" s="31"/>
      <c r="H3748" s="17"/>
      <c r="I3748" s="26"/>
    </row>
    <row r="3749" spans="3:9">
      <c r="C3749" s="17"/>
      <c r="D3749" s="17"/>
      <c r="F3749" s="21"/>
      <c r="G3749" s="31"/>
      <c r="H3749" s="17"/>
      <c r="I3749" s="26"/>
    </row>
    <row r="3750" spans="3:9">
      <c r="C3750" s="17"/>
      <c r="D3750" s="17"/>
      <c r="F3750" s="21"/>
      <c r="G3750" s="31"/>
      <c r="H3750" s="17"/>
      <c r="I3750" s="26"/>
    </row>
    <row r="3751" spans="3:9">
      <c r="C3751" s="17"/>
      <c r="D3751" s="17"/>
      <c r="F3751" s="21"/>
      <c r="G3751" s="31"/>
      <c r="H3751" s="17"/>
      <c r="I3751" s="26"/>
    </row>
    <row r="3752" spans="3:9">
      <c r="C3752" s="17"/>
      <c r="D3752" s="17"/>
      <c r="F3752" s="21"/>
      <c r="G3752" s="31"/>
      <c r="H3752" s="17"/>
      <c r="I3752" s="26"/>
    </row>
    <row r="3753" spans="3:9">
      <c r="C3753" s="17"/>
      <c r="D3753" s="17"/>
      <c r="F3753" s="21"/>
      <c r="G3753" s="31"/>
      <c r="H3753" s="17"/>
      <c r="I3753" s="26"/>
    </row>
    <row r="3754" spans="3:9">
      <c r="C3754" s="17"/>
      <c r="D3754" s="17"/>
      <c r="F3754" s="21"/>
      <c r="G3754" s="31"/>
      <c r="H3754" s="17"/>
      <c r="I3754" s="26"/>
    </row>
    <row r="3755" spans="3:9">
      <c r="C3755" s="17"/>
      <c r="D3755" s="17"/>
      <c r="F3755" s="21"/>
      <c r="G3755" s="31"/>
      <c r="H3755" s="17"/>
      <c r="I3755" s="26"/>
    </row>
    <row r="3756" spans="3:9">
      <c r="C3756" s="17"/>
      <c r="D3756" s="17"/>
      <c r="F3756" s="21"/>
      <c r="G3756" s="31"/>
      <c r="H3756" s="17"/>
      <c r="I3756" s="26"/>
    </row>
    <row r="3757" spans="3:9">
      <c r="C3757" s="17"/>
      <c r="D3757" s="17"/>
      <c r="F3757" s="21"/>
      <c r="G3757" s="31"/>
      <c r="H3757" s="17"/>
      <c r="I3757" s="26"/>
    </row>
    <row r="3758" spans="3:9">
      <c r="C3758" s="17"/>
      <c r="D3758" s="17"/>
      <c r="F3758" s="21"/>
      <c r="G3758" s="31"/>
      <c r="H3758" s="17"/>
      <c r="I3758" s="26"/>
    </row>
    <row r="3759" spans="3:9">
      <c r="C3759" s="17"/>
      <c r="D3759" s="17"/>
      <c r="F3759" s="21"/>
      <c r="G3759" s="31"/>
      <c r="H3759" s="17"/>
      <c r="I3759" s="26"/>
    </row>
    <row r="3760" spans="3:9">
      <c r="C3760" s="17"/>
      <c r="D3760" s="17"/>
      <c r="F3760" s="21"/>
      <c r="G3760" s="31"/>
      <c r="H3760" s="17"/>
      <c r="I3760" s="26"/>
    </row>
    <row r="3761" spans="3:9">
      <c r="C3761" s="17"/>
      <c r="D3761" s="17"/>
      <c r="F3761" s="21"/>
      <c r="G3761" s="31"/>
      <c r="H3761" s="17"/>
      <c r="I3761" s="26"/>
    </row>
    <row r="3762" spans="3:9">
      <c r="C3762" s="17"/>
      <c r="D3762" s="17"/>
      <c r="F3762" s="21"/>
      <c r="G3762" s="31"/>
      <c r="H3762" s="17"/>
      <c r="I3762" s="26"/>
    </row>
    <row r="3763" spans="3:9">
      <c r="C3763" s="17"/>
      <c r="D3763" s="17"/>
      <c r="F3763" s="21"/>
      <c r="G3763" s="31"/>
      <c r="H3763" s="17"/>
      <c r="I3763" s="26"/>
    </row>
    <row r="3764" spans="3:9">
      <c r="C3764" s="17"/>
      <c r="D3764" s="17"/>
      <c r="F3764" s="21"/>
      <c r="G3764" s="31"/>
      <c r="H3764" s="17"/>
      <c r="I3764" s="26"/>
    </row>
    <row r="3765" spans="3:9">
      <c r="C3765" s="17"/>
      <c r="D3765" s="17"/>
      <c r="F3765" s="21"/>
      <c r="G3765" s="31"/>
      <c r="H3765" s="17"/>
      <c r="I3765" s="26"/>
    </row>
    <row r="3766" spans="3:9">
      <c r="C3766" s="17"/>
      <c r="D3766" s="17"/>
      <c r="F3766" s="21"/>
      <c r="G3766" s="31"/>
      <c r="H3766" s="17"/>
      <c r="I3766" s="26"/>
    </row>
    <row r="3767" spans="3:9">
      <c r="C3767" s="17"/>
      <c r="D3767" s="17"/>
      <c r="F3767" s="21"/>
      <c r="G3767" s="31"/>
      <c r="H3767" s="17"/>
      <c r="I3767" s="26"/>
    </row>
    <row r="3768" spans="3:9">
      <c r="C3768" s="17"/>
      <c r="D3768" s="17"/>
      <c r="F3768" s="21"/>
      <c r="G3768" s="31"/>
      <c r="H3768" s="17"/>
      <c r="I3768" s="26"/>
    </row>
    <row r="3769" spans="3:9">
      <c r="C3769" s="17"/>
      <c r="D3769" s="17"/>
      <c r="F3769" s="21"/>
      <c r="G3769" s="31"/>
      <c r="H3769" s="17"/>
      <c r="I3769" s="26"/>
    </row>
    <row r="3770" spans="3:9">
      <c r="C3770" s="17"/>
      <c r="D3770" s="17"/>
      <c r="F3770" s="21"/>
      <c r="G3770" s="31"/>
      <c r="H3770" s="17"/>
      <c r="I3770" s="26"/>
    </row>
    <row r="3771" spans="3:9">
      <c r="C3771" s="17"/>
      <c r="D3771" s="17"/>
      <c r="F3771" s="21"/>
      <c r="G3771" s="31"/>
      <c r="H3771" s="17"/>
      <c r="I3771" s="26"/>
    </row>
    <row r="3772" spans="3:9">
      <c r="C3772" s="17"/>
      <c r="D3772" s="17"/>
      <c r="F3772" s="21"/>
      <c r="G3772" s="31"/>
      <c r="H3772" s="17"/>
      <c r="I3772" s="26"/>
    </row>
    <row r="3773" spans="3:9">
      <c r="C3773" s="17"/>
      <c r="D3773" s="17"/>
      <c r="F3773" s="21"/>
      <c r="G3773" s="31"/>
      <c r="H3773" s="17"/>
      <c r="I3773" s="26"/>
    </row>
    <row r="3774" spans="3:9">
      <c r="C3774" s="17"/>
      <c r="D3774" s="17"/>
      <c r="F3774" s="21"/>
      <c r="G3774" s="31"/>
      <c r="H3774" s="17"/>
      <c r="I3774" s="26"/>
    </row>
    <row r="3775" spans="3:9">
      <c r="C3775" s="17"/>
      <c r="D3775" s="17"/>
      <c r="F3775" s="21"/>
      <c r="G3775" s="31"/>
      <c r="H3775" s="17"/>
      <c r="I3775" s="26"/>
    </row>
    <row r="3776" spans="3:9">
      <c r="C3776" s="17"/>
      <c r="D3776" s="17"/>
      <c r="F3776" s="21"/>
      <c r="G3776" s="31"/>
      <c r="H3776" s="17"/>
      <c r="I3776" s="26"/>
    </row>
    <row r="3777" spans="3:9">
      <c r="C3777" s="17"/>
      <c r="D3777" s="17"/>
      <c r="F3777" s="21"/>
      <c r="G3777" s="31"/>
      <c r="H3777" s="17"/>
      <c r="I3777" s="26"/>
    </row>
    <row r="3778" spans="3:9">
      <c r="C3778" s="17"/>
      <c r="D3778" s="17"/>
      <c r="F3778" s="21"/>
      <c r="G3778" s="31"/>
      <c r="H3778" s="17"/>
      <c r="I3778" s="26"/>
    </row>
    <row r="3779" spans="3:9">
      <c r="C3779" s="17"/>
      <c r="D3779" s="17"/>
      <c r="F3779" s="21"/>
      <c r="G3779" s="31"/>
      <c r="H3779" s="17"/>
      <c r="I3779" s="26"/>
    </row>
    <row r="3780" spans="3:9">
      <c r="C3780" s="17"/>
      <c r="D3780" s="17"/>
      <c r="F3780" s="21"/>
      <c r="G3780" s="31"/>
      <c r="H3780" s="17"/>
      <c r="I3780" s="26"/>
    </row>
    <row r="3781" spans="3:9">
      <c r="C3781" s="17"/>
      <c r="D3781" s="17"/>
      <c r="F3781" s="21"/>
      <c r="G3781" s="31"/>
      <c r="H3781" s="17"/>
      <c r="I3781" s="26"/>
    </row>
    <row r="3782" spans="3:9">
      <c r="C3782" s="17"/>
      <c r="D3782" s="17"/>
      <c r="F3782" s="21"/>
      <c r="G3782" s="31"/>
      <c r="H3782" s="17"/>
      <c r="I3782" s="26"/>
    </row>
    <row r="3783" spans="3:9">
      <c r="C3783" s="17"/>
      <c r="D3783" s="17"/>
      <c r="F3783" s="21"/>
      <c r="G3783" s="31"/>
      <c r="H3783" s="17"/>
      <c r="I3783" s="26"/>
    </row>
    <row r="3784" spans="3:9">
      <c r="C3784" s="17"/>
      <c r="D3784" s="17"/>
      <c r="F3784" s="21"/>
      <c r="G3784" s="31"/>
      <c r="H3784" s="17"/>
      <c r="I3784" s="26"/>
    </row>
    <row r="3785" spans="3:9">
      <c r="C3785" s="17"/>
      <c r="D3785" s="17"/>
      <c r="F3785" s="21"/>
      <c r="G3785" s="31"/>
      <c r="H3785" s="17"/>
      <c r="I3785" s="26"/>
    </row>
    <row r="3786" spans="3:9">
      <c r="C3786" s="17"/>
      <c r="D3786" s="17"/>
      <c r="F3786" s="21"/>
      <c r="G3786" s="31"/>
      <c r="H3786" s="17"/>
      <c r="I3786" s="26"/>
    </row>
    <row r="3787" spans="3:9">
      <c r="C3787" s="17"/>
      <c r="D3787" s="17"/>
      <c r="F3787" s="21"/>
      <c r="G3787" s="31"/>
      <c r="H3787" s="17"/>
      <c r="I3787" s="26"/>
    </row>
    <row r="3788" spans="3:9">
      <c r="C3788" s="17"/>
      <c r="D3788" s="17"/>
      <c r="F3788" s="21"/>
      <c r="G3788" s="31"/>
      <c r="H3788" s="17"/>
      <c r="I3788" s="26"/>
    </row>
    <row r="3789" spans="3:9">
      <c r="C3789" s="17"/>
      <c r="D3789" s="17"/>
      <c r="F3789" s="21"/>
      <c r="G3789" s="31"/>
      <c r="H3789" s="17"/>
      <c r="I3789" s="26"/>
    </row>
    <row r="3790" spans="3:9">
      <c r="C3790" s="17"/>
      <c r="D3790" s="17"/>
      <c r="F3790" s="21"/>
      <c r="G3790" s="31"/>
      <c r="H3790" s="17"/>
      <c r="I3790" s="26"/>
    </row>
    <row r="3791" spans="3:9">
      <c r="C3791" s="17"/>
      <c r="D3791" s="17"/>
      <c r="F3791" s="21"/>
      <c r="G3791" s="31"/>
      <c r="H3791" s="17"/>
      <c r="I3791" s="26"/>
    </row>
    <row r="3792" spans="3:9">
      <c r="C3792" s="17"/>
      <c r="D3792" s="17"/>
      <c r="F3792" s="21"/>
      <c r="G3792" s="31"/>
      <c r="H3792" s="17"/>
      <c r="I3792" s="26"/>
    </row>
    <row r="3793" spans="3:9">
      <c r="C3793" s="17"/>
      <c r="D3793" s="17"/>
      <c r="F3793" s="21"/>
      <c r="G3793" s="31"/>
      <c r="H3793" s="17"/>
      <c r="I3793" s="26"/>
    </row>
    <row r="3794" spans="3:9">
      <c r="C3794" s="17"/>
      <c r="D3794" s="17"/>
      <c r="F3794" s="21"/>
      <c r="G3794" s="31"/>
      <c r="H3794" s="17"/>
      <c r="I3794" s="26"/>
    </row>
    <row r="3795" spans="3:9">
      <c r="C3795" s="17"/>
      <c r="D3795" s="17"/>
      <c r="F3795" s="21"/>
      <c r="G3795" s="31"/>
      <c r="H3795" s="17"/>
      <c r="I3795" s="26"/>
    </row>
    <row r="3796" spans="3:9">
      <c r="C3796" s="17"/>
      <c r="D3796" s="17"/>
      <c r="F3796" s="21"/>
      <c r="G3796" s="31"/>
      <c r="H3796" s="17"/>
      <c r="I3796" s="26"/>
    </row>
    <row r="3797" spans="3:9">
      <c r="C3797" s="17"/>
      <c r="D3797" s="17"/>
      <c r="F3797" s="21"/>
      <c r="G3797" s="31"/>
      <c r="H3797" s="17"/>
      <c r="I3797" s="26"/>
    </row>
    <row r="3798" spans="3:9">
      <c r="C3798" s="17"/>
      <c r="D3798" s="17"/>
      <c r="F3798" s="21"/>
      <c r="G3798" s="31"/>
      <c r="H3798" s="17"/>
      <c r="I3798" s="26"/>
    </row>
    <row r="3799" spans="3:9">
      <c r="C3799" s="17"/>
      <c r="D3799" s="17"/>
      <c r="F3799" s="21"/>
      <c r="G3799" s="31"/>
      <c r="H3799" s="17"/>
      <c r="I3799" s="26"/>
    </row>
    <row r="3800" spans="3:9">
      <c r="C3800" s="17"/>
      <c r="D3800" s="17"/>
      <c r="F3800" s="21"/>
      <c r="G3800" s="31"/>
      <c r="H3800" s="17"/>
      <c r="I3800" s="26"/>
    </row>
    <row r="3801" spans="3:9">
      <c r="C3801" s="17"/>
      <c r="D3801" s="17"/>
      <c r="F3801" s="21"/>
      <c r="G3801" s="31"/>
      <c r="H3801" s="17"/>
      <c r="I3801" s="26"/>
    </row>
    <row r="3802" spans="3:9">
      <c r="C3802" s="17"/>
      <c r="D3802" s="17"/>
      <c r="F3802" s="21"/>
      <c r="G3802" s="31"/>
      <c r="H3802" s="17"/>
      <c r="I3802" s="26"/>
    </row>
    <row r="3803" spans="3:9">
      <c r="C3803" s="17"/>
      <c r="D3803" s="17"/>
      <c r="F3803" s="21"/>
      <c r="G3803" s="31"/>
      <c r="H3803" s="17"/>
      <c r="I3803" s="26"/>
    </row>
    <row r="3804" spans="3:9">
      <c r="C3804" s="17"/>
      <c r="D3804" s="17"/>
      <c r="F3804" s="21"/>
      <c r="G3804" s="31"/>
      <c r="H3804" s="17"/>
      <c r="I3804" s="26"/>
    </row>
    <row r="3805" spans="3:9">
      <c r="C3805" s="17"/>
      <c r="D3805" s="17"/>
      <c r="F3805" s="21"/>
      <c r="G3805" s="31"/>
      <c r="H3805" s="17"/>
      <c r="I3805" s="26"/>
    </row>
    <row r="3806" spans="3:9">
      <c r="C3806" s="17"/>
      <c r="D3806" s="17"/>
      <c r="F3806" s="21"/>
      <c r="G3806" s="31"/>
      <c r="H3806" s="17"/>
      <c r="I3806" s="26"/>
    </row>
    <row r="3807" spans="3:9">
      <c r="C3807" s="17"/>
      <c r="D3807" s="17"/>
      <c r="F3807" s="21"/>
      <c r="G3807" s="31"/>
      <c r="H3807" s="17"/>
      <c r="I3807" s="26"/>
    </row>
    <row r="3808" spans="3:9">
      <c r="C3808" s="17"/>
      <c r="D3808" s="17"/>
      <c r="F3808" s="21"/>
      <c r="G3808" s="31"/>
      <c r="H3808" s="17"/>
      <c r="I3808" s="26"/>
    </row>
    <row r="3809" spans="3:9">
      <c r="C3809" s="17"/>
      <c r="D3809" s="17"/>
      <c r="F3809" s="21"/>
      <c r="G3809" s="31"/>
      <c r="H3809" s="17"/>
      <c r="I3809" s="26"/>
    </row>
    <row r="3810" spans="3:9">
      <c r="C3810" s="17"/>
      <c r="D3810" s="17"/>
      <c r="F3810" s="21"/>
      <c r="G3810" s="31"/>
      <c r="H3810" s="17"/>
      <c r="I3810" s="26"/>
    </row>
    <row r="3811" spans="3:9">
      <c r="C3811" s="17"/>
      <c r="D3811" s="17"/>
      <c r="F3811" s="21"/>
      <c r="G3811" s="31"/>
      <c r="H3811" s="17"/>
      <c r="I3811" s="26"/>
    </row>
    <row r="3812" spans="3:9">
      <c r="C3812" s="17"/>
      <c r="D3812" s="17"/>
      <c r="F3812" s="21"/>
      <c r="G3812" s="31"/>
      <c r="H3812" s="17"/>
      <c r="I3812" s="26"/>
    </row>
    <row r="3813" spans="3:9">
      <c r="C3813" s="17"/>
      <c r="D3813" s="17"/>
      <c r="F3813" s="21"/>
      <c r="G3813" s="31"/>
      <c r="H3813" s="17"/>
      <c r="I3813" s="26"/>
    </row>
    <row r="3814" spans="3:9">
      <c r="C3814" s="17"/>
      <c r="D3814" s="17"/>
      <c r="F3814" s="21"/>
      <c r="G3814" s="31"/>
      <c r="H3814" s="17"/>
      <c r="I3814" s="26"/>
    </row>
    <row r="3815" spans="3:9">
      <c r="C3815" s="17"/>
      <c r="D3815" s="17"/>
      <c r="F3815" s="21"/>
      <c r="G3815" s="31"/>
      <c r="H3815" s="17"/>
      <c r="I3815" s="26"/>
    </row>
    <row r="3816" spans="3:9">
      <c r="C3816" s="17"/>
      <c r="D3816" s="17"/>
      <c r="F3816" s="21"/>
      <c r="G3816" s="31"/>
      <c r="H3816" s="17"/>
      <c r="I3816" s="26"/>
    </row>
    <row r="3817" spans="3:9">
      <c r="C3817" s="17"/>
      <c r="D3817" s="17"/>
      <c r="F3817" s="21"/>
      <c r="G3817" s="31"/>
      <c r="H3817" s="17"/>
      <c r="I3817" s="26"/>
    </row>
    <row r="3818" spans="3:9">
      <c r="C3818" s="17"/>
      <c r="D3818" s="17"/>
      <c r="F3818" s="21"/>
      <c r="G3818" s="31"/>
      <c r="H3818" s="17"/>
      <c r="I3818" s="26"/>
    </row>
    <row r="3819" spans="3:9">
      <c r="C3819" s="17"/>
      <c r="D3819" s="17"/>
      <c r="F3819" s="21"/>
      <c r="G3819" s="31"/>
      <c r="H3819" s="17"/>
      <c r="I3819" s="26"/>
    </row>
    <row r="3820" spans="3:9">
      <c r="C3820" s="17"/>
      <c r="D3820" s="17"/>
      <c r="F3820" s="21"/>
      <c r="G3820" s="31"/>
      <c r="H3820" s="17"/>
      <c r="I3820" s="26"/>
    </row>
    <row r="3821" spans="3:9">
      <c r="C3821" s="17"/>
      <c r="D3821" s="17"/>
      <c r="F3821" s="21"/>
      <c r="G3821" s="31"/>
      <c r="H3821" s="17"/>
      <c r="I3821" s="26"/>
    </row>
    <row r="3822" spans="3:9">
      <c r="C3822" s="17"/>
      <c r="D3822" s="17"/>
      <c r="F3822" s="21"/>
      <c r="G3822" s="31"/>
      <c r="H3822" s="17"/>
      <c r="I3822" s="26"/>
    </row>
    <row r="3823" spans="3:9">
      <c r="C3823" s="17"/>
      <c r="D3823" s="17"/>
      <c r="F3823" s="21"/>
      <c r="G3823" s="31"/>
      <c r="H3823" s="17"/>
      <c r="I3823" s="26"/>
    </row>
    <row r="3824" spans="3:9">
      <c r="C3824" s="17"/>
      <c r="D3824" s="17"/>
      <c r="F3824" s="21"/>
      <c r="G3824" s="31"/>
      <c r="H3824" s="17"/>
      <c r="I3824" s="26"/>
    </row>
    <row r="3825" spans="3:9">
      <c r="C3825" s="17"/>
      <c r="D3825" s="17"/>
      <c r="F3825" s="21"/>
      <c r="G3825" s="31"/>
      <c r="H3825" s="17"/>
      <c r="I3825" s="26"/>
    </row>
    <row r="3826" spans="3:9">
      <c r="C3826" s="17"/>
      <c r="D3826" s="17"/>
      <c r="F3826" s="21"/>
      <c r="G3826" s="31"/>
      <c r="H3826" s="17"/>
      <c r="I3826" s="26"/>
    </row>
    <row r="3827" spans="3:9">
      <c r="C3827" s="17"/>
      <c r="D3827" s="17"/>
      <c r="F3827" s="21"/>
      <c r="G3827" s="31"/>
      <c r="H3827" s="17"/>
      <c r="I3827" s="26"/>
    </row>
    <row r="3828" spans="3:9">
      <c r="C3828" s="17"/>
      <c r="D3828" s="17"/>
      <c r="F3828" s="21"/>
      <c r="G3828" s="31"/>
      <c r="H3828" s="17"/>
      <c r="I3828" s="26"/>
    </row>
    <row r="3829" spans="3:9">
      <c r="C3829" s="17"/>
      <c r="D3829" s="17"/>
      <c r="F3829" s="21"/>
      <c r="G3829" s="31"/>
      <c r="H3829" s="17"/>
      <c r="I3829" s="26"/>
    </row>
    <row r="3830" spans="3:9">
      <c r="C3830" s="17"/>
      <c r="D3830" s="17"/>
      <c r="F3830" s="21"/>
      <c r="G3830" s="31"/>
      <c r="H3830" s="17"/>
      <c r="I3830" s="26"/>
    </row>
    <row r="3831" spans="3:9">
      <c r="C3831" s="17"/>
      <c r="D3831" s="17"/>
      <c r="F3831" s="21"/>
      <c r="G3831" s="31"/>
      <c r="H3831" s="17"/>
      <c r="I3831" s="26"/>
    </row>
    <row r="3832" spans="3:9">
      <c r="C3832" s="17"/>
      <c r="D3832" s="17"/>
      <c r="F3832" s="21"/>
      <c r="G3832" s="31"/>
      <c r="H3832" s="17"/>
      <c r="I3832" s="26"/>
    </row>
    <row r="3833" spans="3:9">
      <c r="C3833" s="17"/>
      <c r="D3833" s="17"/>
      <c r="F3833" s="21"/>
      <c r="G3833" s="31"/>
      <c r="H3833" s="17"/>
      <c r="I3833" s="26"/>
    </row>
    <row r="3834" spans="3:9">
      <c r="C3834" s="17"/>
      <c r="D3834" s="17"/>
      <c r="F3834" s="21"/>
      <c r="G3834" s="31"/>
      <c r="H3834" s="17"/>
      <c r="I3834" s="26"/>
    </row>
    <row r="3835" spans="3:9">
      <c r="C3835" s="17"/>
      <c r="D3835" s="17"/>
      <c r="F3835" s="21"/>
      <c r="G3835" s="31"/>
      <c r="H3835" s="17"/>
      <c r="I3835" s="26"/>
    </row>
    <row r="3836" spans="3:9">
      <c r="C3836" s="17"/>
      <c r="D3836" s="17"/>
      <c r="F3836" s="21"/>
      <c r="G3836" s="31"/>
      <c r="H3836" s="17"/>
      <c r="I3836" s="26"/>
    </row>
    <row r="3837" spans="3:9">
      <c r="C3837" s="17"/>
      <c r="D3837" s="17"/>
      <c r="F3837" s="21"/>
      <c r="G3837" s="31"/>
      <c r="H3837" s="17"/>
      <c r="I3837" s="26"/>
    </row>
    <row r="3838" spans="3:9">
      <c r="C3838" s="17"/>
      <c r="D3838" s="17"/>
      <c r="F3838" s="21"/>
      <c r="G3838" s="31"/>
      <c r="H3838" s="17"/>
      <c r="I3838" s="26"/>
    </row>
    <row r="3839" spans="3:9">
      <c r="C3839" s="17"/>
      <c r="D3839" s="17"/>
      <c r="F3839" s="21"/>
      <c r="G3839" s="31"/>
      <c r="H3839" s="17"/>
      <c r="I3839" s="26"/>
    </row>
    <row r="3840" spans="3:9">
      <c r="C3840" s="17"/>
      <c r="D3840" s="17"/>
      <c r="F3840" s="21"/>
      <c r="G3840" s="31"/>
      <c r="H3840" s="17"/>
      <c r="I3840" s="26"/>
    </row>
    <row r="3841" spans="3:9">
      <c r="C3841" s="17"/>
      <c r="D3841" s="17"/>
      <c r="F3841" s="21"/>
      <c r="G3841" s="31"/>
      <c r="H3841" s="17"/>
      <c r="I3841" s="26"/>
    </row>
    <row r="3842" spans="3:9">
      <c r="C3842" s="17"/>
      <c r="D3842" s="17"/>
      <c r="F3842" s="21"/>
      <c r="G3842" s="31"/>
      <c r="H3842" s="17"/>
      <c r="I3842" s="26"/>
    </row>
    <row r="3843" spans="3:9">
      <c r="C3843" s="17"/>
      <c r="D3843" s="17"/>
      <c r="F3843" s="21"/>
      <c r="G3843" s="31"/>
      <c r="H3843" s="17"/>
      <c r="I3843" s="26"/>
    </row>
    <row r="3844" spans="3:9">
      <c r="C3844" s="17"/>
      <c r="D3844" s="17"/>
      <c r="F3844" s="21"/>
      <c r="G3844" s="31"/>
      <c r="H3844" s="17"/>
      <c r="I3844" s="26"/>
    </row>
    <row r="3845" spans="3:9">
      <c r="C3845" s="17"/>
      <c r="D3845" s="17"/>
      <c r="F3845" s="21"/>
      <c r="G3845" s="31"/>
      <c r="H3845" s="17"/>
      <c r="I3845" s="26"/>
    </row>
    <row r="3846" spans="3:9">
      <c r="C3846" s="17"/>
      <c r="D3846" s="17"/>
      <c r="F3846" s="21"/>
      <c r="G3846" s="31"/>
      <c r="H3846" s="17"/>
      <c r="I3846" s="26"/>
    </row>
    <row r="3847" spans="3:9">
      <c r="C3847" s="17"/>
      <c r="D3847" s="17"/>
      <c r="F3847" s="21"/>
      <c r="G3847" s="31"/>
      <c r="H3847" s="17"/>
      <c r="I3847" s="26"/>
    </row>
    <row r="3848" spans="3:9">
      <c r="C3848" s="17"/>
      <c r="D3848" s="17"/>
      <c r="F3848" s="21"/>
      <c r="G3848" s="31"/>
      <c r="H3848" s="17"/>
      <c r="I3848" s="26"/>
    </row>
    <row r="3849" spans="3:9">
      <c r="C3849" s="17"/>
      <c r="D3849" s="17"/>
      <c r="F3849" s="21"/>
      <c r="G3849" s="31"/>
      <c r="H3849" s="17"/>
      <c r="I3849" s="26"/>
    </row>
    <row r="3850" spans="3:9">
      <c r="C3850" s="17"/>
      <c r="D3850" s="17"/>
      <c r="F3850" s="21"/>
      <c r="G3850" s="31"/>
      <c r="H3850" s="17"/>
      <c r="I3850" s="26"/>
    </row>
    <row r="3851" spans="3:9">
      <c r="C3851" s="17"/>
      <c r="D3851" s="17"/>
      <c r="F3851" s="21"/>
      <c r="G3851" s="31"/>
      <c r="H3851" s="17"/>
      <c r="I3851" s="26"/>
    </row>
    <row r="3852" spans="3:9">
      <c r="C3852" s="17"/>
      <c r="D3852" s="17"/>
      <c r="F3852" s="21"/>
      <c r="G3852" s="31"/>
      <c r="H3852" s="17"/>
      <c r="I3852" s="26"/>
    </row>
    <row r="3853" spans="3:9">
      <c r="C3853" s="17"/>
      <c r="D3853" s="17"/>
      <c r="F3853" s="21"/>
      <c r="G3853" s="31"/>
      <c r="H3853" s="17"/>
      <c r="I3853" s="26"/>
    </row>
    <row r="3854" spans="3:9">
      <c r="C3854" s="17"/>
      <c r="D3854" s="17"/>
      <c r="F3854" s="21"/>
      <c r="G3854" s="31"/>
      <c r="H3854" s="17"/>
      <c r="I3854" s="26"/>
    </row>
    <row r="3855" spans="3:9">
      <c r="C3855" s="17"/>
      <c r="D3855" s="17"/>
      <c r="F3855" s="21"/>
      <c r="G3855" s="31"/>
      <c r="H3855" s="17"/>
      <c r="I3855" s="26"/>
    </row>
    <row r="3856" spans="3:9">
      <c r="C3856" s="17"/>
      <c r="D3856" s="17"/>
      <c r="F3856" s="21"/>
      <c r="G3856" s="31"/>
      <c r="H3856" s="17"/>
      <c r="I3856" s="26"/>
    </row>
    <row r="3857" spans="3:9">
      <c r="C3857" s="17"/>
      <c r="D3857" s="17"/>
      <c r="F3857" s="21"/>
      <c r="G3857" s="31"/>
      <c r="H3857" s="17"/>
      <c r="I3857" s="26"/>
    </row>
    <row r="3858" spans="3:9">
      <c r="C3858" s="17"/>
      <c r="D3858" s="17"/>
      <c r="F3858" s="21"/>
      <c r="G3858" s="31"/>
      <c r="H3858" s="17"/>
      <c r="I3858" s="26"/>
    </row>
    <row r="3859" spans="3:9">
      <c r="C3859" s="17"/>
      <c r="D3859" s="17"/>
      <c r="F3859" s="21"/>
      <c r="G3859" s="31"/>
      <c r="H3859" s="17"/>
      <c r="I3859" s="26"/>
    </row>
    <row r="3860" spans="3:9">
      <c r="C3860" s="17"/>
      <c r="D3860" s="17"/>
      <c r="F3860" s="21"/>
      <c r="G3860" s="31"/>
      <c r="H3860" s="17"/>
      <c r="I3860" s="26"/>
    </row>
    <row r="3861" spans="3:9">
      <c r="C3861" s="17"/>
      <c r="D3861" s="17"/>
      <c r="F3861" s="21"/>
      <c r="G3861" s="31"/>
      <c r="H3861" s="17"/>
      <c r="I3861" s="26"/>
    </row>
    <row r="3862" spans="3:9">
      <c r="C3862" s="17"/>
      <c r="D3862" s="17"/>
      <c r="F3862" s="21"/>
      <c r="G3862" s="31"/>
      <c r="H3862" s="17"/>
      <c r="I3862" s="26"/>
    </row>
    <row r="3863" spans="3:9">
      <c r="C3863" s="17"/>
      <c r="D3863" s="17"/>
      <c r="F3863" s="21"/>
      <c r="G3863" s="31"/>
      <c r="H3863" s="17"/>
      <c r="I3863" s="26"/>
    </row>
    <row r="3864" spans="3:9">
      <c r="C3864" s="17"/>
      <c r="D3864" s="17"/>
      <c r="F3864" s="21"/>
      <c r="G3864" s="31"/>
      <c r="H3864" s="17"/>
      <c r="I3864" s="26"/>
    </row>
    <row r="3865" spans="3:9">
      <c r="C3865" s="17"/>
      <c r="D3865" s="17"/>
      <c r="F3865" s="21"/>
      <c r="G3865" s="31"/>
      <c r="H3865" s="17"/>
      <c r="I3865" s="26"/>
    </row>
    <row r="3866" spans="3:9">
      <c r="C3866" s="17"/>
      <c r="D3866" s="17"/>
      <c r="F3866" s="21"/>
      <c r="G3866" s="31"/>
      <c r="H3866" s="17"/>
      <c r="I3866" s="26"/>
    </row>
    <row r="3867" spans="3:9">
      <c r="C3867" s="17"/>
      <c r="D3867" s="17"/>
      <c r="F3867" s="21"/>
      <c r="G3867" s="31"/>
      <c r="H3867" s="17"/>
      <c r="I3867" s="26"/>
    </row>
    <row r="3868" spans="3:9">
      <c r="C3868" s="17"/>
      <c r="D3868" s="17"/>
      <c r="F3868" s="21"/>
      <c r="G3868" s="31"/>
      <c r="H3868" s="17"/>
      <c r="I3868" s="26"/>
    </row>
    <row r="3869" spans="3:9">
      <c r="C3869" s="17"/>
      <c r="D3869" s="17"/>
      <c r="F3869" s="21"/>
      <c r="G3869" s="31"/>
      <c r="H3869" s="17"/>
      <c r="I3869" s="26"/>
    </row>
    <row r="3870" spans="3:9">
      <c r="C3870" s="17"/>
      <c r="D3870" s="17"/>
      <c r="F3870" s="21"/>
      <c r="G3870" s="31"/>
      <c r="H3870" s="17"/>
      <c r="I3870" s="26"/>
    </row>
    <row r="3871" spans="3:9">
      <c r="C3871" s="17"/>
      <c r="D3871" s="17"/>
      <c r="F3871" s="21"/>
      <c r="G3871" s="31"/>
      <c r="H3871" s="17"/>
      <c r="I3871" s="26"/>
    </row>
    <row r="3872" spans="3:9">
      <c r="C3872" s="17"/>
      <c r="D3872" s="17"/>
      <c r="F3872" s="21"/>
      <c r="G3872" s="31"/>
      <c r="H3872" s="17"/>
      <c r="I3872" s="26"/>
    </row>
    <row r="3873" spans="3:9">
      <c r="C3873" s="17"/>
      <c r="D3873" s="17"/>
      <c r="F3873" s="21"/>
      <c r="G3873" s="31"/>
      <c r="H3873" s="17"/>
      <c r="I3873" s="26"/>
    </row>
    <row r="3874" spans="3:9">
      <c r="C3874" s="17"/>
      <c r="D3874" s="17"/>
      <c r="F3874" s="21"/>
      <c r="G3874" s="31"/>
      <c r="H3874" s="17"/>
      <c r="I3874" s="26"/>
    </row>
    <row r="3875" spans="3:9">
      <c r="C3875" s="17"/>
      <c r="D3875" s="17"/>
      <c r="F3875" s="21"/>
      <c r="G3875" s="31"/>
      <c r="H3875" s="17"/>
      <c r="I3875" s="26"/>
    </row>
    <row r="3876" spans="3:9">
      <c r="C3876" s="17"/>
      <c r="D3876" s="17"/>
      <c r="F3876" s="21"/>
      <c r="G3876" s="31"/>
      <c r="H3876" s="17"/>
      <c r="I3876" s="26"/>
    </row>
    <row r="3877" spans="3:9">
      <c r="C3877" s="17"/>
      <c r="D3877" s="17"/>
      <c r="F3877" s="21"/>
      <c r="G3877" s="31"/>
      <c r="H3877" s="17"/>
      <c r="I3877" s="26"/>
    </row>
    <row r="3878" spans="3:9">
      <c r="C3878" s="17"/>
      <c r="D3878" s="17"/>
      <c r="F3878" s="21"/>
      <c r="G3878" s="31"/>
      <c r="H3878" s="17"/>
      <c r="I3878" s="26"/>
    </row>
    <row r="3879" spans="3:9">
      <c r="C3879" s="17"/>
      <c r="D3879" s="17"/>
      <c r="F3879" s="21"/>
      <c r="G3879" s="31"/>
      <c r="H3879" s="17"/>
      <c r="I3879" s="26"/>
    </row>
    <row r="3880" spans="3:9">
      <c r="C3880" s="17"/>
      <c r="D3880" s="17"/>
      <c r="F3880" s="21"/>
      <c r="G3880" s="31"/>
      <c r="H3880" s="17"/>
      <c r="I3880" s="26"/>
    </row>
    <row r="3881" spans="3:9">
      <c r="C3881" s="17"/>
      <c r="D3881" s="17"/>
      <c r="F3881" s="21"/>
      <c r="G3881" s="31"/>
      <c r="H3881" s="17"/>
      <c r="I3881" s="26"/>
    </row>
    <row r="3882" spans="3:9">
      <c r="C3882" s="17"/>
      <c r="D3882" s="17"/>
      <c r="F3882" s="21"/>
      <c r="G3882" s="31"/>
      <c r="H3882" s="17"/>
      <c r="I3882" s="26"/>
    </row>
    <row r="3883" spans="3:9">
      <c r="C3883" s="17"/>
      <c r="D3883" s="17"/>
      <c r="F3883" s="21"/>
      <c r="G3883" s="31"/>
      <c r="H3883" s="17"/>
      <c r="I3883" s="26"/>
    </row>
    <row r="3884" spans="3:9">
      <c r="C3884" s="17"/>
      <c r="D3884" s="17"/>
      <c r="F3884" s="21"/>
      <c r="G3884" s="31"/>
      <c r="H3884" s="17"/>
      <c r="I3884" s="26"/>
    </row>
    <row r="3885" spans="3:9">
      <c r="C3885" s="17"/>
      <c r="D3885" s="17"/>
      <c r="F3885" s="21"/>
      <c r="G3885" s="31"/>
      <c r="H3885" s="17"/>
      <c r="I3885" s="26"/>
    </row>
    <row r="3886" spans="3:9">
      <c r="C3886" s="17"/>
      <c r="D3886" s="17"/>
      <c r="F3886" s="21"/>
      <c r="G3886" s="31"/>
      <c r="H3886" s="17"/>
      <c r="I3886" s="26"/>
    </row>
    <row r="3887" spans="3:9">
      <c r="C3887" s="17"/>
      <c r="D3887" s="17"/>
      <c r="F3887" s="21"/>
      <c r="G3887" s="31"/>
      <c r="H3887" s="17"/>
      <c r="I3887" s="26"/>
    </row>
    <row r="3888" spans="3:9">
      <c r="C3888" s="17"/>
      <c r="D3888" s="17"/>
      <c r="F3888" s="21"/>
      <c r="G3888" s="31"/>
      <c r="H3888" s="17"/>
      <c r="I3888" s="26"/>
    </row>
    <row r="3889" spans="3:9">
      <c r="C3889" s="17"/>
      <c r="D3889" s="17"/>
      <c r="F3889" s="21"/>
      <c r="G3889" s="31"/>
      <c r="H3889" s="17"/>
      <c r="I3889" s="26"/>
    </row>
    <row r="3890" spans="3:9">
      <c r="C3890" s="17"/>
      <c r="D3890" s="17"/>
      <c r="F3890" s="21"/>
      <c r="G3890" s="31"/>
      <c r="H3890" s="17"/>
      <c r="I3890" s="26"/>
    </row>
    <row r="3891" spans="3:9">
      <c r="C3891" s="17"/>
      <c r="D3891" s="17"/>
      <c r="F3891" s="21"/>
      <c r="G3891" s="31"/>
      <c r="H3891" s="17"/>
      <c r="I3891" s="26"/>
    </row>
    <row r="3892" spans="3:9">
      <c r="C3892" s="17"/>
      <c r="D3892" s="17"/>
      <c r="F3892" s="21"/>
      <c r="G3892" s="31"/>
      <c r="H3892" s="17"/>
      <c r="I3892" s="26"/>
    </row>
    <row r="3893" spans="3:9">
      <c r="C3893" s="17"/>
      <c r="D3893" s="17"/>
      <c r="F3893" s="21"/>
      <c r="G3893" s="31"/>
      <c r="H3893" s="17"/>
      <c r="I3893" s="26"/>
    </row>
    <row r="3894" spans="3:9">
      <c r="C3894" s="17"/>
      <c r="D3894" s="17"/>
      <c r="F3894" s="21"/>
      <c r="G3894" s="31"/>
      <c r="H3894" s="17"/>
      <c r="I3894" s="26"/>
    </row>
    <row r="3895" spans="3:9">
      <c r="C3895" s="17"/>
      <c r="D3895" s="17"/>
      <c r="F3895" s="21"/>
      <c r="G3895" s="31"/>
      <c r="H3895" s="17"/>
      <c r="I3895" s="26"/>
    </row>
    <row r="3896" spans="3:9">
      <c r="C3896" s="17"/>
      <c r="D3896" s="17"/>
      <c r="F3896" s="21"/>
      <c r="G3896" s="31"/>
      <c r="H3896" s="17"/>
      <c r="I3896" s="26"/>
    </row>
    <row r="3897" spans="3:9">
      <c r="C3897" s="17"/>
      <c r="D3897" s="17"/>
      <c r="F3897" s="21"/>
      <c r="G3897" s="31"/>
      <c r="H3897" s="17"/>
      <c r="I3897" s="26"/>
    </row>
    <row r="3898" spans="3:9">
      <c r="C3898" s="17"/>
      <c r="D3898" s="17"/>
      <c r="F3898" s="21"/>
      <c r="G3898" s="31"/>
      <c r="H3898" s="17"/>
      <c r="I3898" s="26"/>
    </row>
    <row r="3899" spans="3:9">
      <c r="C3899" s="17"/>
      <c r="D3899" s="17"/>
      <c r="F3899" s="21"/>
      <c r="G3899" s="31"/>
      <c r="H3899" s="17"/>
      <c r="I3899" s="26"/>
    </row>
    <row r="3900" spans="3:9">
      <c r="C3900" s="17"/>
      <c r="D3900" s="17"/>
      <c r="F3900" s="21"/>
      <c r="G3900" s="31"/>
      <c r="H3900" s="17"/>
      <c r="I3900" s="26"/>
    </row>
    <row r="3901" spans="3:9">
      <c r="C3901" s="17"/>
      <c r="D3901" s="17"/>
      <c r="F3901" s="21"/>
      <c r="G3901" s="31"/>
      <c r="H3901" s="17"/>
      <c r="I3901" s="26"/>
    </row>
    <row r="3902" spans="3:9">
      <c r="C3902" s="17"/>
      <c r="D3902" s="17"/>
      <c r="F3902" s="21"/>
      <c r="G3902" s="31"/>
      <c r="H3902" s="17"/>
      <c r="I3902" s="26"/>
    </row>
    <row r="3903" spans="3:9">
      <c r="C3903" s="17"/>
      <c r="D3903" s="17"/>
      <c r="F3903" s="21"/>
      <c r="G3903" s="31"/>
      <c r="H3903" s="17"/>
      <c r="I3903" s="26"/>
    </row>
    <row r="3904" spans="3:9">
      <c r="C3904" s="17"/>
      <c r="D3904" s="17"/>
      <c r="F3904" s="21"/>
      <c r="G3904" s="31"/>
      <c r="H3904" s="17"/>
      <c r="I3904" s="26"/>
    </row>
    <row r="3905" spans="3:9">
      <c r="C3905" s="17"/>
      <c r="D3905" s="17"/>
      <c r="F3905" s="21"/>
      <c r="G3905" s="31"/>
      <c r="H3905" s="17"/>
      <c r="I3905" s="26"/>
    </row>
    <row r="3906" spans="3:9">
      <c r="C3906" s="17"/>
      <c r="D3906" s="17"/>
      <c r="F3906" s="21"/>
      <c r="G3906" s="31"/>
      <c r="H3906" s="17"/>
      <c r="I3906" s="26"/>
    </row>
    <row r="3907" spans="3:9">
      <c r="C3907" s="17"/>
      <c r="D3907" s="17"/>
      <c r="F3907" s="21"/>
      <c r="G3907" s="31"/>
      <c r="H3907" s="17"/>
      <c r="I3907" s="26"/>
    </row>
    <row r="3908" spans="3:9">
      <c r="C3908" s="17"/>
      <c r="D3908" s="17"/>
      <c r="F3908" s="21"/>
      <c r="G3908" s="31"/>
      <c r="H3908" s="17"/>
      <c r="I3908" s="26"/>
    </row>
    <row r="3909" spans="3:9">
      <c r="C3909" s="17"/>
      <c r="D3909" s="17"/>
      <c r="F3909" s="21"/>
      <c r="G3909" s="31"/>
      <c r="H3909" s="17"/>
      <c r="I3909" s="26"/>
    </row>
    <row r="3910" spans="3:9">
      <c r="C3910" s="17"/>
      <c r="D3910" s="17"/>
      <c r="F3910" s="21"/>
      <c r="G3910" s="31"/>
      <c r="H3910" s="17"/>
      <c r="I3910" s="26"/>
    </row>
    <row r="3911" spans="3:9">
      <c r="C3911" s="17"/>
      <c r="D3911" s="17"/>
      <c r="F3911" s="21"/>
      <c r="G3911" s="31"/>
      <c r="H3911" s="17"/>
      <c r="I3911" s="26"/>
    </row>
    <row r="3912" spans="3:9">
      <c r="C3912" s="17"/>
      <c r="D3912" s="17"/>
      <c r="F3912" s="21"/>
      <c r="G3912" s="31"/>
      <c r="H3912" s="17"/>
      <c r="I3912" s="26"/>
    </row>
    <row r="3913" spans="3:9">
      <c r="C3913" s="17"/>
      <c r="D3913" s="17"/>
      <c r="F3913" s="21"/>
      <c r="G3913" s="31"/>
      <c r="H3913" s="17"/>
      <c r="I3913" s="26"/>
    </row>
    <row r="3914" spans="3:9">
      <c r="C3914" s="17"/>
      <c r="D3914" s="17"/>
      <c r="F3914" s="21"/>
      <c r="G3914" s="31"/>
      <c r="H3914" s="17"/>
      <c r="I3914" s="26"/>
    </row>
    <row r="3915" spans="3:9">
      <c r="C3915" s="17"/>
      <c r="D3915" s="17"/>
      <c r="F3915" s="21"/>
      <c r="G3915" s="31"/>
      <c r="H3915" s="17"/>
      <c r="I3915" s="26"/>
    </row>
    <row r="3916" spans="3:9">
      <c r="C3916" s="17"/>
      <c r="D3916" s="17"/>
      <c r="F3916" s="21"/>
      <c r="G3916" s="31"/>
      <c r="H3916" s="17"/>
      <c r="I3916" s="26"/>
    </row>
    <row r="3917" spans="3:9">
      <c r="C3917" s="17"/>
      <c r="D3917" s="17"/>
      <c r="F3917" s="21"/>
      <c r="G3917" s="31"/>
      <c r="H3917" s="17"/>
      <c r="I3917" s="26"/>
    </row>
    <row r="3918" spans="3:9">
      <c r="C3918" s="17"/>
      <c r="D3918" s="17"/>
      <c r="F3918" s="21"/>
      <c r="G3918" s="31"/>
      <c r="H3918" s="17"/>
      <c r="I3918" s="26"/>
    </row>
    <row r="3919" spans="3:9">
      <c r="C3919" s="17"/>
      <c r="D3919" s="17"/>
      <c r="F3919" s="21"/>
      <c r="G3919" s="31"/>
      <c r="H3919" s="17"/>
      <c r="I3919" s="26"/>
    </row>
    <row r="3920" spans="3:9">
      <c r="C3920" s="17"/>
      <c r="D3920" s="17"/>
      <c r="F3920" s="21"/>
      <c r="G3920" s="31"/>
      <c r="H3920" s="17"/>
      <c r="I3920" s="26"/>
    </row>
    <row r="3921" spans="3:9">
      <c r="C3921" s="17"/>
      <c r="D3921" s="17"/>
      <c r="F3921" s="21"/>
      <c r="G3921" s="31"/>
      <c r="H3921" s="17"/>
      <c r="I3921" s="26"/>
    </row>
    <row r="3922" spans="3:9">
      <c r="C3922" s="17"/>
      <c r="D3922" s="17"/>
      <c r="F3922" s="21"/>
      <c r="G3922" s="31"/>
      <c r="H3922" s="17"/>
      <c r="I3922" s="26"/>
    </row>
    <row r="3923" spans="3:9">
      <c r="C3923" s="17"/>
      <c r="D3923" s="17"/>
      <c r="F3923" s="21"/>
      <c r="G3923" s="31"/>
      <c r="H3923" s="17"/>
      <c r="I3923" s="26"/>
    </row>
    <row r="3924" spans="3:9">
      <c r="C3924" s="17"/>
      <c r="D3924" s="17"/>
      <c r="F3924" s="21"/>
      <c r="G3924" s="31"/>
      <c r="H3924" s="17"/>
      <c r="I3924" s="26"/>
    </row>
    <row r="3925" spans="3:9">
      <c r="C3925" s="17"/>
      <c r="D3925" s="17"/>
      <c r="F3925" s="21"/>
      <c r="G3925" s="31"/>
      <c r="H3925" s="17"/>
      <c r="I3925" s="26"/>
    </row>
    <row r="3926" spans="3:9">
      <c r="C3926" s="17"/>
      <c r="D3926" s="17"/>
      <c r="F3926" s="21"/>
      <c r="G3926" s="31"/>
      <c r="H3926" s="17"/>
      <c r="I3926" s="26"/>
    </row>
    <row r="3927" spans="3:9">
      <c r="C3927" s="17"/>
      <c r="D3927" s="17"/>
      <c r="F3927" s="21"/>
      <c r="G3927" s="31"/>
      <c r="H3927" s="17"/>
      <c r="I3927" s="26"/>
    </row>
    <row r="3928" spans="3:9">
      <c r="C3928" s="17"/>
      <c r="D3928" s="17"/>
      <c r="F3928" s="21"/>
      <c r="G3928" s="31"/>
      <c r="H3928" s="17"/>
      <c r="I3928" s="26"/>
    </row>
    <row r="3929" spans="3:9">
      <c r="C3929" s="17"/>
      <c r="D3929" s="17"/>
      <c r="F3929" s="21"/>
      <c r="G3929" s="31"/>
      <c r="H3929" s="17"/>
      <c r="I3929" s="26"/>
    </row>
    <row r="3930" spans="3:9">
      <c r="C3930" s="17"/>
      <c r="D3930" s="17"/>
      <c r="F3930" s="21"/>
      <c r="G3930" s="31"/>
      <c r="H3930" s="17"/>
      <c r="I3930" s="26"/>
    </row>
    <row r="3931" spans="3:9">
      <c r="C3931" s="17"/>
      <c r="D3931" s="17"/>
      <c r="F3931" s="21"/>
      <c r="G3931" s="31"/>
      <c r="H3931" s="17"/>
      <c r="I3931" s="26"/>
    </row>
    <row r="3932" spans="3:9">
      <c r="C3932" s="17"/>
      <c r="D3932" s="17"/>
      <c r="F3932" s="21"/>
      <c r="G3932" s="31"/>
      <c r="H3932" s="17"/>
      <c r="I3932" s="26"/>
    </row>
    <row r="3933" spans="3:9">
      <c r="C3933" s="17"/>
      <c r="D3933" s="17"/>
      <c r="F3933" s="21"/>
      <c r="G3933" s="31"/>
      <c r="H3933" s="17"/>
      <c r="I3933" s="26"/>
    </row>
    <row r="3934" spans="3:9">
      <c r="C3934" s="17"/>
      <c r="D3934" s="17"/>
      <c r="F3934" s="21"/>
      <c r="G3934" s="31"/>
      <c r="H3934" s="17"/>
      <c r="I3934" s="26"/>
    </row>
    <row r="3935" spans="3:9">
      <c r="C3935" s="17"/>
      <c r="D3935" s="17"/>
      <c r="F3935" s="21"/>
      <c r="G3935" s="31"/>
      <c r="H3935" s="17"/>
      <c r="I3935" s="26"/>
    </row>
    <row r="3936" spans="3:9">
      <c r="C3936" s="17"/>
      <c r="D3936" s="17"/>
      <c r="F3936" s="21"/>
      <c r="G3936" s="31"/>
      <c r="H3936" s="17"/>
      <c r="I3936" s="26"/>
    </row>
    <row r="3937" spans="3:9">
      <c r="C3937" s="17"/>
      <c r="D3937" s="17"/>
      <c r="F3937" s="21"/>
      <c r="G3937" s="31"/>
      <c r="H3937" s="17"/>
      <c r="I3937" s="26"/>
    </row>
    <row r="3938" spans="3:9">
      <c r="C3938" s="17"/>
      <c r="D3938" s="17"/>
      <c r="F3938" s="21"/>
      <c r="G3938" s="31"/>
      <c r="H3938" s="17"/>
      <c r="I3938" s="26"/>
    </row>
    <row r="3939" spans="3:9">
      <c r="C3939" s="17"/>
      <c r="D3939" s="17"/>
      <c r="F3939" s="21"/>
      <c r="G3939" s="31"/>
      <c r="H3939" s="17"/>
      <c r="I3939" s="26"/>
    </row>
    <row r="3940" spans="3:9">
      <c r="C3940" s="17"/>
      <c r="D3940" s="17"/>
      <c r="F3940" s="21"/>
      <c r="G3940" s="31"/>
      <c r="H3940" s="17"/>
      <c r="I3940" s="26"/>
    </row>
    <row r="3941" spans="3:9">
      <c r="C3941" s="17"/>
      <c r="D3941" s="17"/>
      <c r="F3941" s="21"/>
      <c r="G3941" s="31"/>
      <c r="H3941" s="17"/>
      <c r="I3941" s="26"/>
    </row>
    <row r="3942" spans="3:9">
      <c r="C3942" s="17"/>
      <c r="D3942" s="17"/>
      <c r="F3942" s="21"/>
      <c r="G3942" s="31"/>
      <c r="H3942" s="17"/>
      <c r="I3942" s="26"/>
    </row>
    <row r="3943" spans="3:9">
      <c r="C3943" s="17"/>
      <c r="D3943" s="17"/>
      <c r="F3943" s="21"/>
      <c r="G3943" s="31"/>
      <c r="H3943" s="17"/>
      <c r="I3943" s="26"/>
    </row>
    <row r="3944" spans="3:9">
      <c r="C3944" s="17"/>
      <c r="D3944" s="17"/>
      <c r="F3944" s="21"/>
      <c r="G3944" s="31"/>
      <c r="H3944" s="17"/>
      <c r="I3944" s="26"/>
    </row>
    <row r="3945" spans="3:9">
      <c r="C3945" s="17"/>
      <c r="D3945" s="17"/>
      <c r="F3945" s="21"/>
      <c r="G3945" s="31"/>
      <c r="H3945" s="17"/>
      <c r="I3945" s="26"/>
    </row>
    <row r="3946" spans="3:9">
      <c r="C3946" s="17"/>
      <c r="D3946" s="17"/>
      <c r="F3946" s="21"/>
      <c r="G3946" s="31"/>
      <c r="H3946" s="17"/>
      <c r="I3946" s="26"/>
    </row>
    <row r="3947" spans="3:9">
      <c r="C3947" s="17"/>
      <c r="D3947" s="17"/>
      <c r="F3947" s="21"/>
      <c r="G3947" s="31"/>
      <c r="H3947" s="17"/>
      <c r="I3947" s="26"/>
    </row>
    <row r="3948" spans="3:9">
      <c r="C3948" s="17"/>
      <c r="D3948" s="17"/>
      <c r="F3948" s="21"/>
      <c r="G3948" s="31"/>
      <c r="H3948" s="17"/>
      <c r="I3948" s="26"/>
    </row>
    <row r="3949" spans="3:9">
      <c r="C3949" s="17"/>
      <c r="D3949" s="17"/>
      <c r="F3949" s="21"/>
      <c r="G3949" s="31"/>
      <c r="H3949" s="17"/>
      <c r="I3949" s="26"/>
    </row>
    <row r="3950" spans="3:9">
      <c r="C3950" s="17"/>
      <c r="D3950" s="17"/>
      <c r="F3950" s="21"/>
      <c r="G3950" s="31"/>
      <c r="H3950" s="17"/>
      <c r="I3950" s="26"/>
    </row>
    <row r="3951" spans="3:9">
      <c r="C3951" s="17"/>
      <c r="D3951" s="17"/>
      <c r="F3951" s="21"/>
      <c r="G3951" s="31"/>
      <c r="H3951" s="17"/>
      <c r="I3951" s="26"/>
    </row>
    <row r="3952" spans="3:9">
      <c r="C3952" s="17"/>
      <c r="D3952" s="17"/>
      <c r="F3952" s="21"/>
      <c r="G3952" s="31"/>
      <c r="H3952" s="17"/>
      <c r="I3952" s="26"/>
    </row>
    <row r="3953" spans="3:9">
      <c r="C3953" s="17"/>
      <c r="D3953" s="17"/>
      <c r="F3953" s="21"/>
      <c r="G3953" s="31"/>
      <c r="H3953" s="17"/>
      <c r="I3953" s="26"/>
    </row>
    <row r="3954" spans="3:9">
      <c r="C3954" s="17"/>
      <c r="D3954" s="17"/>
      <c r="F3954" s="21"/>
      <c r="G3954" s="31"/>
      <c r="H3954" s="17"/>
      <c r="I3954" s="26"/>
    </row>
    <row r="3955" spans="3:9">
      <c r="C3955" s="17"/>
      <c r="D3955" s="17"/>
      <c r="F3955" s="21"/>
      <c r="G3955" s="31"/>
      <c r="H3955" s="17"/>
      <c r="I3955" s="26"/>
    </row>
    <row r="3956" spans="3:9">
      <c r="C3956" s="17"/>
      <c r="D3956" s="17"/>
      <c r="F3956" s="21"/>
      <c r="G3956" s="31"/>
      <c r="H3956" s="17"/>
      <c r="I3956" s="26"/>
    </row>
    <row r="3957" spans="3:9">
      <c r="C3957" s="17"/>
      <c r="D3957" s="17"/>
      <c r="F3957" s="21"/>
      <c r="G3957" s="31"/>
      <c r="H3957" s="17"/>
      <c r="I3957" s="26"/>
    </row>
    <row r="3958" spans="3:9">
      <c r="C3958" s="17"/>
      <c r="D3958" s="17"/>
      <c r="F3958" s="21"/>
      <c r="G3958" s="31"/>
      <c r="H3958" s="17"/>
      <c r="I3958" s="26"/>
    </row>
    <row r="3959" spans="3:9">
      <c r="C3959" s="17"/>
      <c r="D3959" s="17"/>
      <c r="F3959" s="21"/>
      <c r="G3959" s="31"/>
      <c r="H3959" s="17"/>
      <c r="I3959" s="26"/>
    </row>
    <row r="3960" spans="3:9">
      <c r="C3960" s="17"/>
      <c r="D3960" s="17"/>
      <c r="F3960" s="21"/>
      <c r="G3960" s="31"/>
      <c r="H3960" s="17"/>
      <c r="I3960" s="26"/>
    </row>
    <row r="3961" spans="3:9">
      <c r="C3961" s="17"/>
      <c r="D3961" s="17"/>
      <c r="F3961" s="21"/>
      <c r="G3961" s="31"/>
      <c r="H3961" s="17"/>
      <c r="I3961" s="26"/>
    </row>
    <row r="3962" spans="3:9">
      <c r="C3962" s="17"/>
      <c r="D3962" s="17"/>
      <c r="F3962" s="21"/>
      <c r="G3962" s="31"/>
      <c r="H3962" s="17"/>
      <c r="I3962" s="26"/>
    </row>
    <row r="3963" spans="3:9">
      <c r="C3963" s="17"/>
      <c r="D3963" s="17"/>
      <c r="F3963" s="21"/>
      <c r="G3963" s="31"/>
      <c r="H3963" s="17"/>
      <c r="I3963" s="26"/>
    </row>
    <row r="3964" spans="3:9">
      <c r="C3964" s="17"/>
      <c r="D3964" s="17"/>
      <c r="F3964" s="21"/>
      <c r="G3964" s="31"/>
      <c r="H3964" s="17"/>
      <c r="I3964" s="26"/>
    </row>
    <row r="3965" spans="3:9">
      <c r="C3965" s="17"/>
      <c r="D3965" s="17"/>
      <c r="F3965" s="21"/>
      <c r="G3965" s="31"/>
      <c r="H3965" s="17"/>
      <c r="I3965" s="26"/>
    </row>
    <row r="3966" spans="3:9">
      <c r="C3966" s="17"/>
      <c r="D3966" s="17"/>
      <c r="F3966" s="21"/>
      <c r="G3966" s="31"/>
      <c r="H3966" s="17"/>
      <c r="I3966" s="26"/>
    </row>
    <row r="3967" spans="3:9">
      <c r="C3967" s="17"/>
      <c r="D3967" s="17"/>
      <c r="F3967" s="21"/>
      <c r="G3967" s="31"/>
      <c r="H3967" s="17"/>
      <c r="I3967" s="26"/>
    </row>
    <row r="3968" spans="3:9">
      <c r="C3968" s="17"/>
      <c r="D3968" s="17"/>
      <c r="F3968" s="21"/>
      <c r="G3968" s="31"/>
      <c r="H3968" s="17"/>
      <c r="I3968" s="26"/>
    </row>
    <row r="3969" spans="3:9">
      <c r="C3969" s="17"/>
      <c r="D3969" s="17"/>
      <c r="F3969" s="21"/>
      <c r="G3969" s="31"/>
      <c r="H3969" s="17"/>
      <c r="I3969" s="26"/>
    </row>
    <row r="3970" spans="3:9">
      <c r="C3970" s="17"/>
      <c r="D3970" s="17"/>
      <c r="F3970" s="21"/>
      <c r="G3970" s="31"/>
      <c r="H3970" s="17"/>
      <c r="I3970" s="26"/>
    </row>
    <row r="3971" spans="3:9">
      <c r="C3971" s="17"/>
      <c r="D3971" s="17"/>
      <c r="F3971" s="21"/>
      <c r="G3971" s="31"/>
      <c r="H3971" s="17"/>
      <c r="I3971" s="26"/>
    </row>
    <row r="3972" spans="3:9">
      <c r="C3972" s="17"/>
      <c r="D3972" s="17"/>
      <c r="F3972" s="21"/>
      <c r="G3972" s="31"/>
      <c r="H3972" s="17"/>
      <c r="I3972" s="26"/>
    </row>
    <row r="3973" spans="3:9">
      <c r="C3973" s="17"/>
      <c r="D3973" s="17"/>
      <c r="F3973" s="21"/>
      <c r="G3973" s="31"/>
      <c r="H3973" s="17"/>
      <c r="I3973" s="26"/>
    </row>
    <row r="3974" spans="3:9">
      <c r="C3974" s="17"/>
      <c r="D3974" s="17"/>
      <c r="F3974" s="21"/>
      <c r="G3974" s="31"/>
      <c r="H3974" s="17"/>
      <c r="I3974" s="26"/>
    </row>
    <row r="3975" spans="3:9">
      <c r="C3975" s="17"/>
      <c r="D3975" s="17"/>
      <c r="F3975" s="21"/>
      <c r="G3975" s="31"/>
      <c r="H3975" s="17"/>
      <c r="I3975" s="26"/>
    </row>
    <row r="3976" spans="3:9">
      <c r="C3976" s="17"/>
      <c r="D3976" s="17"/>
      <c r="F3976" s="21"/>
      <c r="G3976" s="31"/>
      <c r="H3976" s="17"/>
      <c r="I3976" s="26"/>
    </row>
    <row r="3977" spans="3:9">
      <c r="C3977" s="17"/>
      <c r="D3977" s="17"/>
      <c r="F3977" s="21"/>
      <c r="G3977" s="31"/>
      <c r="H3977" s="17"/>
      <c r="I3977" s="26"/>
    </row>
    <row r="3978" spans="3:9">
      <c r="C3978" s="17"/>
      <c r="D3978" s="17"/>
      <c r="F3978" s="21"/>
      <c r="G3978" s="31"/>
      <c r="H3978" s="17"/>
      <c r="I3978" s="26"/>
    </row>
    <row r="3979" spans="3:9">
      <c r="C3979" s="17"/>
      <c r="D3979" s="17"/>
      <c r="F3979" s="21"/>
      <c r="G3979" s="31"/>
      <c r="H3979" s="17"/>
      <c r="I3979" s="26"/>
    </row>
    <row r="3980" spans="3:9">
      <c r="C3980" s="17"/>
      <c r="D3980" s="17"/>
      <c r="F3980" s="21"/>
      <c r="G3980" s="31"/>
      <c r="H3980" s="17"/>
      <c r="I3980" s="26"/>
    </row>
    <row r="3981" spans="3:9">
      <c r="C3981" s="17"/>
      <c r="D3981" s="17"/>
      <c r="F3981" s="21"/>
      <c r="G3981" s="31"/>
      <c r="H3981" s="17"/>
      <c r="I3981" s="26"/>
    </row>
    <row r="3982" spans="3:9">
      <c r="C3982" s="17"/>
      <c r="D3982" s="17"/>
      <c r="F3982" s="21"/>
      <c r="G3982" s="31"/>
      <c r="H3982" s="17"/>
      <c r="I3982" s="26"/>
    </row>
    <row r="3983" spans="3:9">
      <c r="C3983" s="17"/>
      <c r="D3983" s="17"/>
      <c r="F3983" s="21"/>
      <c r="G3983" s="31"/>
      <c r="H3983" s="17"/>
      <c r="I3983" s="26"/>
    </row>
    <row r="3984" spans="3:9">
      <c r="C3984" s="17"/>
      <c r="D3984" s="17"/>
      <c r="F3984" s="21"/>
      <c r="G3984" s="31"/>
      <c r="H3984" s="17"/>
      <c r="I3984" s="26"/>
    </row>
    <row r="3985" spans="3:9">
      <c r="C3985" s="17"/>
      <c r="D3985" s="17"/>
      <c r="F3985" s="21"/>
      <c r="G3985" s="31"/>
      <c r="H3985" s="17"/>
      <c r="I3985" s="26"/>
    </row>
    <row r="3986" spans="3:9">
      <c r="C3986" s="17"/>
      <c r="D3986" s="17"/>
      <c r="F3986" s="21"/>
      <c r="G3986" s="31"/>
      <c r="H3986" s="17"/>
      <c r="I3986" s="26"/>
    </row>
    <row r="3987" spans="3:9">
      <c r="C3987" s="17"/>
      <c r="D3987" s="17"/>
      <c r="F3987" s="21"/>
      <c r="G3987" s="31"/>
      <c r="H3987" s="17"/>
      <c r="I3987" s="26"/>
    </row>
    <row r="3988" spans="3:9">
      <c r="C3988" s="17"/>
      <c r="D3988" s="17"/>
      <c r="F3988" s="21"/>
      <c r="G3988" s="31"/>
      <c r="H3988" s="17"/>
      <c r="I3988" s="26"/>
    </row>
    <row r="3989" spans="3:9">
      <c r="C3989" s="17"/>
      <c r="D3989" s="17"/>
      <c r="F3989" s="21"/>
      <c r="G3989" s="31"/>
      <c r="H3989" s="17"/>
      <c r="I3989" s="26"/>
    </row>
    <row r="3990" spans="3:9">
      <c r="C3990" s="17"/>
      <c r="D3990" s="17"/>
      <c r="F3990" s="21"/>
      <c r="G3990" s="31"/>
      <c r="H3990" s="17"/>
      <c r="I3990" s="26"/>
    </row>
    <row r="3991" spans="3:9">
      <c r="C3991" s="17"/>
      <c r="D3991" s="17"/>
      <c r="F3991" s="21"/>
      <c r="G3991" s="31"/>
      <c r="H3991" s="17"/>
      <c r="I3991" s="26"/>
    </row>
    <row r="3992" spans="3:9">
      <c r="C3992" s="17"/>
      <c r="D3992" s="17"/>
      <c r="F3992" s="21"/>
      <c r="G3992" s="31"/>
      <c r="H3992" s="17"/>
      <c r="I3992" s="26"/>
    </row>
    <row r="3993" spans="3:9">
      <c r="C3993" s="17"/>
      <c r="D3993" s="17"/>
      <c r="F3993" s="21"/>
      <c r="G3993" s="31"/>
      <c r="H3993" s="17"/>
      <c r="I3993" s="26"/>
    </row>
    <row r="3994" spans="3:9">
      <c r="C3994" s="17"/>
      <c r="D3994" s="17"/>
      <c r="F3994" s="21"/>
      <c r="G3994" s="31"/>
      <c r="H3994" s="17"/>
      <c r="I3994" s="26"/>
    </row>
    <row r="3995" spans="3:9">
      <c r="C3995" s="17"/>
      <c r="D3995" s="17"/>
      <c r="F3995" s="21"/>
      <c r="G3995" s="31"/>
      <c r="H3995" s="17"/>
      <c r="I3995" s="26"/>
    </row>
    <row r="3996" spans="3:9">
      <c r="C3996" s="17"/>
      <c r="D3996" s="17"/>
      <c r="F3996" s="21"/>
      <c r="G3996" s="31"/>
      <c r="H3996" s="17"/>
      <c r="I3996" s="26"/>
    </row>
    <row r="3997" spans="3:9">
      <c r="C3997" s="17"/>
      <c r="D3997" s="17"/>
      <c r="F3997" s="21"/>
      <c r="G3997" s="31"/>
      <c r="H3997" s="17"/>
      <c r="I3997" s="26"/>
    </row>
    <row r="3998" spans="3:9">
      <c r="C3998" s="17"/>
      <c r="D3998" s="17"/>
      <c r="F3998" s="21"/>
      <c r="G3998" s="31"/>
      <c r="H3998" s="17"/>
      <c r="I3998" s="26"/>
    </row>
    <row r="3999" spans="3:9">
      <c r="C3999" s="17"/>
      <c r="D3999" s="17"/>
      <c r="F3999" s="21"/>
      <c r="G3999" s="31"/>
      <c r="H3999" s="17"/>
      <c r="I3999" s="26"/>
    </row>
    <row r="4000" spans="3:9">
      <c r="C4000" s="17"/>
      <c r="D4000" s="17"/>
      <c r="F4000" s="21"/>
      <c r="G4000" s="31"/>
      <c r="H4000" s="17"/>
      <c r="I4000" s="26"/>
    </row>
    <row r="4001" spans="3:9">
      <c r="C4001" s="17"/>
      <c r="D4001" s="17"/>
      <c r="F4001" s="21"/>
      <c r="G4001" s="31"/>
      <c r="H4001" s="17"/>
      <c r="I4001" s="26"/>
    </row>
    <row r="4002" spans="3:9">
      <c r="C4002" s="17"/>
      <c r="D4002" s="17"/>
      <c r="F4002" s="21"/>
      <c r="G4002" s="31"/>
      <c r="H4002" s="17"/>
      <c r="I4002" s="26"/>
    </row>
    <row r="4003" spans="3:9">
      <c r="C4003" s="17"/>
      <c r="D4003" s="17"/>
      <c r="F4003" s="21"/>
      <c r="G4003" s="31"/>
      <c r="H4003" s="17"/>
      <c r="I4003" s="26"/>
    </row>
    <row r="4004" spans="3:9">
      <c r="C4004" s="17"/>
      <c r="D4004" s="17"/>
      <c r="F4004" s="21"/>
      <c r="G4004" s="31"/>
      <c r="H4004" s="17"/>
      <c r="I4004" s="26"/>
    </row>
    <row r="4005" spans="3:9">
      <c r="C4005" s="17"/>
      <c r="D4005" s="17"/>
      <c r="F4005" s="21"/>
      <c r="G4005" s="31"/>
      <c r="H4005" s="17"/>
      <c r="I4005" s="26"/>
    </row>
    <row r="4006" spans="3:9">
      <c r="C4006" s="17"/>
      <c r="D4006" s="17"/>
      <c r="F4006" s="21"/>
      <c r="G4006" s="31"/>
      <c r="H4006" s="17"/>
      <c r="I4006" s="26"/>
    </row>
    <row r="4007" spans="3:9">
      <c r="C4007" s="17"/>
      <c r="D4007" s="17"/>
      <c r="F4007" s="21"/>
      <c r="G4007" s="31"/>
      <c r="H4007" s="17"/>
      <c r="I4007" s="26"/>
    </row>
    <row r="4008" spans="3:9">
      <c r="C4008" s="17"/>
      <c r="D4008" s="17"/>
      <c r="F4008" s="21"/>
      <c r="G4008" s="31"/>
      <c r="H4008" s="17"/>
      <c r="I4008" s="26"/>
    </row>
    <row r="4009" spans="3:9">
      <c r="C4009" s="17"/>
      <c r="D4009" s="17"/>
      <c r="F4009" s="21"/>
      <c r="G4009" s="31"/>
      <c r="H4009" s="17"/>
      <c r="I4009" s="26"/>
    </row>
    <row r="4010" spans="3:9">
      <c r="C4010" s="17"/>
      <c r="D4010" s="17"/>
      <c r="F4010" s="21"/>
      <c r="G4010" s="31"/>
      <c r="H4010" s="17"/>
      <c r="I4010" s="26"/>
    </row>
    <row r="4011" spans="3:9">
      <c r="C4011" s="17"/>
      <c r="D4011" s="17"/>
      <c r="F4011" s="21"/>
      <c r="G4011" s="31"/>
      <c r="H4011" s="17"/>
      <c r="I4011" s="26"/>
    </row>
    <row r="4012" spans="3:9">
      <c r="C4012" s="17"/>
      <c r="D4012" s="17"/>
      <c r="F4012" s="21"/>
      <c r="G4012" s="31"/>
      <c r="H4012" s="17"/>
      <c r="I4012" s="26"/>
    </row>
    <row r="4013" spans="3:9">
      <c r="C4013" s="17"/>
      <c r="D4013" s="17"/>
      <c r="F4013" s="21"/>
      <c r="G4013" s="31"/>
      <c r="H4013" s="17"/>
      <c r="I4013" s="26"/>
    </row>
    <row r="4014" spans="3:9">
      <c r="C4014" s="17"/>
      <c r="D4014" s="17"/>
      <c r="F4014" s="21"/>
      <c r="G4014" s="31"/>
      <c r="H4014" s="17"/>
      <c r="I4014" s="26"/>
    </row>
    <row r="4015" spans="3:9">
      <c r="C4015" s="17"/>
      <c r="D4015" s="17"/>
      <c r="F4015" s="21"/>
      <c r="G4015" s="31"/>
      <c r="H4015" s="17"/>
      <c r="I4015" s="26"/>
    </row>
    <row r="4016" spans="3:9">
      <c r="C4016" s="17"/>
      <c r="D4016" s="17"/>
      <c r="F4016" s="21"/>
      <c r="G4016" s="31"/>
      <c r="H4016" s="17"/>
      <c r="I4016" s="26"/>
    </row>
    <row r="4017" spans="3:9">
      <c r="C4017" s="17"/>
      <c r="D4017" s="17"/>
      <c r="F4017" s="21"/>
      <c r="G4017" s="31"/>
      <c r="H4017" s="17"/>
      <c r="I4017" s="26"/>
    </row>
    <row r="4018" spans="3:9">
      <c r="C4018" s="17"/>
      <c r="D4018" s="17"/>
      <c r="F4018" s="21"/>
      <c r="G4018" s="31"/>
      <c r="H4018" s="17"/>
      <c r="I4018" s="26"/>
    </row>
    <row r="4019" spans="3:9">
      <c r="C4019" s="17"/>
      <c r="D4019" s="17"/>
      <c r="F4019" s="21"/>
      <c r="G4019" s="31"/>
      <c r="H4019" s="17"/>
      <c r="I4019" s="26"/>
    </row>
    <row r="4020" spans="3:9">
      <c r="C4020" s="17"/>
      <c r="D4020" s="17"/>
      <c r="F4020" s="21"/>
      <c r="G4020" s="31"/>
      <c r="H4020" s="17"/>
      <c r="I4020" s="26"/>
    </row>
    <row r="4021" spans="3:9">
      <c r="C4021" s="17"/>
      <c r="D4021" s="17"/>
      <c r="F4021" s="21"/>
      <c r="G4021" s="31"/>
      <c r="H4021" s="17"/>
      <c r="I4021" s="26"/>
    </row>
    <row r="4022" spans="3:9">
      <c r="C4022" s="17"/>
      <c r="D4022" s="17"/>
      <c r="F4022" s="21"/>
      <c r="G4022" s="31"/>
      <c r="H4022" s="17"/>
      <c r="I4022" s="26"/>
    </row>
    <row r="4023" spans="3:9">
      <c r="C4023" s="17"/>
      <c r="D4023" s="17"/>
      <c r="F4023" s="21"/>
      <c r="G4023" s="31"/>
      <c r="H4023" s="17"/>
      <c r="I4023" s="26"/>
    </row>
    <row r="4024" spans="3:9">
      <c r="C4024" s="17"/>
      <c r="D4024" s="17"/>
      <c r="F4024" s="21"/>
      <c r="G4024" s="31"/>
      <c r="H4024" s="17"/>
      <c r="I4024" s="26"/>
    </row>
    <row r="4025" spans="3:9">
      <c r="C4025" s="17"/>
      <c r="D4025" s="17"/>
      <c r="F4025" s="21"/>
      <c r="G4025" s="31"/>
      <c r="H4025" s="17"/>
      <c r="I4025" s="26"/>
    </row>
    <row r="4026" spans="3:9">
      <c r="C4026" s="17"/>
      <c r="D4026" s="17"/>
      <c r="F4026" s="21"/>
      <c r="G4026" s="31"/>
      <c r="H4026" s="17"/>
      <c r="I4026" s="26"/>
    </row>
    <row r="4027" spans="3:9">
      <c r="C4027" s="17"/>
      <c r="D4027" s="17"/>
      <c r="F4027" s="21"/>
      <c r="G4027" s="31"/>
      <c r="H4027" s="17"/>
      <c r="I4027" s="26"/>
    </row>
    <row r="4028" spans="3:9">
      <c r="C4028" s="17"/>
      <c r="D4028" s="17"/>
      <c r="F4028" s="21"/>
      <c r="G4028" s="31"/>
      <c r="H4028" s="17"/>
      <c r="I4028" s="26"/>
    </row>
    <row r="4029" spans="3:9">
      <c r="C4029" s="17"/>
      <c r="D4029" s="17"/>
      <c r="F4029" s="21"/>
      <c r="G4029" s="31"/>
      <c r="H4029" s="17"/>
      <c r="I4029" s="26"/>
    </row>
    <row r="4030" spans="3:9">
      <c r="C4030" s="17"/>
      <c r="D4030" s="17"/>
      <c r="F4030" s="21"/>
      <c r="G4030" s="31"/>
      <c r="H4030" s="17"/>
      <c r="I4030" s="26"/>
    </row>
    <row r="4031" spans="3:9">
      <c r="C4031" s="17"/>
      <c r="D4031" s="17"/>
      <c r="F4031" s="21"/>
      <c r="G4031" s="31"/>
      <c r="H4031" s="17"/>
      <c r="I4031" s="26"/>
    </row>
    <row r="4032" spans="3:9">
      <c r="C4032" s="17"/>
      <c r="D4032" s="17"/>
      <c r="F4032" s="21"/>
      <c r="G4032" s="31"/>
      <c r="H4032" s="17"/>
      <c r="I4032" s="26"/>
    </row>
    <row r="4033" spans="3:9">
      <c r="C4033" s="17"/>
      <c r="D4033" s="17"/>
      <c r="F4033" s="21"/>
      <c r="G4033" s="31"/>
      <c r="H4033" s="17"/>
      <c r="I4033" s="26"/>
    </row>
    <row r="4034" spans="3:9">
      <c r="C4034" s="17"/>
      <c r="D4034" s="17"/>
      <c r="F4034" s="21"/>
      <c r="G4034" s="31"/>
      <c r="H4034" s="17"/>
      <c r="I4034" s="26"/>
    </row>
    <row r="4035" spans="3:9">
      <c r="C4035" s="17"/>
      <c r="D4035" s="17"/>
      <c r="F4035" s="21"/>
      <c r="G4035" s="31"/>
      <c r="H4035" s="17"/>
      <c r="I4035" s="26"/>
    </row>
    <row r="4036" spans="3:9">
      <c r="C4036" s="17"/>
      <c r="D4036" s="17"/>
      <c r="F4036" s="21"/>
      <c r="G4036" s="31"/>
      <c r="H4036" s="17"/>
      <c r="I4036" s="26"/>
    </row>
    <row r="4037" spans="3:9">
      <c r="C4037" s="17"/>
      <c r="D4037" s="17"/>
      <c r="F4037" s="21"/>
      <c r="G4037" s="31"/>
      <c r="H4037" s="17"/>
      <c r="I4037" s="26"/>
    </row>
    <row r="4038" spans="3:9">
      <c r="C4038" s="17"/>
      <c r="D4038" s="17"/>
      <c r="F4038" s="21"/>
      <c r="G4038" s="31"/>
      <c r="H4038" s="17"/>
      <c r="I4038" s="26"/>
    </row>
    <row r="4039" spans="3:9">
      <c r="C4039" s="17"/>
      <c r="D4039" s="17"/>
      <c r="F4039" s="21"/>
      <c r="G4039" s="31"/>
      <c r="H4039" s="17"/>
      <c r="I4039" s="26"/>
    </row>
    <row r="4040" spans="3:9">
      <c r="C4040" s="17"/>
      <c r="D4040" s="17"/>
      <c r="F4040" s="21"/>
      <c r="G4040" s="31"/>
      <c r="H4040" s="17"/>
      <c r="I4040" s="26"/>
    </row>
    <row r="4041" spans="3:9">
      <c r="C4041" s="17"/>
      <c r="D4041" s="17"/>
      <c r="F4041" s="21"/>
      <c r="G4041" s="31"/>
      <c r="H4041" s="17"/>
      <c r="I4041" s="26"/>
    </row>
    <row r="4042" spans="3:9">
      <c r="C4042" s="17"/>
      <c r="D4042" s="17"/>
      <c r="F4042" s="21"/>
      <c r="G4042" s="31"/>
      <c r="H4042" s="17"/>
      <c r="I4042" s="26"/>
    </row>
    <row r="4043" spans="3:9">
      <c r="C4043" s="17"/>
      <c r="D4043" s="17"/>
      <c r="F4043" s="21"/>
      <c r="G4043" s="31"/>
      <c r="H4043" s="17"/>
      <c r="I4043" s="26"/>
    </row>
    <row r="4044" spans="3:9">
      <c r="C4044" s="17"/>
      <c r="D4044" s="17"/>
      <c r="F4044" s="21"/>
      <c r="G4044" s="31"/>
      <c r="H4044" s="17"/>
      <c r="I4044" s="26"/>
    </row>
    <row r="4045" spans="3:9">
      <c r="C4045" s="17"/>
      <c r="D4045" s="17"/>
      <c r="F4045" s="21"/>
      <c r="G4045" s="31"/>
      <c r="H4045" s="17"/>
      <c r="I4045" s="26"/>
    </row>
    <row r="4046" spans="3:9">
      <c r="C4046" s="17"/>
      <c r="D4046" s="17"/>
      <c r="F4046" s="21"/>
      <c r="G4046" s="31"/>
      <c r="H4046" s="17"/>
      <c r="I4046" s="26"/>
    </row>
    <row r="4047" spans="3:9">
      <c r="C4047" s="17"/>
      <c r="D4047" s="17"/>
      <c r="F4047" s="21"/>
      <c r="G4047" s="31"/>
      <c r="H4047" s="17"/>
      <c r="I4047" s="26"/>
    </row>
    <row r="4048" spans="3:9">
      <c r="C4048" s="17"/>
      <c r="D4048" s="17"/>
      <c r="F4048" s="21"/>
      <c r="G4048" s="31"/>
      <c r="H4048" s="17"/>
      <c r="I4048" s="26"/>
    </row>
    <row r="4049" spans="3:9">
      <c r="C4049" s="17"/>
      <c r="D4049" s="17"/>
      <c r="F4049" s="21"/>
      <c r="G4049" s="31"/>
      <c r="H4049" s="17"/>
      <c r="I4049" s="26"/>
    </row>
    <row r="4050" spans="3:9">
      <c r="C4050" s="17"/>
      <c r="D4050" s="17"/>
      <c r="F4050" s="21"/>
      <c r="G4050" s="31"/>
      <c r="H4050" s="17"/>
      <c r="I4050" s="26"/>
    </row>
    <row r="4051" spans="3:9">
      <c r="C4051" s="17"/>
      <c r="D4051" s="17"/>
      <c r="F4051" s="21"/>
      <c r="G4051" s="31"/>
      <c r="H4051" s="17"/>
      <c r="I4051" s="26"/>
    </row>
    <row r="4052" spans="3:9">
      <c r="C4052" s="17"/>
      <c r="D4052" s="17"/>
      <c r="F4052" s="21"/>
      <c r="G4052" s="31"/>
      <c r="H4052" s="17"/>
      <c r="I4052" s="26"/>
    </row>
    <row r="4053" spans="3:9">
      <c r="C4053" s="17"/>
      <c r="D4053" s="17"/>
      <c r="F4053" s="21"/>
      <c r="G4053" s="31"/>
      <c r="H4053" s="17"/>
      <c r="I4053" s="26"/>
    </row>
    <row r="4054" spans="3:9">
      <c r="C4054" s="17"/>
      <c r="D4054" s="17"/>
      <c r="F4054" s="21"/>
      <c r="G4054" s="31"/>
      <c r="H4054" s="17"/>
      <c r="I4054" s="26"/>
    </row>
    <row r="4055" spans="3:9">
      <c r="C4055" s="17"/>
      <c r="D4055" s="17"/>
      <c r="F4055" s="21"/>
      <c r="G4055" s="31"/>
      <c r="H4055" s="17"/>
      <c r="I4055" s="26"/>
    </row>
    <row r="4056" spans="3:9">
      <c r="C4056" s="17"/>
      <c r="D4056" s="17"/>
      <c r="F4056" s="21"/>
      <c r="G4056" s="31"/>
      <c r="H4056" s="17"/>
      <c r="I4056" s="26"/>
    </row>
    <row r="4057" spans="3:9">
      <c r="C4057" s="17"/>
      <c r="D4057" s="17"/>
      <c r="F4057" s="21"/>
      <c r="G4057" s="31"/>
      <c r="H4057" s="17"/>
      <c r="I4057" s="26"/>
    </row>
    <row r="4058" spans="3:9">
      <c r="C4058" s="17"/>
      <c r="D4058" s="17"/>
      <c r="F4058" s="21"/>
      <c r="G4058" s="31"/>
      <c r="H4058" s="17"/>
      <c r="I4058" s="26"/>
    </row>
    <row r="4059" spans="3:9">
      <c r="C4059" s="17"/>
      <c r="D4059" s="17"/>
      <c r="F4059" s="21"/>
      <c r="G4059" s="31"/>
      <c r="H4059" s="17"/>
      <c r="I4059" s="26"/>
    </row>
    <row r="4060" spans="3:9">
      <c r="C4060" s="17"/>
      <c r="D4060" s="17"/>
      <c r="F4060" s="21"/>
      <c r="G4060" s="31"/>
      <c r="H4060" s="17"/>
      <c r="I4060" s="26"/>
    </row>
    <row r="4061" spans="3:9">
      <c r="C4061" s="17"/>
      <c r="D4061" s="17"/>
      <c r="F4061" s="21"/>
      <c r="G4061" s="31"/>
      <c r="H4061" s="17"/>
      <c r="I4061" s="26"/>
    </row>
    <row r="4062" spans="3:9">
      <c r="C4062" s="17"/>
      <c r="D4062" s="17"/>
      <c r="F4062" s="21"/>
      <c r="G4062" s="31"/>
      <c r="H4062" s="17"/>
      <c r="I4062" s="26"/>
    </row>
    <row r="4063" spans="3:9">
      <c r="C4063" s="17"/>
      <c r="D4063" s="17"/>
      <c r="F4063" s="21"/>
      <c r="G4063" s="31"/>
      <c r="H4063" s="17"/>
      <c r="I4063" s="26"/>
    </row>
    <row r="4064" spans="3:9">
      <c r="C4064" s="17"/>
      <c r="D4064" s="17"/>
      <c r="F4064" s="21"/>
      <c r="G4064" s="31"/>
      <c r="H4064" s="17"/>
      <c r="I4064" s="26"/>
    </row>
    <row r="4065" spans="3:9">
      <c r="C4065" s="17"/>
      <c r="D4065" s="17"/>
      <c r="F4065" s="21"/>
      <c r="G4065" s="31"/>
      <c r="H4065" s="17"/>
      <c r="I4065" s="26"/>
    </row>
    <row r="4066" spans="3:9">
      <c r="C4066" s="17"/>
      <c r="D4066" s="17"/>
      <c r="F4066" s="21"/>
      <c r="G4066" s="31"/>
      <c r="H4066" s="17"/>
      <c r="I4066" s="26"/>
    </row>
    <row r="4067" spans="3:9">
      <c r="C4067" s="17"/>
      <c r="D4067" s="17"/>
      <c r="F4067" s="21"/>
      <c r="G4067" s="31"/>
      <c r="H4067" s="17"/>
      <c r="I4067" s="26"/>
    </row>
    <row r="4068" spans="3:9">
      <c r="C4068" s="17"/>
      <c r="D4068" s="17"/>
      <c r="F4068" s="21"/>
      <c r="G4068" s="31"/>
      <c r="H4068" s="17"/>
      <c r="I4068" s="26"/>
    </row>
    <row r="4069" spans="3:9">
      <c r="C4069" s="17"/>
      <c r="D4069" s="17"/>
      <c r="F4069" s="21"/>
      <c r="G4069" s="31"/>
      <c r="H4069" s="17"/>
      <c r="I4069" s="26"/>
    </row>
    <row r="4070" spans="3:9">
      <c r="C4070" s="17"/>
      <c r="D4070" s="17"/>
      <c r="F4070" s="21"/>
      <c r="G4070" s="31"/>
      <c r="H4070" s="17"/>
      <c r="I4070" s="26"/>
    </row>
    <row r="4071" spans="3:9">
      <c r="C4071" s="17"/>
      <c r="D4071" s="17"/>
      <c r="F4071" s="21"/>
      <c r="G4071" s="31"/>
      <c r="H4071" s="17"/>
      <c r="I4071" s="26"/>
    </row>
    <row r="4072" spans="3:9">
      <c r="C4072" s="17"/>
      <c r="D4072" s="17"/>
      <c r="F4072" s="21"/>
      <c r="G4072" s="31"/>
      <c r="H4072" s="17"/>
      <c r="I4072" s="26"/>
    </row>
    <row r="4073" spans="3:9">
      <c r="C4073" s="17"/>
      <c r="D4073" s="17"/>
      <c r="F4073" s="21"/>
      <c r="G4073" s="31"/>
      <c r="H4073" s="17"/>
      <c r="I4073" s="26"/>
    </row>
    <row r="4074" spans="3:9">
      <c r="C4074" s="17"/>
      <c r="D4074" s="17"/>
      <c r="F4074" s="21"/>
      <c r="G4074" s="31"/>
      <c r="H4074" s="17"/>
      <c r="I4074" s="26"/>
    </row>
    <row r="4075" spans="3:9">
      <c r="C4075" s="17"/>
      <c r="D4075" s="17"/>
      <c r="F4075" s="21"/>
      <c r="G4075" s="31"/>
      <c r="H4075" s="17"/>
      <c r="I4075" s="26"/>
    </row>
    <row r="4076" spans="3:9">
      <c r="C4076" s="17"/>
      <c r="D4076" s="17"/>
      <c r="F4076" s="21"/>
      <c r="G4076" s="31"/>
      <c r="H4076" s="17"/>
      <c r="I4076" s="26"/>
    </row>
    <row r="4077" spans="3:9">
      <c r="C4077" s="17"/>
      <c r="D4077" s="17"/>
      <c r="F4077" s="21"/>
      <c r="G4077" s="31"/>
      <c r="H4077" s="17"/>
      <c r="I4077" s="26"/>
    </row>
    <row r="4078" spans="3:9">
      <c r="C4078" s="17"/>
      <c r="D4078" s="17"/>
      <c r="F4078" s="21"/>
      <c r="G4078" s="31"/>
      <c r="H4078" s="17"/>
      <c r="I4078" s="26"/>
    </row>
    <row r="4079" spans="3:9">
      <c r="C4079" s="17"/>
      <c r="D4079" s="17"/>
      <c r="F4079" s="21"/>
      <c r="G4079" s="31"/>
      <c r="H4079" s="17"/>
      <c r="I4079" s="26"/>
    </row>
    <row r="4080" spans="3:9">
      <c r="C4080" s="17"/>
      <c r="D4080" s="17"/>
      <c r="F4080" s="21"/>
      <c r="G4080" s="31"/>
      <c r="H4080" s="17"/>
      <c r="I4080" s="26"/>
    </row>
    <row r="4081" spans="3:9">
      <c r="C4081" s="17"/>
      <c r="D4081" s="17"/>
      <c r="F4081" s="21"/>
      <c r="G4081" s="31"/>
      <c r="H4081" s="17"/>
      <c r="I4081" s="26"/>
    </row>
    <row r="4082" spans="3:9">
      <c r="C4082" s="17"/>
      <c r="D4082" s="17"/>
      <c r="F4082" s="21"/>
      <c r="G4082" s="31"/>
      <c r="H4082" s="17"/>
      <c r="I4082" s="26"/>
    </row>
    <row r="4083" spans="3:9">
      <c r="C4083" s="17"/>
      <c r="D4083" s="17"/>
      <c r="F4083" s="21"/>
      <c r="G4083" s="31"/>
      <c r="H4083" s="17"/>
      <c r="I4083" s="26"/>
    </row>
    <row r="4084" spans="3:9">
      <c r="C4084" s="17"/>
      <c r="D4084" s="17"/>
      <c r="F4084" s="21"/>
      <c r="G4084" s="31"/>
      <c r="H4084" s="17"/>
      <c r="I4084" s="26"/>
    </row>
    <row r="4085" spans="3:9">
      <c r="C4085" s="17"/>
      <c r="D4085" s="17"/>
      <c r="F4085" s="21"/>
      <c r="G4085" s="31"/>
      <c r="H4085" s="17"/>
      <c r="I4085" s="26"/>
    </row>
    <row r="4086" spans="3:9">
      <c r="C4086" s="17"/>
      <c r="D4086" s="17"/>
      <c r="F4086" s="21"/>
      <c r="G4086" s="31"/>
      <c r="H4086" s="17"/>
      <c r="I4086" s="26"/>
    </row>
    <row r="4087" spans="3:9">
      <c r="C4087" s="17"/>
      <c r="D4087" s="17"/>
      <c r="F4087" s="21"/>
      <c r="G4087" s="31"/>
      <c r="H4087" s="17"/>
      <c r="I4087" s="26"/>
    </row>
    <row r="4088" spans="3:9">
      <c r="C4088" s="17"/>
      <c r="D4088" s="17"/>
      <c r="F4088" s="21"/>
      <c r="G4088" s="31"/>
      <c r="H4088" s="17"/>
      <c r="I4088" s="26"/>
    </row>
    <row r="4089" spans="3:9">
      <c r="C4089" s="17"/>
      <c r="D4089" s="17"/>
      <c r="F4089" s="21"/>
      <c r="G4089" s="31"/>
      <c r="H4089" s="17"/>
      <c r="I4089" s="26"/>
    </row>
    <row r="4090" spans="3:9">
      <c r="C4090" s="17"/>
      <c r="D4090" s="17"/>
      <c r="F4090" s="21"/>
      <c r="G4090" s="31"/>
      <c r="H4090" s="17"/>
      <c r="I4090" s="26"/>
    </row>
    <row r="4091" spans="3:9">
      <c r="C4091" s="17"/>
      <c r="D4091" s="17"/>
      <c r="F4091" s="21"/>
      <c r="G4091" s="31"/>
      <c r="H4091" s="17"/>
      <c r="I4091" s="26"/>
    </row>
    <row r="4092" spans="3:9">
      <c r="C4092" s="17"/>
      <c r="D4092" s="17"/>
      <c r="F4092" s="21"/>
      <c r="G4092" s="31"/>
      <c r="H4092" s="17"/>
      <c r="I4092" s="26"/>
    </row>
    <row r="4093" spans="3:9">
      <c r="C4093" s="17"/>
      <c r="D4093" s="17"/>
      <c r="F4093" s="21"/>
      <c r="G4093" s="31"/>
      <c r="H4093" s="17"/>
      <c r="I4093" s="26"/>
    </row>
    <row r="4094" spans="3:9">
      <c r="C4094" s="17"/>
      <c r="D4094" s="17"/>
      <c r="F4094" s="21"/>
      <c r="G4094" s="31"/>
      <c r="H4094" s="17"/>
      <c r="I4094" s="26"/>
    </row>
    <row r="4095" spans="3:9">
      <c r="C4095" s="17"/>
      <c r="D4095" s="17"/>
      <c r="F4095" s="21"/>
      <c r="G4095" s="31"/>
      <c r="H4095" s="17"/>
      <c r="I4095" s="26"/>
    </row>
    <row r="4096" spans="3:9">
      <c r="C4096" s="17"/>
      <c r="D4096" s="17"/>
      <c r="F4096" s="21"/>
      <c r="G4096" s="31"/>
      <c r="H4096" s="17"/>
      <c r="I4096" s="26"/>
    </row>
    <row r="4097" spans="3:9">
      <c r="C4097" s="17"/>
      <c r="D4097" s="17"/>
      <c r="F4097" s="21"/>
      <c r="G4097" s="31"/>
      <c r="H4097" s="17"/>
      <c r="I4097" s="26"/>
    </row>
    <row r="4098" spans="3:9">
      <c r="C4098" s="17"/>
      <c r="D4098" s="17"/>
      <c r="F4098" s="21"/>
      <c r="G4098" s="31"/>
      <c r="H4098" s="17"/>
      <c r="I4098" s="26"/>
    </row>
    <row r="4099" spans="3:9">
      <c r="C4099" s="17"/>
      <c r="D4099" s="17"/>
      <c r="F4099" s="21"/>
      <c r="G4099" s="31"/>
      <c r="H4099" s="17"/>
      <c r="I4099" s="26"/>
    </row>
    <row r="4100" spans="3:9">
      <c r="C4100" s="17"/>
      <c r="D4100" s="17"/>
      <c r="F4100" s="21"/>
      <c r="G4100" s="31"/>
      <c r="H4100" s="17"/>
      <c r="I4100" s="26"/>
    </row>
    <row r="4101" spans="3:9">
      <c r="C4101" s="17"/>
      <c r="D4101" s="17"/>
      <c r="F4101" s="21"/>
      <c r="G4101" s="31"/>
      <c r="H4101" s="17"/>
      <c r="I4101" s="26"/>
    </row>
    <row r="4102" spans="3:9">
      <c r="C4102" s="17"/>
      <c r="D4102" s="17"/>
      <c r="F4102" s="21"/>
      <c r="G4102" s="31"/>
      <c r="H4102" s="17"/>
      <c r="I4102" s="26"/>
    </row>
    <row r="4103" spans="3:9">
      <c r="C4103" s="17"/>
      <c r="D4103" s="17"/>
      <c r="F4103" s="21"/>
      <c r="G4103" s="31"/>
      <c r="H4103" s="17"/>
      <c r="I4103" s="26"/>
    </row>
    <row r="4104" spans="3:9">
      <c r="C4104" s="17"/>
      <c r="D4104" s="17"/>
      <c r="F4104" s="21"/>
      <c r="G4104" s="31"/>
      <c r="H4104" s="17"/>
      <c r="I4104" s="26"/>
    </row>
    <row r="4105" spans="3:9">
      <c r="C4105" s="17"/>
      <c r="D4105" s="17"/>
      <c r="F4105" s="21"/>
      <c r="G4105" s="31"/>
      <c r="H4105" s="17"/>
      <c r="I4105" s="26"/>
    </row>
    <row r="4106" spans="3:9">
      <c r="C4106" s="17"/>
      <c r="D4106" s="17"/>
      <c r="F4106" s="21"/>
      <c r="G4106" s="31"/>
      <c r="H4106" s="17"/>
      <c r="I4106" s="26"/>
    </row>
    <row r="4107" spans="3:9">
      <c r="C4107" s="17"/>
      <c r="D4107" s="17"/>
      <c r="F4107" s="21"/>
      <c r="G4107" s="31"/>
      <c r="H4107" s="17"/>
      <c r="I4107" s="26"/>
    </row>
    <row r="4108" spans="3:9">
      <c r="C4108" s="17"/>
      <c r="D4108" s="17"/>
      <c r="F4108" s="21"/>
      <c r="G4108" s="31"/>
      <c r="H4108" s="17"/>
      <c r="I4108" s="26"/>
    </row>
    <row r="4109" spans="3:9">
      <c r="C4109" s="17"/>
      <c r="D4109" s="17"/>
      <c r="F4109" s="21"/>
      <c r="G4109" s="31"/>
      <c r="H4109" s="17"/>
      <c r="I4109" s="26"/>
    </row>
    <row r="4110" spans="3:9">
      <c r="C4110" s="17"/>
      <c r="D4110" s="17"/>
      <c r="F4110" s="21"/>
      <c r="G4110" s="31"/>
      <c r="H4110" s="17"/>
      <c r="I4110" s="26"/>
    </row>
    <row r="4111" spans="3:9">
      <c r="C4111" s="17"/>
      <c r="D4111" s="17"/>
      <c r="F4111" s="21"/>
      <c r="G4111" s="31"/>
      <c r="H4111" s="17"/>
      <c r="I4111" s="26"/>
    </row>
    <row r="4112" spans="3:9">
      <c r="C4112" s="17"/>
      <c r="D4112" s="17"/>
      <c r="F4112" s="21"/>
      <c r="G4112" s="31"/>
      <c r="H4112" s="17"/>
      <c r="I4112" s="26"/>
    </row>
    <row r="4113" spans="3:9">
      <c r="C4113" s="17"/>
      <c r="D4113" s="17"/>
      <c r="F4113" s="21"/>
      <c r="G4113" s="31"/>
      <c r="H4113" s="17"/>
      <c r="I4113" s="26"/>
    </row>
    <row r="4114" spans="3:9">
      <c r="C4114" s="17"/>
      <c r="D4114" s="17"/>
      <c r="F4114" s="21"/>
      <c r="G4114" s="31"/>
      <c r="H4114" s="17"/>
      <c r="I4114" s="26"/>
    </row>
    <row r="4115" spans="3:9">
      <c r="C4115" s="17"/>
      <c r="D4115" s="17"/>
      <c r="F4115" s="21"/>
      <c r="G4115" s="31"/>
      <c r="H4115" s="17"/>
      <c r="I4115" s="26"/>
    </row>
    <row r="4116" spans="3:9">
      <c r="C4116" s="17"/>
      <c r="D4116" s="17"/>
      <c r="F4116" s="21"/>
      <c r="G4116" s="31"/>
      <c r="H4116" s="17"/>
      <c r="I4116" s="26"/>
    </row>
    <row r="4117" spans="3:9">
      <c r="C4117" s="17"/>
      <c r="D4117" s="17"/>
      <c r="F4117" s="21"/>
      <c r="G4117" s="31"/>
      <c r="H4117" s="17"/>
      <c r="I4117" s="26"/>
    </row>
    <row r="4118" spans="3:9">
      <c r="C4118" s="17"/>
      <c r="D4118" s="17"/>
      <c r="F4118" s="21"/>
      <c r="G4118" s="31"/>
      <c r="H4118" s="17"/>
      <c r="I4118" s="26"/>
    </row>
    <row r="4119" spans="3:9">
      <c r="C4119" s="17"/>
      <c r="D4119" s="17"/>
      <c r="F4119" s="21"/>
      <c r="G4119" s="31"/>
      <c r="H4119" s="17"/>
      <c r="I4119" s="26"/>
    </row>
    <row r="4120" spans="3:9">
      <c r="C4120" s="17"/>
      <c r="D4120" s="17"/>
      <c r="F4120" s="21"/>
      <c r="G4120" s="31"/>
      <c r="H4120" s="17"/>
      <c r="I4120" s="26"/>
    </row>
    <row r="4121" spans="3:9">
      <c r="C4121" s="17"/>
      <c r="D4121" s="17"/>
      <c r="F4121" s="21"/>
      <c r="G4121" s="31"/>
      <c r="H4121" s="17"/>
      <c r="I4121" s="26"/>
    </row>
    <row r="4122" spans="3:9">
      <c r="C4122" s="17"/>
      <c r="D4122" s="17"/>
      <c r="F4122" s="21"/>
      <c r="G4122" s="31"/>
      <c r="H4122" s="17"/>
      <c r="I4122" s="26"/>
    </row>
    <row r="4123" spans="3:9">
      <c r="C4123" s="17"/>
      <c r="D4123" s="17"/>
      <c r="F4123" s="21"/>
      <c r="G4123" s="31"/>
      <c r="H4123" s="17"/>
      <c r="I4123" s="26"/>
    </row>
    <row r="4124" spans="3:9">
      <c r="C4124" s="17"/>
      <c r="D4124" s="17"/>
      <c r="F4124" s="21"/>
      <c r="G4124" s="31"/>
      <c r="H4124" s="17"/>
      <c r="I4124" s="26"/>
    </row>
    <row r="4125" spans="3:9">
      <c r="C4125" s="17"/>
      <c r="D4125" s="17"/>
      <c r="F4125" s="21"/>
      <c r="G4125" s="31"/>
      <c r="H4125" s="17"/>
      <c r="I4125" s="26"/>
    </row>
    <row r="4126" spans="3:9">
      <c r="C4126" s="17"/>
      <c r="D4126" s="17"/>
      <c r="F4126" s="21"/>
      <c r="G4126" s="31"/>
      <c r="H4126" s="17"/>
      <c r="I4126" s="26"/>
    </row>
    <row r="4127" spans="3:9">
      <c r="C4127" s="17"/>
      <c r="D4127" s="17"/>
      <c r="F4127" s="21"/>
      <c r="G4127" s="31"/>
      <c r="H4127" s="17"/>
      <c r="I4127" s="26"/>
    </row>
    <row r="4128" spans="3:9">
      <c r="C4128" s="17"/>
      <c r="D4128" s="17"/>
      <c r="F4128" s="21"/>
      <c r="G4128" s="31"/>
      <c r="H4128" s="17"/>
      <c r="I4128" s="26"/>
    </row>
    <row r="4129" spans="3:9">
      <c r="C4129" s="17"/>
      <c r="D4129" s="17"/>
      <c r="F4129" s="21"/>
      <c r="G4129" s="31"/>
      <c r="H4129" s="17"/>
      <c r="I4129" s="26"/>
    </row>
    <row r="4130" spans="3:9">
      <c r="C4130" s="17"/>
      <c r="D4130" s="17"/>
      <c r="F4130" s="21"/>
      <c r="G4130" s="31"/>
      <c r="H4130" s="17"/>
      <c r="I4130" s="26"/>
    </row>
    <row r="4131" spans="3:9">
      <c r="C4131" s="17"/>
      <c r="D4131" s="17"/>
      <c r="F4131" s="21"/>
      <c r="G4131" s="31"/>
      <c r="H4131" s="17"/>
      <c r="I4131" s="26"/>
    </row>
    <row r="4132" spans="3:9">
      <c r="C4132" s="17"/>
      <c r="D4132" s="17"/>
      <c r="F4132" s="21"/>
      <c r="G4132" s="31"/>
      <c r="H4132" s="17"/>
      <c r="I4132" s="26"/>
    </row>
    <row r="4133" spans="3:9">
      <c r="C4133" s="17"/>
      <c r="D4133" s="17"/>
      <c r="F4133" s="21"/>
      <c r="G4133" s="31"/>
      <c r="H4133" s="17"/>
      <c r="I4133" s="26"/>
    </row>
    <row r="4134" spans="3:9">
      <c r="C4134" s="17"/>
      <c r="D4134" s="17"/>
      <c r="F4134" s="21"/>
      <c r="G4134" s="31"/>
      <c r="H4134" s="17"/>
      <c r="I4134" s="26"/>
    </row>
    <row r="4135" spans="3:9">
      <c r="C4135" s="17"/>
      <c r="D4135" s="17"/>
      <c r="F4135" s="21"/>
      <c r="G4135" s="31"/>
      <c r="H4135" s="17"/>
      <c r="I4135" s="26"/>
    </row>
    <row r="4136" spans="3:9">
      <c r="C4136" s="17"/>
      <c r="D4136" s="17"/>
      <c r="F4136" s="21"/>
      <c r="G4136" s="31"/>
      <c r="H4136" s="17"/>
      <c r="I4136" s="26"/>
    </row>
    <row r="4137" spans="3:9">
      <c r="C4137" s="17"/>
      <c r="D4137" s="17"/>
      <c r="F4137" s="21"/>
      <c r="G4137" s="31"/>
      <c r="H4137" s="17"/>
      <c r="I4137" s="26"/>
    </row>
    <row r="4138" spans="3:9">
      <c r="C4138" s="17"/>
      <c r="D4138" s="17"/>
      <c r="F4138" s="21"/>
      <c r="G4138" s="31"/>
      <c r="H4138" s="17"/>
      <c r="I4138" s="26"/>
    </row>
    <row r="4139" spans="3:9">
      <c r="C4139" s="17"/>
      <c r="D4139" s="17"/>
      <c r="F4139" s="21"/>
      <c r="G4139" s="31"/>
      <c r="H4139" s="17"/>
      <c r="I4139" s="26"/>
    </row>
    <row r="4140" spans="3:9">
      <c r="C4140" s="17"/>
      <c r="D4140" s="17"/>
      <c r="F4140" s="21"/>
      <c r="G4140" s="31"/>
      <c r="H4140" s="17"/>
      <c r="I4140" s="26"/>
    </row>
    <row r="4141" spans="3:9">
      <c r="C4141" s="17"/>
      <c r="D4141" s="17"/>
      <c r="F4141" s="21"/>
      <c r="G4141" s="31"/>
      <c r="H4141" s="17"/>
      <c r="I4141" s="26"/>
    </row>
    <row r="4142" spans="3:9">
      <c r="C4142" s="17"/>
      <c r="D4142" s="17"/>
      <c r="F4142" s="21"/>
      <c r="G4142" s="31"/>
      <c r="H4142" s="17"/>
      <c r="I4142" s="26"/>
    </row>
    <row r="4143" spans="3:9">
      <c r="C4143" s="17"/>
      <c r="D4143" s="17"/>
      <c r="F4143" s="21"/>
      <c r="G4143" s="31"/>
      <c r="H4143" s="17"/>
      <c r="I4143" s="26"/>
    </row>
    <row r="4144" spans="3:9">
      <c r="C4144" s="17"/>
      <c r="D4144" s="17"/>
      <c r="F4144" s="21"/>
      <c r="G4144" s="31"/>
      <c r="H4144" s="17"/>
      <c r="I4144" s="26"/>
    </row>
    <row r="4145" spans="3:9">
      <c r="C4145" s="17"/>
      <c r="D4145" s="17"/>
      <c r="F4145" s="21"/>
      <c r="G4145" s="31"/>
      <c r="H4145" s="17"/>
      <c r="I4145" s="26"/>
    </row>
    <row r="4146" spans="3:9">
      <c r="C4146" s="17"/>
      <c r="D4146" s="17"/>
      <c r="F4146" s="21"/>
      <c r="G4146" s="31"/>
      <c r="H4146" s="17"/>
      <c r="I4146" s="26"/>
    </row>
    <row r="4147" spans="3:9">
      <c r="C4147" s="17"/>
      <c r="D4147" s="17"/>
      <c r="F4147" s="21"/>
      <c r="G4147" s="31"/>
      <c r="H4147" s="17"/>
      <c r="I4147" s="26"/>
    </row>
    <row r="4148" spans="3:9">
      <c r="C4148" s="17"/>
      <c r="D4148" s="17"/>
      <c r="F4148" s="21"/>
      <c r="G4148" s="31"/>
      <c r="H4148" s="17"/>
      <c r="I4148" s="26"/>
    </row>
    <row r="4149" spans="3:9">
      <c r="C4149" s="17"/>
      <c r="D4149" s="17"/>
      <c r="F4149" s="21"/>
      <c r="G4149" s="31"/>
      <c r="H4149" s="17"/>
      <c r="I4149" s="26"/>
    </row>
    <row r="4150" spans="3:9">
      <c r="C4150" s="17"/>
      <c r="D4150" s="17"/>
      <c r="F4150" s="21"/>
      <c r="G4150" s="31"/>
      <c r="H4150" s="17"/>
      <c r="I4150" s="26"/>
    </row>
    <row r="4151" spans="3:9">
      <c r="C4151" s="17"/>
      <c r="D4151" s="17"/>
      <c r="F4151" s="21"/>
      <c r="G4151" s="31"/>
      <c r="H4151" s="17"/>
      <c r="I4151" s="26"/>
    </row>
    <row r="4152" spans="3:9">
      <c r="C4152" s="17"/>
      <c r="D4152" s="17"/>
      <c r="F4152" s="21"/>
      <c r="G4152" s="31"/>
      <c r="H4152" s="17"/>
      <c r="I4152" s="26"/>
    </row>
    <row r="4153" spans="3:9">
      <c r="C4153" s="17"/>
      <c r="D4153" s="17"/>
      <c r="F4153" s="21"/>
      <c r="G4153" s="31"/>
      <c r="H4153" s="17"/>
      <c r="I4153" s="26"/>
    </row>
    <row r="4154" spans="3:9">
      <c r="C4154" s="17"/>
      <c r="D4154" s="17"/>
      <c r="F4154" s="21"/>
      <c r="G4154" s="31"/>
      <c r="H4154" s="17"/>
      <c r="I4154" s="26"/>
    </row>
    <row r="4155" spans="3:9">
      <c r="C4155" s="17"/>
      <c r="D4155" s="17"/>
      <c r="F4155" s="21"/>
      <c r="G4155" s="31"/>
      <c r="H4155" s="17"/>
      <c r="I4155" s="26"/>
    </row>
    <row r="4156" spans="3:9">
      <c r="C4156" s="17"/>
      <c r="D4156" s="17"/>
      <c r="F4156" s="21"/>
      <c r="G4156" s="31"/>
      <c r="H4156" s="17"/>
      <c r="I4156" s="26"/>
    </row>
    <row r="4157" spans="3:9">
      <c r="C4157" s="17"/>
      <c r="D4157" s="17"/>
      <c r="F4157" s="21"/>
      <c r="G4157" s="31"/>
      <c r="H4157" s="17"/>
      <c r="I4157" s="26"/>
    </row>
    <row r="4158" spans="3:9">
      <c r="C4158" s="17"/>
      <c r="D4158" s="17"/>
      <c r="F4158" s="21"/>
      <c r="G4158" s="31"/>
      <c r="H4158" s="17"/>
      <c r="I4158" s="26"/>
    </row>
    <row r="4159" spans="3:9">
      <c r="C4159" s="17"/>
      <c r="D4159" s="17"/>
      <c r="F4159" s="21"/>
      <c r="G4159" s="31"/>
      <c r="H4159" s="17"/>
      <c r="I4159" s="26"/>
    </row>
    <row r="4160" spans="3:9">
      <c r="C4160" s="17"/>
      <c r="D4160" s="17"/>
      <c r="F4160" s="21"/>
      <c r="G4160" s="31"/>
      <c r="H4160" s="17"/>
      <c r="I4160" s="26"/>
    </row>
    <row r="4161" spans="3:9">
      <c r="C4161" s="17"/>
      <c r="D4161" s="17"/>
      <c r="F4161" s="21"/>
      <c r="G4161" s="31"/>
      <c r="H4161" s="17"/>
      <c r="I4161" s="26"/>
    </row>
    <row r="4162" spans="3:9">
      <c r="C4162" s="17"/>
      <c r="D4162" s="17"/>
      <c r="F4162" s="21"/>
      <c r="G4162" s="31"/>
      <c r="H4162" s="17"/>
      <c r="I4162" s="26"/>
    </row>
    <row r="4163" spans="3:9">
      <c r="C4163" s="17"/>
      <c r="D4163" s="17"/>
      <c r="F4163" s="21"/>
      <c r="G4163" s="31"/>
      <c r="H4163" s="17"/>
      <c r="I4163" s="26"/>
    </row>
    <row r="4164" spans="3:9">
      <c r="C4164" s="17"/>
      <c r="D4164" s="17"/>
      <c r="F4164" s="21"/>
      <c r="G4164" s="31"/>
      <c r="H4164" s="17"/>
      <c r="I4164" s="26"/>
    </row>
    <row r="4165" spans="3:9">
      <c r="C4165" s="17"/>
      <c r="D4165" s="17"/>
      <c r="F4165" s="21"/>
      <c r="G4165" s="31"/>
      <c r="H4165" s="17"/>
      <c r="I4165" s="26"/>
    </row>
    <row r="4166" spans="3:9">
      <c r="C4166" s="17"/>
      <c r="D4166" s="17"/>
      <c r="F4166" s="21"/>
      <c r="G4166" s="31"/>
      <c r="H4166" s="17"/>
      <c r="I4166" s="26"/>
    </row>
    <row r="4167" spans="3:9">
      <c r="C4167" s="17"/>
      <c r="D4167" s="17"/>
      <c r="F4167" s="21"/>
      <c r="G4167" s="31"/>
      <c r="H4167" s="17"/>
      <c r="I4167" s="26"/>
    </row>
    <row r="4168" spans="3:9">
      <c r="C4168" s="17"/>
      <c r="D4168" s="17"/>
      <c r="F4168" s="21"/>
      <c r="G4168" s="31"/>
      <c r="H4168" s="17"/>
      <c r="I4168" s="26"/>
    </row>
    <row r="4169" spans="3:9">
      <c r="C4169" s="17"/>
      <c r="D4169" s="17"/>
      <c r="F4169" s="21"/>
      <c r="G4169" s="31"/>
      <c r="H4169" s="17"/>
      <c r="I4169" s="26"/>
    </row>
    <row r="4170" spans="3:9">
      <c r="C4170" s="17"/>
      <c r="D4170" s="17"/>
      <c r="F4170" s="21"/>
      <c r="G4170" s="31"/>
      <c r="H4170" s="17"/>
      <c r="I4170" s="26"/>
    </row>
    <row r="4171" spans="3:9">
      <c r="C4171" s="17"/>
      <c r="D4171" s="17"/>
      <c r="F4171" s="21"/>
      <c r="G4171" s="31"/>
      <c r="H4171" s="17"/>
      <c r="I4171" s="26"/>
    </row>
    <row r="4172" spans="3:9">
      <c r="C4172" s="17"/>
      <c r="D4172" s="17"/>
      <c r="F4172" s="21"/>
      <c r="G4172" s="31"/>
      <c r="H4172" s="17"/>
      <c r="I4172" s="26"/>
    </row>
    <row r="4173" spans="3:9">
      <c r="C4173" s="17"/>
      <c r="D4173" s="17"/>
      <c r="F4173" s="21"/>
      <c r="G4173" s="31"/>
      <c r="H4173" s="17"/>
      <c r="I4173" s="26"/>
    </row>
    <row r="4174" spans="3:9">
      <c r="C4174" s="17"/>
      <c r="D4174" s="17"/>
      <c r="F4174" s="21"/>
      <c r="G4174" s="31"/>
      <c r="H4174" s="17"/>
      <c r="I4174" s="26"/>
    </row>
    <row r="4175" spans="3:9">
      <c r="C4175" s="17"/>
      <c r="D4175" s="17"/>
      <c r="F4175" s="21"/>
      <c r="G4175" s="31"/>
      <c r="H4175" s="17"/>
      <c r="I4175" s="26"/>
    </row>
    <row r="4176" spans="3:9">
      <c r="C4176" s="17"/>
      <c r="D4176" s="17"/>
      <c r="F4176" s="21"/>
      <c r="G4176" s="31"/>
      <c r="H4176" s="17"/>
      <c r="I4176" s="26"/>
    </row>
    <row r="4177" spans="3:9">
      <c r="C4177" s="17"/>
      <c r="D4177" s="17"/>
      <c r="F4177" s="21"/>
      <c r="G4177" s="31"/>
      <c r="H4177" s="17"/>
      <c r="I4177" s="26"/>
    </row>
    <row r="4178" spans="3:9">
      <c r="C4178" s="17"/>
      <c r="D4178" s="17"/>
      <c r="F4178" s="21"/>
      <c r="G4178" s="31"/>
      <c r="H4178" s="17"/>
      <c r="I4178" s="26"/>
    </row>
    <row r="4179" spans="3:9">
      <c r="C4179" s="17"/>
      <c r="D4179" s="17"/>
      <c r="F4179" s="21"/>
      <c r="G4179" s="31"/>
      <c r="H4179" s="17"/>
      <c r="I4179" s="26"/>
    </row>
    <row r="4180" spans="3:9">
      <c r="C4180" s="17"/>
      <c r="D4180" s="17"/>
      <c r="F4180" s="21"/>
      <c r="G4180" s="31"/>
      <c r="H4180" s="17"/>
      <c r="I4180" s="26"/>
    </row>
    <row r="4181" spans="3:9">
      <c r="C4181" s="17"/>
      <c r="D4181" s="17"/>
      <c r="F4181" s="21"/>
      <c r="G4181" s="31"/>
      <c r="H4181" s="17"/>
      <c r="I4181" s="26"/>
    </row>
    <row r="4182" spans="3:9">
      <c r="C4182" s="17"/>
      <c r="D4182" s="17"/>
      <c r="F4182" s="21"/>
      <c r="G4182" s="31"/>
      <c r="H4182" s="17"/>
      <c r="I4182" s="26"/>
    </row>
    <row r="4183" spans="3:9">
      <c r="C4183" s="17"/>
      <c r="D4183" s="17"/>
      <c r="F4183" s="21"/>
      <c r="G4183" s="31"/>
      <c r="H4183" s="17"/>
      <c r="I4183" s="26"/>
    </row>
    <row r="4184" spans="3:9">
      <c r="C4184" s="17"/>
      <c r="D4184" s="17"/>
      <c r="F4184" s="21"/>
      <c r="G4184" s="31"/>
      <c r="H4184" s="17"/>
      <c r="I4184" s="26"/>
    </row>
    <row r="4185" spans="3:9">
      <c r="C4185" s="17"/>
      <c r="D4185" s="17"/>
      <c r="F4185" s="21"/>
      <c r="G4185" s="31"/>
      <c r="H4185" s="17"/>
      <c r="I4185" s="26"/>
    </row>
    <row r="4186" spans="3:9">
      <c r="C4186" s="17"/>
      <c r="D4186" s="17"/>
      <c r="F4186" s="21"/>
      <c r="G4186" s="31"/>
      <c r="H4186" s="17"/>
      <c r="I4186" s="26"/>
    </row>
    <row r="4187" spans="3:9">
      <c r="C4187" s="17"/>
      <c r="D4187" s="17"/>
      <c r="F4187" s="21"/>
      <c r="G4187" s="31"/>
      <c r="H4187" s="17"/>
      <c r="I4187" s="26"/>
    </row>
    <row r="4188" spans="3:9">
      <c r="C4188" s="17"/>
      <c r="D4188" s="17"/>
      <c r="F4188" s="21"/>
      <c r="G4188" s="31"/>
      <c r="H4188" s="17"/>
      <c r="I4188" s="26"/>
    </row>
    <row r="4189" spans="3:9">
      <c r="C4189" s="17"/>
      <c r="D4189" s="17"/>
      <c r="F4189" s="21"/>
      <c r="G4189" s="31"/>
      <c r="H4189" s="17"/>
      <c r="I4189" s="26"/>
    </row>
    <row r="4190" spans="3:9">
      <c r="C4190" s="17"/>
      <c r="D4190" s="17"/>
      <c r="F4190" s="21"/>
      <c r="G4190" s="31"/>
      <c r="H4190" s="17"/>
      <c r="I4190" s="26"/>
    </row>
    <row r="4191" spans="3:9">
      <c r="C4191" s="17"/>
      <c r="D4191" s="17"/>
      <c r="F4191" s="21"/>
      <c r="G4191" s="31"/>
      <c r="H4191" s="17"/>
      <c r="I4191" s="26"/>
    </row>
    <row r="4192" spans="3:9">
      <c r="C4192" s="17"/>
      <c r="D4192" s="17"/>
      <c r="F4192" s="21"/>
      <c r="G4192" s="31"/>
      <c r="H4192" s="17"/>
      <c r="I4192" s="26"/>
    </row>
    <row r="4193" spans="3:9">
      <c r="C4193" s="17"/>
      <c r="D4193" s="17"/>
      <c r="F4193" s="21"/>
      <c r="G4193" s="31"/>
      <c r="H4193" s="17"/>
      <c r="I4193" s="26"/>
    </row>
    <row r="4194" spans="3:9">
      <c r="C4194" s="17"/>
      <c r="D4194" s="17"/>
      <c r="F4194" s="21"/>
      <c r="G4194" s="31"/>
      <c r="H4194" s="17"/>
      <c r="I4194" s="26"/>
    </row>
    <row r="4195" spans="3:9">
      <c r="C4195" s="17"/>
      <c r="D4195" s="17"/>
      <c r="F4195" s="21"/>
      <c r="G4195" s="31"/>
      <c r="H4195" s="17"/>
      <c r="I4195" s="26"/>
    </row>
    <row r="4196" spans="3:9">
      <c r="C4196" s="17"/>
      <c r="D4196" s="17"/>
      <c r="F4196" s="21"/>
      <c r="G4196" s="31"/>
      <c r="H4196" s="17"/>
      <c r="I4196" s="26"/>
    </row>
    <row r="4197" spans="3:9">
      <c r="C4197" s="17"/>
      <c r="D4197" s="17"/>
      <c r="F4197" s="21"/>
      <c r="G4197" s="31"/>
      <c r="H4197" s="17"/>
      <c r="I4197" s="26"/>
    </row>
    <row r="4198" spans="3:9">
      <c r="C4198" s="17"/>
      <c r="D4198" s="17"/>
      <c r="F4198" s="21"/>
      <c r="G4198" s="31"/>
      <c r="H4198" s="17"/>
      <c r="I4198" s="26"/>
    </row>
    <row r="4199" spans="3:9">
      <c r="C4199" s="17"/>
      <c r="D4199" s="17"/>
      <c r="F4199" s="21"/>
      <c r="G4199" s="31"/>
      <c r="H4199" s="17"/>
      <c r="I4199" s="26"/>
    </row>
    <row r="4200" spans="3:9">
      <c r="C4200" s="17"/>
      <c r="D4200" s="17"/>
      <c r="F4200" s="21"/>
      <c r="G4200" s="31"/>
      <c r="H4200" s="17"/>
      <c r="I4200" s="26"/>
    </row>
    <row r="4201" spans="3:9">
      <c r="C4201" s="17"/>
      <c r="D4201" s="17"/>
      <c r="F4201" s="21"/>
      <c r="G4201" s="31"/>
      <c r="H4201" s="17"/>
      <c r="I4201" s="26"/>
    </row>
    <row r="4202" spans="3:9">
      <c r="C4202" s="17"/>
      <c r="D4202" s="17"/>
      <c r="F4202" s="21"/>
      <c r="G4202" s="31"/>
      <c r="H4202" s="17"/>
      <c r="I4202" s="26"/>
    </row>
    <row r="4203" spans="3:9">
      <c r="C4203" s="17"/>
      <c r="D4203" s="17"/>
      <c r="F4203" s="21"/>
      <c r="G4203" s="31"/>
      <c r="H4203" s="17"/>
      <c r="I4203" s="26"/>
    </row>
    <row r="4204" spans="3:9">
      <c r="C4204" s="17"/>
      <c r="D4204" s="17"/>
      <c r="F4204" s="21"/>
      <c r="G4204" s="31"/>
      <c r="H4204" s="17"/>
      <c r="I4204" s="26"/>
    </row>
    <row r="4205" spans="3:9">
      <c r="C4205" s="17"/>
      <c r="D4205" s="17"/>
      <c r="F4205" s="21"/>
      <c r="G4205" s="31"/>
      <c r="H4205" s="17"/>
      <c r="I4205" s="26"/>
    </row>
    <row r="4206" spans="3:9">
      <c r="C4206" s="17"/>
      <c r="D4206" s="17"/>
      <c r="F4206" s="21"/>
      <c r="G4206" s="31"/>
      <c r="H4206" s="17"/>
      <c r="I4206" s="26"/>
    </row>
    <row r="4207" spans="3:9">
      <c r="C4207" s="17"/>
      <c r="D4207" s="17"/>
      <c r="F4207" s="21"/>
      <c r="G4207" s="31"/>
      <c r="H4207" s="17"/>
      <c r="I4207" s="26"/>
    </row>
    <row r="4208" spans="3:9">
      <c r="C4208" s="17"/>
      <c r="D4208" s="17"/>
      <c r="F4208" s="21"/>
      <c r="G4208" s="31"/>
      <c r="H4208" s="17"/>
      <c r="I4208" s="26"/>
    </row>
    <row r="4209" spans="3:9">
      <c r="C4209" s="17"/>
      <c r="D4209" s="17"/>
      <c r="F4209" s="21"/>
      <c r="G4209" s="31"/>
      <c r="H4209" s="17"/>
      <c r="I4209" s="26"/>
    </row>
    <row r="4210" spans="3:9">
      <c r="C4210" s="17"/>
      <c r="D4210" s="17"/>
      <c r="F4210" s="21"/>
      <c r="G4210" s="31"/>
      <c r="H4210" s="17"/>
      <c r="I4210" s="26"/>
    </row>
    <row r="4211" spans="3:9">
      <c r="C4211" s="17"/>
      <c r="D4211" s="17"/>
      <c r="F4211" s="21"/>
      <c r="G4211" s="31"/>
      <c r="H4211" s="17"/>
      <c r="I4211" s="26"/>
    </row>
    <row r="4212" spans="3:9">
      <c r="C4212" s="17"/>
      <c r="D4212" s="17"/>
      <c r="F4212" s="21"/>
      <c r="G4212" s="31"/>
      <c r="H4212" s="17"/>
      <c r="I4212" s="26"/>
    </row>
    <row r="4213" spans="3:9">
      <c r="C4213" s="17"/>
      <c r="D4213" s="17"/>
      <c r="F4213" s="21"/>
      <c r="G4213" s="31"/>
      <c r="H4213" s="17"/>
      <c r="I4213" s="26"/>
    </row>
    <row r="4214" spans="3:9">
      <c r="C4214" s="17"/>
      <c r="D4214" s="17"/>
      <c r="F4214" s="21"/>
      <c r="G4214" s="31"/>
      <c r="H4214" s="17"/>
      <c r="I4214" s="26"/>
    </row>
    <row r="4215" spans="3:9">
      <c r="C4215" s="17"/>
      <c r="D4215" s="17"/>
      <c r="F4215" s="21"/>
      <c r="G4215" s="31"/>
      <c r="H4215" s="17"/>
      <c r="I4215" s="26"/>
    </row>
    <row r="4216" spans="3:9">
      <c r="C4216" s="17"/>
      <c r="D4216" s="17"/>
      <c r="F4216" s="21"/>
      <c r="G4216" s="31"/>
      <c r="H4216" s="17"/>
      <c r="I4216" s="26"/>
    </row>
    <row r="4217" spans="3:9">
      <c r="C4217" s="17"/>
      <c r="D4217" s="17"/>
      <c r="F4217" s="21"/>
      <c r="G4217" s="31"/>
      <c r="H4217" s="17"/>
      <c r="I4217" s="26"/>
    </row>
    <row r="4218" spans="3:9">
      <c r="C4218" s="17"/>
      <c r="D4218" s="17"/>
      <c r="F4218" s="21"/>
      <c r="G4218" s="31"/>
      <c r="H4218" s="17"/>
      <c r="I4218" s="26"/>
    </row>
    <row r="4219" spans="3:9">
      <c r="C4219" s="17"/>
      <c r="D4219" s="17"/>
      <c r="F4219" s="21"/>
      <c r="G4219" s="31"/>
      <c r="H4219" s="17"/>
      <c r="I4219" s="26"/>
    </row>
    <row r="4220" spans="3:9">
      <c r="C4220" s="17"/>
      <c r="D4220" s="17"/>
      <c r="F4220" s="21"/>
      <c r="G4220" s="31"/>
      <c r="H4220" s="17"/>
      <c r="I4220" s="26"/>
    </row>
    <row r="4221" spans="3:9">
      <c r="C4221" s="17"/>
      <c r="D4221" s="17"/>
      <c r="F4221" s="21"/>
      <c r="G4221" s="31"/>
      <c r="H4221" s="17"/>
      <c r="I4221" s="26"/>
    </row>
    <row r="4222" spans="3:9">
      <c r="C4222" s="17"/>
      <c r="D4222" s="17"/>
      <c r="F4222" s="21"/>
      <c r="G4222" s="31"/>
      <c r="H4222" s="17"/>
      <c r="I4222" s="26"/>
    </row>
    <row r="4223" spans="3:9">
      <c r="C4223" s="17"/>
      <c r="D4223" s="17"/>
      <c r="F4223" s="21"/>
      <c r="G4223" s="31"/>
      <c r="H4223" s="17"/>
      <c r="I4223" s="26"/>
    </row>
    <row r="4224" spans="3:9">
      <c r="C4224" s="17"/>
      <c r="D4224" s="17"/>
      <c r="F4224" s="21"/>
      <c r="G4224" s="31"/>
      <c r="H4224" s="17"/>
      <c r="I4224" s="26"/>
    </row>
    <row r="4225" spans="3:9">
      <c r="C4225" s="17"/>
      <c r="D4225" s="17"/>
      <c r="F4225" s="21"/>
      <c r="G4225" s="31"/>
      <c r="H4225" s="17"/>
      <c r="I4225" s="26"/>
    </row>
    <row r="4226" spans="3:9">
      <c r="C4226" s="17"/>
      <c r="D4226" s="17"/>
      <c r="F4226" s="21"/>
      <c r="G4226" s="31"/>
      <c r="H4226" s="17"/>
      <c r="I4226" s="26"/>
    </row>
    <row r="4227" spans="3:9">
      <c r="C4227" s="17"/>
      <c r="D4227" s="17"/>
      <c r="F4227" s="21"/>
      <c r="G4227" s="31"/>
      <c r="H4227" s="17"/>
      <c r="I4227" s="26"/>
    </row>
    <row r="4228" spans="3:9">
      <c r="C4228" s="17"/>
      <c r="D4228" s="17"/>
      <c r="F4228" s="21"/>
      <c r="G4228" s="31"/>
      <c r="H4228" s="17"/>
      <c r="I4228" s="26"/>
    </row>
    <row r="4229" spans="3:9">
      <c r="C4229" s="17"/>
      <c r="D4229" s="17"/>
      <c r="F4229" s="21"/>
      <c r="G4229" s="31"/>
      <c r="H4229" s="17"/>
      <c r="I4229" s="26"/>
    </row>
    <row r="4230" spans="3:9">
      <c r="C4230" s="17"/>
      <c r="D4230" s="17"/>
      <c r="F4230" s="21"/>
      <c r="G4230" s="31"/>
      <c r="H4230" s="17"/>
      <c r="I4230" s="26"/>
    </row>
    <row r="4231" spans="3:9">
      <c r="C4231" s="17"/>
      <c r="D4231" s="17"/>
      <c r="F4231" s="21"/>
      <c r="G4231" s="31"/>
      <c r="H4231" s="17"/>
      <c r="I4231" s="26"/>
    </row>
    <row r="4232" spans="3:9">
      <c r="C4232" s="17"/>
      <c r="D4232" s="17"/>
      <c r="F4232" s="21"/>
      <c r="G4232" s="31"/>
      <c r="H4232" s="17"/>
      <c r="I4232" s="26"/>
    </row>
    <row r="4233" spans="3:9">
      <c r="C4233" s="17"/>
      <c r="D4233" s="17"/>
      <c r="F4233" s="21"/>
      <c r="G4233" s="31"/>
      <c r="H4233" s="17"/>
      <c r="I4233" s="26"/>
    </row>
    <row r="4234" spans="3:9">
      <c r="C4234" s="17"/>
      <c r="D4234" s="17"/>
      <c r="F4234" s="21"/>
      <c r="G4234" s="31"/>
      <c r="H4234" s="17"/>
      <c r="I4234" s="26"/>
    </row>
    <row r="4235" spans="3:9">
      <c r="C4235" s="17"/>
      <c r="D4235" s="17"/>
      <c r="F4235" s="21"/>
      <c r="G4235" s="31"/>
      <c r="H4235" s="17"/>
      <c r="I4235" s="26"/>
    </row>
    <row r="4236" spans="3:9">
      <c r="C4236" s="17"/>
      <c r="D4236" s="17"/>
      <c r="F4236" s="21"/>
      <c r="G4236" s="31"/>
      <c r="H4236" s="17"/>
      <c r="I4236" s="26"/>
    </row>
    <row r="4237" spans="3:9">
      <c r="C4237" s="17"/>
      <c r="D4237" s="17"/>
      <c r="F4237" s="21"/>
      <c r="G4237" s="31"/>
      <c r="H4237" s="17"/>
      <c r="I4237" s="26"/>
    </row>
    <row r="4238" spans="3:9">
      <c r="C4238" s="17"/>
      <c r="D4238" s="17"/>
      <c r="F4238" s="21"/>
      <c r="G4238" s="31"/>
      <c r="H4238" s="17"/>
      <c r="I4238" s="26"/>
    </row>
    <row r="4239" spans="3:9">
      <c r="C4239" s="17"/>
      <c r="D4239" s="17"/>
      <c r="F4239" s="21"/>
      <c r="G4239" s="31"/>
      <c r="H4239" s="17"/>
      <c r="I4239" s="26"/>
    </row>
    <row r="4240" spans="3:9">
      <c r="C4240" s="17"/>
      <c r="D4240" s="17"/>
      <c r="F4240" s="21"/>
      <c r="G4240" s="31"/>
      <c r="H4240" s="17"/>
      <c r="I4240" s="26"/>
    </row>
    <row r="4241" spans="3:9">
      <c r="C4241" s="17"/>
      <c r="D4241" s="17"/>
      <c r="F4241" s="21"/>
      <c r="G4241" s="31"/>
      <c r="H4241" s="17"/>
      <c r="I4241" s="26"/>
    </row>
    <row r="4242" spans="3:9">
      <c r="C4242" s="17"/>
      <c r="D4242" s="17"/>
      <c r="F4242" s="21"/>
      <c r="G4242" s="31"/>
      <c r="H4242" s="17"/>
      <c r="I4242" s="26"/>
    </row>
    <row r="4243" spans="3:9">
      <c r="C4243" s="17"/>
      <c r="D4243" s="17"/>
      <c r="F4243" s="21"/>
      <c r="G4243" s="31"/>
      <c r="H4243" s="17"/>
      <c r="I4243" s="26"/>
    </row>
    <row r="4244" spans="3:9">
      <c r="C4244" s="17"/>
      <c r="D4244" s="17"/>
      <c r="F4244" s="21"/>
      <c r="G4244" s="31"/>
      <c r="H4244" s="17"/>
      <c r="I4244" s="26"/>
    </row>
    <row r="4245" spans="3:9">
      <c r="C4245" s="17"/>
      <c r="D4245" s="17"/>
      <c r="F4245" s="21"/>
      <c r="G4245" s="31"/>
      <c r="H4245" s="17"/>
      <c r="I4245" s="26"/>
    </row>
    <row r="4246" spans="3:9">
      <c r="C4246" s="17"/>
      <c r="D4246" s="17"/>
      <c r="F4246" s="21"/>
      <c r="G4246" s="31"/>
      <c r="H4246" s="17"/>
      <c r="I4246" s="26"/>
    </row>
    <row r="4247" spans="3:9">
      <c r="C4247" s="17"/>
      <c r="D4247" s="17"/>
      <c r="F4247" s="21"/>
      <c r="G4247" s="31"/>
      <c r="H4247" s="17"/>
      <c r="I4247" s="26"/>
    </row>
    <row r="4248" spans="3:9">
      <c r="C4248" s="17"/>
      <c r="D4248" s="17"/>
      <c r="F4248" s="21"/>
      <c r="G4248" s="31"/>
      <c r="H4248" s="17"/>
      <c r="I4248" s="26"/>
    </row>
    <row r="4249" spans="3:9">
      <c r="C4249" s="17"/>
      <c r="D4249" s="17"/>
      <c r="F4249" s="21"/>
      <c r="G4249" s="31"/>
      <c r="H4249" s="17"/>
      <c r="I4249" s="26"/>
    </row>
    <row r="4250" spans="3:9">
      <c r="C4250" s="17"/>
      <c r="D4250" s="17"/>
      <c r="F4250" s="21"/>
      <c r="G4250" s="31"/>
      <c r="H4250" s="17"/>
      <c r="I4250" s="26"/>
    </row>
    <row r="4251" spans="3:9">
      <c r="C4251" s="17"/>
      <c r="D4251" s="17"/>
      <c r="F4251" s="21"/>
      <c r="G4251" s="31"/>
      <c r="H4251" s="17"/>
      <c r="I4251" s="26"/>
    </row>
    <row r="4252" spans="3:9">
      <c r="C4252" s="17"/>
      <c r="D4252" s="17"/>
      <c r="F4252" s="21"/>
      <c r="G4252" s="31"/>
      <c r="H4252" s="17"/>
      <c r="I4252" s="26"/>
    </row>
    <row r="4253" spans="3:9">
      <c r="C4253" s="17"/>
      <c r="D4253" s="17"/>
      <c r="F4253" s="21"/>
      <c r="G4253" s="31"/>
      <c r="H4253" s="17"/>
      <c r="I4253" s="26"/>
    </row>
    <row r="4254" spans="3:9">
      <c r="C4254" s="17"/>
      <c r="D4254" s="17"/>
      <c r="F4254" s="21"/>
      <c r="G4254" s="31"/>
      <c r="H4254" s="17"/>
      <c r="I4254" s="26"/>
    </row>
    <row r="4255" spans="3:9">
      <c r="C4255" s="17"/>
      <c r="D4255" s="17"/>
      <c r="F4255" s="21"/>
      <c r="G4255" s="31"/>
      <c r="H4255" s="17"/>
      <c r="I4255" s="26"/>
    </row>
    <row r="4256" spans="3:9">
      <c r="C4256" s="17"/>
      <c r="D4256" s="17"/>
      <c r="F4256" s="21"/>
      <c r="G4256" s="31"/>
      <c r="H4256" s="17"/>
      <c r="I4256" s="26"/>
    </row>
    <row r="4257" spans="3:9">
      <c r="C4257" s="17"/>
      <c r="D4257" s="17"/>
      <c r="F4257" s="21"/>
      <c r="G4257" s="31"/>
      <c r="H4257" s="17"/>
      <c r="I4257" s="26"/>
    </row>
    <row r="4258" spans="3:9">
      <c r="C4258" s="17"/>
      <c r="D4258" s="17"/>
      <c r="F4258" s="21"/>
      <c r="G4258" s="31"/>
      <c r="H4258" s="17"/>
      <c r="I4258" s="26"/>
    </row>
    <row r="4259" spans="3:9">
      <c r="C4259" s="17"/>
      <c r="D4259" s="17"/>
      <c r="F4259" s="21"/>
      <c r="G4259" s="31"/>
      <c r="H4259" s="17"/>
      <c r="I4259" s="26"/>
    </row>
    <row r="4260" spans="3:9">
      <c r="C4260" s="17"/>
      <c r="D4260" s="17"/>
      <c r="F4260" s="21"/>
      <c r="G4260" s="31"/>
      <c r="H4260" s="17"/>
      <c r="I4260" s="26"/>
    </row>
    <row r="4261" spans="3:9">
      <c r="C4261" s="17"/>
      <c r="D4261" s="17"/>
      <c r="F4261" s="21"/>
      <c r="G4261" s="31"/>
      <c r="H4261" s="17"/>
      <c r="I4261" s="26"/>
    </row>
    <row r="4262" spans="3:9">
      <c r="C4262" s="17"/>
      <c r="D4262" s="17"/>
      <c r="F4262" s="21"/>
      <c r="G4262" s="31"/>
      <c r="H4262" s="17"/>
      <c r="I4262" s="26"/>
    </row>
    <row r="4263" spans="3:9">
      <c r="C4263" s="17"/>
      <c r="D4263" s="17"/>
      <c r="F4263" s="21"/>
      <c r="G4263" s="31"/>
      <c r="H4263" s="17"/>
      <c r="I4263" s="26"/>
    </row>
    <row r="4264" spans="3:9">
      <c r="C4264" s="17"/>
      <c r="D4264" s="17"/>
      <c r="F4264" s="21"/>
      <c r="G4264" s="31"/>
      <c r="H4264" s="17"/>
      <c r="I4264" s="26"/>
    </row>
    <row r="4265" spans="3:9">
      <c r="C4265" s="17"/>
      <c r="D4265" s="17"/>
      <c r="F4265" s="21"/>
      <c r="G4265" s="31"/>
      <c r="H4265" s="17"/>
      <c r="I4265" s="26"/>
    </row>
    <row r="4266" spans="3:9">
      <c r="C4266" s="17"/>
      <c r="D4266" s="17"/>
      <c r="F4266" s="21"/>
      <c r="G4266" s="31"/>
      <c r="H4266" s="17"/>
      <c r="I4266" s="26"/>
    </row>
    <row r="4267" spans="3:9">
      <c r="C4267" s="17"/>
      <c r="D4267" s="17"/>
      <c r="F4267" s="21"/>
      <c r="G4267" s="31"/>
      <c r="H4267" s="17"/>
      <c r="I4267" s="26"/>
    </row>
    <row r="4268" spans="3:9">
      <c r="C4268" s="17"/>
      <c r="D4268" s="17"/>
      <c r="F4268" s="21"/>
      <c r="G4268" s="31"/>
      <c r="H4268" s="17"/>
      <c r="I4268" s="26"/>
    </row>
    <row r="4269" spans="3:9">
      <c r="C4269" s="17"/>
      <c r="D4269" s="17"/>
      <c r="F4269" s="21"/>
      <c r="G4269" s="31"/>
      <c r="H4269" s="17"/>
      <c r="I4269" s="26"/>
    </row>
    <row r="4270" spans="3:9">
      <c r="C4270" s="17"/>
      <c r="D4270" s="17"/>
      <c r="F4270" s="21"/>
      <c r="G4270" s="31"/>
      <c r="H4270" s="17"/>
      <c r="I4270" s="26"/>
    </row>
    <row r="4271" spans="3:9">
      <c r="C4271" s="17"/>
      <c r="D4271" s="17"/>
      <c r="F4271" s="21"/>
      <c r="G4271" s="31"/>
      <c r="H4271" s="17"/>
      <c r="I4271" s="26"/>
    </row>
    <row r="4272" spans="3:9">
      <c r="C4272" s="17"/>
      <c r="D4272" s="17"/>
      <c r="F4272" s="21"/>
      <c r="G4272" s="31"/>
      <c r="H4272" s="17"/>
      <c r="I4272" s="26"/>
    </row>
    <row r="4273" spans="3:9">
      <c r="C4273" s="17"/>
      <c r="D4273" s="17"/>
      <c r="F4273" s="21"/>
      <c r="G4273" s="31"/>
      <c r="H4273" s="17"/>
      <c r="I4273" s="26"/>
    </row>
    <row r="4274" spans="3:9">
      <c r="C4274" s="17"/>
      <c r="D4274" s="17"/>
      <c r="F4274" s="21"/>
      <c r="G4274" s="31"/>
      <c r="H4274" s="17"/>
      <c r="I4274" s="26"/>
    </row>
    <row r="4275" spans="3:9">
      <c r="C4275" s="17"/>
      <c r="D4275" s="17"/>
      <c r="F4275" s="21"/>
      <c r="G4275" s="31"/>
      <c r="H4275" s="17"/>
      <c r="I4275" s="26"/>
    </row>
    <row r="4276" spans="3:9">
      <c r="C4276" s="17"/>
      <c r="D4276" s="17"/>
      <c r="F4276" s="21"/>
      <c r="G4276" s="31"/>
      <c r="H4276" s="17"/>
      <c r="I4276" s="26"/>
    </row>
    <row r="4277" spans="3:9">
      <c r="C4277" s="17"/>
      <c r="D4277" s="17"/>
      <c r="F4277" s="21"/>
      <c r="G4277" s="31"/>
      <c r="H4277" s="17"/>
      <c r="I4277" s="26"/>
    </row>
    <row r="4278" spans="3:9">
      <c r="C4278" s="17"/>
      <c r="D4278" s="17"/>
      <c r="F4278" s="21"/>
      <c r="G4278" s="31"/>
      <c r="H4278" s="17"/>
      <c r="I4278" s="26"/>
    </row>
    <row r="4279" spans="3:9">
      <c r="C4279" s="17"/>
      <c r="D4279" s="17"/>
      <c r="F4279" s="21"/>
      <c r="G4279" s="31"/>
      <c r="H4279" s="17"/>
      <c r="I4279" s="26"/>
    </row>
    <row r="4280" spans="3:9">
      <c r="C4280" s="17"/>
      <c r="D4280" s="17"/>
      <c r="F4280" s="21"/>
      <c r="G4280" s="31"/>
      <c r="H4280" s="17"/>
      <c r="I4280" s="26"/>
    </row>
    <row r="4281" spans="3:9">
      <c r="C4281" s="17"/>
      <c r="D4281" s="17"/>
      <c r="F4281" s="21"/>
      <c r="G4281" s="31"/>
      <c r="H4281" s="17"/>
      <c r="I4281" s="26"/>
    </row>
    <row r="4282" spans="3:9">
      <c r="C4282" s="17"/>
      <c r="D4282" s="17"/>
      <c r="F4282" s="21"/>
      <c r="G4282" s="31"/>
      <c r="H4282" s="17"/>
      <c r="I4282" s="26"/>
    </row>
    <row r="4283" spans="3:9">
      <c r="C4283" s="17"/>
      <c r="D4283" s="17"/>
      <c r="F4283" s="21"/>
      <c r="G4283" s="31"/>
      <c r="H4283" s="17"/>
      <c r="I4283" s="26"/>
    </row>
    <row r="4284" spans="3:9">
      <c r="C4284" s="17"/>
      <c r="D4284" s="17"/>
      <c r="F4284" s="21"/>
      <c r="G4284" s="31"/>
      <c r="H4284" s="17"/>
      <c r="I4284" s="26"/>
    </row>
    <row r="4285" spans="3:9">
      <c r="C4285" s="17"/>
      <c r="D4285" s="17"/>
      <c r="F4285" s="21"/>
      <c r="G4285" s="31"/>
      <c r="H4285" s="17"/>
      <c r="I4285" s="26"/>
    </row>
    <row r="4286" spans="3:9">
      <c r="C4286" s="17"/>
      <c r="D4286" s="17"/>
      <c r="F4286" s="21"/>
      <c r="G4286" s="31"/>
      <c r="H4286" s="17"/>
      <c r="I4286" s="26"/>
    </row>
    <row r="4287" spans="3:9">
      <c r="C4287" s="17"/>
      <c r="D4287" s="17"/>
      <c r="F4287" s="21"/>
      <c r="G4287" s="31"/>
      <c r="H4287" s="17"/>
      <c r="I4287" s="26"/>
    </row>
    <row r="4288" spans="3:9">
      <c r="C4288" s="17"/>
      <c r="D4288" s="17"/>
      <c r="F4288" s="21"/>
      <c r="G4288" s="31"/>
      <c r="H4288" s="17"/>
      <c r="I4288" s="26"/>
    </row>
    <row r="4289" spans="3:9">
      <c r="C4289" s="17"/>
      <c r="D4289" s="17"/>
      <c r="F4289" s="21"/>
      <c r="G4289" s="31"/>
      <c r="H4289" s="17"/>
      <c r="I4289" s="26"/>
    </row>
    <row r="4290" spans="3:9">
      <c r="C4290" s="17"/>
      <c r="D4290" s="17"/>
      <c r="F4290" s="21"/>
      <c r="G4290" s="31"/>
      <c r="H4290" s="17"/>
      <c r="I4290" s="26"/>
    </row>
    <row r="4291" spans="3:9">
      <c r="C4291" s="17"/>
      <c r="D4291" s="17"/>
      <c r="F4291" s="21"/>
      <c r="G4291" s="31"/>
      <c r="H4291" s="17"/>
      <c r="I4291" s="26"/>
    </row>
    <row r="4292" spans="3:9">
      <c r="C4292" s="17"/>
      <c r="D4292" s="17"/>
      <c r="F4292" s="21"/>
      <c r="G4292" s="31"/>
      <c r="H4292" s="17"/>
      <c r="I4292" s="26"/>
    </row>
    <row r="4293" spans="3:9">
      <c r="C4293" s="17"/>
      <c r="D4293" s="17"/>
      <c r="F4293" s="21"/>
      <c r="G4293" s="31"/>
      <c r="H4293" s="17"/>
      <c r="I4293" s="26"/>
    </row>
    <row r="4294" spans="3:9">
      <c r="C4294" s="17"/>
      <c r="D4294" s="17"/>
      <c r="F4294" s="21"/>
      <c r="G4294" s="31"/>
      <c r="H4294" s="17"/>
      <c r="I4294" s="26"/>
    </row>
    <row r="4295" spans="3:9">
      <c r="C4295" s="17"/>
      <c r="D4295" s="17"/>
      <c r="F4295" s="21"/>
      <c r="G4295" s="31"/>
      <c r="H4295" s="17"/>
      <c r="I4295" s="26"/>
    </row>
    <row r="4296" spans="3:9">
      <c r="C4296" s="17"/>
      <c r="D4296" s="17"/>
      <c r="F4296" s="21"/>
      <c r="G4296" s="31"/>
      <c r="H4296" s="17"/>
      <c r="I4296" s="26"/>
    </row>
    <row r="4297" spans="3:9">
      <c r="C4297" s="17"/>
      <c r="D4297" s="17"/>
      <c r="F4297" s="21"/>
      <c r="G4297" s="31"/>
      <c r="H4297" s="17"/>
      <c r="I4297" s="26"/>
    </row>
    <row r="4298" spans="3:9">
      <c r="C4298" s="17"/>
      <c r="D4298" s="17"/>
      <c r="F4298" s="21"/>
      <c r="G4298" s="31"/>
      <c r="H4298" s="17"/>
      <c r="I4298" s="26"/>
    </row>
    <row r="4299" spans="3:9">
      <c r="C4299" s="17"/>
      <c r="D4299" s="17"/>
      <c r="F4299" s="21"/>
      <c r="G4299" s="31"/>
      <c r="H4299" s="17"/>
      <c r="I4299" s="26"/>
    </row>
    <row r="4300" spans="3:9">
      <c r="C4300" s="17"/>
      <c r="D4300" s="17"/>
      <c r="F4300" s="21"/>
      <c r="G4300" s="31"/>
      <c r="H4300" s="17"/>
      <c r="I4300" s="26"/>
    </row>
    <row r="4301" spans="3:9">
      <c r="C4301" s="17"/>
      <c r="D4301" s="17"/>
      <c r="F4301" s="21"/>
      <c r="G4301" s="31"/>
      <c r="H4301" s="17"/>
      <c r="I4301" s="26"/>
    </row>
    <row r="4302" spans="3:9">
      <c r="C4302" s="17"/>
      <c r="D4302" s="17"/>
      <c r="F4302" s="21"/>
      <c r="G4302" s="31"/>
      <c r="H4302" s="17"/>
      <c r="I4302" s="26"/>
    </row>
    <row r="4303" spans="3:9">
      <c r="C4303" s="17"/>
      <c r="D4303" s="17"/>
      <c r="F4303" s="21"/>
      <c r="G4303" s="31"/>
      <c r="H4303" s="17"/>
      <c r="I4303" s="26"/>
    </row>
    <row r="4304" spans="3:9">
      <c r="C4304" s="17"/>
      <c r="D4304" s="17"/>
      <c r="F4304" s="21"/>
      <c r="G4304" s="31"/>
      <c r="H4304" s="17"/>
      <c r="I4304" s="26"/>
    </row>
    <row r="4305" spans="3:9">
      <c r="C4305" s="17"/>
      <c r="D4305" s="17"/>
      <c r="F4305" s="21"/>
      <c r="G4305" s="31"/>
      <c r="H4305" s="17"/>
      <c r="I4305" s="26"/>
    </row>
    <row r="4306" spans="3:9">
      <c r="C4306" s="17"/>
      <c r="D4306" s="17"/>
      <c r="F4306" s="21"/>
      <c r="G4306" s="31"/>
      <c r="H4306" s="17"/>
      <c r="I4306" s="26"/>
    </row>
    <row r="4307" spans="3:9">
      <c r="C4307" s="17"/>
      <c r="D4307" s="17"/>
      <c r="F4307" s="21"/>
      <c r="G4307" s="31"/>
      <c r="H4307" s="17"/>
      <c r="I4307" s="26"/>
    </row>
    <row r="4308" spans="3:9">
      <c r="C4308" s="17"/>
      <c r="D4308" s="17"/>
      <c r="F4308" s="21"/>
      <c r="G4308" s="31"/>
      <c r="H4308" s="17"/>
      <c r="I4308" s="26"/>
    </row>
    <row r="4309" spans="3:9">
      <c r="C4309" s="17"/>
      <c r="D4309" s="17"/>
      <c r="F4309" s="21"/>
      <c r="G4309" s="31"/>
      <c r="H4309" s="17"/>
      <c r="I4309" s="26"/>
    </row>
    <row r="4310" spans="3:9">
      <c r="C4310" s="17"/>
      <c r="D4310" s="17"/>
      <c r="F4310" s="21"/>
      <c r="G4310" s="31"/>
      <c r="H4310" s="17"/>
      <c r="I4310" s="26"/>
    </row>
    <row r="4311" spans="3:9">
      <c r="C4311" s="17"/>
      <c r="D4311" s="17"/>
      <c r="F4311" s="21"/>
      <c r="G4311" s="31"/>
      <c r="H4311" s="17"/>
      <c r="I4311" s="26"/>
    </row>
    <row r="4312" spans="3:9">
      <c r="C4312" s="17"/>
      <c r="D4312" s="17"/>
      <c r="F4312" s="21"/>
      <c r="G4312" s="31"/>
      <c r="H4312" s="17"/>
      <c r="I4312" s="26"/>
    </row>
    <row r="4313" spans="3:9">
      <c r="C4313" s="17"/>
      <c r="D4313" s="17"/>
      <c r="F4313" s="21"/>
      <c r="G4313" s="31"/>
      <c r="H4313" s="17"/>
      <c r="I4313" s="26"/>
    </row>
    <row r="4314" spans="3:9">
      <c r="C4314" s="17"/>
      <c r="D4314" s="17"/>
      <c r="F4314" s="21"/>
      <c r="G4314" s="31"/>
      <c r="H4314" s="17"/>
      <c r="I4314" s="26"/>
    </row>
    <row r="4315" spans="3:9">
      <c r="C4315" s="17"/>
      <c r="D4315" s="17"/>
      <c r="F4315" s="21"/>
      <c r="G4315" s="31"/>
      <c r="H4315" s="17"/>
      <c r="I4315" s="26"/>
    </row>
    <row r="4316" spans="3:9">
      <c r="C4316" s="17"/>
      <c r="D4316" s="17"/>
      <c r="F4316" s="21"/>
      <c r="G4316" s="31"/>
      <c r="H4316" s="17"/>
      <c r="I4316" s="26"/>
    </row>
    <row r="4317" spans="3:9">
      <c r="C4317" s="17"/>
      <c r="D4317" s="17"/>
      <c r="F4317" s="21"/>
      <c r="G4317" s="31"/>
      <c r="H4317" s="17"/>
      <c r="I4317" s="26"/>
    </row>
    <row r="4318" spans="3:9">
      <c r="C4318" s="17"/>
      <c r="D4318" s="17"/>
      <c r="F4318" s="21"/>
      <c r="G4318" s="31"/>
      <c r="H4318" s="17"/>
      <c r="I4318" s="26"/>
    </row>
    <row r="4319" spans="3:9">
      <c r="C4319" s="17"/>
      <c r="D4319" s="17"/>
      <c r="F4319" s="21"/>
      <c r="G4319" s="31"/>
      <c r="H4319" s="17"/>
      <c r="I4319" s="26"/>
    </row>
    <row r="4320" spans="3:9">
      <c r="C4320" s="17"/>
      <c r="D4320" s="17"/>
      <c r="F4320" s="21"/>
      <c r="G4320" s="31"/>
      <c r="H4320" s="17"/>
      <c r="I4320" s="26"/>
    </row>
    <row r="4321" spans="3:9">
      <c r="C4321" s="17"/>
      <c r="D4321" s="17"/>
      <c r="F4321" s="21"/>
      <c r="G4321" s="31"/>
      <c r="H4321" s="17"/>
      <c r="I4321" s="26"/>
    </row>
    <row r="4322" spans="3:9">
      <c r="C4322" s="17"/>
      <c r="D4322" s="17"/>
      <c r="F4322" s="21"/>
      <c r="G4322" s="31"/>
      <c r="H4322" s="17"/>
      <c r="I4322" s="26"/>
    </row>
    <row r="4323" spans="3:9">
      <c r="C4323" s="17"/>
      <c r="D4323" s="17"/>
      <c r="F4323" s="21"/>
      <c r="G4323" s="31"/>
      <c r="H4323" s="17"/>
      <c r="I4323" s="26"/>
    </row>
    <row r="4324" spans="3:9">
      <c r="C4324" s="17"/>
      <c r="D4324" s="17"/>
      <c r="F4324" s="21"/>
      <c r="G4324" s="31"/>
      <c r="H4324" s="17"/>
      <c r="I4324" s="26"/>
    </row>
    <row r="4325" spans="3:9">
      <c r="C4325" s="17"/>
      <c r="D4325" s="17"/>
      <c r="F4325" s="21"/>
      <c r="G4325" s="31"/>
      <c r="H4325" s="17"/>
      <c r="I4325" s="26"/>
    </row>
    <row r="4326" spans="3:9">
      <c r="C4326" s="17"/>
      <c r="D4326" s="17"/>
      <c r="F4326" s="21"/>
      <c r="G4326" s="31"/>
      <c r="H4326" s="17"/>
      <c r="I4326" s="26"/>
    </row>
    <row r="4327" spans="3:9">
      <c r="C4327" s="17"/>
      <c r="D4327" s="17"/>
      <c r="F4327" s="21"/>
      <c r="G4327" s="31"/>
      <c r="H4327" s="17"/>
      <c r="I4327" s="26"/>
    </row>
    <row r="4328" spans="3:9">
      <c r="C4328" s="17"/>
      <c r="D4328" s="17"/>
      <c r="F4328" s="21"/>
      <c r="G4328" s="31"/>
      <c r="H4328" s="17"/>
      <c r="I4328" s="26"/>
    </row>
    <row r="4329" spans="3:9">
      <c r="C4329" s="17"/>
      <c r="D4329" s="17"/>
      <c r="F4329" s="21"/>
      <c r="G4329" s="31"/>
      <c r="H4329" s="17"/>
      <c r="I4329" s="26"/>
    </row>
    <row r="4330" spans="3:9">
      <c r="C4330" s="17"/>
      <c r="D4330" s="17"/>
      <c r="F4330" s="21"/>
      <c r="G4330" s="31"/>
      <c r="H4330" s="17"/>
      <c r="I4330" s="26"/>
    </row>
    <row r="4331" spans="3:9">
      <c r="C4331" s="17"/>
      <c r="D4331" s="17"/>
      <c r="F4331" s="21"/>
      <c r="G4331" s="31"/>
      <c r="H4331" s="17"/>
      <c r="I4331" s="26"/>
    </row>
    <row r="4332" spans="3:9">
      <c r="C4332" s="17"/>
      <c r="D4332" s="17"/>
      <c r="F4332" s="21"/>
      <c r="G4332" s="31"/>
      <c r="H4332" s="17"/>
      <c r="I4332" s="26"/>
    </row>
    <row r="4333" spans="3:9">
      <c r="C4333" s="17"/>
      <c r="D4333" s="17"/>
      <c r="F4333" s="21"/>
      <c r="G4333" s="31"/>
      <c r="H4333" s="17"/>
      <c r="I4333" s="26"/>
    </row>
    <row r="4334" spans="3:9">
      <c r="C4334" s="17"/>
      <c r="D4334" s="17"/>
      <c r="F4334" s="21"/>
      <c r="G4334" s="31"/>
      <c r="H4334" s="17"/>
      <c r="I4334" s="26"/>
    </row>
    <row r="4335" spans="3:9">
      <c r="C4335" s="17"/>
      <c r="D4335" s="17"/>
      <c r="F4335" s="21"/>
      <c r="G4335" s="31"/>
      <c r="H4335" s="17"/>
      <c r="I4335" s="26"/>
    </row>
    <row r="4336" spans="3:9">
      <c r="C4336" s="17"/>
      <c r="D4336" s="17"/>
      <c r="F4336" s="21"/>
      <c r="G4336" s="31"/>
      <c r="H4336" s="17"/>
      <c r="I4336" s="26"/>
    </row>
    <row r="4337" spans="3:9">
      <c r="C4337" s="17"/>
      <c r="D4337" s="17"/>
      <c r="F4337" s="21"/>
      <c r="G4337" s="31"/>
      <c r="H4337" s="17"/>
      <c r="I4337" s="26"/>
    </row>
    <row r="4338" spans="3:9">
      <c r="C4338" s="17"/>
      <c r="D4338" s="17"/>
      <c r="F4338" s="21"/>
      <c r="G4338" s="31"/>
      <c r="H4338" s="17"/>
      <c r="I4338" s="26"/>
    </row>
    <row r="4339" spans="3:9">
      <c r="C4339" s="17"/>
      <c r="D4339" s="17"/>
      <c r="F4339" s="21"/>
      <c r="G4339" s="31"/>
      <c r="H4339" s="17"/>
      <c r="I4339" s="26"/>
    </row>
    <row r="4340" spans="3:9">
      <c r="C4340" s="17"/>
      <c r="D4340" s="17"/>
      <c r="F4340" s="21"/>
      <c r="G4340" s="31"/>
      <c r="H4340" s="17"/>
      <c r="I4340" s="26"/>
    </row>
    <row r="4341" spans="3:9">
      <c r="C4341" s="17"/>
      <c r="D4341" s="17"/>
      <c r="F4341" s="21"/>
      <c r="G4341" s="31"/>
      <c r="H4341" s="17"/>
      <c r="I4341" s="26"/>
    </row>
    <row r="4342" spans="3:9">
      <c r="C4342" s="17"/>
      <c r="D4342" s="17"/>
      <c r="F4342" s="21"/>
      <c r="G4342" s="31"/>
      <c r="H4342" s="17"/>
      <c r="I4342" s="26"/>
    </row>
    <row r="4343" spans="3:9">
      <c r="C4343" s="17"/>
      <c r="D4343" s="17"/>
      <c r="F4343" s="21"/>
      <c r="G4343" s="31"/>
      <c r="H4343" s="17"/>
      <c r="I4343" s="26"/>
    </row>
    <row r="4344" spans="3:9">
      <c r="C4344" s="17"/>
      <c r="D4344" s="17"/>
      <c r="F4344" s="21"/>
      <c r="G4344" s="31"/>
      <c r="H4344" s="17"/>
      <c r="I4344" s="26"/>
    </row>
    <row r="4345" spans="3:9">
      <c r="C4345" s="17"/>
      <c r="D4345" s="17"/>
      <c r="F4345" s="21"/>
      <c r="G4345" s="31"/>
      <c r="H4345" s="17"/>
      <c r="I4345" s="26"/>
    </row>
    <row r="4346" spans="3:9">
      <c r="C4346" s="17"/>
      <c r="D4346" s="17"/>
      <c r="F4346" s="21"/>
      <c r="G4346" s="31"/>
      <c r="H4346" s="17"/>
      <c r="I4346" s="26"/>
    </row>
    <row r="4347" spans="3:9">
      <c r="C4347" s="17"/>
      <c r="D4347" s="17"/>
      <c r="F4347" s="21"/>
      <c r="G4347" s="31"/>
      <c r="H4347" s="17"/>
      <c r="I4347" s="26"/>
    </row>
    <row r="4348" spans="3:9">
      <c r="C4348" s="17"/>
      <c r="D4348" s="17"/>
      <c r="F4348" s="21"/>
      <c r="G4348" s="31"/>
      <c r="H4348" s="17"/>
      <c r="I4348" s="26"/>
    </row>
    <row r="4349" spans="3:9">
      <c r="C4349" s="17"/>
      <c r="D4349" s="17"/>
      <c r="F4349" s="21"/>
      <c r="G4349" s="31"/>
      <c r="H4349" s="17"/>
      <c r="I4349" s="26"/>
    </row>
    <row r="4350" spans="3:9">
      <c r="C4350" s="17"/>
      <c r="D4350" s="17"/>
      <c r="F4350" s="21"/>
      <c r="G4350" s="31"/>
      <c r="H4350" s="17"/>
      <c r="I4350" s="26"/>
    </row>
    <row r="4351" spans="3:9">
      <c r="C4351" s="17"/>
      <c r="D4351" s="17"/>
      <c r="F4351" s="21"/>
      <c r="G4351" s="31"/>
      <c r="H4351" s="17"/>
      <c r="I4351" s="26"/>
    </row>
    <row r="4352" spans="3:9">
      <c r="C4352" s="17"/>
      <c r="D4352" s="17"/>
      <c r="F4352" s="21"/>
      <c r="G4352" s="31"/>
      <c r="H4352" s="17"/>
      <c r="I4352" s="26"/>
    </row>
    <row r="4353" spans="3:9">
      <c r="C4353" s="17"/>
      <c r="D4353" s="17"/>
      <c r="F4353" s="21"/>
      <c r="G4353" s="31"/>
      <c r="H4353" s="17"/>
      <c r="I4353" s="26"/>
    </row>
    <row r="4354" spans="3:9">
      <c r="C4354" s="17"/>
      <c r="D4354" s="17"/>
      <c r="F4354" s="21"/>
      <c r="G4354" s="31"/>
      <c r="H4354" s="17"/>
      <c r="I4354" s="26"/>
    </row>
    <row r="4355" spans="3:9">
      <c r="C4355" s="17"/>
      <c r="D4355" s="17"/>
      <c r="F4355" s="21"/>
      <c r="G4355" s="31"/>
      <c r="H4355" s="17"/>
      <c r="I4355" s="26"/>
    </row>
    <row r="4356" spans="3:9">
      <c r="C4356" s="17"/>
      <c r="D4356" s="17"/>
      <c r="F4356" s="21"/>
      <c r="G4356" s="31"/>
      <c r="H4356" s="17"/>
      <c r="I4356" s="26"/>
    </row>
    <row r="4357" spans="3:9">
      <c r="C4357" s="17"/>
      <c r="D4357" s="17"/>
      <c r="F4357" s="21"/>
      <c r="G4357" s="31"/>
      <c r="H4357" s="17"/>
      <c r="I4357" s="26"/>
    </row>
    <row r="4358" spans="3:9">
      <c r="C4358" s="17"/>
      <c r="D4358" s="17"/>
      <c r="F4358" s="21"/>
      <c r="G4358" s="31"/>
      <c r="H4358" s="17"/>
      <c r="I4358" s="26"/>
    </row>
    <row r="4359" spans="3:9">
      <c r="C4359" s="17"/>
      <c r="D4359" s="17"/>
      <c r="F4359" s="21"/>
      <c r="G4359" s="31"/>
      <c r="H4359" s="17"/>
      <c r="I4359" s="26"/>
    </row>
    <row r="4360" spans="3:9">
      <c r="C4360" s="17"/>
      <c r="D4360" s="17"/>
      <c r="F4360" s="21"/>
      <c r="G4360" s="31"/>
      <c r="H4360" s="17"/>
      <c r="I4360" s="26"/>
    </row>
    <row r="4361" spans="3:9">
      <c r="C4361" s="17"/>
      <c r="D4361" s="17"/>
      <c r="F4361" s="21"/>
      <c r="G4361" s="31"/>
      <c r="H4361" s="17"/>
      <c r="I4361" s="26"/>
    </row>
    <row r="4362" spans="3:9">
      <c r="C4362" s="17"/>
      <c r="D4362" s="17"/>
      <c r="F4362" s="21"/>
      <c r="G4362" s="31"/>
      <c r="H4362" s="17"/>
      <c r="I4362" s="26"/>
    </row>
    <row r="4363" spans="3:9">
      <c r="C4363" s="17"/>
      <c r="D4363" s="17"/>
      <c r="F4363" s="21"/>
      <c r="G4363" s="31"/>
      <c r="H4363" s="17"/>
      <c r="I4363" s="26"/>
    </row>
    <row r="4364" spans="3:9">
      <c r="C4364" s="17"/>
      <c r="D4364" s="17"/>
      <c r="F4364" s="21"/>
      <c r="G4364" s="31"/>
      <c r="H4364" s="17"/>
      <c r="I4364" s="26"/>
    </row>
    <row r="4365" spans="3:9">
      <c r="C4365" s="17"/>
      <c r="D4365" s="17"/>
      <c r="F4365" s="21"/>
      <c r="G4365" s="31"/>
      <c r="H4365" s="17"/>
      <c r="I4365" s="26"/>
    </row>
    <row r="4366" spans="3:9">
      <c r="C4366" s="17"/>
      <c r="D4366" s="17"/>
      <c r="F4366" s="21"/>
      <c r="G4366" s="31"/>
      <c r="H4366" s="17"/>
      <c r="I4366" s="26"/>
    </row>
    <row r="4367" spans="3:9">
      <c r="C4367" s="17"/>
      <c r="D4367" s="17"/>
      <c r="F4367" s="21"/>
      <c r="G4367" s="31"/>
      <c r="H4367" s="17"/>
      <c r="I4367" s="26"/>
    </row>
    <row r="4368" spans="3:9">
      <c r="C4368" s="17"/>
      <c r="D4368" s="17"/>
      <c r="F4368" s="21"/>
      <c r="G4368" s="31"/>
      <c r="H4368" s="17"/>
      <c r="I4368" s="26"/>
    </row>
    <row r="4369" spans="3:9">
      <c r="C4369" s="17"/>
      <c r="D4369" s="17"/>
      <c r="F4369" s="21"/>
      <c r="G4369" s="31"/>
      <c r="H4369" s="17"/>
      <c r="I4369" s="26"/>
    </row>
    <row r="4370" spans="3:9">
      <c r="C4370" s="17"/>
      <c r="D4370" s="17"/>
      <c r="F4370" s="21"/>
      <c r="G4370" s="31"/>
      <c r="H4370" s="17"/>
      <c r="I4370" s="26"/>
    </row>
    <row r="4371" spans="3:9">
      <c r="C4371" s="17"/>
      <c r="D4371" s="17"/>
      <c r="F4371" s="21"/>
      <c r="G4371" s="31"/>
      <c r="H4371" s="17"/>
      <c r="I4371" s="26"/>
    </row>
    <row r="4372" spans="3:9">
      <c r="C4372" s="17"/>
      <c r="D4372" s="17"/>
      <c r="F4372" s="21"/>
      <c r="G4372" s="31"/>
      <c r="H4372" s="17"/>
      <c r="I4372" s="26"/>
    </row>
    <row r="4373" spans="3:9">
      <c r="C4373" s="17"/>
      <c r="D4373" s="17"/>
      <c r="F4373" s="21"/>
      <c r="G4373" s="31"/>
      <c r="H4373" s="17"/>
      <c r="I4373" s="26"/>
    </row>
    <row r="4374" spans="3:9">
      <c r="C4374" s="17"/>
      <c r="D4374" s="17"/>
      <c r="F4374" s="21"/>
      <c r="G4374" s="31"/>
      <c r="H4374" s="17"/>
      <c r="I4374" s="26"/>
    </row>
    <row r="4375" spans="3:9">
      <c r="C4375" s="17"/>
      <c r="D4375" s="17"/>
      <c r="F4375" s="21"/>
      <c r="G4375" s="31"/>
      <c r="H4375" s="17"/>
      <c r="I4375" s="26"/>
    </row>
    <row r="4376" spans="3:9">
      <c r="C4376" s="17"/>
      <c r="D4376" s="17"/>
      <c r="F4376" s="21"/>
      <c r="G4376" s="31"/>
      <c r="H4376" s="17"/>
      <c r="I4376" s="26"/>
    </row>
    <row r="4377" spans="3:9">
      <c r="C4377" s="17"/>
      <c r="D4377" s="17"/>
      <c r="F4377" s="21"/>
      <c r="G4377" s="31"/>
      <c r="H4377" s="17"/>
      <c r="I4377" s="26"/>
    </row>
    <row r="4378" spans="3:9">
      <c r="C4378" s="17"/>
      <c r="D4378" s="17"/>
      <c r="F4378" s="21"/>
      <c r="G4378" s="31"/>
      <c r="H4378" s="17"/>
      <c r="I4378" s="26"/>
    </row>
    <row r="4379" spans="3:9">
      <c r="C4379" s="17"/>
      <c r="D4379" s="17"/>
      <c r="F4379" s="21"/>
      <c r="G4379" s="31"/>
      <c r="H4379" s="17"/>
      <c r="I4379" s="26"/>
    </row>
    <row r="4380" spans="3:9">
      <c r="C4380" s="17"/>
      <c r="D4380" s="17"/>
      <c r="F4380" s="21"/>
      <c r="G4380" s="31"/>
      <c r="H4380" s="17"/>
      <c r="I4380" s="26"/>
    </row>
    <row r="4381" spans="3:9">
      <c r="C4381" s="17"/>
      <c r="D4381" s="17"/>
      <c r="F4381" s="21"/>
      <c r="G4381" s="31"/>
      <c r="H4381" s="17"/>
      <c r="I4381" s="26"/>
    </row>
    <row r="4382" spans="3:9">
      <c r="C4382" s="17"/>
      <c r="D4382" s="17"/>
      <c r="F4382" s="21"/>
      <c r="G4382" s="31"/>
      <c r="H4382" s="17"/>
      <c r="I4382" s="26"/>
    </row>
    <row r="4383" spans="3:9">
      <c r="C4383" s="17"/>
      <c r="D4383" s="17"/>
      <c r="F4383" s="21"/>
      <c r="G4383" s="31"/>
      <c r="H4383" s="17"/>
      <c r="I4383" s="26"/>
    </row>
    <row r="4384" spans="3:9">
      <c r="C4384" s="17"/>
      <c r="D4384" s="17"/>
      <c r="F4384" s="21"/>
      <c r="G4384" s="31"/>
      <c r="H4384" s="17"/>
      <c r="I4384" s="26"/>
    </row>
    <row r="4385" spans="3:9">
      <c r="C4385" s="17"/>
      <c r="D4385" s="17"/>
      <c r="F4385" s="21"/>
      <c r="G4385" s="31"/>
      <c r="H4385" s="17"/>
      <c r="I4385" s="26"/>
    </row>
    <row r="4386" spans="3:9">
      <c r="C4386" s="17"/>
      <c r="D4386" s="17"/>
      <c r="F4386" s="21"/>
      <c r="G4386" s="31"/>
      <c r="H4386" s="17"/>
      <c r="I4386" s="26"/>
    </row>
    <row r="4387" spans="3:9">
      <c r="C4387" s="17"/>
      <c r="D4387" s="17"/>
      <c r="F4387" s="21"/>
      <c r="G4387" s="31"/>
      <c r="H4387" s="17"/>
      <c r="I4387" s="26"/>
    </row>
    <row r="4388" spans="3:9">
      <c r="C4388" s="17"/>
      <c r="D4388" s="17"/>
      <c r="F4388" s="21"/>
      <c r="G4388" s="31"/>
      <c r="H4388" s="17"/>
      <c r="I4388" s="26"/>
    </row>
    <row r="4389" spans="3:9">
      <c r="C4389" s="17"/>
      <c r="D4389" s="17"/>
      <c r="F4389" s="21"/>
      <c r="G4389" s="31"/>
      <c r="H4389" s="17"/>
      <c r="I4389" s="26"/>
    </row>
    <row r="4390" spans="3:9">
      <c r="C4390" s="17"/>
      <c r="D4390" s="17"/>
      <c r="F4390" s="21"/>
      <c r="G4390" s="31"/>
      <c r="H4390" s="17"/>
      <c r="I4390" s="26"/>
    </row>
    <row r="4391" spans="3:9">
      <c r="C4391" s="17"/>
      <c r="D4391" s="17"/>
      <c r="F4391" s="21"/>
      <c r="G4391" s="31"/>
      <c r="H4391" s="17"/>
      <c r="I4391" s="26"/>
    </row>
    <row r="4392" spans="3:9">
      <c r="C4392" s="17"/>
      <c r="D4392" s="17"/>
      <c r="F4392" s="21"/>
      <c r="G4392" s="31"/>
      <c r="H4392" s="17"/>
      <c r="I4392" s="26"/>
    </row>
    <row r="4393" spans="3:9">
      <c r="C4393" s="17"/>
      <c r="D4393" s="17"/>
      <c r="F4393" s="21"/>
      <c r="G4393" s="31"/>
      <c r="H4393" s="17"/>
      <c r="I4393" s="26"/>
    </row>
    <row r="4394" spans="3:9">
      <c r="C4394" s="17"/>
      <c r="D4394" s="17"/>
      <c r="F4394" s="21"/>
      <c r="G4394" s="31"/>
      <c r="H4394" s="17"/>
      <c r="I4394" s="26"/>
    </row>
    <row r="4395" spans="3:9">
      <c r="C4395" s="17"/>
      <c r="D4395" s="17"/>
      <c r="F4395" s="21"/>
      <c r="G4395" s="31"/>
      <c r="H4395" s="17"/>
      <c r="I4395" s="26"/>
    </row>
    <row r="4396" spans="3:9">
      <c r="C4396" s="17"/>
      <c r="D4396" s="17"/>
      <c r="F4396" s="21"/>
      <c r="G4396" s="31"/>
      <c r="H4396" s="17"/>
      <c r="I4396" s="26"/>
    </row>
    <row r="4397" spans="3:9">
      <c r="C4397" s="17"/>
      <c r="D4397" s="17"/>
      <c r="F4397" s="21"/>
      <c r="G4397" s="31"/>
      <c r="H4397" s="17"/>
      <c r="I4397" s="26"/>
    </row>
    <row r="4398" spans="3:9">
      <c r="C4398" s="17"/>
      <c r="D4398" s="17"/>
      <c r="F4398" s="21"/>
      <c r="G4398" s="31"/>
      <c r="H4398" s="17"/>
      <c r="I4398" s="26"/>
    </row>
    <row r="4399" spans="3:9">
      <c r="C4399" s="17"/>
      <c r="D4399" s="17"/>
      <c r="F4399" s="21"/>
      <c r="G4399" s="31"/>
      <c r="H4399" s="17"/>
      <c r="I4399" s="26"/>
    </row>
    <row r="4400" spans="3:9">
      <c r="C4400" s="17"/>
      <c r="D4400" s="17"/>
      <c r="F4400" s="21"/>
      <c r="G4400" s="31"/>
      <c r="H4400" s="17"/>
      <c r="I4400" s="26"/>
    </row>
    <row r="4401" spans="3:9">
      <c r="C4401" s="17"/>
      <c r="D4401" s="17"/>
      <c r="F4401" s="21"/>
      <c r="G4401" s="31"/>
      <c r="H4401" s="17"/>
      <c r="I4401" s="26"/>
    </row>
    <row r="4402" spans="3:9">
      <c r="C4402" s="17"/>
      <c r="D4402" s="17"/>
      <c r="F4402" s="21"/>
      <c r="G4402" s="31"/>
      <c r="H4402" s="17"/>
      <c r="I4402" s="26"/>
    </row>
    <row r="4403" spans="3:9">
      <c r="C4403" s="17"/>
      <c r="D4403" s="17"/>
      <c r="F4403" s="21"/>
      <c r="G4403" s="31"/>
      <c r="H4403" s="17"/>
      <c r="I4403" s="26"/>
    </row>
    <row r="4404" spans="3:9">
      <c r="C4404" s="17"/>
      <c r="D4404" s="17"/>
      <c r="F4404" s="21"/>
      <c r="G4404" s="31"/>
      <c r="H4404" s="17"/>
      <c r="I4404" s="26"/>
    </row>
    <row r="4405" spans="3:9">
      <c r="C4405" s="17"/>
      <c r="D4405" s="17"/>
      <c r="F4405" s="21"/>
      <c r="G4405" s="31"/>
      <c r="H4405" s="17"/>
      <c r="I4405" s="26"/>
    </row>
    <row r="4406" spans="3:9">
      <c r="C4406" s="17"/>
      <c r="D4406" s="17"/>
      <c r="F4406" s="21"/>
      <c r="G4406" s="31"/>
      <c r="H4406" s="17"/>
      <c r="I4406" s="26"/>
    </row>
    <row r="4407" spans="3:9">
      <c r="C4407" s="17"/>
      <c r="D4407" s="17"/>
      <c r="F4407" s="21"/>
      <c r="G4407" s="31"/>
      <c r="H4407" s="17"/>
      <c r="I4407" s="26"/>
    </row>
    <row r="4408" spans="3:9">
      <c r="C4408" s="17"/>
      <c r="D4408" s="17"/>
      <c r="F4408" s="21"/>
      <c r="G4408" s="31"/>
      <c r="H4408" s="17"/>
      <c r="I4408" s="26"/>
    </row>
    <row r="4409" spans="3:9">
      <c r="C4409" s="17"/>
      <c r="D4409" s="17"/>
      <c r="F4409" s="21"/>
      <c r="G4409" s="31"/>
      <c r="H4409" s="17"/>
      <c r="I4409" s="26"/>
    </row>
    <row r="4410" spans="3:9">
      <c r="C4410" s="17"/>
      <c r="D4410" s="17"/>
      <c r="F4410" s="21"/>
      <c r="G4410" s="31"/>
      <c r="H4410" s="17"/>
      <c r="I4410" s="26"/>
    </row>
    <row r="4411" spans="3:9">
      <c r="C4411" s="17"/>
      <c r="D4411" s="17"/>
      <c r="F4411" s="21"/>
      <c r="G4411" s="31"/>
      <c r="H4411" s="17"/>
      <c r="I4411" s="26"/>
    </row>
    <row r="4412" spans="3:9">
      <c r="C4412" s="17"/>
      <c r="D4412" s="17"/>
      <c r="F4412" s="21"/>
      <c r="G4412" s="31"/>
      <c r="H4412" s="17"/>
      <c r="I4412" s="26"/>
    </row>
    <row r="4413" spans="3:9">
      <c r="C4413" s="17"/>
      <c r="D4413" s="17"/>
      <c r="F4413" s="21"/>
      <c r="G4413" s="31"/>
      <c r="H4413" s="17"/>
      <c r="I4413" s="26"/>
    </row>
    <row r="4414" spans="3:9">
      <c r="C4414" s="17"/>
      <c r="D4414" s="17"/>
      <c r="F4414" s="21"/>
      <c r="G4414" s="31"/>
      <c r="H4414" s="17"/>
      <c r="I4414" s="26"/>
    </row>
    <row r="4415" spans="3:9">
      <c r="C4415" s="17"/>
      <c r="D4415" s="17"/>
      <c r="F4415" s="21"/>
      <c r="G4415" s="31"/>
      <c r="H4415" s="17"/>
      <c r="I4415" s="26"/>
    </row>
    <row r="4416" spans="3:9">
      <c r="C4416" s="17"/>
      <c r="D4416" s="17"/>
      <c r="F4416" s="21"/>
      <c r="G4416" s="31"/>
      <c r="H4416" s="17"/>
      <c r="I4416" s="26"/>
    </row>
    <row r="4417" spans="3:9">
      <c r="C4417" s="17"/>
      <c r="D4417" s="17"/>
      <c r="F4417" s="21"/>
      <c r="G4417" s="31"/>
      <c r="H4417" s="17"/>
      <c r="I4417" s="26"/>
    </row>
    <row r="4418" spans="3:9">
      <c r="C4418" s="17"/>
      <c r="D4418" s="17"/>
      <c r="F4418" s="21"/>
      <c r="G4418" s="31"/>
      <c r="H4418" s="17"/>
      <c r="I4418" s="26"/>
    </row>
    <row r="4419" spans="3:9">
      <c r="C4419" s="17"/>
      <c r="D4419" s="17"/>
      <c r="F4419" s="21"/>
      <c r="G4419" s="31"/>
      <c r="H4419" s="17"/>
      <c r="I4419" s="26"/>
    </row>
    <row r="4420" spans="3:9">
      <c r="C4420" s="17"/>
      <c r="D4420" s="17"/>
      <c r="F4420" s="21"/>
      <c r="G4420" s="31"/>
      <c r="H4420" s="17"/>
      <c r="I4420" s="26"/>
    </row>
    <row r="4421" spans="3:9">
      <c r="C4421" s="17"/>
      <c r="D4421" s="17"/>
      <c r="F4421" s="21"/>
      <c r="G4421" s="31"/>
      <c r="H4421" s="17"/>
      <c r="I4421" s="26"/>
    </row>
    <row r="4422" spans="3:9">
      <c r="C4422" s="17"/>
      <c r="D4422" s="17"/>
      <c r="F4422" s="21"/>
      <c r="G4422" s="31"/>
      <c r="H4422" s="17"/>
      <c r="I4422" s="26"/>
    </row>
    <row r="4423" spans="3:9">
      <c r="C4423" s="17"/>
      <c r="D4423" s="17"/>
      <c r="F4423" s="21"/>
      <c r="G4423" s="31"/>
      <c r="H4423" s="17"/>
      <c r="I4423" s="26"/>
    </row>
    <row r="4424" spans="3:9">
      <c r="C4424" s="17"/>
      <c r="D4424" s="17"/>
      <c r="F4424" s="21"/>
      <c r="G4424" s="31"/>
      <c r="H4424" s="17"/>
      <c r="I4424" s="26"/>
    </row>
    <row r="4425" spans="3:9">
      <c r="C4425" s="17"/>
      <c r="D4425" s="17"/>
      <c r="F4425" s="21"/>
      <c r="G4425" s="31"/>
      <c r="H4425" s="17"/>
      <c r="I4425" s="26"/>
    </row>
    <row r="4426" spans="3:9">
      <c r="C4426" s="17"/>
      <c r="D4426" s="17"/>
      <c r="F4426" s="21"/>
      <c r="G4426" s="31"/>
      <c r="H4426" s="17"/>
      <c r="I4426" s="26"/>
    </row>
    <row r="4427" spans="3:9">
      <c r="C4427" s="17"/>
      <c r="D4427" s="17"/>
      <c r="F4427" s="21"/>
      <c r="G4427" s="31"/>
      <c r="H4427" s="17"/>
      <c r="I4427" s="26"/>
    </row>
    <row r="4428" spans="3:9">
      <c r="C4428" s="17"/>
      <c r="D4428" s="17"/>
      <c r="F4428" s="21"/>
      <c r="G4428" s="31"/>
      <c r="H4428" s="17"/>
      <c r="I4428" s="26"/>
    </row>
    <row r="4429" spans="3:9">
      <c r="C4429" s="17"/>
      <c r="D4429" s="17"/>
      <c r="F4429" s="21"/>
      <c r="G4429" s="31"/>
      <c r="H4429" s="17"/>
      <c r="I4429" s="26"/>
    </row>
    <row r="4430" spans="3:9">
      <c r="C4430" s="17"/>
      <c r="D4430" s="17"/>
      <c r="F4430" s="21"/>
      <c r="G4430" s="31"/>
      <c r="H4430" s="17"/>
      <c r="I4430" s="26"/>
    </row>
    <row r="4431" spans="3:9">
      <c r="C4431" s="17"/>
      <c r="D4431" s="17"/>
      <c r="F4431" s="21"/>
      <c r="G4431" s="31"/>
      <c r="H4431" s="17"/>
      <c r="I4431" s="26"/>
    </row>
    <row r="4432" spans="3:9">
      <c r="C4432" s="17"/>
      <c r="D4432" s="17"/>
      <c r="F4432" s="21"/>
      <c r="G4432" s="31"/>
      <c r="H4432" s="17"/>
      <c r="I4432" s="26"/>
    </row>
    <row r="4433" spans="3:9">
      <c r="C4433" s="17"/>
      <c r="D4433" s="17"/>
      <c r="F4433" s="21"/>
      <c r="G4433" s="31"/>
      <c r="H4433" s="17"/>
      <c r="I4433" s="26"/>
    </row>
    <row r="4434" spans="3:9">
      <c r="C4434" s="17"/>
      <c r="D4434" s="17"/>
      <c r="F4434" s="21"/>
      <c r="G4434" s="31"/>
      <c r="H4434" s="17"/>
      <c r="I4434" s="26"/>
    </row>
    <row r="4435" spans="3:9">
      <c r="C4435" s="17"/>
      <c r="D4435" s="17"/>
      <c r="F4435" s="21"/>
      <c r="G4435" s="31"/>
      <c r="H4435" s="17"/>
      <c r="I4435" s="26"/>
    </row>
    <row r="4436" spans="3:9">
      <c r="C4436" s="17"/>
      <c r="D4436" s="17"/>
      <c r="F4436" s="21"/>
      <c r="G4436" s="31"/>
      <c r="H4436" s="17"/>
      <c r="I4436" s="26"/>
    </row>
    <row r="4437" spans="3:9">
      <c r="C4437" s="17"/>
      <c r="D4437" s="17"/>
      <c r="F4437" s="21"/>
      <c r="G4437" s="31"/>
      <c r="H4437" s="17"/>
      <c r="I4437" s="26"/>
    </row>
    <row r="4438" spans="3:9">
      <c r="C4438" s="17"/>
      <c r="D4438" s="17"/>
      <c r="F4438" s="21"/>
      <c r="G4438" s="31"/>
      <c r="H4438" s="17"/>
      <c r="I4438" s="26"/>
    </row>
    <row r="4439" spans="3:9">
      <c r="C4439" s="17"/>
      <c r="D4439" s="17"/>
      <c r="F4439" s="21"/>
      <c r="G4439" s="31"/>
      <c r="H4439" s="17"/>
      <c r="I4439" s="26"/>
    </row>
    <row r="4440" spans="3:9">
      <c r="C4440" s="17"/>
      <c r="D4440" s="17"/>
      <c r="F4440" s="21"/>
      <c r="G4440" s="31"/>
      <c r="H4440" s="17"/>
      <c r="I4440" s="26"/>
    </row>
    <row r="4441" spans="3:9">
      <c r="C4441" s="17"/>
      <c r="D4441" s="17"/>
      <c r="F4441" s="21"/>
      <c r="G4441" s="31"/>
      <c r="H4441" s="17"/>
      <c r="I4441" s="26"/>
    </row>
    <row r="4442" spans="3:9">
      <c r="C4442" s="17"/>
      <c r="D4442" s="17"/>
      <c r="F4442" s="21"/>
      <c r="G4442" s="31"/>
      <c r="H4442" s="17"/>
      <c r="I4442" s="26"/>
    </row>
    <row r="4443" spans="3:9">
      <c r="C4443" s="17"/>
      <c r="D4443" s="17"/>
      <c r="F4443" s="21"/>
      <c r="G4443" s="31"/>
      <c r="H4443" s="17"/>
      <c r="I4443" s="26"/>
    </row>
    <row r="4444" spans="3:9">
      <c r="C4444" s="17"/>
      <c r="D4444" s="17"/>
      <c r="F4444" s="21"/>
      <c r="G4444" s="31"/>
      <c r="H4444" s="17"/>
      <c r="I4444" s="26"/>
    </row>
    <row r="4445" spans="3:9">
      <c r="C4445" s="17"/>
      <c r="D4445" s="17"/>
      <c r="F4445" s="21"/>
      <c r="G4445" s="31"/>
      <c r="H4445" s="17"/>
      <c r="I4445" s="26"/>
    </row>
    <row r="4446" spans="3:9">
      <c r="C4446" s="17"/>
      <c r="D4446" s="17"/>
      <c r="F4446" s="21"/>
      <c r="G4446" s="31"/>
      <c r="H4446" s="17"/>
      <c r="I4446" s="26"/>
    </row>
    <row r="4447" spans="3:9">
      <c r="C4447" s="17"/>
      <c r="D4447" s="17"/>
      <c r="F4447" s="21"/>
      <c r="G4447" s="31"/>
      <c r="H4447" s="17"/>
      <c r="I4447" s="26"/>
    </row>
    <row r="4448" spans="3:9">
      <c r="C4448" s="17"/>
      <c r="D4448" s="17"/>
      <c r="F4448" s="21"/>
      <c r="G4448" s="31"/>
      <c r="H4448" s="17"/>
      <c r="I4448" s="26"/>
    </row>
    <row r="4449" spans="3:9">
      <c r="C4449" s="17"/>
      <c r="D4449" s="17"/>
      <c r="F4449" s="21"/>
      <c r="G4449" s="31"/>
      <c r="H4449" s="17"/>
      <c r="I4449" s="26"/>
    </row>
    <row r="4450" spans="3:9">
      <c r="C4450" s="17"/>
      <c r="D4450" s="17"/>
      <c r="F4450" s="21"/>
      <c r="G4450" s="31"/>
      <c r="H4450" s="17"/>
      <c r="I4450" s="26"/>
    </row>
    <row r="4451" spans="3:9">
      <c r="C4451" s="17"/>
      <c r="D4451" s="17"/>
      <c r="F4451" s="21"/>
      <c r="G4451" s="31"/>
      <c r="H4451" s="17"/>
      <c r="I4451" s="26"/>
    </row>
    <row r="4452" spans="3:9">
      <c r="C4452" s="17"/>
      <c r="D4452" s="17"/>
      <c r="F4452" s="21"/>
      <c r="G4452" s="31"/>
      <c r="H4452" s="17"/>
      <c r="I4452" s="26"/>
    </row>
    <row r="4453" spans="3:9">
      <c r="C4453" s="17"/>
      <c r="D4453" s="17"/>
      <c r="F4453" s="21"/>
      <c r="G4453" s="31"/>
      <c r="H4453" s="17"/>
      <c r="I4453" s="26"/>
    </row>
    <row r="4454" spans="3:9">
      <c r="C4454" s="17"/>
      <c r="D4454" s="17"/>
      <c r="F4454" s="21"/>
      <c r="G4454" s="31"/>
      <c r="H4454" s="17"/>
      <c r="I4454" s="26"/>
    </row>
    <row r="4455" spans="3:9">
      <c r="C4455" s="17"/>
      <c r="D4455" s="17"/>
      <c r="F4455" s="21"/>
      <c r="G4455" s="31"/>
      <c r="H4455" s="17"/>
      <c r="I4455" s="26"/>
    </row>
    <row r="4456" spans="3:9">
      <c r="C4456" s="17"/>
      <c r="D4456" s="17"/>
      <c r="F4456" s="21"/>
      <c r="G4456" s="31"/>
      <c r="H4456" s="17"/>
      <c r="I4456" s="26"/>
    </row>
    <row r="4457" spans="3:9">
      <c r="C4457" s="17"/>
      <c r="D4457" s="17"/>
      <c r="F4457" s="21"/>
      <c r="G4457" s="31"/>
      <c r="H4457" s="17"/>
      <c r="I4457" s="26"/>
    </row>
    <row r="4458" spans="3:9">
      <c r="C4458" s="17"/>
      <c r="D4458" s="17"/>
      <c r="F4458" s="21"/>
      <c r="G4458" s="31"/>
      <c r="H4458" s="17"/>
      <c r="I4458" s="26"/>
    </row>
    <row r="4459" spans="3:9">
      <c r="C4459" s="17"/>
      <c r="D4459" s="17"/>
      <c r="F4459" s="21"/>
      <c r="G4459" s="31"/>
      <c r="H4459" s="17"/>
      <c r="I4459" s="26"/>
    </row>
    <row r="4460" spans="3:9">
      <c r="C4460" s="17"/>
      <c r="D4460" s="17"/>
      <c r="F4460" s="21"/>
      <c r="G4460" s="31"/>
      <c r="H4460" s="17"/>
      <c r="I4460" s="26"/>
    </row>
    <row r="4461" spans="3:9">
      <c r="C4461" s="17"/>
      <c r="D4461" s="17"/>
      <c r="F4461" s="21"/>
      <c r="G4461" s="31"/>
      <c r="H4461" s="17"/>
      <c r="I4461" s="26"/>
    </row>
    <row r="4462" spans="3:9">
      <c r="C4462" s="17"/>
      <c r="D4462" s="17"/>
      <c r="F4462" s="21"/>
      <c r="G4462" s="31"/>
      <c r="H4462" s="17"/>
      <c r="I4462" s="26"/>
    </row>
    <row r="4463" spans="3:9">
      <c r="C4463" s="17"/>
      <c r="D4463" s="17"/>
      <c r="F4463" s="21"/>
      <c r="G4463" s="31"/>
      <c r="H4463" s="17"/>
      <c r="I4463" s="26"/>
    </row>
    <row r="4464" spans="3:9">
      <c r="C4464" s="17"/>
      <c r="D4464" s="17"/>
      <c r="F4464" s="21"/>
      <c r="G4464" s="31"/>
      <c r="H4464" s="17"/>
      <c r="I4464" s="26"/>
    </row>
    <row r="4465" spans="3:9">
      <c r="C4465" s="17"/>
      <c r="D4465" s="17"/>
      <c r="F4465" s="21"/>
      <c r="G4465" s="31"/>
      <c r="H4465" s="17"/>
      <c r="I4465" s="26"/>
    </row>
    <row r="4466" spans="3:9">
      <c r="C4466" s="17"/>
      <c r="D4466" s="17"/>
      <c r="F4466" s="21"/>
      <c r="G4466" s="31"/>
      <c r="H4466" s="17"/>
      <c r="I4466" s="26"/>
    </row>
    <row r="4467" spans="3:9">
      <c r="C4467" s="17"/>
      <c r="D4467" s="17"/>
      <c r="F4467" s="21"/>
      <c r="G4467" s="31"/>
      <c r="H4467" s="17"/>
      <c r="I4467" s="26"/>
    </row>
    <row r="4468" spans="3:9">
      <c r="C4468" s="17"/>
      <c r="D4468" s="17"/>
      <c r="F4468" s="21"/>
      <c r="G4468" s="31"/>
      <c r="H4468" s="17"/>
      <c r="I4468" s="26"/>
    </row>
    <row r="4469" spans="3:9">
      <c r="C4469" s="17"/>
      <c r="D4469" s="17"/>
      <c r="F4469" s="21"/>
      <c r="G4469" s="31"/>
      <c r="H4469" s="17"/>
      <c r="I4469" s="26"/>
    </row>
    <row r="4470" spans="3:9">
      <c r="C4470" s="17"/>
      <c r="D4470" s="17"/>
      <c r="F4470" s="21"/>
      <c r="G4470" s="31"/>
      <c r="H4470" s="17"/>
      <c r="I4470" s="26"/>
    </row>
    <row r="4471" spans="3:9">
      <c r="C4471" s="17"/>
      <c r="D4471" s="17"/>
      <c r="F4471" s="21"/>
      <c r="G4471" s="31"/>
      <c r="H4471" s="17"/>
      <c r="I4471" s="26"/>
    </row>
    <row r="4472" spans="3:9">
      <c r="C4472" s="17"/>
      <c r="D4472" s="17"/>
      <c r="F4472" s="21"/>
      <c r="G4472" s="31"/>
      <c r="H4472" s="17"/>
      <c r="I4472" s="26"/>
    </row>
    <row r="4473" spans="3:9">
      <c r="C4473" s="17"/>
      <c r="D4473" s="17"/>
      <c r="F4473" s="21"/>
      <c r="G4473" s="31"/>
      <c r="H4473" s="17"/>
      <c r="I4473" s="26"/>
    </row>
    <row r="4474" spans="3:9">
      <c r="C4474" s="17"/>
      <c r="D4474" s="17"/>
      <c r="F4474" s="21"/>
      <c r="G4474" s="31"/>
      <c r="H4474" s="17"/>
      <c r="I4474" s="26"/>
    </row>
    <row r="4475" spans="3:9">
      <c r="C4475" s="17"/>
      <c r="D4475" s="17"/>
      <c r="F4475" s="21"/>
      <c r="G4475" s="31"/>
      <c r="H4475" s="17"/>
      <c r="I4475" s="26"/>
    </row>
    <row r="4476" spans="3:9">
      <c r="C4476" s="17"/>
      <c r="D4476" s="17"/>
      <c r="F4476" s="21"/>
      <c r="G4476" s="31"/>
      <c r="H4476" s="17"/>
      <c r="I4476" s="26"/>
    </row>
    <row r="4477" spans="3:9">
      <c r="C4477" s="17"/>
      <c r="D4477" s="17"/>
      <c r="F4477" s="21"/>
      <c r="G4477" s="31"/>
      <c r="H4477" s="17"/>
      <c r="I4477" s="26"/>
    </row>
    <row r="4478" spans="3:9">
      <c r="C4478" s="17"/>
      <c r="D4478" s="17"/>
      <c r="F4478" s="21"/>
      <c r="G4478" s="31"/>
      <c r="H4478" s="17"/>
      <c r="I4478" s="26"/>
    </row>
    <row r="4479" spans="3:9">
      <c r="C4479" s="17"/>
      <c r="D4479" s="17"/>
      <c r="F4479" s="21"/>
      <c r="G4479" s="31"/>
      <c r="H4479" s="17"/>
      <c r="I4479" s="26"/>
    </row>
    <row r="4480" spans="3:9">
      <c r="C4480" s="17"/>
      <c r="D4480" s="17"/>
      <c r="F4480" s="21"/>
      <c r="G4480" s="31"/>
      <c r="H4480" s="17"/>
      <c r="I4480" s="26"/>
    </row>
    <row r="4481" spans="3:9">
      <c r="C4481" s="17"/>
      <c r="D4481" s="17"/>
      <c r="F4481" s="21"/>
      <c r="G4481" s="31"/>
      <c r="H4481" s="17"/>
      <c r="I4481" s="26"/>
    </row>
    <row r="4482" spans="3:9">
      <c r="C4482" s="17"/>
      <c r="D4482" s="17"/>
      <c r="F4482" s="21"/>
      <c r="G4482" s="31"/>
      <c r="H4482" s="17"/>
      <c r="I4482" s="26"/>
    </row>
    <row r="4483" spans="3:9">
      <c r="C4483" s="17"/>
      <c r="D4483" s="17"/>
      <c r="F4483" s="21"/>
      <c r="G4483" s="31"/>
      <c r="H4483" s="17"/>
      <c r="I4483" s="26"/>
    </row>
    <row r="4484" spans="3:9">
      <c r="C4484" s="17"/>
      <c r="D4484" s="17"/>
      <c r="F4484" s="21"/>
      <c r="G4484" s="31"/>
      <c r="H4484" s="17"/>
      <c r="I4484" s="26"/>
    </row>
    <row r="4485" spans="3:9">
      <c r="C4485" s="17"/>
      <c r="D4485" s="17"/>
      <c r="F4485" s="21"/>
      <c r="G4485" s="31"/>
      <c r="H4485" s="17"/>
      <c r="I4485" s="26"/>
    </row>
    <row r="4486" spans="3:9">
      <c r="C4486" s="17"/>
      <c r="D4486" s="17"/>
      <c r="F4486" s="21"/>
      <c r="G4486" s="31"/>
      <c r="H4486" s="17"/>
      <c r="I4486" s="26"/>
    </row>
    <row r="4487" spans="3:9">
      <c r="C4487" s="17"/>
      <c r="D4487" s="17"/>
      <c r="F4487" s="21"/>
      <c r="G4487" s="31"/>
      <c r="H4487" s="17"/>
      <c r="I4487" s="26"/>
    </row>
    <row r="4488" spans="3:9">
      <c r="C4488" s="17"/>
      <c r="D4488" s="17"/>
      <c r="F4488" s="21"/>
      <c r="G4488" s="31"/>
      <c r="H4488" s="17"/>
      <c r="I4488" s="26"/>
    </row>
    <row r="4489" spans="3:9">
      <c r="C4489" s="17"/>
      <c r="D4489" s="17"/>
      <c r="F4489" s="21"/>
      <c r="G4489" s="31"/>
      <c r="H4489" s="17"/>
      <c r="I4489" s="26"/>
    </row>
    <row r="4490" spans="3:9">
      <c r="C4490" s="17"/>
      <c r="D4490" s="17"/>
      <c r="F4490" s="21"/>
      <c r="G4490" s="31"/>
      <c r="H4490" s="17"/>
      <c r="I4490" s="26"/>
    </row>
    <row r="4491" spans="3:9">
      <c r="C4491" s="17"/>
      <c r="D4491" s="17"/>
      <c r="F4491" s="21"/>
      <c r="G4491" s="31"/>
      <c r="H4491" s="17"/>
      <c r="I4491" s="26"/>
    </row>
    <row r="4492" spans="3:9">
      <c r="C4492" s="17"/>
      <c r="D4492" s="17"/>
      <c r="F4492" s="21"/>
      <c r="G4492" s="31"/>
      <c r="H4492" s="17"/>
      <c r="I4492" s="26"/>
    </row>
    <row r="4493" spans="3:9">
      <c r="C4493" s="17"/>
      <c r="D4493" s="17"/>
      <c r="F4493" s="21"/>
      <c r="G4493" s="31"/>
      <c r="H4493" s="17"/>
      <c r="I4493" s="26"/>
    </row>
    <row r="4494" spans="3:9">
      <c r="C4494" s="17"/>
      <c r="D4494" s="17"/>
      <c r="F4494" s="21"/>
      <c r="G4494" s="31"/>
      <c r="H4494" s="17"/>
      <c r="I4494" s="26"/>
    </row>
    <row r="4495" spans="3:9">
      <c r="C4495" s="17"/>
      <c r="D4495" s="17"/>
      <c r="F4495" s="21"/>
      <c r="G4495" s="31"/>
      <c r="H4495" s="17"/>
      <c r="I4495" s="26"/>
    </row>
    <row r="4496" spans="3:9">
      <c r="C4496" s="17"/>
      <c r="D4496" s="17"/>
      <c r="F4496" s="21"/>
      <c r="G4496" s="31"/>
      <c r="H4496" s="17"/>
      <c r="I4496" s="26"/>
    </row>
    <row r="4497" spans="3:9">
      <c r="C4497" s="17"/>
      <c r="D4497" s="17"/>
      <c r="F4497" s="21"/>
      <c r="G4497" s="31"/>
      <c r="H4497" s="17"/>
      <c r="I4497" s="26"/>
    </row>
    <row r="4498" spans="3:9">
      <c r="C4498" s="17"/>
      <c r="D4498" s="17"/>
      <c r="F4498" s="21"/>
      <c r="G4498" s="31"/>
      <c r="H4498" s="17"/>
      <c r="I4498" s="26"/>
    </row>
    <row r="4499" spans="3:9">
      <c r="C4499" s="17"/>
      <c r="D4499" s="17"/>
      <c r="F4499" s="21"/>
      <c r="G4499" s="31"/>
      <c r="H4499" s="17"/>
      <c r="I4499" s="26"/>
    </row>
    <row r="4500" spans="3:9">
      <c r="C4500" s="17"/>
      <c r="D4500" s="17"/>
      <c r="F4500" s="21"/>
      <c r="G4500" s="31"/>
      <c r="H4500" s="17"/>
      <c r="I4500" s="26"/>
    </row>
    <row r="4501" spans="3:9">
      <c r="C4501" s="17"/>
      <c r="D4501" s="17"/>
      <c r="F4501" s="21"/>
      <c r="G4501" s="31"/>
      <c r="H4501" s="17"/>
      <c r="I4501" s="26"/>
    </row>
    <row r="4502" spans="3:9">
      <c r="C4502" s="17"/>
      <c r="D4502" s="17"/>
      <c r="F4502" s="21"/>
      <c r="G4502" s="31"/>
      <c r="H4502" s="17"/>
      <c r="I4502" s="26"/>
    </row>
    <row r="4503" spans="3:9">
      <c r="C4503" s="17"/>
      <c r="D4503" s="17"/>
      <c r="F4503" s="21"/>
      <c r="G4503" s="31"/>
      <c r="H4503" s="17"/>
      <c r="I4503" s="26"/>
    </row>
    <row r="4504" spans="3:9">
      <c r="C4504" s="17"/>
      <c r="D4504" s="17"/>
      <c r="F4504" s="21"/>
      <c r="G4504" s="31"/>
      <c r="H4504" s="17"/>
      <c r="I4504" s="26"/>
    </row>
    <row r="4505" spans="3:9">
      <c r="C4505" s="17"/>
      <c r="D4505" s="17"/>
      <c r="F4505" s="21"/>
      <c r="G4505" s="31"/>
      <c r="H4505" s="17"/>
      <c r="I4505" s="26"/>
    </row>
    <row r="4506" spans="3:9">
      <c r="C4506" s="17"/>
      <c r="D4506" s="17"/>
      <c r="F4506" s="21"/>
      <c r="G4506" s="31"/>
      <c r="H4506" s="17"/>
      <c r="I4506" s="26"/>
    </row>
    <row r="4507" spans="3:9">
      <c r="C4507" s="17"/>
      <c r="D4507" s="17"/>
      <c r="F4507" s="21"/>
      <c r="G4507" s="31"/>
      <c r="H4507" s="17"/>
      <c r="I4507" s="26"/>
    </row>
    <row r="4508" spans="3:9">
      <c r="C4508" s="17"/>
      <c r="D4508" s="17"/>
      <c r="F4508" s="21"/>
      <c r="G4508" s="31"/>
      <c r="H4508" s="17"/>
      <c r="I4508" s="26"/>
    </row>
    <row r="4509" spans="3:9">
      <c r="C4509" s="17"/>
      <c r="D4509" s="17"/>
      <c r="F4509" s="21"/>
      <c r="G4509" s="31"/>
      <c r="H4509" s="17"/>
      <c r="I4509" s="26"/>
    </row>
    <row r="4510" spans="3:9">
      <c r="C4510" s="17"/>
      <c r="D4510" s="17"/>
      <c r="F4510" s="21"/>
      <c r="G4510" s="31"/>
      <c r="H4510" s="17"/>
      <c r="I4510" s="26"/>
    </row>
    <row r="4511" spans="3:9">
      <c r="C4511" s="17"/>
      <c r="D4511" s="17"/>
      <c r="F4511" s="21"/>
      <c r="G4511" s="31"/>
      <c r="H4511" s="17"/>
      <c r="I4511" s="26"/>
    </row>
    <row r="4512" spans="3:9">
      <c r="C4512" s="17"/>
      <c r="D4512" s="17"/>
      <c r="F4512" s="21"/>
      <c r="G4512" s="31"/>
      <c r="H4512" s="17"/>
      <c r="I4512" s="26"/>
    </row>
    <row r="4513" spans="3:9">
      <c r="C4513" s="17"/>
      <c r="D4513" s="17"/>
      <c r="F4513" s="21"/>
      <c r="G4513" s="31"/>
      <c r="H4513" s="17"/>
      <c r="I4513" s="26"/>
    </row>
    <row r="4514" spans="3:9">
      <c r="C4514" s="17"/>
      <c r="D4514" s="17"/>
      <c r="F4514" s="21"/>
      <c r="G4514" s="31"/>
      <c r="H4514" s="17"/>
      <c r="I4514" s="26"/>
    </row>
    <row r="4515" spans="3:9">
      <c r="C4515" s="17"/>
      <c r="D4515" s="17"/>
      <c r="F4515" s="21"/>
      <c r="G4515" s="31"/>
      <c r="H4515" s="17"/>
      <c r="I4515" s="26"/>
    </row>
    <row r="4516" spans="3:9">
      <c r="C4516" s="17"/>
      <c r="D4516" s="17"/>
      <c r="F4516" s="21"/>
      <c r="G4516" s="31"/>
      <c r="H4516" s="17"/>
      <c r="I4516" s="26"/>
    </row>
    <row r="4517" spans="3:9">
      <c r="C4517" s="17"/>
      <c r="D4517" s="17"/>
      <c r="F4517" s="21"/>
      <c r="G4517" s="31"/>
      <c r="H4517" s="17"/>
      <c r="I4517" s="26"/>
    </row>
    <row r="4518" spans="3:9">
      <c r="C4518" s="17"/>
      <c r="D4518" s="17"/>
      <c r="F4518" s="21"/>
      <c r="G4518" s="31"/>
      <c r="H4518" s="17"/>
      <c r="I4518" s="26"/>
    </row>
    <row r="4519" spans="3:9">
      <c r="C4519" s="17"/>
      <c r="D4519" s="17"/>
      <c r="F4519" s="21"/>
      <c r="G4519" s="31"/>
      <c r="H4519" s="17"/>
      <c r="I4519" s="26"/>
    </row>
    <row r="4520" spans="3:9">
      <c r="C4520" s="17"/>
      <c r="D4520" s="17"/>
      <c r="F4520" s="21"/>
      <c r="G4520" s="31"/>
      <c r="H4520" s="17"/>
      <c r="I4520" s="26"/>
    </row>
    <row r="4521" spans="3:9">
      <c r="C4521" s="17"/>
      <c r="D4521" s="17"/>
      <c r="F4521" s="21"/>
      <c r="G4521" s="31"/>
      <c r="H4521" s="17"/>
      <c r="I4521" s="26"/>
    </row>
    <row r="4522" spans="3:9">
      <c r="C4522" s="17"/>
      <c r="D4522" s="17"/>
      <c r="F4522" s="21"/>
      <c r="G4522" s="31"/>
      <c r="H4522" s="17"/>
      <c r="I4522" s="26"/>
    </row>
    <row r="4523" spans="3:9">
      <c r="C4523" s="17"/>
      <c r="D4523" s="17"/>
      <c r="F4523" s="21"/>
      <c r="G4523" s="31"/>
      <c r="H4523" s="17"/>
      <c r="I4523" s="26"/>
    </row>
    <row r="4524" spans="3:9">
      <c r="C4524" s="17"/>
      <c r="D4524" s="17"/>
      <c r="F4524" s="21"/>
      <c r="G4524" s="31"/>
      <c r="H4524" s="17"/>
      <c r="I4524" s="26"/>
    </row>
    <row r="4525" spans="3:9">
      <c r="C4525" s="17"/>
      <c r="D4525" s="17"/>
      <c r="F4525" s="21"/>
      <c r="G4525" s="31"/>
      <c r="H4525" s="17"/>
      <c r="I4525" s="26"/>
    </row>
    <row r="4526" spans="3:9">
      <c r="C4526" s="17"/>
      <c r="D4526" s="17"/>
      <c r="F4526" s="21"/>
      <c r="G4526" s="31"/>
      <c r="H4526" s="17"/>
      <c r="I4526" s="26"/>
    </row>
    <row r="4527" spans="3:9">
      <c r="C4527" s="17"/>
      <c r="D4527" s="17"/>
      <c r="F4527" s="21"/>
      <c r="G4527" s="31"/>
      <c r="H4527" s="17"/>
      <c r="I4527" s="26"/>
    </row>
    <row r="4528" spans="3:9">
      <c r="C4528" s="17"/>
      <c r="D4528" s="17"/>
      <c r="F4528" s="21"/>
      <c r="G4528" s="31"/>
      <c r="H4528" s="17"/>
      <c r="I4528" s="26"/>
    </row>
    <row r="4529" spans="3:9">
      <c r="C4529" s="17"/>
      <c r="D4529" s="17"/>
      <c r="F4529" s="21"/>
      <c r="G4529" s="31"/>
      <c r="H4529" s="17"/>
      <c r="I4529" s="26"/>
    </row>
    <row r="4530" spans="3:9">
      <c r="C4530" s="17"/>
      <c r="D4530" s="17"/>
      <c r="F4530" s="21"/>
      <c r="G4530" s="31"/>
      <c r="H4530" s="17"/>
      <c r="I4530" s="26"/>
    </row>
    <row r="4531" spans="3:9">
      <c r="C4531" s="17"/>
      <c r="D4531" s="17"/>
      <c r="F4531" s="21"/>
      <c r="G4531" s="31"/>
      <c r="H4531" s="17"/>
      <c r="I4531" s="26"/>
    </row>
    <row r="4532" spans="3:9">
      <c r="C4532" s="17"/>
      <c r="D4532" s="17"/>
      <c r="F4532" s="21"/>
      <c r="G4532" s="31"/>
      <c r="H4532" s="17"/>
      <c r="I4532" s="26"/>
    </row>
    <row r="4533" spans="3:9">
      <c r="C4533" s="17"/>
      <c r="D4533" s="17"/>
      <c r="F4533" s="21"/>
      <c r="G4533" s="31"/>
      <c r="H4533" s="17"/>
      <c r="I4533" s="26"/>
    </row>
    <row r="4534" spans="3:9">
      <c r="C4534" s="17"/>
      <c r="D4534" s="17"/>
      <c r="F4534" s="21"/>
      <c r="G4534" s="31"/>
      <c r="H4534" s="17"/>
      <c r="I4534" s="26"/>
    </row>
    <row r="4535" spans="3:9">
      <c r="C4535" s="17"/>
      <c r="D4535" s="17"/>
      <c r="F4535" s="21"/>
      <c r="G4535" s="31"/>
      <c r="H4535" s="17"/>
      <c r="I4535" s="26"/>
    </row>
    <row r="4536" spans="3:9">
      <c r="C4536" s="17"/>
      <c r="D4536" s="17"/>
      <c r="F4536" s="21"/>
      <c r="G4536" s="31"/>
      <c r="H4536" s="17"/>
      <c r="I4536" s="26"/>
    </row>
    <row r="4537" spans="3:9">
      <c r="C4537" s="17"/>
      <c r="D4537" s="17"/>
      <c r="F4537" s="21"/>
      <c r="G4537" s="31"/>
      <c r="H4537" s="17"/>
      <c r="I4537" s="26"/>
    </row>
    <row r="4538" spans="3:9">
      <c r="C4538" s="17"/>
      <c r="D4538" s="17"/>
      <c r="F4538" s="21"/>
      <c r="G4538" s="31"/>
      <c r="H4538" s="17"/>
      <c r="I4538" s="26"/>
    </row>
    <row r="4539" spans="3:9">
      <c r="C4539" s="17"/>
      <c r="D4539" s="17"/>
      <c r="F4539" s="21"/>
      <c r="G4539" s="31"/>
      <c r="H4539" s="17"/>
      <c r="I4539" s="26"/>
    </row>
    <row r="4540" spans="3:9">
      <c r="C4540" s="17"/>
      <c r="D4540" s="17"/>
      <c r="F4540" s="21"/>
      <c r="G4540" s="31"/>
      <c r="H4540" s="17"/>
      <c r="I4540" s="26"/>
    </row>
    <row r="4541" spans="3:9">
      <c r="C4541" s="17"/>
      <c r="D4541" s="17"/>
      <c r="F4541" s="21"/>
      <c r="G4541" s="31"/>
      <c r="H4541" s="17"/>
      <c r="I4541" s="26"/>
    </row>
    <row r="4542" spans="3:9">
      <c r="C4542" s="17"/>
      <c r="D4542" s="17"/>
      <c r="F4542" s="21"/>
      <c r="G4542" s="31"/>
      <c r="H4542" s="17"/>
      <c r="I4542" s="26"/>
    </row>
    <row r="4543" spans="3:9">
      <c r="C4543" s="17"/>
      <c r="D4543" s="17"/>
      <c r="F4543" s="21"/>
      <c r="G4543" s="31"/>
      <c r="H4543" s="17"/>
      <c r="I4543" s="26"/>
    </row>
    <row r="4544" spans="3:9">
      <c r="C4544" s="17"/>
      <c r="D4544" s="17"/>
      <c r="F4544" s="21"/>
      <c r="G4544" s="31"/>
      <c r="H4544" s="17"/>
      <c r="I4544" s="26"/>
    </row>
    <row r="4545" spans="3:9">
      <c r="C4545" s="17"/>
      <c r="D4545" s="17"/>
      <c r="F4545" s="21"/>
      <c r="G4545" s="31"/>
      <c r="H4545" s="17"/>
      <c r="I4545" s="26"/>
    </row>
    <row r="4546" spans="3:9">
      <c r="C4546" s="17"/>
      <c r="D4546" s="17"/>
      <c r="F4546" s="21"/>
      <c r="G4546" s="31"/>
      <c r="H4546" s="17"/>
      <c r="I4546" s="26"/>
    </row>
    <row r="4547" spans="3:9">
      <c r="C4547" s="17"/>
      <c r="D4547" s="17"/>
      <c r="F4547" s="21"/>
      <c r="G4547" s="31"/>
      <c r="H4547" s="17"/>
      <c r="I4547" s="26"/>
    </row>
    <row r="4548" spans="3:9">
      <c r="C4548" s="17"/>
      <c r="D4548" s="17"/>
      <c r="F4548" s="21"/>
      <c r="G4548" s="31"/>
      <c r="H4548" s="17"/>
      <c r="I4548" s="26"/>
    </row>
    <row r="4549" spans="3:9">
      <c r="C4549" s="17"/>
      <c r="D4549" s="17"/>
      <c r="F4549" s="21"/>
      <c r="G4549" s="31"/>
      <c r="H4549" s="17"/>
      <c r="I4549" s="26"/>
    </row>
    <row r="4550" spans="3:9">
      <c r="C4550" s="17"/>
      <c r="D4550" s="17"/>
      <c r="F4550" s="21"/>
      <c r="G4550" s="31"/>
      <c r="H4550" s="17"/>
      <c r="I4550" s="26"/>
    </row>
    <row r="4551" spans="3:9">
      <c r="C4551" s="17"/>
      <c r="D4551" s="17"/>
      <c r="F4551" s="21"/>
      <c r="G4551" s="31"/>
      <c r="H4551" s="17"/>
      <c r="I4551" s="26"/>
    </row>
    <row r="4552" spans="3:9">
      <c r="C4552" s="17"/>
      <c r="D4552" s="17"/>
      <c r="F4552" s="21"/>
      <c r="G4552" s="31"/>
      <c r="H4552" s="17"/>
      <c r="I4552" s="26"/>
    </row>
    <row r="4553" spans="3:9">
      <c r="C4553" s="17"/>
      <c r="D4553" s="17"/>
      <c r="F4553" s="21"/>
      <c r="G4553" s="31"/>
      <c r="H4553" s="17"/>
      <c r="I4553" s="26"/>
    </row>
    <row r="4554" spans="3:9">
      <c r="C4554" s="17"/>
      <c r="D4554" s="17"/>
      <c r="F4554" s="21"/>
      <c r="G4554" s="31"/>
      <c r="H4554" s="17"/>
      <c r="I4554" s="26"/>
    </row>
    <row r="4555" spans="3:9">
      <c r="C4555" s="17"/>
      <c r="D4555" s="17"/>
      <c r="F4555" s="21"/>
      <c r="G4555" s="31"/>
      <c r="H4555" s="17"/>
      <c r="I4555" s="26"/>
    </row>
    <row r="4556" spans="3:9">
      <c r="C4556" s="17"/>
      <c r="D4556" s="17"/>
      <c r="F4556" s="21"/>
      <c r="G4556" s="31"/>
      <c r="H4556" s="17"/>
      <c r="I4556" s="26"/>
    </row>
    <row r="4557" spans="3:9">
      <c r="C4557" s="17"/>
      <c r="D4557" s="17"/>
      <c r="F4557" s="21"/>
      <c r="G4557" s="31"/>
      <c r="H4557" s="17"/>
      <c r="I4557" s="26"/>
    </row>
    <row r="4558" spans="3:9">
      <c r="C4558" s="17"/>
      <c r="D4558" s="17"/>
      <c r="F4558" s="21"/>
      <c r="G4558" s="31"/>
      <c r="H4558" s="17"/>
      <c r="I4558" s="26"/>
    </row>
    <row r="4559" spans="3:9">
      <c r="C4559" s="17"/>
      <c r="D4559" s="17"/>
      <c r="F4559" s="21"/>
      <c r="G4559" s="31"/>
      <c r="H4559" s="17"/>
      <c r="I4559" s="26"/>
    </row>
    <row r="4560" spans="3:9">
      <c r="C4560" s="17"/>
      <c r="D4560" s="17"/>
      <c r="F4560" s="21"/>
      <c r="G4560" s="31"/>
      <c r="H4560" s="17"/>
      <c r="I4560" s="26"/>
    </row>
    <row r="4561" spans="3:9">
      <c r="C4561" s="17"/>
      <c r="D4561" s="17"/>
      <c r="F4561" s="21"/>
      <c r="G4561" s="31"/>
      <c r="H4561" s="17"/>
      <c r="I4561" s="26"/>
    </row>
    <row r="4562" spans="3:9">
      <c r="C4562" s="17"/>
      <c r="D4562" s="17"/>
      <c r="F4562" s="21"/>
      <c r="G4562" s="31"/>
      <c r="H4562" s="17"/>
      <c r="I4562" s="26"/>
    </row>
    <row r="4563" spans="3:9">
      <c r="C4563" s="17"/>
      <c r="D4563" s="17"/>
      <c r="F4563" s="21"/>
      <c r="G4563" s="31"/>
      <c r="H4563" s="17"/>
      <c r="I4563" s="26"/>
    </row>
    <row r="4564" spans="3:9">
      <c r="C4564" s="17"/>
      <c r="D4564" s="17"/>
      <c r="F4564" s="21"/>
      <c r="G4564" s="31"/>
      <c r="H4564" s="17"/>
      <c r="I4564" s="26"/>
    </row>
    <row r="4565" spans="3:9">
      <c r="C4565" s="17"/>
      <c r="D4565" s="17"/>
      <c r="F4565" s="21"/>
      <c r="G4565" s="31"/>
      <c r="H4565" s="17"/>
      <c r="I4565" s="26"/>
    </row>
    <row r="4566" spans="3:9">
      <c r="C4566" s="17"/>
      <c r="D4566" s="17"/>
      <c r="F4566" s="21"/>
      <c r="G4566" s="31"/>
      <c r="H4566" s="17"/>
      <c r="I4566" s="26"/>
    </row>
    <row r="4567" spans="3:9">
      <c r="C4567" s="17"/>
      <c r="D4567" s="17"/>
      <c r="F4567" s="21"/>
      <c r="G4567" s="31"/>
      <c r="H4567" s="17"/>
      <c r="I4567" s="26"/>
    </row>
    <row r="4568" spans="3:9">
      <c r="C4568" s="17"/>
      <c r="D4568" s="17"/>
      <c r="F4568" s="21"/>
      <c r="G4568" s="31"/>
      <c r="H4568" s="17"/>
      <c r="I4568" s="26"/>
    </row>
    <row r="4569" spans="3:9">
      <c r="C4569" s="17"/>
      <c r="D4569" s="17"/>
      <c r="F4569" s="21"/>
      <c r="G4569" s="31"/>
      <c r="H4569" s="17"/>
      <c r="I4569" s="26"/>
    </row>
    <row r="4570" spans="3:9">
      <c r="C4570" s="17"/>
      <c r="D4570" s="17"/>
      <c r="F4570" s="21"/>
      <c r="G4570" s="31"/>
      <c r="H4570" s="17"/>
      <c r="I4570" s="26"/>
    </row>
    <row r="4571" spans="3:9">
      <c r="C4571" s="17"/>
      <c r="D4571" s="17"/>
      <c r="F4571" s="21"/>
      <c r="G4571" s="31"/>
      <c r="H4571" s="17"/>
      <c r="I4571" s="26"/>
    </row>
    <row r="4572" spans="3:9">
      <c r="C4572" s="17"/>
      <c r="D4572" s="17"/>
      <c r="F4572" s="21"/>
      <c r="G4572" s="31"/>
      <c r="H4572" s="17"/>
      <c r="I4572" s="26"/>
    </row>
    <row r="4573" spans="3:9">
      <c r="C4573" s="17"/>
      <c r="D4573" s="17"/>
      <c r="F4573" s="21"/>
      <c r="G4573" s="31"/>
      <c r="H4573" s="17"/>
      <c r="I4573" s="26"/>
    </row>
    <row r="4574" spans="3:9">
      <c r="C4574" s="17"/>
      <c r="D4574" s="17"/>
      <c r="F4574" s="21"/>
      <c r="G4574" s="31"/>
      <c r="H4574" s="17"/>
      <c r="I4574" s="26"/>
    </row>
    <row r="4575" spans="3:9">
      <c r="C4575" s="17"/>
      <c r="D4575" s="17"/>
      <c r="F4575" s="21"/>
      <c r="G4575" s="31"/>
      <c r="H4575" s="17"/>
      <c r="I4575" s="26"/>
    </row>
    <row r="4576" spans="3:9">
      <c r="C4576" s="17"/>
      <c r="D4576" s="17"/>
      <c r="F4576" s="21"/>
      <c r="G4576" s="31"/>
      <c r="H4576" s="17"/>
      <c r="I4576" s="26"/>
    </row>
    <row r="4577" spans="3:9">
      <c r="C4577" s="17"/>
      <c r="D4577" s="17"/>
      <c r="F4577" s="21"/>
      <c r="G4577" s="31"/>
      <c r="H4577" s="17"/>
      <c r="I4577" s="26"/>
    </row>
    <row r="4578" spans="3:9">
      <c r="C4578" s="17"/>
      <c r="D4578" s="17"/>
      <c r="F4578" s="21"/>
      <c r="G4578" s="31"/>
      <c r="H4578" s="17"/>
      <c r="I4578" s="26"/>
    </row>
    <row r="4579" spans="3:9">
      <c r="C4579" s="17"/>
      <c r="D4579" s="17"/>
      <c r="F4579" s="21"/>
      <c r="G4579" s="31"/>
      <c r="H4579" s="17"/>
      <c r="I4579" s="26"/>
    </row>
    <row r="4580" spans="3:9">
      <c r="C4580" s="17"/>
      <c r="D4580" s="17"/>
      <c r="F4580" s="21"/>
      <c r="G4580" s="31"/>
      <c r="H4580" s="17"/>
      <c r="I4580" s="26"/>
    </row>
    <row r="4581" spans="3:9">
      <c r="C4581" s="17"/>
      <c r="D4581" s="17"/>
      <c r="F4581" s="21"/>
      <c r="G4581" s="31"/>
      <c r="H4581" s="17"/>
      <c r="I4581" s="26"/>
    </row>
    <row r="4582" spans="3:9">
      <c r="C4582" s="17"/>
      <c r="D4582" s="17"/>
      <c r="F4582" s="21"/>
      <c r="G4582" s="31"/>
      <c r="H4582" s="17"/>
      <c r="I4582" s="26"/>
    </row>
    <row r="4583" spans="3:9">
      <c r="C4583" s="17"/>
      <c r="D4583" s="17"/>
      <c r="F4583" s="21"/>
      <c r="G4583" s="31"/>
      <c r="H4583" s="17"/>
      <c r="I4583" s="26"/>
    </row>
    <row r="4584" spans="3:9">
      <c r="C4584" s="17"/>
      <c r="D4584" s="17"/>
      <c r="F4584" s="21"/>
      <c r="G4584" s="31"/>
      <c r="H4584" s="17"/>
      <c r="I4584" s="26"/>
    </row>
    <row r="4585" spans="3:9">
      <c r="C4585" s="17"/>
      <c r="D4585" s="17"/>
      <c r="F4585" s="21"/>
      <c r="G4585" s="31"/>
      <c r="H4585" s="17"/>
      <c r="I4585" s="26"/>
    </row>
    <row r="4586" spans="3:9">
      <c r="C4586" s="17"/>
      <c r="D4586" s="17"/>
      <c r="F4586" s="21"/>
      <c r="G4586" s="31"/>
      <c r="H4586" s="17"/>
      <c r="I4586" s="26"/>
    </row>
    <row r="4587" spans="3:9">
      <c r="C4587" s="17"/>
      <c r="D4587" s="17"/>
      <c r="F4587" s="21"/>
      <c r="G4587" s="31"/>
      <c r="H4587" s="17"/>
      <c r="I4587" s="26"/>
    </row>
    <row r="4588" spans="3:9">
      <c r="C4588" s="17"/>
      <c r="D4588" s="17"/>
      <c r="F4588" s="21"/>
      <c r="G4588" s="31"/>
      <c r="H4588" s="17"/>
      <c r="I4588" s="26"/>
    </row>
    <row r="4589" spans="3:9">
      <c r="C4589" s="17"/>
      <c r="D4589" s="17"/>
      <c r="F4589" s="21"/>
      <c r="G4589" s="31"/>
      <c r="H4589" s="17"/>
      <c r="I4589" s="26"/>
    </row>
    <row r="4590" spans="3:9">
      <c r="C4590" s="17"/>
      <c r="D4590" s="17"/>
      <c r="F4590" s="21"/>
      <c r="G4590" s="31"/>
      <c r="H4590" s="17"/>
      <c r="I4590" s="26"/>
    </row>
    <row r="4591" spans="3:9">
      <c r="C4591" s="17"/>
      <c r="D4591" s="17"/>
      <c r="F4591" s="21"/>
      <c r="G4591" s="31"/>
      <c r="H4591" s="17"/>
      <c r="I4591" s="26"/>
    </row>
    <row r="4592" spans="3:9">
      <c r="C4592" s="17"/>
      <c r="D4592" s="17"/>
      <c r="F4592" s="21"/>
      <c r="G4592" s="31"/>
      <c r="H4592" s="17"/>
      <c r="I4592" s="26"/>
    </row>
    <row r="4593" spans="3:9">
      <c r="C4593" s="17"/>
      <c r="D4593" s="17"/>
      <c r="F4593" s="21"/>
      <c r="G4593" s="31"/>
      <c r="H4593" s="17"/>
      <c r="I4593" s="26"/>
    </row>
    <row r="4594" spans="3:9">
      <c r="C4594" s="17"/>
      <c r="D4594" s="17"/>
      <c r="F4594" s="21"/>
      <c r="G4594" s="31"/>
      <c r="H4594" s="17"/>
      <c r="I4594" s="26"/>
    </row>
    <row r="4595" spans="3:9">
      <c r="C4595" s="17"/>
      <c r="D4595" s="17"/>
      <c r="F4595" s="21"/>
      <c r="G4595" s="31"/>
      <c r="H4595" s="17"/>
      <c r="I4595" s="26"/>
    </row>
    <row r="4596" spans="3:9">
      <c r="C4596" s="17"/>
      <c r="D4596" s="17"/>
      <c r="F4596" s="21"/>
      <c r="G4596" s="31"/>
      <c r="H4596" s="17"/>
      <c r="I4596" s="26"/>
    </row>
    <row r="4597" spans="3:9">
      <c r="C4597" s="17"/>
      <c r="D4597" s="17"/>
      <c r="F4597" s="21"/>
      <c r="G4597" s="31"/>
      <c r="H4597" s="17"/>
      <c r="I4597" s="26"/>
    </row>
    <row r="4598" spans="3:9">
      <c r="C4598" s="17"/>
      <c r="D4598" s="17"/>
      <c r="F4598" s="21"/>
      <c r="G4598" s="31"/>
      <c r="H4598" s="17"/>
      <c r="I4598" s="26"/>
    </row>
    <row r="4599" spans="3:9">
      <c r="C4599" s="17"/>
      <c r="D4599" s="17"/>
      <c r="F4599" s="21"/>
      <c r="G4599" s="31"/>
      <c r="H4599" s="17"/>
      <c r="I4599" s="26"/>
    </row>
    <row r="4600" spans="3:9">
      <c r="C4600" s="17"/>
      <c r="D4600" s="17"/>
      <c r="F4600" s="21"/>
      <c r="G4600" s="31"/>
      <c r="H4600" s="17"/>
      <c r="I4600" s="26"/>
    </row>
    <row r="4601" spans="3:9">
      <c r="C4601" s="17"/>
      <c r="D4601" s="17"/>
      <c r="F4601" s="21"/>
      <c r="G4601" s="31"/>
      <c r="H4601" s="17"/>
      <c r="I4601" s="26"/>
    </row>
    <row r="4602" spans="3:9">
      <c r="C4602" s="17"/>
      <c r="D4602" s="17"/>
      <c r="F4602" s="21"/>
      <c r="G4602" s="31"/>
      <c r="H4602" s="17"/>
      <c r="I4602" s="26"/>
    </row>
    <row r="4603" spans="3:9">
      <c r="C4603" s="17"/>
      <c r="D4603" s="17"/>
      <c r="F4603" s="21"/>
      <c r="G4603" s="31"/>
      <c r="H4603" s="17"/>
      <c r="I4603" s="26"/>
    </row>
    <row r="4604" spans="3:9">
      <c r="C4604" s="17"/>
      <c r="D4604" s="17"/>
      <c r="F4604" s="21"/>
      <c r="G4604" s="31"/>
      <c r="H4604" s="17"/>
      <c r="I4604" s="26"/>
    </row>
    <row r="4605" spans="3:9">
      <c r="C4605" s="17"/>
      <c r="D4605" s="17"/>
      <c r="F4605" s="21"/>
      <c r="G4605" s="31"/>
      <c r="H4605" s="17"/>
      <c r="I4605" s="26"/>
    </row>
    <row r="4606" spans="3:9">
      <c r="C4606" s="17"/>
      <c r="D4606" s="17"/>
      <c r="F4606" s="21"/>
      <c r="G4606" s="31"/>
      <c r="H4606" s="17"/>
      <c r="I4606" s="26"/>
    </row>
    <row r="4607" spans="3:9">
      <c r="C4607" s="17"/>
      <c r="D4607" s="17"/>
      <c r="F4607" s="21"/>
      <c r="G4607" s="31"/>
      <c r="H4607" s="17"/>
      <c r="I4607" s="26"/>
    </row>
    <row r="4608" spans="3:9">
      <c r="C4608" s="17"/>
      <c r="D4608" s="17"/>
      <c r="F4608" s="21"/>
      <c r="G4608" s="31"/>
      <c r="H4608" s="17"/>
      <c r="I4608" s="26"/>
    </row>
    <row r="4609" spans="3:9">
      <c r="C4609" s="17"/>
      <c r="D4609" s="17"/>
      <c r="F4609" s="21"/>
      <c r="G4609" s="31"/>
      <c r="H4609" s="17"/>
      <c r="I4609" s="26"/>
    </row>
    <row r="4610" spans="3:9">
      <c r="C4610" s="17"/>
      <c r="D4610" s="17"/>
      <c r="F4610" s="21"/>
      <c r="G4610" s="31"/>
      <c r="H4610" s="17"/>
      <c r="I4610" s="26"/>
    </row>
    <row r="4611" spans="3:9">
      <c r="C4611" s="17"/>
      <c r="D4611" s="17"/>
      <c r="F4611" s="21"/>
      <c r="G4611" s="31"/>
      <c r="H4611" s="17"/>
      <c r="I4611" s="26"/>
    </row>
    <row r="4612" spans="3:9">
      <c r="C4612" s="17"/>
      <c r="D4612" s="17"/>
      <c r="F4612" s="21"/>
      <c r="G4612" s="31"/>
      <c r="H4612" s="17"/>
      <c r="I4612" s="26"/>
    </row>
    <row r="4613" spans="3:9">
      <c r="C4613" s="17"/>
      <c r="D4613" s="17"/>
      <c r="F4613" s="21"/>
      <c r="G4613" s="31"/>
      <c r="H4613" s="17"/>
      <c r="I4613" s="26"/>
    </row>
    <row r="4614" spans="3:9">
      <c r="C4614" s="17"/>
      <c r="D4614" s="17"/>
      <c r="F4614" s="21"/>
      <c r="G4614" s="31"/>
      <c r="H4614" s="17"/>
      <c r="I4614" s="26"/>
    </row>
    <row r="4615" spans="3:9">
      <c r="C4615" s="17"/>
      <c r="D4615" s="17"/>
      <c r="F4615" s="21"/>
      <c r="G4615" s="31"/>
      <c r="H4615" s="17"/>
      <c r="I4615" s="26"/>
    </row>
    <row r="4616" spans="3:9">
      <c r="C4616" s="17"/>
      <c r="D4616" s="17"/>
      <c r="F4616" s="21"/>
      <c r="G4616" s="31"/>
      <c r="H4616" s="17"/>
      <c r="I4616" s="26"/>
    </row>
    <row r="4617" spans="3:9">
      <c r="C4617" s="17"/>
      <c r="D4617" s="17"/>
      <c r="F4617" s="21"/>
      <c r="G4617" s="31"/>
      <c r="H4617" s="17"/>
      <c r="I4617" s="26"/>
    </row>
    <row r="4618" spans="3:9">
      <c r="C4618" s="17"/>
      <c r="D4618" s="17"/>
      <c r="F4618" s="21"/>
      <c r="G4618" s="31"/>
      <c r="H4618" s="17"/>
      <c r="I4618" s="26"/>
    </row>
    <row r="4619" spans="3:9">
      <c r="C4619" s="17"/>
      <c r="D4619" s="17"/>
      <c r="F4619" s="21"/>
      <c r="G4619" s="31"/>
      <c r="H4619" s="17"/>
      <c r="I4619" s="26"/>
    </row>
    <row r="4620" spans="3:9">
      <c r="C4620" s="17"/>
      <c r="D4620" s="17"/>
      <c r="F4620" s="21"/>
      <c r="G4620" s="31"/>
      <c r="H4620" s="17"/>
      <c r="I4620" s="26"/>
    </row>
    <row r="4621" spans="3:9">
      <c r="C4621" s="17"/>
      <c r="D4621" s="17"/>
      <c r="F4621" s="21"/>
      <c r="G4621" s="31"/>
      <c r="H4621" s="17"/>
      <c r="I4621" s="26"/>
    </row>
    <row r="4622" spans="3:9">
      <c r="C4622" s="17"/>
      <c r="D4622" s="17"/>
      <c r="F4622" s="21"/>
      <c r="G4622" s="31"/>
      <c r="H4622" s="17"/>
      <c r="I4622" s="26"/>
    </row>
    <row r="4623" spans="3:9">
      <c r="C4623" s="17"/>
      <c r="D4623" s="17"/>
      <c r="F4623" s="21"/>
      <c r="G4623" s="31"/>
      <c r="H4623" s="17"/>
      <c r="I4623" s="26"/>
    </row>
    <row r="4624" spans="3:9">
      <c r="C4624" s="17"/>
      <c r="D4624" s="17"/>
      <c r="F4624" s="21"/>
      <c r="G4624" s="31"/>
      <c r="H4624" s="17"/>
      <c r="I4624" s="26"/>
    </row>
    <row r="4625" spans="3:9">
      <c r="C4625" s="17"/>
      <c r="D4625" s="17"/>
      <c r="F4625" s="21"/>
      <c r="G4625" s="31"/>
      <c r="H4625" s="17"/>
      <c r="I4625" s="26"/>
    </row>
    <row r="4626" spans="3:9">
      <c r="C4626" s="17"/>
      <c r="D4626" s="17"/>
      <c r="F4626" s="21"/>
      <c r="G4626" s="31"/>
      <c r="H4626" s="17"/>
      <c r="I4626" s="26"/>
    </row>
    <row r="4627" spans="3:9">
      <c r="C4627" s="17"/>
      <c r="D4627" s="17"/>
      <c r="F4627" s="21"/>
      <c r="G4627" s="31"/>
      <c r="H4627" s="17"/>
      <c r="I4627" s="26"/>
    </row>
    <row r="4628" spans="3:9">
      <c r="C4628" s="17"/>
      <c r="D4628" s="17"/>
      <c r="F4628" s="21"/>
      <c r="G4628" s="31"/>
      <c r="H4628" s="17"/>
      <c r="I4628" s="26"/>
    </row>
    <row r="4629" spans="3:9">
      <c r="C4629" s="17"/>
      <c r="D4629" s="17"/>
      <c r="F4629" s="21"/>
      <c r="G4629" s="31"/>
      <c r="H4629" s="17"/>
      <c r="I4629" s="26"/>
    </row>
    <row r="4630" spans="3:9">
      <c r="C4630" s="17"/>
      <c r="D4630" s="17"/>
      <c r="F4630" s="21"/>
      <c r="G4630" s="31"/>
      <c r="H4630" s="17"/>
      <c r="I4630" s="26"/>
    </row>
    <row r="4631" spans="3:9">
      <c r="C4631" s="17"/>
      <c r="D4631" s="17"/>
      <c r="F4631" s="21"/>
      <c r="G4631" s="31"/>
      <c r="H4631" s="17"/>
      <c r="I4631" s="26"/>
    </row>
    <row r="4632" spans="3:9">
      <c r="C4632" s="17"/>
      <c r="D4632" s="17"/>
      <c r="F4632" s="21"/>
      <c r="G4632" s="31"/>
      <c r="H4632" s="17"/>
      <c r="I4632" s="26"/>
    </row>
    <row r="4633" spans="3:9">
      <c r="C4633" s="17"/>
      <c r="D4633" s="17"/>
      <c r="F4633" s="21"/>
      <c r="G4633" s="31"/>
      <c r="H4633" s="17"/>
      <c r="I4633" s="26"/>
    </row>
    <row r="4634" spans="3:9">
      <c r="C4634" s="17"/>
      <c r="D4634" s="17"/>
      <c r="F4634" s="21"/>
      <c r="G4634" s="31"/>
      <c r="H4634" s="17"/>
      <c r="I4634" s="26"/>
    </row>
    <row r="4635" spans="3:9">
      <c r="C4635" s="17"/>
      <c r="D4635" s="17"/>
      <c r="F4635" s="21"/>
      <c r="G4635" s="31"/>
      <c r="H4635" s="17"/>
      <c r="I4635" s="26"/>
    </row>
    <row r="4636" spans="3:9">
      <c r="C4636" s="17"/>
      <c r="D4636" s="17"/>
      <c r="F4636" s="21"/>
      <c r="G4636" s="31"/>
      <c r="H4636" s="17"/>
      <c r="I4636" s="26"/>
    </row>
    <row r="4637" spans="3:9">
      <c r="C4637" s="17"/>
      <c r="D4637" s="17"/>
      <c r="F4637" s="21"/>
      <c r="G4637" s="31"/>
      <c r="H4637" s="17"/>
      <c r="I4637" s="26"/>
    </row>
    <row r="4638" spans="3:9">
      <c r="C4638" s="17"/>
      <c r="D4638" s="17"/>
      <c r="F4638" s="21"/>
      <c r="G4638" s="31"/>
      <c r="H4638" s="17"/>
      <c r="I4638" s="26"/>
    </row>
    <row r="4639" spans="3:9">
      <c r="C4639" s="17"/>
      <c r="D4639" s="17"/>
      <c r="F4639" s="21"/>
      <c r="G4639" s="31"/>
      <c r="H4639" s="17"/>
      <c r="I4639" s="26"/>
    </row>
    <row r="4640" spans="3:9">
      <c r="C4640" s="17"/>
      <c r="D4640" s="17"/>
      <c r="F4640" s="21"/>
      <c r="G4640" s="31"/>
      <c r="H4640" s="17"/>
      <c r="I4640" s="26"/>
    </row>
    <row r="4641" spans="3:9">
      <c r="C4641" s="17"/>
      <c r="D4641" s="17"/>
      <c r="F4641" s="21"/>
      <c r="G4641" s="31"/>
      <c r="H4641" s="17"/>
      <c r="I4641" s="26"/>
    </row>
    <row r="4642" spans="3:9">
      <c r="C4642" s="17"/>
      <c r="D4642" s="17"/>
      <c r="F4642" s="21"/>
      <c r="G4642" s="31"/>
      <c r="H4642" s="17"/>
      <c r="I4642" s="26"/>
    </row>
    <row r="4643" spans="3:9">
      <c r="C4643" s="17"/>
      <c r="D4643" s="17"/>
      <c r="F4643" s="21"/>
      <c r="G4643" s="31"/>
      <c r="H4643" s="17"/>
      <c r="I4643" s="26"/>
    </row>
    <row r="4644" spans="3:9">
      <c r="C4644" s="17"/>
      <c r="D4644" s="17"/>
      <c r="F4644" s="21"/>
      <c r="G4644" s="31"/>
      <c r="H4644" s="17"/>
      <c r="I4644" s="26"/>
    </row>
    <row r="4645" spans="3:9">
      <c r="C4645" s="17"/>
      <c r="D4645" s="17"/>
      <c r="F4645" s="21"/>
      <c r="G4645" s="31"/>
      <c r="H4645" s="17"/>
      <c r="I4645" s="26"/>
    </row>
    <row r="4646" spans="3:9">
      <c r="C4646" s="17"/>
      <c r="D4646" s="17"/>
      <c r="F4646" s="21"/>
      <c r="G4646" s="31"/>
      <c r="H4646" s="17"/>
      <c r="I4646" s="26"/>
    </row>
    <row r="4647" spans="3:9">
      <c r="C4647" s="17"/>
      <c r="D4647" s="17"/>
      <c r="F4647" s="21"/>
      <c r="G4647" s="31"/>
      <c r="H4647" s="17"/>
      <c r="I4647" s="26"/>
    </row>
    <row r="4648" spans="3:9">
      <c r="C4648" s="17"/>
      <c r="D4648" s="17"/>
      <c r="F4648" s="21"/>
      <c r="G4648" s="31"/>
      <c r="H4648" s="17"/>
      <c r="I4648" s="26"/>
    </row>
    <row r="4649" spans="3:9">
      <c r="C4649" s="17"/>
      <c r="D4649" s="17"/>
      <c r="F4649" s="21"/>
      <c r="G4649" s="31"/>
      <c r="H4649" s="17"/>
      <c r="I4649" s="26"/>
    </row>
    <row r="4650" spans="3:9">
      <c r="C4650" s="17"/>
      <c r="D4650" s="17"/>
      <c r="F4650" s="21"/>
      <c r="G4650" s="31"/>
      <c r="H4650" s="17"/>
      <c r="I4650" s="26"/>
    </row>
    <row r="4651" spans="3:9">
      <c r="C4651" s="17"/>
      <c r="D4651" s="17"/>
      <c r="F4651" s="21"/>
      <c r="G4651" s="31"/>
      <c r="H4651" s="17"/>
      <c r="I4651" s="26"/>
    </row>
    <row r="4652" spans="3:9">
      <c r="C4652" s="17"/>
      <c r="D4652" s="17"/>
      <c r="F4652" s="21"/>
      <c r="G4652" s="31"/>
      <c r="H4652" s="17"/>
      <c r="I4652" s="26"/>
    </row>
    <row r="4653" spans="3:9">
      <c r="C4653" s="17"/>
      <c r="D4653" s="17"/>
      <c r="F4653" s="21"/>
      <c r="G4653" s="31"/>
      <c r="H4653" s="17"/>
      <c r="I4653" s="26"/>
    </row>
    <row r="4654" spans="3:9">
      <c r="C4654" s="17"/>
      <c r="D4654" s="17"/>
      <c r="F4654" s="21"/>
      <c r="G4654" s="31"/>
      <c r="H4654" s="17"/>
      <c r="I4654" s="26"/>
    </row>
    <row r="4655" spans="3:9">
      <c r="C4655" s="17"/>
      <c r="D4655" s="17"/>
      <c r="F4655" s="21"/>
      <c r="G4655" s="31"/>
      <c r="H4655" s="17"/>
      <c r="I4655" s="26"/>
    </row>
    <row r="4656" spans="3:9">
      <c r="C4656" s="17"/>
      <c r="D4656" s="17"/>
      <c r="F4656" s="21"/>
      <c r="G4656" s="31"/>
      <c r="H4656" s="17"/>
      <c r="I4656" s="26"/>
    </row>
    <row r="4657" spans="3:9">
      <c r="C4657" s="17"/>
      <c r="D4657" s="17"/>
      <c r="F4657" s="21"/>
      <c r="G4657" s="31"/>
      <c r="H4657" s="17"/>
      <c r="I4657" s="26"/>
    </row>
    <row r="4658" spans="3:9">
      <c r="C4658" s="17"/>
      <c r="D4658" s="17"/>
      <c r="F4658" s="21"/>
      <c r="G4658" s="31"/>
      <c r="H4658" s="17"/>
      <c r="I4658" s="26"/>
    </row>
    <row r="4659" spans="3:9">
      <c r="C4659" s="17"/>
      <c r="D4659" s="17"/>
      <c r="F4659" s="21"/>
      <c r="G4659" s="31"/>
      <c r="H4659" s="17"/>
      <c r="I4659" s="26"/>
    </row>
    <row r="4660" spans="3:9">
      <c r="C4660" s="17"/>
      <c r="D4660" s="17"/>
      <c r="F4660" s="21"/>
      <c r="G4660" s="31"/>
      <c r="H4660" s="17"/>
      <c r="I4660" s="26"/>
    </row>
    <row r="4661" spans="3:9">
      <c r="C4661" s="17"/>
      <c r="D4661" s="17"/>
      <c r="F4661" s="21"/>
      <c r="G4661" s="31"/>
      <c r="H4661" s="17"/>
      <c r="I4661" s="26"/>
    </row>
    <row r="4662" spans="3:9">
      <c r="C4662" s="17"/>
      <c r="D4662" s="17"/>
      <c r="F4662" s="21"/>
      <c r="G4662" s="31"/>
      <c r="H4662" s="17"/>
      <c r="I4662" s="26"/>
    </row>
    <row r="4663" spans="3:9">
      <c r="C4663" s="17"/>
      <c r="D4663" s="17"/>
      <c r="F4663" s="21"/>
      <c r="G4663" s="31"/>
      <c r="H4663" s="17"/>
      <c r="I4663" s="26"/>
    </row>
    <row r="4664" spans="3:9">
      <c r="C4664" s="17"/>
      <c r="D4664" s="17"/>
      <c r="F4664" s="21"/>
      <c r="G4664" s="31"/>
      <c r="H4664" s="17"/>
      <c r="I4664" s="26"/>
    </row>
    <row r="4665" spans="3:9">
      <c r="C4665" s="17"/>
      <c r="D4665" s="17"/>
      <c r="F4665" s="21"/>
      <c r="G4665" s="31"/>
      <c r="H4665" s="17"/>
      <c r="I4665" s="26"/>
    </row>
    <row r="4666" spans="3:9">
      <c r="C4666" s="17"/>
      <c r="D4666" s="17"/>
      <c r="F4666" s="21"/>
      <c r="G4666" s="31"/>
      <c r="H4666" s="17"/>
      <c r="I4666" s="26"/>
    </row>
    <row r="4667" spans="3:9">
      <c r="C4667" s="17"/>
      <c r="D4667" s="17"/>
      <c r="F4667" s="21"/>
      <c r="G4667" s="31"/>
      <c r="H4667" s="17"/>
      <c r="I4667" s="26"/>
    </row>
    <row r="4668" spans="3:9">
      <c r="C4668" s="17"/>
      <c r="D4668" s="17"/>
      <c r="F4668" s="21"/>
      <c r="G4668" s="31"/>
      <c r="H4668" s="17"/>
      <c r="I4668" s="26"/>
    </row>
    <row r="4669" spans="3:9">
      <c r="C4669" s="17"/>
      <c r="D4669" s="17"/>
      <c r="F4669" s="21"/>
      <c r="G4669" s="31"/>
      <c r="H4669" s="17"/>
      <c r="I4669" s="26"/>
    </row>
    <row r="4670" spans="3:9">
      <c r="C4670" s="17"/>
      <c r="D4670" s="17"/>
      <c r="F4670" s="21"/>
      <c r="G4670" s="31"/>
      <c r="H4670" s="17"/>
      <c r="I4670" s="26"/>
    </row>
    <row r="4671" spans="3:9">
      <c r="C4671" s="17"/>
      <c r="D4671" s="17"/>
      <c r="F4671" s="21"/>
      <c r="G4671" s="31"/>
      <c r="H4671" s="17"/>
      <c r="I4671" s="26"/>
    </row>
    <row r="4672" spans="3:9">
      <c r="C4672" s="17"/>
      <c r="D4672" s="17"/>
      <c r="F4672" s="21"/>
      <c r="G4672" s="31"/>
      <c r="H4672" s="17"/>
      <c r="I4672" s="26"/>
    </row>
    <row r="4673" spans="3:9">
      <c r="C4673" s="17"/>
      <c r="D4673" s="17"/>
      <c r="F4673" s="21"/>
      <c r="G4673" s="31"/>
      <c r="H4673" s="17"/>
      <c r="I4673" s="26"/>
    </row>
    <row r="4674" spans="3:9">
      <c r="C4674" s="17"/>
      <c r="D4674" s="17"/>
      <c r="F4674" s="21"/>
      <c r="G4674" s="31"/>
      <c r="H4674" s="17"/>
      <c r="I4674" s="26"/>
    </row>
    <row r="4675" spans="3:9">
      <c r="C4675" s="17"/>
      <c r="D4675" s="17"/>
      <c r="F4675" s="21"/>
      <c r="G4675" s="31"/>
      <c r="H4675" s="17"/>
      <c r="I4675" s="26"/>
    </row>
    <row r="4676" spans="3:9">
      <c r="C4676" s="17"/>
      <c r="D4676" s="17"/>
      <c r="F4676" s="21"/>
      <c r="G4676" s="31"/>
      <c r="H4676" s="17"/>
      <c r="I4676" s="26"/>
    </row>
    <row r="4677" spans="3:9">
      <c r="C4677" s="17"/>
      <c r="D4677" s="17"/>
      <c r="F4677" s="21"/>
      <c r="G4677" s="31"/>
      <c r="H4677" s="17"/>
      <c r="I4677" s="26"/>
    </row>
    <row r="4678" spans="3:9">
      <c r="C4678" s="17"/>
      <c r="D4678" s="17"/>
      <c r="F4678" s="21"/>
      <c r="G4678" s="31"/>
      <c r="H4678" s="17"/>
      <c r="I4678" s="26"/>
    </row>
    <row r="4679" spans="3:9">
      <c r="C4679" s="17"/>
      <c r="D4679" s="17"/>
      <c r="F4679" s="21"/>
      <c r="G4679" s="31"/>
      <c r="H4679" s="17"/>
      <c r="I4679" s="26"/>
    </row>
    <row r="4680" spans="3:9">
      <c r="C4680" s="17"/>
      <c r="D4680" s="17"/>
      <c r="F4680" s="21"/>
      <c r="G4680" s="31"/>
      <c r="H4680" s="17"/>
      <c r="I4680" s="26"/>
    </row>
    <row r="4681" spans="3:9">
      <c r="C4681" s="17"/>
      <c r="D4681" s="17"/>
      <c r="F4681" s="21"/>
      <c r="G4681" s="31"/>
      <c r="H4681" s="17"/>
      <c r="I4681" s="26"/>
    </row>
    <row r="4682" spans="3:9">
      <c r="C4682" s="17"/>
      <c r="D4682" s="17"/>
      <c r="F4682" s="21"/>
      <c r="G4682" s="31"/>
      <c r="H4682" s="17"/>
      <c r="I4682" s="26"/>
    </row>
    <row r="4683" spans="3:9">
      <c r="C4683" s="17"/>
      <c r="D4683" s="17"/>
      <c r="F4683" s="21"/>
      <c r="G4683" s="31"/>
      <c r="H4683" s="17"/>
      <c r="I4683" s="26"/>
    </row>
    <row r="4684" spans="3:9">
      <c r="C4684" s="17"/>
      <c r="D4684" s="17"/>
      <c r="F4684" s="21"/>
      <c r="G4684" s="31"/>
      <c r="H4684" s="17"/>
      <c r="I4684" s="26"/>
    </row>
    <row r="4685" spans="3:9">
      <c r="C4685" s="17"/>
      <c r="D4685" s="17"/>
      <c r="F4685" s="21"/>
      <c r="G4685" s="31"/>
      <c r="H4685" s="17"/>
      <c r="I4685" s="26"/>
    </row>
    <row r="4686" spans="3:9">
      <c r="C4686" s="17"/>
      <c r="D4686" s="17"/>
      <c r="F4686" s="21"/>
      <c r="G4686" s="31"/>
      <c r="H4686" s="17"/>
      <c r="I4686" s="26"/>
    </row>
    <row r="4687" spans="3:9">
      <c r="C4687" s="17"/>
      <c r="D4687" s="17"/>
      <c r="F4687" s="21"/>
      <c r="G4687" s="31"/>
      <c r="H4687" s="17"/>
      <c r="I4687" s="26"/>
    </row>
    <row r="4688" spans="3:9">
      <c r="C4688" s="17"/>
      <c r="D4688" s="17"/>
      <c r="F4688" s="21"/>
      <c r="G4688" s="31"/>
      <c r="H4688" s="17"/>
      <c r="I4688" s="26"/>
    </row>
    <row r="4689" spans="3:9">
      <c r="C4689" s="17"/>
      <c r="D4689" s="17"/>
      <c r="F4689" s="21"/>
      <c r="G4689" s="31"/>
      <c r="H4689" s="17"/>
      <c r="I4689" s="26"/>
    </row>
    <row r="4690" spans="3:9">
      <c r="C4690" s="17"/>
      <c r="D4690" s="17"/>
      <c r="F4690" s="21"/>
      <c r="G4690" s="31"/>
      <c r="H4690" s="17"/>
      <c r="I4690" s="26"/>
    </row>
    <row r="4691" spans="3:9">
      <c r="C4691" s="17"/>
      <c r="D4691" s="17"/>
      <c r="F4691" s="21"/>
      <c r="G4691" s="31"/>
      <c r="H4691" s="17"/>
      <c r="I4691" s="26"/>
    </row>
    <row r="4692" spans="3:9">
      <c r="C4692" s="17"/>
      <c r="D4692" s="17"/>
      <c r="F4692" s="21"/>
      <c r="G4692" s="31"/>
      <c r="H4692" s="17"/>
      <c r="I4692" s="26"/>
    </row>
    <row r="4693" spans="3:9">
      <c r="C4693" s="17"/>
      <c r="D4693" s="17"/>
      <c r="F4693" s="21"/>
      <c r="G4693" s="31"/>
      <c r="H4693" s="17"/>
      <c r="I4693" s="26"/>
    </row>
    <row r="4694" spans="3:9">
      <c r="C4694" s="17"/>
      <c r="D4694" s="17"/>
      <c r="F4694" s="21"/>
      <c r="G4694" s="31"/>
      <c r="H4694" s="17"/>
      <c r="I4694" s="26"/>
    </row>
    <row r="4695" spans="3:9">
      <c r="C4695" s="17"/>
      <c r="D4695" s="17"/>
      <c r="F4695" s="21"/>
      <c r="G4695" s="31"/>
      <c r="H4695" s="17"/>
      <c r="I4695" s="26"/>
    </row>
    <row r="4696" spans="3:9">
      <c r="C4696" s="17"/>
      <c r="D4696" s="17"/>
      <c r="F4696" s="21"/>
      <c r="G4696" s="31"/>
      <c r="H4696" s="17"/>
      <c r="I4696" s="26"/>
    </row>
    <row r="4697" spans="3:9">
      <c r="C4697" s="17"/>
      <c r="D4697" s="17"/>
      <c r="F4697" s="21"/>
      <c r="G4697" s="31"/>
      <c r="H4697" s="17"/>
      <c r="I4697" s="26"/>
    </row>
    <row r="4698" spans="3:9">
      <c r="C4698" s="17"/>
      <c r="D4698" s="17"/>
      <c r="F4698" s="21"/>
      <c r="G4698" s="31"/>
      <c r="H4698" s="17"/>
      <c r="I4698" s="26"/>
    </row>
    <row r="4699" spans="3:9">
      <c r="C4699" s="17"/>
      <c r="D4699" s="17"/>
      <c r="F4699" s="21"/>
      <c r="G4699" s="31"/>
      <c r="H4699" s="17"/>
      <c r="I4699" s="26"/>
    </row>
    <row r="4700" spans="3:9">
      <c r="C4700" s="17"/>
      <c r="D4700" s="17"/>
      <c r="F4700" s="21"/>
      <c r="G4700" s="31"/>
      <c r="H4700" s="17"/>
      <c r="I4700" s="26"/>
    </row>
    <row r="4701" spans="3:9">
      <c r="C4701" s="17"/>
      <c r="D4701" s="17"/>
      <c r="F4701" s="21"/>
      <c r="G4701" s="31"/>
      <c r="H4701" s="17"/>
      <c r="I4701" s="26"/>
    </row>
    <row r="4702" spans="3:9">
      <c r="C4702" s="17"/>
      <c r="D4702" s="17"/>
      <c r="F4702" s="21"/>
      <c r="G4702" s="31"/>
      <c r="H4702" s="17"/>
      <c r="I4702" s="26"/>
    </row>
    <row r="4703" spans="3:9">
      <c r="C4703" s="17"/>
      <c r="D4703" s="17"/>
      <c r="F4703" s="21"/>
      <c r="G4703" s="31"/>
      <c r="H4703" s="17"/>
      <c r="I4703" s="26"/>
    </row>
    <row r="4704" spans="3:9">
      <c r="C4704" s="17"/>
      <c r="D4704" s="17"/>
      <c r="F4704" s="21"/>
      <c r="G4704" s="31"/>
      <c r="H4704" s="17"/>
      <c r="I4704" s="26"/>
    </row>
    <row r="4705" spans="3:9">
      <c r="C4705" s="17"/>
      <c r="D4705" s="17"/>
      <c r="F4705" s="21"/>
      <c r="G4705" s="31"/>
      <c r="H4705" s="17"/>
      <c r="I4705" s="26"/>
    </row>
    <row r="4706" spans="3:9">
      <c r="C4706" s="17"/>
      <c r="D4706" s="17"/>
      <c r="F4706" s="21"/>
      <c r="G4706" s="31"/>
      <c r="H4706" s="17"/>
      <c r="I4706" s="26"/>
    </row>
    <row r="4707" spans="3:9">
      <c r="C4707" s="17"/>
      <c r="D4707" s="17"/>
      <c r="F4707" s="21"/>
      <c r="G4707" s="31"/>
      <c r="H4707" s="17"/>
      <c r="I4707" s="26"/>
    </row>
    <row r="4708" spans="3:9">
      <c r="C4708" s="17"/>
      <c r="D4708" s="17"/>
      <c r="F4708" s="21"/>
      <c r="G4708" s="31"/>
      <c r="H4708" s="17"/>
      <c r="I4708" s="26"/>
    </row>
    <row r="4709" spans="3:9">
      <c r="C4709" s="17"/>
      <c r="D4709" s="17"/>
      <c r="F4709" s="21"/>
      <c r="G4709" s="31"/>
      <c r="H4709" s="17"/>
      <c r="I4709" s="26"/>
    </row>
    <row r="4710" spans="3:9">
      <c r="C4710" s="17"/>
      <c r="D4710" s="17"/>
      <c r="F4710" s="21"/>
      <c r="G4710" s="31"/>
      <c r="H4710" s="17"/>
      <c r="I4710" s="26"/>
    </row>
    <row r="4711" spans="3:9">
      <c r="C4711" s="17"/>
      <c r="D4711" s="17"/>
      <c r="F4711" s="21"/>
      <c r="G4711" s="31"/>
      <c r="H4711" s="17"/>
      <c r="I4711" s="26"/>
    </row>
    <row r="4712" spans="3:9">
      <c r="C4712" s="17"/>
      <c r="D4712" s="17"/>
      <c r="F4712" s="21"/>
      <c r="G4712" s="31"/>
      <c r="H4712" s="17"/>
      <c r="I4712" s="26"/>
    </row>
    <row r="4713" spans="3:9">
      <c r="C4713" s="17"/>
      <c r="D4713" s="17"/>
      <c r="F4713" s="21"/>
      <c r="G4713" s="31"/>
      <c r="H4713" s="17"/>
      <c r="I4713" s="26"/>
    </row>
    <row r="4714" spans="3:9">
      <c r="C4714" s="17"/>
      <c r="D4714" s="17"/>
      <c r="F4714" s="21"/>
      <c r="G4714" s="31"/>
      <c r="H4714" s="17"/>
      <c r="I4714" s="26"/>
    </row>
    <row r="4715" spans="3:9">
      <c r="C4715" s="17"/>
      <c r="D4715" s="17"/>
      <c r="F4715" s="21"/>
      <c r="G4715" s="31"/>
      <c r="H4715" s="17"/>
      <c r="I4715" s="26"/>
    </row>
    <row r="4716" spans="3:9">
      <c r="C4716" s="17"/>
      <c r="D4716" s="17"/>
      <c r="F4716" s="21"/>
      <c r="G4716" s="31"/>
      <c r="H4716" s="17"/>
      <c r="I4716" s="26"/>
    </row>
    <row r="4717" spans="3:9">
      <c r="C4717" s="17"/>
      <c r="D4717" s="17"/>
      <c r="F4717" s="21"/>
      <c r="G4717" s="31"/>
      <c r="H4717" s="17"/>
      <c r="I4717" s="26"/>
    </row>
    <row r="4718" spans="3:9">
      <c r="C4718" s="17"/>
      <c r="D4718" s="17"/>
      <c r="F4718" s="21"/>
      <c r="G4718" s="31"/>
      <c r="H4718" s="17"/>
      <c r="I4718" s="26"/>
    </row>
    <row r="4719" spans="3:9">
      <c r="C4719" s="17"/>
      <c r="D4719" s="17"/>
      <c r="F4719" s="21"/>
      <c r="G4719" s="31"/>
      <c r="H4719" s="17"/>
      <c r="I4719" s="26"/>
    </row>
    <row r="4720" spans="3:9">
      <c r="C4720" s="17"/>
      <c r="D4720" s="17"/>
      <c r="F4720" s="21"/>
      <c r="G4720" s="31"/>
      <c r="H4720" s="17"/>
      <c r="I4720" s="26"/>
    </row>
    <row r="4721" spans="3:9">
      <c r="C4721" s="17"/>
      <c r="D4721" s="17"/>
      <c r="F4721" s="21"/>
      <c r="G4721" s="31"/>
      <c r="H4721" s="17"/>
      <c r="I4721" s="26"/>
    </row>
    <row r="4722" spans="3:9">
      <c r="C4722" s="17"/>
      <c r="D4722" s="17"/>
      <c r="F4722" s="21"/>
      <c r="G4722" s="31"/>
      <c r="H4722" s="17"/>
      <c r="I4722" s="26"/>
    </row>
    <row r="4723" spans="3:9">
      <c r="C4723" s="17"/>
      <c r="D4723" s="17"/>
      <c r="F4723" s="21"/>
      <c r="G4723" s="31"/>
      <c r="H4723" s="17"/>
      <c r="I4723" s="26"/>
    </row>
    <row r="4724" spans="3:9">
      <c r="C4724" s="17"/>
      <c r="D4724" s="17"/>
      <c r="F4724" s="21"/>
      <c r="G4724" s="31"/>
      <c r="H4724" s="17"/>
      <c r="I4724" s="26"/>
    </row>
    <row r="4725" spans="3:9">
      <c r="C4725" s="17"/>
      <c r="D4725" s="17"/>
      <c r="F4725" s="21"/>
      <c r="G4725" s="31"/>
      <c r="H4725" s="17"/>
      <c r="I4725" s="26"/>
    </row>
    <row r="4726" spans="3:9">
      <c r="C4726" s="17"/>
      <c r="D4726" s="17"/>
      <c r="F4726" s="21"/>
      <c r="G4726" s="31"/>
      <c r="H4726" s="17"/>
      <c r="I4726" s="26"/>
    </row>
    <row r="4727" spans="3:9">
      <c r="C4727" s="17"/>
      <c r="D4727" s="17"/>
      <c r="F4727" s="21"/>
      <c r="G4727" s="31"/>
      <c r="H4727" s="17"/>
      <c r="I4727" s="26"/>
    </row>
    <row r="4728" spans="3:9">
      <c r="C4728" s="17"/>
      <c r="D4728" s="17"/>
      <c r="F4728" s="21"/>
      <c r="G4728" s="31"/>
      <c r="H4728" s="17"/>
      <c r="I4728" s="26"/>
    </row>
    <row r="4729" spans="3:9">
      <c r="C4729" s="17"/>
      <c r="D4729" s="17"/>
      <c r="F4729" s="21"/>
      <c r="G4729" s="31"/>
      <c r="H4729" s="17"/>
      <c r="I4729" s="26"/>
    </row>
    <row r="4730" spans="3:9">
      <c r="C4730" s="17"/>
      <c r="D4730" s="17"/>
      <c r="F4730" s="21"/>
      <c r="G4730" s="31"/>
      <c r="H4730" s="17"/>
      <c r="I4730" s="26"/>
    </row>
    <row r="4731" spans="3:9">
      <c r="C4731" s="17"/>
      <c r="D4731" s="17"/>
      <c r="F4731" s="21"/>
      <c r="G4731" s="31"/>
      <c r="H4731" s="17"/>
      <c r="I4731" s="26"/>
    </row>
    <row r="4732" spans="3:9">
      <c r="C4732" s="17"/>
      <c r="D4732" s="17"/>
      <c r="F4732" s="21"/>
      <c r="G4732" s="31"/>
      <c r="H4732" s="17"/>
      <c r="I4732" s="26"/>
    </row>
    <row r="4733" spans="3:9">
      <c r="C4733" s="17"/>
      <c r="D4733" s="17"/>
      <c r="F4733" s="21"/>
      <c r="G4733" s="31"/>
      <c r="H4733" s="17"/>
      <c r="I4733" s="26"/>
    </row>
    <row r="4734" spans="3:9">
      <c r="C4734" s="17"/>
      <c r="D4734" s="17"/>
      <c r="F4734" s="21"/>
      <c r="G4734" s="31"/>
      <c r="H4734" s="17"/>
      <c r="I4734" s="26"/>
    </row>
    <row r="4735" spans="3:9">
      <c r="C4735" s="17"/>
      <c r="D4735" s="17"/>
      <c r="F4735" s="21"/>
      <c r="G4735" s="31"/>
      <c r="H4735" s="17"/>
      <c r="I4735" s="26"/>
    </row>
    <row r="4736" spans="3:9">
      <c r="C4736" s="17"/>
      <c r="D4736" s="17"/>
      <c r="F4736" s="21"/>
      <c r="G4736" s="31"/>
      <c r="H4736" s="17"/>
      <c r="I4736" s="26"/>
    </row>
    <row r="4737" spans="3:9">
      <c r="C4737" s="17"/>
      <c r="D4737" s="17"/>
      <c r="F4737" s="21"/>
      <c r="G4737" s="31"/>
      <c r="H4737" s="17"/>
      <c r="I4737" s="26"/>
    </row>
    <row r="4738" spans="3:9">
      <c r="C4738" s="17"/>
      <c r="D4738" s="17"/>
      <c r="F4738" s="21"/>
      <c r="G4738" s="31"/>
      <c r="H4738" s="17"/>
      <c r="I4738" s="26"/>
    </row>
    <row r="4739" spans="3:9">
      <c r="C4739" s="17"/>
      <c r="D4739" s="17"/>
      <c r="F4739" s="21"/>
      <c r="G4739" s="31"/>
      <c r="H4739" s="17"/>
      <c r="I4739" s="26"/>
    </row>
    <row r="4740" spans="3:9">
      <c r="C4740" s="17"/>
      <c r="D4740" s="17"/>
      <c r="F4740" s="21"/>
      <c r="G4740" s="31"/>
      <c r="H4740" s="17"/>
      <c r="I4740" s="26"/>
    </row>
    <row r="4741" spans="3:9">
      <c r="C4741" s="17"/>
      <c r="D4741" s="17"/>
      <c r="F4741" s="21"/>
      <c r="G4741" s="31"/>
      <c r="H4741" s="17"/>
      <c r="I4741" s="26"/>
    </row>
    <row r="4742" spans="3:9">
      <c r="C4742" s="17"/>
      <c r="D4742" s="17"/>
      <c r="F4742" s="21"/>
      <c r="G4742" s="31"/>
      <c r="H4742" s="17"/>
      <c r="I4742" s="26"/>
    </row>
    <row r="4743" spans="3:9">
      <c r="C4743" s="17"/>
      <c r="D4743" s="17"/>
      <c r="F4743" s="21"/>
      <c r="G4743" s="31"/>
      <c r="H4743" s="17"/>
      <c r="I4743" s="26"/>
    </row>
    <row r="4744" spans="3:9">
      <c r="C4744" s="17"/>
      <c r="D4744" s="17"/>
      <c r="F4744" s="21"/>
      <c r="G4744" s="31"/>
      <c r="H4744" s="17"/>
      <c r="I4744" s="26"/>
    </row>
    <row r="4745" spans="3:9">
      <c r="C4745" s="17"/>
      <c r="D4745" s="17"/>
      <c r="F4745" s="21"/>
      <c r="G4745" s="31"/>
      <c r="H4745" s="17"/>
      <c r="I4745" s="26"/>
    </row>
    <row r="4746" spans="3:9">
      <c r="C4746" s="17"/>
      <c r="D4746" s="17"/>
      <c r="F4746" s="21"/>
      <c r="G4746" s="31"/>
      <c r="H4746" s="17"/>
      <c r="I4746" s="26"/>
    </row>
    <row r="4747" spans="3:9">
      <c r="C4747" s="17"/>
      <c r="D4747" s="17"/>
      <c r="F4747" s="21"/>
      <c r="G4747" s="31"/>
      <c r="H4747" s="17"/>
      <c r="I4747" s="26"/>
    </row>
    <row r="4748" spans="3:9">
      <c r="C4748" s="17"/>
      <c r="D4748" s="17"/>
      <c r="F4748" s="21"/>
      <c r="G4748" s="31"/>
      <c r="H4748" s="17"/>
      <c r="I4748" s="26"/>
    </row>
    <row r="4749" spans="3:9">
      <c r="C4749" s="17"/>
      <c r="D4749" s="17"/>
      <c r="F4749" s="21"/>
      <c r="G4749" s="31"/>
      <c r="H4749" s="17"/>
      <c r="I4749" s="26"/>
    </row>
    <row r="4750" spans="3:9">
      <c r="C4750" s="17"/>
      <c r="D4750" s="17"/>
      <c r="F4750" s="21"/>
      <c r="G4750" s="31"/>
      <c r="H4750" s="17"/>
      <c r="I4750" s="26"/>
    </row>
    <row r="4751" spans="3:9">
      <c r="C4751" s="17"/>
      <c r="D4751" s="17"/>
      <c r="F4751" s="21"/>
      <c r="G4751" s="31"/>
      <c r="H4751" s="17"/>
      <c r="I4751" s="26"/>
    </row>
    <row r="4752" spans="3:9">
      <c r="C4752" s="17"/>
      <c r="D4752" s="17"/>
      <c r="F4752" s="21"/>
      <c r="G4752" s="31"/>
      <c r="H4752" s="17"/>
      <c r="I4752" s="26"/>
    </row>
    <row r="4753" spans="3:9">
      <c r="C4753" s="17"/>
      <c r="D4753" s="17"/>
      <c r="F4753" s="21"/>
      <c r="G4753" s="31"/>
      <c r="H4753" s="17"/>
      <c r="I4753" s="26"/>
    </row>
    <row r="4754" spans="3:9">
      <c r="C4754" s="17"/>
      <c r="D4754" s="17"/>
      <c r="F4754" s="21"/>
      <c r="G4754" s="31"/>
      <c r="H4754" s="17"/>
      <c r="I4754" s="26"/>
    </row>
    <row r="4755" spans="3:9">
      <c r="C4755" s="17"/>
      <c r="D4755" s="17"/>
      <c r="F4755" s="21"/>
      <c r="G4755" s="31"/>
      <c r="H4755" s="17"/>
      <c r="I4755" s="26"/>
    </row>
    <row r="4756" spans="3:9">
      <c r="C4756" s="17"/>
      <c r="D4756" s="17"/>
      <c r="F4756" s="21"/>
      <c r="G4756" s="31"/>
      <c r="H4756" s="17"/>
      <c r="I4756" s="26"/>
    </row>
    <row r="4757" spans="3:9">
      <c r="C4757" s="17"/>
      <c r="D4757" s="17"/>
      <c r="F4757" s="21"/>
      <c r="G4757" s="31"/>
      <c r="H4757" s="17"/>
      <c r="I4757" s="26"/>
    </row>
    <row r="4758" spans="3:9">
      <c r="C4758" s="17"/>
      <c r="D4758" s="17"/>
      <c r="F4758" s="21"/>
      <c r="G4758" s="31"/>
      <c r="H4758" s="17"/>
      <c r="I4758" s="26"/>
    </row>
    <row r="4759" spans="3:9">
      <c r="C4759" s="17"/>
      <c r="D4759" s="17"/>
      <c r="F4759" s="21"/>
      <c r="G4759" s="31"/>
      <c r="H4759" s="17"/>
      <c r="I4759" s="26"/>
    </row>
    <row r="4760" spans="3:9">
      <c r="C4760" s="17"/>
      <c r="D4760" s="17"/>
      <c r="F4760" s="21"/>
      <c r="G4760" s="31"/>
      <c r="H4760" s="17"/>
      <c r="I4760" s="26"/>
    </row>
    <row r="4761" spans="3:9">
      <c r="C4761" s="17"/>
      <c r="D4761" s="17"/>
      <c r="F4761" s="21"/>
      <c r="G4761" s="31"/>
      <c r="H4761" s="17"/>
      <c r="I4761" s="26"/>
    </row>
    <row r="4762" spans="3:9">
      <c r="C4762" s="17"/>
      <c r="D4762" s="17"/>
      <c r="F4762" s="21"/>
      <c r="G4762" s="31"/>
      <c r="H4762" s="17"/>
      <c r="I4762" s="26"/>
    </row>
    <row r="4763" spans="3:9">
      <c r="C4763" s="17"/>
      <c r="D4763" s="17"/>
      <c r="F4763" s="21"/>
      <c r="G4763" s="31"/>
      <c r="H4763" s="17"/>
      <c r="I4763" s="26"/>
    </row>
    <row r="4764" spans="3:9">
      <c r="C4764" s="17"/>
      <c r="D4764" s="17"/>
      <c r="F4764" s="21"/>
      <c r="G4764" s="31"/>
      <c r="H4764" s="17"/>
      <c r="I4764" s="26"/>
    </row>
    <row r="4765" spans="3:9">
      <c r="C4765" s="17"/>
      <c r="D4765" s="17"/>
      <c r="F4765" s="21"/>
      <c r="G4765" s="31"/>
      <c r="H4765" s="17"/>
      <c r="I4765" s="26"/>
    </row>
    <row r="4766" spans="3:9">
      <c r="C4766" s="17"/>
      <c r="D4766" s="17"/>
      <c r="F4766" s="21"/>
      <c r="G4766" s="31"/>
      <c r="H4766" s="17"/>
      <c r="I4766" s="26"/>
    </row>
    <row r="4767" spans="3:9">
      <c r="C4767" s="17"/>
      <c r="D4767" s="17"/>
      <c r="F4767" s="21"/>
      <c r="G4767" s="31"/>
      <c r="H4767" s="17"/>
      <c r="I4767" s="26"/>
    </row>
    <row r="4768" spans="3:9">
      <c r="C4768" s="17"/>
      <c r="D4768" s="17"/>
      <c r="F4768" s="21"/>
      <c r="G4768" s="31"/>
      <c r="H4768" s="17"/>
      <c r="I4768" s="26"/>
    </row>
    <row r="4769" spans="3:9">
      <c r="C4769" s="17"/>
      <c r="D4769" s="17"/>
      <c r="F4769" s="21"/>
      <c r="G4769" s="31"/>
      <c r="H4769" s="17"/>
      <c r="I4769" s="26"/>
    </row>
    <row r="4770" spans="3:9">
      <c r="C4770" s="17"/>
      <c r="D4770" s="17"/>
      <c r="F4770" s="21"/>
      <c r="G4770" s="31"/>
      <c r="H4770" s="17"/>
      <c r="I4770" s="26"/>
    </row>
    <row r="4771" spans="3:9">
      <c r="C4771" s="17"/>
      <c r="D4771" s="17"/>
      <c r="F4771" s="21"/>
      <c r="G4771" s="31"/>
      <c r="H4771" s="17"/>
      <c r="I4771" s="26"/>
    </row>
    <row r="4772" spans="3:9">
      <c r="C4772" s="17"/>
      <c r="D4772" s="17"/>
      <c r="F4772" s="21"/>
      <c r="G4772" s="31"/>
      <c r="H4772" s="17"/>
      <c r="I4772" s="26"/>
    </row>
    <row r="4773" spans="3:9">
      <c r="C4773" s="17"/>
      <c r="D4773" s="17"/>
      <c r="F4773" s="21"/>
      <c r="G4773" s="31"/>
      <c r="H4773" s="17"/>
      <c r="I4773" s="26"/>
    </row>
    <row r="4774" spans="3:9">
      <c r="C4774" s="17"/>
      <c r="D4774" s="17"/>
      <c r="F4774" s="21"/>
      <c r="G4774" s="31"/>
      <c r="H4774" s="17"/>
      <c r="I4774" s="26"/>
    </row>
    <row r="4775" spans="3:9">
      <c r="C4775" s="17"/>
      <c r="D4775" s="17"/>
      <c r="F4775" s="21"/>
      <c r="G4775" s="31"/>
      <c r="H4775" s="17"/>
      <c r="I4775" s="26"/>
    </row>
    <row r="4776" spans="3:9">
      <c r="C4776" s="17"/>
      <c r="D4776" s="17"/>
      <c r="F4776" s="21"/>
      <c r="G4776" s="31"/>
      <c r="H4776" s="17"/>
      <c r="I4776" s="26"/>
    </row>
    <row r="4777" spans="3:9">
      <c r="C4777" s="17"/>
      <c r="D4777" s="17"/>
      <c r="F4777" s="21"/>
      <c r="G4777" s="31"/>
      <c r="H4777" s="17"/>
      <c r="I4777" s="26"/>
    </row>
    <row r="4778" spans="3:9">
      <c r="C4778" s="17"/>
      <c r="D4778" s="17"/>
      <c r="F4778" s="21"/>
      <c r="G4778" s="31"/>
      <c r="H4778" s="17"/>
      <c r="I4778" s="26"/>
    </row>
    <row r="4779" spans="3:9">
      <c r="C4779" s="17"/>
      <c r="D4779" s="17"/>
      <c r="F4779" s="21"/>
      <c r="G4779" s="31"/>
      <c r="H4779" s="17"/>
      <c r="I4779" s="26"/>
    </row>
    <row r="4780" spans="3:9">
      <c r="C4780" s="17"/>
      <c r="D4780" s="17"/>
      <c r="F4780" s="21"/>
      <c r="G4780" s="31"/>
      <c r="H4780" s="17"/>
      <c r="I4780" s="26"/>
    </row>
    <row r="4781" spans="3:9">
      <c r="C4781" s="17"/>
      <c r="D4781" s="17"/>
      <c r="F4781" s="21"/>
      <c r="G4781" s="31"/>
      <c r="H4781" s="17"/>
      <c r="I4781" s="26"/>
    </row>
    <row r="4782" spans="3:9">
      <c r="C4782" s="17"/>
      <c r="D4782" s="17"/>
      <c r="F4782" s="21"/>
      <c r="G4782" s="31"/>
      <c r="H4782" s="17"/>
      <c r="I4782" s="26"/>
    </row>
    <row r="4783" spans="3:9">
      <c r="C4783" s="17"/>
      <c r="D4783" s="17"/>
      <c r="F4783" s="21"/>
      <c r="G4783" s="31"/>
      <c r="H4783" s="17"/>
      <c r="I4783" s="26"/>
    </row>
    <row r="4784" spans="3:9">
      <c r="C4784" s="17"/>
      <c r="D4784" s="17"/>
      <c r="F4784" s="21"/>
      <c r="G4784" s="31"/>
      <c r="H4784" s="17"/>
      <c r="I4784" s="26"/>
    </row>
    <row r="4785" spans="3:9">
      <c r="C4785" s="17"/>
      <c r="D4785" s="17"/>
      <c r="F4785" s="21"/>
      <c r="G4785" s="31"/>
      <c r="H4785" s="17"/>
      <c r="I4785" s="26"/>
    </row>
    <row r="4786" spans="3:9">
      <c r="C4786" s="17"/>
      <c r="D4786" s="17"/>
      <c r="F4786" s="21"/>
      <c r="G4786" s="31"/>
      <c r="H4786" s="17"/>
      <c r="I4786" s="26"/>
    </row>
    <row r="4787" spans="3:9">
      <c r="C4787" s="17"/>
      <c r="D4787" s="17"/>
      <c r="F4787" s="21"/>
      <c r="G4787" s="31"/>
      <c r="H4787" s="17"/>
      <c r="I4787" s="26"/>
    </row>
    <row r="4788" spans="3:9">
      <c r="C4788" s="17"/>
      <c r="D4788" s="17"/>
      <c r="F4788" s="21"/>
      <c r="G4788" s="31"/>
      <c r="H4788" s="17"/>
      <c r="I4788" s="26"/>
    </row>
    <row r="4789" spans="3:9">
      <c r="C4789" s="17"/>
      <c r="D4789" s="17"/>
      <c r="F4789" s="21"/>
      <c r="G4789" s="31"/>
      <c r="H4789" s="17"/>
      <c r="I4789" s="26"/>
    </row>
    <row r="4790" spans="3:9">
      <c r="C4790" s="17"/>
      <c r="D4790" s="17"/>
      <c r="F4790" s="21"/>
      <c r="G4790" s="31"/>
      <c r="H4790" s="17"/>
      <c r="I4790" s="26"/>
    </row>
    <row r="4791" spans="3:9">
      <c r="C4791" s="17"/>
      <c r="D4791" s="17"/>
      <c r="F4791" s="21"/>
      <c r="G4791" s="31"/>
      <c r="H4791" s="17"/>
      <c r="I4791" s="26"/>
    </row>
    <row r="4792" spans="3:9">
      <c r="C4792" s="17"/>
      <c r="D4792" s="17"/>
      <c r="F4792" s="21"/>
      <c r="G4792" s="31"/>
      <c r="H4792" s="17"/>
      <c r="I4792" s="26"/>
    </row>
    <row r="4793" spans="3:9">
      <c r="C4793" s="17"/>
      <c r="D4793" s="17"/>
      <c r="F4793" s="21"/>
      <c r="G4793" s="31"/>
      <c r="H4793" s="17"/>
      <c r="I4793" s="26"/>
    </row>
    <row r="4794" spans="3:9">
      <c r="C4794" s="17"/>
      <c r="D4794" s="17"/>
      <c r="F4794" s="21"/>
      <c r="G4794" s="31"/>
      <c r="H4794" s="17"/>
      <c r="I4794" s="26"/>
    </row>
    <row r="4795" spans="3:9">
      <c r="C4795" s="17"/>
      <c r="D4795" s="17"/>
      <c r="F4795" s="21"/>
      <c r="G4795" s="31"/>
      <c r="H4795" s="17"/>
      <c r="I4795" s="26"/>
    </row>
    <row r="4796" spans="3:9">
      <c r="C4796" s="17"/>
      <c r="D4796" s="17"/>
      <c r="F4796" s="21"/>
      <c r="G4796" s="31"/>
      <c r="H4796" s="17"/>
      <c r="I4796" s="26"/>
    </row>
    <row r="4797" spans="3:9">
      <c r="C4797" s="17"/>
      <c r="D4797" s="17"/>
      <c r="F4797" s="21"/>
      <c r="G4797" s="31"/>
      <c r="H4797" s="17"/>
      <c r="I4797" s="26"/>
    </row>
    <row r="4798" spans="3:9">
      <c r="C4798" s="17"/>
      <c r="D4798" s="17"/>
      <c r="F4798" s="21"/>
      <c r="G4798" s="31"/>
      <c r="H4798" s="17"/>
      <c r="I4798" s="26"/>
    </row>
    <row r="4799" spans="3:9">
      <c r="C4799" s="17"/>
      <c r="D4799" s="17"/>
      <c r="F4799" s="21"/>
      <c r="G4799" s="31"/>
      <c r="H4799" s="17"/>
      <c r="I4799" s="26"/>
    </row>
    <row r="4800" spans="3:9">
      <c r="C4800" s="17"/>
      <c r="D4800" s="17"/>
      <c r="F4800" s="21"/>
      <c r="G4800" s="31"/>
      <c r="H4800" s="17"/>
      <c r="I4800" s="26"/>
    </row>
    <row r="4801" spans="3:9">
      <c r="C4801" s="17"/>
      <c r="D4801" s="17"/>
      <c r="F4801" s="21"/>
      <c r="G4801" s="31"/>
      <c r="H4801" s="17"/>
      <c r="I4801" s="26"/>
    </row>
    <row r="4802" spans="3:9">
      <c r="C4802" s="17"/>
      <c r="D4802" s="17"/>
      <c r="F4802" s="21"/>
      <c r="G4802" s="31"/>
      <c r="H4802" s="17"/>
      <c r="I4802" s="26"/>
    </row>
    <row r="4803" spans="3:9">
      <c r="C4803" s="17"/>
      <c r="D4803" s="17"/>
      <c r="F4803" s="21"/>
      <c r="G4803" s="31"/>
      <c r="H4803" s="17"/>
      <c r="I4803" s="26"/>
    </row>
    <row r="4804" spans="3:9">
      <c r="C4804" s="17"/>
      <c r="D4804" s="17"/>
      <c r="F4804" s="21"/>
      <c r="G4804" s="31"/>
      <c r="H4804" s="17"/>
      <c r="I4804" s="26"/>
    </row>
    <row r="4805" spans="3:9">
      <c r="C4805" s="17"/>
      <c r="D4805" s="17"/>
      <c r="F4805" s="21"/>
      <c r="G4805" s="31"/>
      <c r="H4805" s="17"/>
      <c r="I4805" s="26"/>
    </row>
    <row r="4806" spans="3:9">
      <c r="C4806" s="17"/>
      <c r="D4806" s="17"/>
      <c r="F4806" s="21"/>
      <c r="G4806" s="31"/>
      <c r="H4806" s="17"/>
      <c r="I4806" s="26"/>
    </row>
    <row r="4807" spans="3:9">
      <c r="C4807" s="17"/>
      <c r="D4807" s="17"/>
      <c r="F4807" s="21"/>
      <c r="G4807" s="31"/>
      <c r="H4807" s="17"/>
      <c r="I4807" s="26"/>
    </row>
    <row r="4808" spans="3:9">
      <c r="C4808" s="17"/>
      <c r="D4808" s="17"/>
      <c r="F4808" s="21"/>
      <c r="G4808" s="31"/>
      <c r="H4808" s="17"/>
      <c r="I4808" s="26"/>
    </row>
    <row r="4809" spans="3:9">
      <c r="C4809" s="17"/>
      <c r="D4809" s="17"/>
      <c r="F4809" s="21"/>
      <c r="G4809" s="31"/>
      <c r="H4809" s="17"/>
      <c r="I4809" s="26"/>
    </row>
    <row r="4810" spans="3:9">
      <c r="C4810" s="17"/>
      <c r="D4810" s="17"/>
      <c r="F4810" s="21"/>
      <c r="G4810" s="31"/>
      <c r="H4810" s="17"/>
      <c r="I4810" s="26"/>
    </row>
    <row r="4811" spans="3:9">
      <c r="C4811" s="17"/>
      <c r="D4811" s="17"/>
      <c r="F4811" s="21"/>
      <c r="G4811" s="31"/>
      <c r="H4811" s="17"/>
      <c r="I4811" s="26"/>
    </row>
    <row r="4812" spans="3:9">
      <c r="C4812" s="17"/>
      <c r="D4812" s="17"/>
      <c r="F4812" s="21"/>
      <c r="G4812" s="31"/>
      <c r="H4812" s="17"/>
      <c r="I4812" s="26"/>
    </row>
    <row r="4813" spans="3:9">
      <c r="C4813" s="17"/>
      <c r="D4813" s="17"/>
      <c r="F4813" s="21"/>
      <c r="G4813" s="31"/>
      <c r="H4813" s="17"/>
      <c r="I4813" s="26"/>
    </row>
    <row r="4814" spans="3:9">
      <c r="C4814" s="17"/>
      <c r="D4814" s="17"/>
      <c r="F4814" s="21"/>
      <c r="G4814" s="31"/>
      <c r="H4814" s="17"/>
      <c r="I4814" s="26"/>
    </row>
    <row r="4815" spans="3:9">
      <c r="C4815" s="17"/>
      <c r="D4815" s="17"/>
      <c r="F4815" s="21"/>
      <c r="G4815" s="31"/>
      <c r="H4815" s="17"/>
      <c r="I4815" s="26"/>
    </row>
    <row r="4816" spans="3:9">
      <c r="C4816" s="17"/>
      <c r="D4816" s="17"/>
      <c r="F4816" s="21"/>
      <c r="G4816" s="31"/>
      <c r="H4816" s="17"/>
      <c r="I4816" s="26"/>
    </row>
    <row r="4817" spans="3:9">
      <c r="C4817" s="17"/>
      <c r="D4817" s="17"/>
      <c r="F4817" s="21"/>
      <c r="G4817" s="31"/>
      <c r="H4817" s="17"/>
      <c r="I4817" s="26"/>
    </row>
    <row r="4818" spans="3:9">
      <c r="C4818" s="17"/>
      <c r="D4818" s="17"/>
      <c r="F4818" s="21"/>
      <c r="G4818" s="31"/>
      <c r="H4818" s="17"/>
      <c r="I4818" s="26"/>
    </row>
    <row r="4819" spans="3:9">
      <c r="C4819" s="17"/>
      <c r="D4819" s="17"/>
      <c r="F4819" s="21"/>
      <c r="G4819" s="31"/>
      <c r="H4819" s="17"/>
      <c r="I4819" s="26"/>
    </row>
    <row r="4820" spans="3:9">
      <c r="C4820" s="17"/>
      <c r="D4820" s="17"/>
      <c r="F4820" s="21"/>
      <c r="G4820" s="31"/>
      <c r="H4820" s="17"/>
      <c r="I4820" s="26"/>
    </row>
    <row r="4821" spans="3:9">
      <c r="C4821" s="17"/>
      <c r="D4821" s="17"/>
      <c r="F4821" s="21"/>
      <c r="G4821" s="31"/>
      <c r="H4821" s="17"/>
      <c r="I4821" s="26"/>
    </row>
    <row r="4822" spans="3:9">
      <c r="C4822" s="17"/>
      <c r="D4822" s="17"/>
      <c r="F4822" s="21"/>
      <c r="G4822" s="31"/>
      <c r="H4822" s="17"/>
      <c r="I4822" s="26"/>
    </row>
    <row r="4823" spans="3:9">
      <c r="C4823" s="17"/>
      <c r="D4823" s="17"/>
      <c r="F4823" s="21"/>
      <c r="G4823" s="31"/>
      <c r="H4823" s="17"/>
      <c r="I4823" s="26"/>
    </row>
    <row r="4824" spans="3:9">
      <c r="C4824" s="17"/>
      <c r="D4824" s="17"/>
      <c r="F4824" s="21"/>
      <c r="G4824" s="31"/>
      <c r="H4824" s="17"/>
      <c r="I4824" s="26"/>
    </row>
    <row r="4825" spans="3:9">
      <c r="C4825" s="17"/>
      <c r="D4825" s="17"/>
      <c r="F4825" s="21"/>
      <c r="G4825" s="31"/>
      <c r="H4825" s="17"/>
      <c r="I4825" s="26"/>
    </row>
    <row r="4826" spans="3:9">
      <c r="C4826" s="17"/>
      <c r="D4826" s="17"/>
      <c r="F4826" s="21"/>
      <c r="G4826" s="31"/>
      <c r="H4826" s="17"/>
      <c r="I4826" s="26"/>
    </row>
    <row r="4827" spans="3:9">
      <c r="C4827" s="17"/>
      <c r="D4827" s="17"/>
      <c r="F4827" s="21"/>
      <c r="G4827" s="31"/>
      <c r="H4827" s="17"/>
      <c r="I4827" s="26"/>
    </row>
    <row r="4828" spans="3:9">
      <c r="C4828" s="17"/>
      <c r="D4828" s="17"/>
      <c r="F4828" s="21"/>
      <c r="G4828" s="31"/>
      <c r="H4828" s="17"/>
      <c r="I4828" s="26"/>
    </row>
    <row r="4829" spans="3:9">
      <c r="C4829" s="17"/>
      <c r="D4829" s="17"/>
      <c r="F4829" s="21"/>
      <c r="G4829" s="31"/>
      <c r="H4829" s="17"/>
      <c r="I4829" s="26"/>
    </row>
    <row r="4830" spans="3:9">
      <c r="C4830" s="17"/>
      <c r="D4830" s="17"/>
      <c r="F4830" s="21"/>
      <c r="G4830" s="31"/>
      <c r="H4830" s="17"/>
      <c r="I4830" s="26"/>
    </row>
    <row r="4831" spans="3:9">
      <c r="C4831" s="17"/>
      <c r="D4831" s="17"/>
      <c r="F4831" s="21"/>
      <c r="G4831" s="31"/>
      <c r="H4831" s="17"/>
      <c r="I4831" s="26"/>
    </row>
    <row r="4832" spans="3:9">
      <c r="C4832" s="17"/>
      <c r="D4832" s="17"/>
      <c r="F4832" s="21"/>
      <c r="G4832" s="31"/>
      <c r="H4832" s="17"/>
      <c r="I4832" s="26"/>
    </row>
    <row r="4833" spans="3:9">
      <c r="C4833" s="17"/>
      <c r="D4833" s="17"/>
      <c r="F4833" s="21"/>
      <c r="G4833" s="31"/>
      <c r="H4833" s="17"/>
      <c r="I4833" s="26"/>
    </row>
    <row r="4834" spans="3:9">
      <c r="C4834" s="17"/>
      <c r="D4834" s="17"/>
      <c r="F4834" s="21"/>
      <c r="G4834" s="31"/>
      <c r="H4834" s="17"/>
      <c r="I4834" s="26"/>
    </row>
    <row r="4835" spans="3:9">
      <c r="C4835" s="17"/>
      <c r="D4835" s="17"/>
      <c r="F4835" s="21"/>
      <c r="G4835" s="31"/>
      <c r="H4835" s="17"/>
      <c r="I4835" s="26"/>
    </row>
    <row r="4836" spans="3:9">
      <c r="C4836" s="17"/>
      <c r="D4836" s="17"/>
      <c r="F4836" s="21"/>
      <c r="G4836" s="31"/>
      <c r="H4836" s="17"/>
      <c r="I4836" s="26"/>
    </row>
    <row r="4837" spans="3:9">
      <c r="C4837" s="17"/>
      <c r="D4837" s="17"/>
      <c r="F4837" s="21"/>
      <c r="G4837" s="31"/>
      <c r="H4837" s="17"/>
      <c r="I4837" s="26"/>
    </row>
    <row r="4838" spans="3:9">
      <c r="C4838" s="17"/>
      <c r="D4838" s="17"/>
      <c r="F4838" s="21"/>
      <c r="G4838" s="31"/>
      <c r="H4838" s="17"/>
      <c r="I4838" s="26"/>
    </row>
    <row r="4839" spans="3:9">
      <c r="C4839" s="17"/>
      <c r="D4839" s="17"/>
      <c r="F4839" s="21"/>
      <c r="G4839" s="31"/>
      <c r="H4839" s="17"/>
      <c r="I4839" s="26"/>
    </row>
    <row r="4840" spans="3:9">
      <c r="C4840" s="17"/>
      <c r="D4840" s="17"/>
      <c r="F4840" s="21"/>
      <c r="G4840" s="31"/>
      <c r="H4840" s="17"/>
      <c r="I4840" s="26"/>
    </row>
    <row r="4841" spans="3:9">
      <c r="C4841" s="17"/>
      <c r="D4841" s="17"/>
      <c r="F4841" s="21"/>
      <c r="G4841" s="31"/>
      <c r="H4841" s="17"/>
      <c r="I4841" s="26"/>
    </row>
    <row r="4842" spans="3:9">
      <c r="C4842" s="17"/>
      <c r="D4842" s="17"/>
      <c r="F4842" s="21"/>
      <c r="G4842" s="31"/>
      <c r="H4842" s="17"/>
      <c r="I4842" s="26"/>
    </row>
    <row r="4843" spans="3:9">
      <c r="C4843" s="17"/>
      <c r="D4843" s="17"/>
      <c r="F4843" s="21"/>
      <c r="G4843" s="31"/>
      <c r="H4843" s="17"/>
      <c r="I4843" s="26"/>
    </row>
    <row r="4844" spans="3:9">
      <c r="C4844" s="17"/>
      <c r="D4844" s="17"/>
      <c r="F4844" s="21"/>
      <c r="G4844" s="31"/>
      <c r="H4844" s="17"/>
      <c r="I4844" s="26"/>
    </row>
    <row r="4845" spans="3:9">
      <c r="C4845" s="17"/>
      <c r="D4845" s="17"/>
      <c r="F4845" s="21"/>
      <c r="G4845" s="31"/>
      <c r="H4845" s="17"/>
      <c r="I4845" s="26"/>
    </row>
    <row r="4846" spans="3:9">
      <c r="C4846" s="17"/>
      <c r="D4846" s="17"/>
      <c r="F4846" s="21"/>
      <c r="G4846" s="31"/>
      <c r="H4846" s="17"/>
      <c r="I4846" s="26"/>
    </row>
    <row r="4847" spans="3:9">
      <c r="C4847" s="17"/>
      <c r="D4847" s="17"/>
      <c r="F4847" s="21"/>
      <c r="G4847" s="31"/>
      <c r="H4847" s="17"/>
      <c r="I4847" s="26"/>
    </row>
    <row r="4848" spans="3:9">
      <c r="C4848" s="17"/>
      <c r="D4848" s="17"/>
      <c r="F4848" s="21"/>
      <c r="G4848" s="31"/>
      <c r="H4848" s="17"/>
      <c r="I4848" s="26"/>
    </row>
    <row r="4849" spans="3:9">
      <c r="C4849" s="17"/>
      <c r="D4849" s="17"/>
      <c r="F4849" s="21"/>
      <c r="G4849" s="31"/>
      <c r="H4849" s="17"/>
      <c r="I4849" s="26"/>
    </row>
    <row r="4850" spans="3:9">
      <c r="C4850" s="17"/>
      <c r="D4850" s="17"/>
      <c r="F4850" s="21"/>
      <c r="G4850" s="31"/>
      <c r="H4850" s="17"/>
      <c r="I4850" s="26"/>
    </row>
    <row r="4851" spans="3:9">
      <c r="C4851" s="17"/>
      <c r="D4851" s="17"/>
      <c r="F4851" s="21"/>
      <c r="G4851" s="31"/>
      <c r="H4851" s="17"/>
      <c r="I4851" s="26"/>
    </row>
    <row r="4852" spans="3:9">
      <c r="C4852" s="17"/>
      <c r="D4852" s="17"/>
      <c r="F4852" s="21"/>
      <c r="G4852" s="31"/>
      <c r="H4852" s="17"/>
      <c r="I4852" s="26"/>
    </row>
    <row r="4853" spans="3:9">
      <c r="C4853" s="17"/>
      <c r="D4853" s="17"/>
      <c r="F4853" s="21"/>
      <c r="G4853" s="31"/>
      <c r="H4853" s="17"/>
      <c r="I4853" s="26"/>
    </row>
    <row r="4854" spans="3:9">
      <c r="C4854" s="17"/>
      <c r="D4854" s="17"/>
      <c r="F4854" s="21"/>
      <c r="G4854" s="31"/>
      <c r="H4854" s="17"/>
      <c r="I4854" s="26"/>
    </row>
    <row r="4855" spans="3:9">
      <c r="C4855" s="17"/>
      <c r="D4855" s="17"/>
      <c r="F4855" s="21"/>
      <c r="G4855" s="31"/>
      <c r="H4855" s="17"/>
      <c r="I4855" s="26"/>
    </row>
    <row r="4856" spans="3:9">
      <c r="C4856" s="17"/>
      <c r="D4856" s="17"/>
      <c r="F4856" s="21"/>
      <c r="G4856" s="31"/>
      <c r="H4856" s="17"/>
      <c r="I4856" s="26"/>
    </row>
    <row r="4857" spans="3:9">
      <c r="C4857" s="17"/>
      <c r="D4857" s="17"/>
      <c r="F4857" s="21"/>
      <c r="G4857" s="31"/>
      <c r="H4857" s="17"/>
      <c r="I4857" s="26"/>
    </row>
    <row r="4858" spans="3:9">
      <c r="C4858" s="17"/>
      <c r="D4858" s="17"/>
      <c r="F4858" s="21"/>
      <c r="G4858" s="31"/>
      <c r="H4858" s="17"/>
      <c r="I4858" s="26"/>
    </row>
    <row r="4859" spans="3:9">
      <c r="C4859" s="17"/>
      <c r="D4859" s="17"/>
      <c r="F4859" s="21"/>
      <c r="G4859" s="31"/>
      <c r="H4859" s="17"/>
      <c r="I4859" s="26"/>
    </row>
    <row r="4860" spans="3:9">
      <c r="C4860" s="17"/>
      <c r="D4860" s="17"/>
      <c r="F4860" s="21"/>
      <c r="G4860" s="31"/>
      <c r="H4860" s="17"/>
      <c r="I4860" s="26"/>
    </row>
    <row r="4861" spans="3:9">
      <c r="C4861" s="17"/>
      <c r="D4861" s="17"/>
      <c r="F4861" s="21"/>
      <c r="G4861" s="31"/>
      <c r="H4861" s="17"/>
      <c r="I4861" s="26"/>
    </row>
    <row r="4862" spans="3:9">
      <c r="C4862" s="17"/>
      <c r="D4862" s="17"/>
      <c r="F4862" s="21"/>
      <c r="G4862" s="31"/>
      <c r="H4862" s="17"/>
      <c r="I4862" s="26"/>
    </row>
    <row r="4863" spans="3:9">
      <c r="C4863" s="17"/>
      <c r="D4863" s="17"/>
      <c r="F4863" s="21"/>
      <c r="G4863" s="31"/>
      <c r="H4863" s="17"/>
      <c r="I4863" s="26"/>
    </row>
    <row r="4864" spans="3:9">
      <c r="C4864" s="17"/>
      <c r="D4864" s="17"/>
      <c r="F4864" s="21"/>
      <c r="G4864" s="31"/>
      <c r="H4864" s="17"/>
      <c r="I4864" s="26"/>
    </row>
    <row r="4865" spans="3:9">
      <c r="C4865" s="17"/>
      <c r="D4865" s="17"/>
      <c r="F4865" s="21"/>
      <c r="G4865" s="31"/>
      <c r="H4865" s="17"/>
      <c r="I4865" s="26"/>
    </row>
    <row r="4866" spans="3:9">
      <c r="C4866" s="17"/>
      <c r="D4866" s="17"/>
      <c r="F4866" s="21"/>
      <c r="G4866" s="31"/>
      <c r="H4866" s="17"/>
      <c r="I4866" s="26"/>
    </row>
    <row r="4867" spans="3:9">
      <c r="C4867" s="17"/>
      <c r="D4867" s="17"/>
      <c r="F4867" s="21"/>
      <c r="G4867" s="31"/>
      <c r="H4867" s="17"/>
      <c r="I4867" s="26"/>
    </row>
    <row r="4868" spans="3:9">
      <c r="C4868" s="17"/>
      <c r="D4868" s="17"/>
      <c r="F4868" s="21"/>
      <c r="G4868" s="31"/>
      <c r="H4868" s="17"/>
      <c r="I4868" s="26"/>
    </row>
    <row r="4869" spans="3:9">
      <c r="C4869" s="17"/>
      <c r="D4869" s="17"/>
      <c r="F4869" s="21"/>
      <c r="G4869" s="31"/>
      <c r="H4869" s="17"/>
      <c r="I4869" s="26"/>
    </row>
    <row r="4870" spans="3:9">
      <c r="C4870" s="17"/>
      <c r="D4870" s="17"/>
      <c r="F4870" s="21"/>
      <c r="G4870" s="31"/>
      <c r="H4870" s="17"/>
      <c r="I4870" s="26"/>
    </row>
    <row r="4871" spans="3:9">
      <c r="C4871" s="17"/>
      <c r="D4871" s="17"/>
      <c r="F4871" s="21"/>
      <c r="G4871" s="31"/>
      <c r="H4871" s="17"/>
      <c r="I4871" s="26"/>
    </row>
    <row r="4872" spans="3:9">
      <c r="C4872" s="17"/>
      <c r="D4872" s="17"/>
      <c r="F4872" s="21"/>
      <c r="G4872" s="31"/>
      <c r="H4872" s="17"/>
      <c r="I4872" s="26"/>
    </row>
    <row r="4873" spans="3:9">
      <c r="C4873" s="17"/>
      <c r="D4873" s="17"/>
      <c r="F4873" s="21"/>
      <c r="G4873" s="31"/>
      <c r="H4873" s="17"/>
      <c r="I4873" s="26"/>
    </row>
    <row r="4874" spans="3:9">
      <c r="C4874" s="17"/>
      <c r="D4874" s="17"/>
      <c r="F4874" s="21"/>
      <c r="G4874" s="31"/>
      <c r="H4874" s="17"/>
      <c r="I4874" s="26"/>
    </row>
    <row r="4875" spans="3:9">
      <c r="C4875" s="17"/>
      <c r="D4875" s="17"/>
      <c r="F4875" s="21"/>
      <c r="G4875" s="31"/>
      <c r="H4875" s="17"/>
      <c r="I4875" s="26"/>
    </row>
    <row r="4876" spans="3:9">
      <c r="C4876" s="17"/>
      <c r="D4876" s="17"/>
      <c r="F4876" s="21"/>
      <c r="G4876" s="31"/>
      <c r="H4876" s="17"/>
      <c r="I4876" s="26"/>
    </row>
    <row r="4877" spans="3:9">
      <c r="C4877" s="17"/>
      <c r="D4877" s="17"/>
      <c r="F4877" s="21"/>
      <c r="G4877" s="31"/>
      <c r="H4877" s="17"/>
      <c r="I4877" s="26"/>
    </row>
    <row r="4878" spans="3:9">
      <c r="C4878" s="17"/>
      <c r="D4878" s="17"/>
      <c r="F4878" s="21"/>
      <c r="G4878" s="31"/>
      <c r="H4878" s="17"/>
      <c r="I4878" s="26"/>
    </row>
    <row r="4879" spans="3:9">
      <c r="C4879" s="17"/>
      <c r="D4879" s="17"/>
      <c r="F4879" s="21"/>
      <c r="G4879" s="31"/>
      <c r="H4879" s="17"/>
      <c r="I4879" s="26"/>
    </row>
    <row r="4880" spans="3:9">
      <c r="C4880" s="17"/>
      <c r="D4880" s="17"/>
      <c r="F4880" s="21"/>
      <c r="G4880" s="31"/>
      <c r="H4880" s="17"/>
      <c r="I4880" s="26"/>
    </row>
    <row r="4881" spans="3:9">
      <c r="C4881" s="17"/>
      <c r="D4881" s="17"/>
      <c r="F4881" s="21"/>
      <c r="G4881" s="31"/>
      <c r="H4881" s="17"/>
      <c r="I4881" s="26"/>
    </row>
    <row r="4882" spans="3:9">
      <c r="C4882" s="17"/>
      <c r="D4882" s="17"/>
      <c r="F4882" s="21"/>
      <c r="G4882" s="31"/>
      <c r="H4882" s="17"/>
      <c r="I4882" s="26"/>
    </row>
    <row r="4883" spans="3:9">
      <c r="C4883" s="17"/>
      <c r="D4883" s="17"/>
      <c r="F4883" s="21"/>
      <c r="G4883" s="31"/>
      <c r="H4883" s="17"/>
      <c r="I4883" s="26"/>
    </row>
    <row r="4884" spans="3:9">
      <c r="C4884" s="17"/>
      <c r="D4884" s="17"/>
      <c r="F4884" s="21"/>
      <c r="G4884" s="31"/>
      <c r="H4884" s="17"/>
      <c r="I4884" s="26"/>
    </row>
    <row r="4885" spans="3:9">
      <c r="C4885" s="17"/>
      <c r="D4885" s="17"/>
      <c r="F4885" s="21"/>
      <c r="G4885" s="31"/>
      <c r="H4885" s="17"/>
      <c r="I4885" s="26"/>
    </row>
    <row r="4886" spans="3:9">
      <c r="C4886" s="17"/>
      <c r="D4886" s="17"/>
      <c r="F4886" s="21"/>
      <c r="G4886" s="31"/>
      <c r="H4886" s="17"/>
      <c r="I4886" s="26"/>
    </row>
    <row r="4887" spans="3:9">
      <c r="C4887" s="17"/>
      <c r="D4887" s="17"/>
      <c r="F4887" s="21"/>
      <c r="G4887" s="31"/>
      <c r="H4887" s="17"/>
      <c r="I4887" s="26"/>
    </row>
    <row r="4888" spans="3:9">
      <c r="C4888" s="17"/>
      <c r="D4888" s="17"/>
      <c r="F4888" s="21"/>
      <c r="G4888" s="31"/>
      <c r="H4888" s="17"/>
      <c r="I4888" s="26"/>
    </row>
    <row r="4889" spans="3:9">
      <c r="C4889" s="17"/>
      <c r="D4889" s="17"/>
      <c r="F4889" s="21"/>
      <c r="G4889" s="31"/>
      <c r="H4889" s="17"/>
      <c r="I4889" s="26"/>
    </row>
    <row r="4890" spans="3:9">
      <c r="C4890" s="17"/>
      <c r="D4890" s="17"/>
      <c r="F4890" s="21"/>
      <c r="G4890" s="31"/>
      <c r="H4890" s="17"/>
      <c r="I4890" s="26"/>
    </row>
    <row r="4891" spans="3:9">
      <c r="C4891" s="17"/>
      <c r="D4891" s="17"/>
      <c r="F4891" s="21"/>
      <c r="G4891" s="31"/>
      <c r="H4891" s="17"/>
      <c r="I4891" s="26"/>
    </row>
    <row r="4892" spans="3:9">
      <c r="C4892" s="17"/>
      <c r="D4892" s="17"/>
      <c r="F4892" s="21"/>
      <c r="G4892" s="31"/>
      <c r="H4892" s="17"/>
      <c r="I4892" s="26"/>
    </row>
    <row r="4893" spans="3:9">
      <c r="C4893" s="17"/>
      <c r="D4893" s="17"/>
      <c r="F4893" s="21"/>
      <c r="G4893" s="31"/>
      <c r="H4893" s="17"/>
      <c r="I4893" s="26"/>
    </row>
    <row r="4894" spans="3:9">
      <c r="C4894" s="17"/>
      <c r="D4894" s="17"/>
      <c r="F4894" s="21"/>
      <c r="G4894" s="31"/>
      <c r="H4894" s="17"/>
      <c r="I4894" s="26"/>
    </row>
    <row r="4895" spans="3:9">
      <c r="C4895" s="17"/>
      <c r="D4895" s="17"/>
      <c r="F4895" s="21"/>
      <c r="G4895" s="31"/>
      <c r="H4895" s="17"/>
      <c r="I4895" s="26"/>
    </row>
    <row r="4896" spans="3:9">
      <c r="C4896" s="17"/>
      <c r="D4896" s="17"/>
      <c r="F4896" s="21"/>
      <c r="G4896" s="31"/>
      <c r="H4896" s="17"/>
      <c r="I4896" s="26"/>
    </row>
    <row r="4897" spans="3:9">
      <c r="C4897" s="17"/>
      <c r="D4897" s="17"/>
      <c r="F4897" s="21"/>
      <c r="G4897" s="31"/>
      <c r="H4897" s="17"/>
      <c r="I4897" s="26"/>
    </row>
    <row r="4898" spans="3:9">
      <c r="C4898" s="17"/>
      <c r="D4898" s="17"/>
      <c r="F4898" s="21"/>
      <c r="G4898" s="31"/>
      <c r="H4898" s="17"/>
      <c r="I4898" s="26"/>
    </row>
    <row r="4899" spans="3:9">
      <c r="C4899" s="17"/>
      <c r="D4899" s="17"/>
      <c r="F4899" s="21"/>
      <c r="G4899" s="31"/>
      <c r="H4899" s="17"/>
      <c r="I4899" s="26"/>
    </row>
    <row r="4900" spans="3:9">
      <c r="C4900" s="17"/>
      <c r="D4900" s="17"/>
      <c r="F4900" s="21"/>
      <c r="G4900" s="31"/>
      <c r="H4900" s="17"/>
      <c r="I4900" s="26"/>
    </row>
    <row r="4901" spans="3:9">
      <c r="C4901" s="17"/>
      <c r="D4901" s="17"/>
      <c r="F4901" s="21"/>
      <c r="G4901" s="31"/>
      <c r="H4901" s="17"/>
      <c r="I4901" s="26"/>
    </row>
    <row r="4902" spans="3:9">
      <c r="C4902" s="17"/>
      <c r="D4902" s="17"/>
      <c r="F4902" s="21"/>
      <c r="G4902" s="31"/>
      <c r="H4902" s="17"/>
      <c r="I4902" s="26"/>
    </row>
    <row r="4903" spans="3:9">
      <c r="C4903" s="17"/>
      <c r="D4903" s="17"/>
      <c r="F4903" s="21"/>
      <c r="G4903" s="31"/>
      <c r="H4903" s="17"/>
      <c r="I4903" s="26"/>
    </row>
    <row r="4904" spans="3:9">
      <c r="C4904" s="17"/>
      <c r="D4904" s="17"/>
      <c r="F4904" s="21"/>
      <c r="G4904" s="31"/>
      <c r="H4904" s="17"/>
      <c r="I4904" s="26"/>
    </row>
    <row r="4905" spans="3:9">
      <c r="C4905" s="17"/>
      <c r="D4905" s="17"/>
      <c r="F4905" s="21"/>
      <c r="G4905" s="31"/>
      <c r="H4905" s="17"/>
      <c r="I4905" s="26"/>
    </row>
    <row r="4906" spans="3:9">
      <c r="C4906" s="17"/>
      <c r="D4906" s="17"/>
      <c r="F4906" s="21"/>
      <c r="G4906" s="31"/>
      <c r="H4906" s="17"/>
      <c r="I4906" s="26"/>
    </row>
    <row r="4907" spans="3:9">
      <c r="C4907" s="17"/>
      <c r="D4907" s="17"/>
      <c r="F4907" s="21"/>
      <c r="G4907" s="31"/>
      <c r="H4907" s="17"/>
      <c r="I4907" s="26"/>
    </row>
    <row r="4908" spans="3:9">
      <c r="C4908" s="17"/>
      <c r="D4908" s="17"/>
      <c r="F4908" s="21"/>
      <c r="G4908" s="31"/>
      <c r="H4908" s="17"/>
      <c r="I4908" s="26"/>
    </row>
    <row r="4909" spans="3:9">
      <c r="C4909" s="17"/>
      <c r="D4909" s="17"/>
      <c r="F4909" s="21"/>
      <c r="G4909" s="31"/>
      <c r="H4909" s="17"/>
      <c r="I4909" s="26"/>
    </row>
    <row r="4910" spans="3:9">
      <c r="C4910" s="17"/>
      <c r="D4910" s="17"/>
      <c r="F4910" s="21"/>
      <c r="G4910" s="31"/>
      <c r="H4910" s="17"/>
      <c r="I4910" s="26"/>
    </row>
    <row r="4911" spans="3:9">
      <c r="C4911" s="17"/>
      <c r="D4911" s="17"/>
      <c r="F4911" s="21"/>
      <c r="G4911" s="31"/>
      <c r="H4911" s="17"/>
      <c r="I4911" s="26"/>
    </row>
    <row r="4912" spans="3:9">
      <c r="C4912" s="17"/>
      <c r="D4912" s="17"/>
      <c r="F4912" s="21"/>
      <c r="G4912" s="31"/>
      <c r="H4912" s="17"/>
      <c r="I4912" s="26"/>
    </row>
    <row r="4913" spans="3:9">
      <c r="C4913" s="17"/>
      <c r="D4913" s="17"/>
      <c r="F4913" s="21"/>
      <c r="G4913" s="31"/>
      <c r="H4913" s="17"/>
      <c r="I4913" s="26"/>
    </row>
    <row r="4914" spans="3:9">
      <c r="C4914" s="17"/>
      <c r="D4914" s="17"/>
      <c r="F4914" s="21"/>
      <c r="G4914" s="31"/>
      <c r="H4914" s="17"/>
      <c r="I4914" s="26"/>
    </row>
    <row r="4915" spans="3:9">
      <c r="C4915" s="17"/>
      <c r="D4915" s="17"/>
      <c r="F4915" s="21"/>
      <c r="G4915" s="31"/>
      <c r="H4915" s="17"/>
      <c r="I4915" s="26"/>
    </row>
    <row r="4916" spans="3:9">
      <c r="C4916" s="17"/>
      <c r="D4916" s="17"/>
      <c r="F4916" s="21"/>
      <c r="G4916" s="31"/>
      <c r="H4916" s="17"/>
      <c r="I4916" s="26"/>
    </row>
    <row r="4917" spans="3:9">
      <c r="C4917" s="17"/>
      <c r="D4917" s="17"/>
      <c r="F4917" s="21"/>
      <c r="G4917" s="31"/>
      <c r="H4917" s="17"/>
      <c r="I4917" s="26"/>
    </row>
    <row r="4918" spans="3:9">
      <c r="C4918" s="17"/>
      <c r="D4918" s="17"/>
      <c r="F4918" s="21"/>
      <c r="G4918" s="31"/>
      <c r="H4918" s="17"/>
      <c r="I4918" s="26"/>
    </row>
    <row r="4919" spans="3:9">
      <c r="C4919" s="17"/>
      <c r="D4919" s="17"/>
      <c r="F4919" s="21"/>
      <c r="G4919" s="31"/>
      <c r="H4919" s="17"/>
      <c r="I4919" s="26"/>
    </row>
    <row r="4920" spans="3:9">
      <c r="C4920" s="17"/>
      <c r="D4920" s="17"/>
      <c r="F4920" s="21"/>
      <c r="G4920" s="31"/>
      <c r="H4920" s="17"/>
      <c r="I4920" s="26"/>
    </row>
    <row r="4921" spans="3:9">
      <c r="C4921" s="17"/>
      <c r="D4921" s="17"/>
      <c r="F4921" s="21"/>
      <c r="G4921" s="31"/>
      <c r="H4921" s="17"/>
      <c r="I4921" s="26"/>
    </row>
    <row r="4922" spans="3:9">
      <c r="C4922" s="17"/>
      <c r="D4922" s="17"/>
      <c r="F4922" s="21"/>
      <c r="G4922" s="31"/>
      <c r="H4922" s="17"/>
      <c r="I4922" s="26"/>
    </row>
    <row r="4923" spans="3:9">
      <c r="C4923" s="17"/>
      <c r="D4923" s="17"/>
      <c r="F4923" s="21"/>
      <c r="G4923" s="31"/>
      <c r="H4923" s="17"/>
      <c r="I4923" s="26"/>
    </row>
    <row r="4924" spans="3:9">
      <c r="C4924" s="17"/>
      <c r="D4924" s="17"/>
      <c r="F4924" s="21"/>
      <c r="G4924" s="31"/>
      <c r="H4924" s="17"/>
      <c r="I4924" s="26"/>
    </row>
    <row r="4925" spans="3:9">
      <c r="C4925" s="17"/>
      <c r="D4925" s="17"/>
      <c r="F4925" s="21"/>
      <c r="G4925" s="31"/>
      <c r="H4925" s="17"/>
      <c r="I4925" s="26"/>
    </row>
    <row r="4926" spans="3:9">
      <c r="C4926" s="17"/>
      <c r="D4926" s="17"/>
      <c r="F4926" s="21"/>
      <c r="G4926" s="31"/>
      <c r="H4926" s="17"/>
      <c r="I4926" s="26"/>
    </row>
    <row r="4927" spans="3:9">
      <c r="C4927" s="17"/>
      <c r="D4927" s="17"/>
      <c r="F4927" s="21"/>
      <c r="G4927" s="31"/>
      <c r="H4927" s="17"/>
      <c r="I4927" s="26"/>
    </row>
    <row r="4928" spans="3:9">
      <c r="C4928" s="17"/>
      <c r="D4928" s="17"/>
      <c r="F4928" s="21"/>
      <c r="G4928" s="31"/>
      <c r="H4928" s="17"/>
      <c r="I4928" s="26"/>
    </row>
    <row r="4929" spans="3:9">
      <c r="C4929" s="17"/>
      <c r="D4929" s="17"/>
      <c r="F4929" s="21"/>
      <c r="G4929" s="31"/>
      <c r="H4929" s="17"/>
      <c r="I4929" s="26"/>
    </row>
    <row r="4930" spans="3:9">
      <c r="C4930" s="17"/>
      <c r="D4930" s="17"/>
      <c r="F4930" s="21"/>
      <c r="G4930" s="31"/>
      <c r="H4930" s="17"/>
      <c r="I4930" s="26"/>
    </row>
    <row r="4931" spans="3:9">
      <c r="C4931" s="17"/>
      <c r="D4931" s="17"/>
      <c r="F4931" s="21"/>
      <c r="G4931" s="31"/>
      <c r="H4931" s="17"/>
      <c r="I4931" s="26"/>
    </row>
    <row r="4932" spans="3:9">
      <c r="C4932" s="17"/>
      <c r="D4932" s="17"/>
      <c r="F4932" s="21"/>
      <c r="G4932" s="31"/>
      <c r="H4932" s="17"/>
      <c r="I4932" s="26"/>
    </row>
    <row r="4933" spans="3:9">
      <c r="C4933" s="17"/>
      <c r="D4933" s="17"/>
      <c r="F4933" s="21"/>
      <c r="G4933" s="31"/>
      <c r="H4933" s="17"/>
      <c r="I4933" s="26"/>
    </row>
    <row r="4934" spans="3:9">
      <c r="C4934" s="17"/>
      <c r="D4934" s="17"/>
      <c r="F4934" s="21"/>
      <c r="G4934" s="31"/>
      <c r="H4934" s="17"/>
      <c r="I4934" s="26"/>
    </row>
    <row r="4935" spans="3:9">
      <c r="C4935" s="17"/>
      <c r="D4935" s="17"/>
      <c r="F4935" s="21"/>
      <c r="G4935" s="31"/>
      <c r="H4935" s="17"/>
      <c r="I4935" s="26"/>
    </row>
    <row r="4936" spans="3:9">
      <c r="C4936" s="17"/>
      <c r="D4936" s="17"/>
      <c r="F4936" s="21"/>
      <c r="G4936" s="31"/>
      <c r="H4936" s="17"/>
      <c r="I4936" s="26"/>
    </row>
    <row r="4937" spans="3:9">
      <c r="C4937" s="17"/>
      <c r="D4937" s="17"/>
      <c r="F4937" s="21"/>
      <c r="G4937" s="31"/>
      <c r="H4937" s="17"/>
      <c r="I4937" s="26"/>
    </row>
    <row r="4938" spans="3:9">
      <c r="C4938" s="17"/>
      <c r="D4938" s="17"/>
      <c r="F4938" s="21"/>
      <c r="G4938" s="31"/>
      <c r="H4938" s="17"/>
      <c r="I4938" s="26"/>
    </row>
    <row r="4939" spans="3:9">
      <c r="C4939" s="17"/>
      <c r="D4939" s="17"/>
      <c r="F4939" s="21"/>
      <c r="G4939" s="31"/>
      <c r="H4939" s="17"/>
      <c r="I4939" s="26"/>
    </row>
    <row r="4940" spans="3:9">
      <c r="C4940" s="17"/>
      <c r="D4940" s="17"/>
      <c r="F4940" s="21"/>
      <c r="G4940" s="31"/>
      <c r="H4940" s="17"/>
      <c r="I4940" s="26"/>
    </row>
    <row r="4941" spans="3:9">
      <c r="C4941" s="17"/>
      <c r="D4941" s="17"/>
      <c r="F4941" s="21"/>
      <c r="G4941" s="31"/>
      <c r="H4941" s="17"/>
      <c r="I4941" s="26"/>
    </row>
    <row r="4942" spans="3:9">
      <c r="C4942" s="17"/>
      <c r="D4942" s="17"/>
      <c r="F4942" s="21"/>
      <c r="G4942" s="31"/>
      <c r="H4942" s="17"/>
      <c r="I4942" s="26"/>
    </row>
    <row r="4943" spans="3:9">
      <c r="C4943" s="17"/>
      <c r="D4943" s="17"/>
      <c r="F4943" s="21"/>
      <c r="G4943" s="31"/>
      <c r="H4943" s="17"/>
      <c r="I4943" s="26"/>
    </row>
    <row r="4944" spans="3:9">
      <c r="C4944" s="17"/>
      <c r="D4944" s="17"/>
      <c r="F4944" s="21"/>
      <c r="G4944" s="31"/>
      <c r="H4944" s="17"/>
      <c r="I4944" s="26"/>
    </row>
    <row r="4945" spans="3:9">
      <c r="C4945" s="17"/>
      <c r="D4945" s="17"/>
      <c r="F4945" s="21"/>
      <c r="G4945" s="31"/>
      <c r="H4945" s="17"/>
      <c r="I4945" s="26"/>
    </row>
    <row r="4946" spans="3:9">
      <c r="C4946" s="17"/>
      <c r="D4946" s="17"/>
      <c r="F4946" s="21"/>
      <c r="G4946" s="31"/>
      <c r="H4946" s="17"/>
      <c r="I4946" s="26"/>
    </row>
    <row r="4947" spans="3:9">
      <c r="C4947" s="17"/>
      <c r="D4947" s="17"/>
      <c r="F4947" s="21"/>
      <c r="G4947" s="31"/>
      <c r="H4947" s="17"/>
      <c r="I4947" s="26"/>
    </row>
    <row r="4948" spans="3:9">
      <c r="C4948" s="17"/>
      <c r="D4948" s="17"/>
      <c r="F4948" s="21"/>
      <c r="G4948" s="31"/>
      <c r="H4948" s="17"/>
      <c r="I4948" s="26"/>
    </row>
    <row r="4949" spans="3:9">
      <c r="C4949" s="17"/>
      <c r="D4949" s="17"/>
      <c r="F4949" s="21"/>
      <c r="G4949" s="31"/>
      <c r="H4949" s="17"/>
      <c r="I4949" s="26"/>
    </row>
    <row r="4950" spans="3:9">
      <c r="C4950" s="17"/>
      <c r="D4950" s="17"/>
      <c r="F4950" s="21"/>
      <c r="G4950" s="31"/>
      <c r="H4950" s="17"/>
      <c r="I4950" s="26"/>
    </row>
    <row r="4951" spans="3:9">
      <c r="C4951" s="17"/>
      <c r="D4951" s="17"/>
      <c r="F4951" s="21"/>
      <c r="G4951" s="31"/>
      <c r="H4951" s="17"/>
      <c r="I4951" s="26"/>
    </row>
    <row r="4952" spans="3:9">
      <c r="C4952" s="17"/>
      <c r="D4952" s="17"/>
      <c r="F4952" s="21"/>
      <c r="G4952" s="31"/>
      <c r="H4952" s="17"/>
      <c r="I4952" s="26"/>
    </row>
    <row r="4953" spans="3:9">
      <c r="C4953" s="17"/>
      <c r="D4953" s="17"/>
      <c r="F4953" s="21"/>
      <c r="G4953" s="31"/>
      <c r="H4953" s="17"/>
      <c r="I4953" s="26"/>
    </row>
    <row r="4954" spans="3:9">
      <c r="C4954" s="17"/>
      <c r="D4954" s="17"/>
      <c r="F4954" s="21"/>
      <c r="G4954" s="31"/>
      <c r="H4954" s="17"/>
      <c r="I4954" s="26"/>
    </row>
    <row r="4955" spans="3:9">
      <c r="C4955" s="17"/>
      <c r="D4955" s="17"/>
      <c r="F4955" s="21"/>
      <c r="G4955" s="31"/>
      <c r="H4955" s="17"/>
      <c r="I4955" s="26"/>
    </row>
    <row r="4956" spans="3:9">
      <c r="C4956" s="17"/>
      <c r="D4956" s="17"/>
      <c r="F4956" s="21"/>
      <c r="G4956" s="31"/>
      <c r="H4956" s="17"/>
      <c r="I4956" s="26"/>
    </row>
    <row r="4957" spans="3:9">
      <c r="C4957" s="17"/>
      <c r="D4957" s="17"/>
      <c r="F4957" s="21"/>
      <c r="G4957" s="31"/>
      <c r="H4957" s="17"/>
      <c r="I4957" s="26"/>
    </row>
    <row r="4958" spans="3:9">
      <c r="C4958" s="17"/>
      <c r="D4958" s="17"/>
      <c r="F4958" s="21"/>
      <c r="G4958" s="31"/>
      <c r="H4958" s="17"/>
      <c r="I4958" s="26"/>
    </row>
    <row r="4959" spans="3:9">
      <c r="C4959" s="17"/>
      <c r="D4959" s="17"/>
      <c r="F4959" s="21"/>
      <c r="G4959" s="31"/>
      <c r="H4959" s="17"/>
      <c r="I4959" s="26"/>
    </row>
    <row r="4960" spans="3:9">
      <c r="C4960" s="17"/>
      <c r="D4960" s="17"/>
      <c r="F4960" s="21"/>
      <c r="G4960" s="31"/>
      <c r="H4960" s="17"/>
      <c r="I4960" s="26"/>
    </row>
    <row r="4961" spans="3:9">
      <c r="C4961" s="17"/>
      <c r="D4961" s="17"/>
      <c r="F4961" s="21"/>
      <c r="G4961" s="31"/>
      <c r="H4961" s="17"/>
      <c r="I4961" s="26"/>
    </row>
    <row r="4962" spans="3:9">
      <c r="C4962" s="17"/>
      <c r="D4962" s="17"/>
      <c r="F4962" s="21"/>
      <c r="G4962" s="31"/>
      <c r="H4962" s="17"/>
      <c r="I4962" s="26"/>
    </row>
    <row r="4963" spans="3:9">
      <c r="C4963" s="17"/>
      <c r="D4963" s="17"/>
      <c r="F4963" s="21"/>
      <c r="G4963" s="31"/>
      <c r="H4963" s="17"/>
      <c r="I4963" s="26"/>
    </row>
    <row r="4964" spans="3:9">
      <c r="C4964" s="17"/>
      <c r="D4964" s="17"/>
      <c r="F4964" s="21"/>
      <c r="G4964" s="31"/>
      <c r="H4964" s="17"/>
      <c r="I4964" s="26"/>
    </row>
    <row r="4965" spans="3:9">
      <c r="C4965" s="17"/>
      <c r="D4965" s="17"/>
      <c r="F4965" s="21"/>
      <c r="G4965" s="31"/>
      <c r="H4965" s="17"/>
      <c r="I4965" s="26"/>
    </row>
    <row r="4966" spans="3:9">
      <c r="C4966" s="17"/>
      <c r="D4966" s="17"/>
      <c r="F4966" s="21"/>
      <c r="G4966" s="31"/>
      <c r="H4966" s="17"/>
      <c r="I4966" s="26"/>
    </row>
    <row r="4967" spans="3:9">
      <c r="C4967" s="17"/>
      <c r="D4967" s="17"/>
      <c r="F4967" s="21"/>
      <c r="G4967" s="31"/>
      <c r="H4967" s="17"/>
      <c r="I4967" s="26"/>
    </row>
    <row r="4968" spans="3:9">
      <c r="C4968" s="17"/>
      <c r="D4968" s="17"/>
      <c r="F4968" s="21"/>
      <c r="G4968" s="31"/>
      <c r="H4968" s="17"/>
      <c r="I4968" s="26"/>
    </row>
    <row r="4969" spans="3:9">
      <c r="C4969" s="17"/>
      <c r="D4969" s="17"/>
      <c r="F4969" s="21"/>
      <c r="G4969" s="31"/>
      <c r="H4969" s="17"/>
      <c r="I4969" s="26"/>
    </row>
    <row r="4970" spans="3:9">
      <c r="C4970" s="17"/>
      <c r="D4970" s="17"/>
      <c r="F4970" s="21"/>
      <c r="G4970" s="31"/>
      <c r="H4970" s="17"/>
      <c r="I4970" s="26"/>
    </row>
    <row r="4971" spans="3:9">
      <c r="C4971" s="17"/>
      <c r="D4971" s="17"/>
      <c r="F4971" s="21"/>
      <c r="G4971" s="31"/>
      <c r="H4971" s="17"/>
      <c r="I4971" s="26"/>
    </row>
    <row r="4972" spans="3:9">
      <c r="C4972" s="17"/>
      <c r="D4972" s="17"/>
      <c r="F4972" s="21"/>
      <c r="G4972" s="31"/>
      <c r="H4972" s="17"/>
      <c r="I4972" s="26"/>
    </row>
    <row r="4973" spans="3:9">
      <c r="C4973" s="17"/>
      <c r="D4973" s="17"/>
      <c r="F4973" s="21"/>
      <c r="G4973" s="31"/>
      <c r="H4973" s="17"/>
      <c r="I4973" s="26"/>
    </row>
    <row r="4974" spans="3:9">
      <c r="C4974" s="17"/>
      <c r="D4974" s="17"/>
      <c r="F4974" s="21"/>
      <c r="G4974" s="31"/>
      <c r="H4974" s="17"/>
      <c r="I4974" s="26"/>
    </row>
    <row r="4975" spans="3:9">
      <c r="C4975" s="17"/>
      <c r="D4975" s="17"/>
      <c r="F4975" s="21"/>
      <c r="G4975" s="31"/>
      <c r="H4975" s="17"/>
      <c r="I4975" s="26"/>
    </row>
    <row r="4976" spans="3:9">
      <c r="C4976" s="17"/>
      <c r="D4976" s="17"/>
      <c r="F4976" s="21"/>
      <c r="G4976" s="31"/>
      <c r="H4976" s="17"/>
      <c r="I4976" s="26"/>
    </row>
    <row r="4977" spans="3:9">
      <c r="C4977" s="17"/>
      <c r="D4977" s="17"/>
      <c r="F4977" s="21"/>
      <c r="G4977" s="31"/>
      <c r="H4977" s="17"/>
      <c r="I4977" s="26"/>
    </row>
    <row r="4978" spans="3:9">
      <c r="C4978" s="17"/>
      <c r="D4978" s="17"/>
      <c r="F4978" s="21"/>
      <c r="G4978" s="31"/>
      <c r="H4978" s="17"/>
      <c r="I4978" s="26"/>
    </row>
    <row r="4979" spans="3:9">
      <c r="C4979" s="17"/>
      <c r="D4979" s="17"/>
      <c r="F4979" s="21"/>
      <c r="G4979" s="31"/>
      <c r="H4979" s="17"/>
      <c r="I4979" s="26"/>
    </row>
    <row r="4980" spans="3:9">
      <c r="C4980" s="17"/>
      <c r="D4980" s="17"/>
      <c r="F4980" s="21"/>
      <c r="G4980" s="31"/>
      <c r="H4980" s="17"/>
      <c r="I4980" s="26"/>
    </row>
    <row r="4981" spans="3:9">
      <c r="C4981" s="17"/>
      <c r="D4981" s="17"/>
      <c r="F4981" s="21"/>
      <c r="G4981" s="31"/>
      <c r="H4981" s="17"/>
      <c r="I4981" s="26"/>
    </row>
    <row r="4982" spans="3:9">
      <c r="C4982" s="17"/>
      <c r="D4982" s="17"/>
      <c r="F4982" s="21"/>
      <c r="G4982" s="31"/>
      <c r="H4982" s="17"/>
      <c r="I4982" s="26"/>
    </row>
    <row r="4983" spans="3:9">
      <c r="C4983" s="17"/>
      <c r="D4983" s="17"/>
      <c r="F4983" s="21"/>
      <c r="G4983" s="31"/>
      <c r="H4983" s="17"/>
      <c r="I4983" s="26"/>
    </row>
    <row r="4984" spans="3:9">
      <c r="C4984" s="17"/>
      <c r="D4984" s="17"/>
      <c r="F4984" s="21"/>
      <c r="G4984" s="31"/>
      <c r="H4984" s="17"/>
      <c r="I4984" s="26"/>
    </row>
    <row r="4985" spans="3:9">
      <c r="C4985" s="17"/>
      <c r="D4985" s="17"/>
      <c r="F4985" s="21"/>
      <c r="G4985" s="31"/>
      <c r="H4985" s="17"/>
      <c r="I4985" s="26"/>
    </row>
    <row r="4986" spans="3:9">
      <c r="C4986" s="17"/>
      <c r="D4986" s="17"/>
      <c r="F4986" s="21"/>
      <c r="G4986" s="31"/>
      <c r="H4986" s="17"/>
      <c r="I4986" s="26"/>
    </row>
    <row r="4987" spans="3:9">
      <c r="C4987" s="17"/>
      <c r="D4987" s="17"/>
      <c r="F4987" s="21"/>
      <c r="G4987" s="31"/>
      <c r="H4987" s="17"/>
      <c r="I4987" s="26"/>
    </row>
    <row r="4988" spans="3:9">
      <c r="C4988" s="17"/>
      <c r="D4988" s="17"/>
      <c r="F4988" s="21"/>
      <c r="G4988" s="31"/>
      <c r="H4988" s="17"/>
      <c r="I4988" s="26"/>
    </row>
    <row r="4989" spans="3:9">
      <c r="C4989" s="17"/>
      <c r="D4989" s="17"/>
      <c r="F4989" s="21"/>
      <c r="G4989" s="31"/>
      <c r="H4989" s="17"/>
      <c r="I4989" s="26"/>
    </row>
    <row r="4990" spans="3:9">
      <c r="C4990" s="17"/>
      <c r="D4990" s="17"/>
      <c r="F4990" s="21"/>
      <c r="G4990" s="31"/>
      <c r="H4990" s="17"/>
      <c r="I4990" s="26"/>
    </row>
    <row r="4991" spans="3:9">
      <c r="C4991" s="17"/>
      <c r="D4991" s="17"/>
      <c r="F4991" s="21"/>
      <c r="G4991" s="31"/>
      <c r="H4991" s="17"/>
      <c r="I4991" s="26"/>
    </row>
    <row r="4992" spans="3:9">
      <c r="C4992" s="17"/>
      <c r="D4992" s="17"/>
      <c r="F4992" s="21"/>
      <c r="G4992" s="31"/>
      <c r="H4992" s="17"/>
      <c r="I4992" s="26"/>
    </row>
    <row r="4993" spans="3:9">
      <c r="C4993" s="17"/>
      <c r="D4993" s="17"/>
      <c r="F4993" s="21"/>
      <c r="G4993" s="31"/>
      <c r="H4993" s="17"/>
      <c r="I4993" s="26"/>
    </row>
    <row r="4994" spans="3:9">
      <c r="C4994" s="17"/>
      <c r="D4994" s="17"/>
      <c r="F4994" s="21"/>
      <c r="G4994" s="31"/>
      <c r="H4994" s="17"/>
      <c r="I4994" s="26"/>
    </row>
    <row r="4995" spans="3:9">
      <c r="C4995" s="17"/>
      <c r="D4995" s="17"/>
      <c r="F4995" s="21"/>
      <c r="G4995" s="31"/>
      <c r="H4995" s="17"/>
      <c r="I4995" s="26"/>
    </row>
    <row r="4996" spans="3:9">
      <c r="C4996" s="17"/>
      <c r="D4996" s="17"/>
      <c r="F4996" s="21"/>
      <c r="G4996" s="31"/>
      <c r="H4996" s="17"/>
      <c r="I4996" s="26"/>
    </row>
    <row r="4997" spans="3:9">
      <c r="C4997" s="17"/>
      <c r="D4997" s="17"/>
      <c r="F4997" s="21"/>
      <c r="G4997" s="31"/>
      <c r="H4997" s="17"/>
      <c r="I4997" s="26"/>
    </row>
    <row r="4998" spans="3:9">
      <c r="C4998" s="17"/>
      <c r="D4998" s="17"/>
      <c r="F4998" s="21"/>
      <c r="G4998" s="31"/>
      <c r="H4998" s="17"/>
      <c r="I4998" s="26"/>
    </row>
    <row r="4999" spans="3:9">
      <c r="C4999" s="17"/>
      <c r="D4999" s="17"/>
      <c r="F4999" s="21"/>
      <c r="G4999" s="31"/>
      <c r="H4999" s="17"/>
      <c r="I4999" s="26"/>
    </row>
    <row r="5000" spans="3:9">
      <c r="C5000" s="17"/>
      <c r="D5000" s="17"/>
      <c r="F5000" s="21"/>
      <c r="G5000" s="31"/>
      <c r="H5000" s="17"/>
      <c r="I5000" s="26"/>
    </row>
    <row r="5001" spans="3:9">
      <c r="C5001" s="17"/>
      <c r="D5001" s="17"/>
      <c r="F5001" s="21"/>
      <c r="G5001" s="31"/>
      <c r="H5001" s="17"/>
      <c r="I5001" s="26"/>
    </row>
    <row r="5002" spans="3:9">
      <c r="C5002" s="17"/>
      <c r="D5002" s="17"/>
      <c r="F5002" s="21"/>
      <c r="G5002" s="31"/>
      <c r="H5002" s="17"/>
      <c r="I5002" s="26"/>
    </row>
    <row r="5003" spans="3:9">
      <c r="C5003" s="17"/>
      <c r="D5003" s="17"/>
      <c r="F5003" s="21"/>
      <c r="G5003" s="31"/>
      <c r="H5003" s="17"/>
      <c r="I5003" s="26"/>
    </row>
    <row r="5004" spans="3:9">
      <c r="C5004" s="17"/>
      <c r="D5004" s="17"/>
      <c r="F5004" s="21"/>
      <c r="G5004" s="31"/>
      <c r="H5004" s="17"/>
      <c r="I5004" s="26"/>
    </row>
    <row r="5005" spans="3:9">
      <c r="C5005" s="17"/>
      <c r="D5005" s="17"/>
      <c r="F5005" s="21"/>
      <c r="G5005" s="31"/>
      <c r="H5005" s="17"/>
      <c r="I5005" s="26"/>
    </row>
    <row r="5006" spans="3:9">
      <c r="C5006" s="17"/>
      <c r="D5006" s="17"/>
      <c r="F5006" s="21"/>
      <c r="G5006" s="31"/>
      <c r="H5006" s="17"/>
      <c r="I5006" s="26"/>
    </row>
    <row r="5007" spans="3:9">
      <c r="C5007" s="17"/>
      <c r="D5007" s="17"/>
      <c r="F5007" s="21"/>
      <c r="G5007" s="31"/>
      <c r="H5007" s="17"/>
      <c r="I5007" s="26"/>
    </row>
    <row r="5008" spans="3:9">
      <c r="C5008" s="17"/>
      <c r="D5008" s="17"/>
      <c r="F5008" s="21"/>
      <c r="G5008" s="31"/>
      <c r="H5008" s="17"/>
      <c r="I5008" s="26"/>
    </row>
    <row r="5009" spans="3:9">
      <c r="C5009" s="17"/>
      <c r="D5009" s="17"/>
      <c r="F5009" s="21"/>
      <c r="G5009" s="31"/>
      <c r="H5009" s="17"/>
      <c r="I5009" s="26"/>
    </row>
    <row r="5010" spans="3:9">
      <c r="C5010" s="17"/>
      <c r="D5010" s="17"/>
      <c r="F5010" s="21"/>
      <c r="G5010" s="31"/>
      <c r="H5010" s="17"/>
      <c r="I5010" s="26"/>
    </row>
    <row r="5011" spans="3:9">
      <c r="C5011" s="17"/>
      <c r="D5011" s="17"/>
      <c r="F5011" s="21"/>
      <c r="G5011" s="31"/>
      <c r="H5011" s="17"/>
      <c r="I5011" s="26"/>
    </row>
    <row r="5012" spans="3:9">
      <c r="C5012" s="17"/>
      <c r="D5012" s="17"/>
      <c r="F5012" s="21"/>
      <c r="G5012" s="31"/>
      <c r="H5012" s="17"/>
      <c r="I5012" s="26"/>
    </row>
    <row r="5013" spans="3:9">
      <c r="C5013" s="17"/>
      <c r="D5013" s="17"/>
      <c r="F5013" s="21"/>
      <c r="G5013" s="31"/>
      <c r="H5013" s="17"/>
      <c r="I5013" s="26"/>
    </row>
    <row r="5014" spans="3:9">
      <c r="C5014" s="17"/>
      <c r="D5014" s="17"/>
      <c r="F5014" s="21"/>
      <c r="G5014" s="31"/>
      <c r="H5014" s="17"/>
      <c r="I5014" s="26"/>
    </row>
    <row r="5015" spans="3:9">
      <c r="C5015" s="17"/>
      <c r="D5015" s="17"/>
      <c r="F5015" s="21"/>
      <c r="G5015" s="31"/>
      <c r="H5015" s="17"/>
      <c r="I5015" s="26"/>
    </row>
    <row r="5016" spans="3:9">
      <c r="C5016" s="17"/>
      <c r="D5016" s="17"/>
      <c r="F5016" s="21"/>
      <c r="G5016" s="31"/>
      <c r="H5016" s="17"/>
      <c r="I5016" s="26"/>
    </row>
    <row r="5017" spans="3:9">
      <c r="C5017" s="17"/>
      <c r="D5017" s="17"/>
      <c r="F5017" s="21"/>
      <c r="G5017" s="31"/>
      <c r="H5017" s="17"/>
      <c r="I5017" s="26"/>
    </row>
    <row r="5018" spans="3:9">
      <c r="C5018" s="17"/>
      <c r="D5018" s="17"/>
      <c r="F5018" s="21"/>
      <c r="G5018" s="31"/>
      <c r="H5018" s="17"/>
      <c r="I5018" s="26"/>
    </row>
    <row r="5019" spans="3:9">
      <c r="C5019" s="17"/>
      <c r="D5019" s="17"/>
      <c r="F5019" s="21"/>
      <c r="G5019" s="31"/>
      <c r="H5019" s="17"/>
      <c r="I5019" s="26"/>
    </row>
    <row r="5020" spans="3:9">
      <c r="C5020" s="17"/>
      <c r="D5020" s="17"/>
      <c r="F5020" s="21"/>
      <c r="G5020" s="31"/>
      <c r="H5020" s="17"/>
      <c r="I5020" s="26"/>
    </row>
    <row r="5021" spans="3:9">
      <c r="C5021" s="17"/>
      <c r="D5021" s="17"/>
      <c r="F5021" s="21"/>
      <c r="G5021" s="31"/>
      <c r="H5021" s="17"/>
      <c r="I5021" s="26"/>
    </row>
    <row r="5022" spans="3:9">
      <c r="C5022" s="17"/>
      <c r="D5022" s="17"/>
      <c r="F5022" s="21"/>
      <c r="G5022" s="31"/>
      <c r="H5022" s="17"/>
      <c r="I5022" s="26"/>
    </row>
    <row r="5023" spans="3:9">
      <c r="C5023" s="17"/>
      <c r="D5023" s="17"/>
      <c r="F5023" s="21"/>
      <c r="G5023" s="31"/>
      <c r="H5023" s="17"/>
      <c r="I5023" s="26"/>
    </row>
    <row r="5024" spans="3:9">
      <c r="C5024" s="17"/>
      <c r="D5024" s="17"/>
      <c r="F5024" s="21"/>
      <c r="G5024" s="31"/>
      <c r="H5024" s="17"/>
      <c r="I5024" s="26"/>
    </row>
    <row r="5025" spans="3:9">
      <c r="C5025" s="17"/>
      <c r="D5025" s="17"/>
      <c r="F5025" s="21"/>
      <c r="G5025" s="31"/>
      <c r="H5025" s="17"/>
      <c r="I5025" s="26"/>
    </row>
    <row r="5026" spans="3:9">
      <c r="C5026" s="17"/>
      <c r="D5026" s="17"/>
      <c r="F5026" s="21"/>
      <c r="G5026" s="31"/>
      <c r="H5026" s="17"/>
      <c r="I5026" s="26"/>
    </row>
    <row r="5027" spans="3:9">
      <c r="C5027" s="17"/>
      <c r="D5027" s="17"/>
      <c r="F5027" s="21"/>
      <c r="G5027" s="31"/>
      <c r="H5027" s="17"/>
      <c r="I5027" s="26"/>
    </row>
    <row r="5028" spans="3:9">
      <c r="C5028" s="17"/>
      <c r="D5028" s="17"/>
      <c r="F5028" s="21"/>
      <c r="G5028" s="31"/>
      <c r="H5028" s="17"/>
      <c r="I5028" s="26"/>
    </row>
    <row r="5029" spans="3:9">
      <c r="C5029" s="17"/>
      <c r="D5029" s="17"/>
      <c r="F5029" s="21"/>
      <c r="G5029" s="31"/>
      <c r="H5029" s="17"/>
      <c r="I5029" s="26"/>
    </row>
    <row r="5030" spans="3:9">
      <c r="C5030" s="17"/>
      <c r="D5030" s="17"/>
      <c r="F5030" s="21"/>
      <c r="G5030" s="31"/>
      <c r="H5030" s="17"/>
      <c r="I5030" s="26"/>
    </row>
    <row r="5031" spans="3:9">
      <c r="C5031" s="17"/>
      <c r="D5031" s="17"/>
      <c r="F5031" s="21"/>
      <c r="G5031" s="31"/>
      <c r="H5031" s="17"/>
      <c r="I5031" s="26"/>
    </row>
    <row r="5032" spans="3:9">
      <c r="C5032" s="17"/>
      <c r="D5032" s="17"/>
      <c r="F5032" s="21"/>
      <c r="G5032" s="31"/>
      <c r="H5032" s="17"/>
      <c r="I5032" s="26"/>
    </row>
    <row r="5033" spans="3:9">
      <c r="C5033" s="17"/>
      <c r="D5033" s="17"/>
      <c r="F5033" s="21"/>
      <c r="G5033" s="31"/>
      <c r="H5033" s="17"/>
      <c r="I5033" s="26"/>
    </row>
    <row r="5034" spans="3:9">
      <c r="C5034" s="17"/>
      <c r="D5034" s="17"/>
      <c r="F5034" s="21"/>
      <c r="G5034" s="31"/>
      <c r="H5034" s="17"/>
      <c r="I5034" s="26"/>
    </row>
    <row r="5035" spans="3:9">
      <c r="C5035" s="17"/>
      <c r="D5035" s="17"/>
      <c r="F5035" s="21"/>
      <c r="G5035" s="31"/>
      <c r="H5035" s="17"/>
      <c r="I5035" s="26"/>
    </row>
    <row r="5036" spans="3:9">
      <c r="C5036" s="17"/>
      <c r="D5036" s="17"/>
      <c r="F5036" s="21"/>
      <c r="G5036" s="31"/>
      <c r="H5036" s="17"/>
      <c r="I5036" s="26"/>
    </row>
    <row r="5037" spans="3:9">
      <c r="C5037" s="17"/>
      <c r="D5037" s="17"/>
      <c r="F5037" s="21"/>
      <c r="G5037" s="31"/>
      <c r="H5037" s="17"/>
      <c r="I5037" s="26"/>
    </row>
    <row r="5038" spans="3:9">
      <c r="C5038" s="17"/>
      <c r="D5038" s="17"/>
      <c r="F5038" s="21"/>
      <c r="G5038" s="31"/>
      <c r="H5038" s="17"/>
      <c r="I5038" s="26"/>
    </row>
    <row r="5039" spans="3:9">
      <c r="C5039" s="17"/>
      <c r="D5039" s="17"/>
      <c r="F5039" s="21"/>
      <c r="G5039" s="31"/>
      <c r="H5039" s="17"/>
      <c r="I5039" s="26"/>
    </row>
    <row r="5040" spans="3:9">
      <c r="C5040" s="17"/>
      <c r="D5040" s="17"/>
      <c r="F5040" s="21"/>
      <c r="G5040" s="31"/>
      <c r="H5040" s="17"/>
      <c r="I5040" s="26"/>
    </row>
    <row r="5041" spans="3:9">
      <c r="C5041" s="17"/>
      <c r="D5041" s="17"/>
      <c r="F5041" s="21"/>
      <c r="G5041" s="31"/>
      <c r="H5041" s="17"/>
      <c r="I5041" s="26"/>
    </row>
    <row r="5042" spans="3:9">
      <c r="C5042" s="17"/>
      <c r="D5042" s="17"/>
      <c r="F5042" s="21"/>
      <c r="G5042" s="31"/>
      <c r="H5042" s="17"/>
      <c r="I5042" s="26"/>
    </row>
    <row r="5043" spans="3:9">
      <c r="C5043" s="17"/>
      <c r="D5043" s="17"/>
      <c r="F5043" s="21"/>
      <c r="G5043" s="31"/>
      <c r="H5043" s="17"/>
      <c r="I5043" s="26"/>
    </row>
    <row r="5044" spans="3:9">
      <c r="C5044" s="17"/>
      <c r="D5044" s="17"/>
      <c r="F5044" s="21"/>
      <c r="G5044" s="31"/>
      <c r="H5044" s="17"/>
      <c r="I5044" s="26"/>
    </row>
    <row r="5045" spans="3:9">
      <c r="C5045" s="17"/>
      <c r="D5045" s="17"/>
      <c r="F5045" s="21"/>
      <c r="G5045" s="31"/>
      <c r="H5045" s="17"/>
      <c r="I5045" s="26"/>
    </row>
    <row r="5046" spans="3:9">
      <c r="C5046" s="17"/>
      <c r="D5046" s="17"/>
      <c r="F5046" s="21"/>
      <c r="G5046" s="31"/>
      <c r="H5046" s="17"/>
      <c r="I5046" s="26"/>
    </row>
    <row r="5047" spans="3:9">
      <c r="C5047" s="17"/>
      <c r="D5047" s="17"/>
      <c r="F5047" s="21"/>
      <c r="G5047" s="31"/>
      <c r="H5047" s="17"/>
      <c r="I5047" s="26"/>
    </row>
    <row r="5048" spans="3:9">
      <c r="C5048" s="17"/>
      <c r="D5048" s="17"/>
      <c r="F5048" s="21"/>
      <c r="G5048" s="31"/>
      <c r="H5048" s="17"/>
      <c r="I5048" s="26"/>
    </row>
    <row r="5049" spans="3:9">
      <c r="C5049" s="17"/>
      <c r="D5049" s="17"/>
      <c r="F5049" s="21"/>
      <c r="G5049" s="31"/>
      <c r="H5049" s="17"/>
      <c r="I5049" s="26"/>
    </row>
    <row r="5050" spans="3:9">
      <c r="C5050" s="17"/>
      <c r="D5050" s="17"/>
      <c r="F5050" s="21"/>
      <c r="G5050" s="31"/>
      <c r="H5050" s="17"/>
      <c r="I5050" s="26"/>
    </row>
    <row r="5051" spans="3:9">
      <c r="C5051" s="17"/>
      <c r="D5051" s="17"/>
      <c r="F5051" s="21"/>
      <c r="G5051" s="31"/>
      <c r="H5051" s="17"/>
      <c r="I5051" s="26"/>
    </row>
    <row r="5052" spans="3:9">
      <c r="C5052" s="17"/>
      <c r="D5052" s="17"/>
      <c r="F5052" s="21"/>
      <c r="G5052" s="31"/>
      <c r="H5052" s="17"/>
      <c r="I5052" s="26"/>
    </row>
    <row r="5053" spans="3:9">
      <c r="C5053" s="17"/>
      <c r="D5053" s="17"/>
      <c r="F5053" s="21"/>
      <c r="G5053" s="31"/>
      <c r="H5053" s="17"/>
      <c r="I5053" s="26"/>
    </row>
    <row r="5054" spans="3:9">
      <c r="C5054" s="17"/>
      <c r="D5054" s="17"/>
      <c r="F5054" s="21"/>
      <c r="G5054" s="31"/>
      <c r="H5054" s="17"/>
      <c r="I5054" s="26"/>
    </row>
    <row r="5055" spans="3:9">
      <c r="C5055" s="17"/>
      <c r="D5055" s="17"/>
      <c r="F5055" s="21"/>
      <c r="G5055" s="31"/>
      <c r="H5055" s="17"/>
      <c r="I5055" s="26"/>
    </row>
    <row r="5056" spans="3:9">
      <c r="C5056" s="17"/>
      <c r="D5056" s="17"/>
      <c r="F5056" s="21"/>
      <c r="G5056" s="31"/>
      <c r="H5056" s="17"/>
      <c r="I5056" s="26"/>
    </row>
    <row r="5057" spans="3:9">
      <c r="C5057" s="17"/>
      <c r="D5057" s="17"/>
      <c r="F5057" s="21"/>
      <c r="G5057" s="31"/>
      <c r="H5057" s="17"/>
      <c r="I5057" s="26"/>
    </row>
    <row r="5058" spans="3:9">
      <c r="C5058" s="17"/>
      <c r="D5058" s="17"/>
      <c r="F5058" s="21"/>
      <c r="G5058" s="31"/>
      <c r="H5058" s="17"/>
      <c r="I5058" s="26"/>
    </row>
    <row r="5059" spans="3:9">
      <c r="C5059" s="17"/>
      <c r="D5059" s="17"/>
      <c r="F5059" s="21"/>
      <c r="G5059" s="31"/>
      <c r="H5059" s="17"/>
      <c r="I5059" s="26"/>
    </row>
    <row r="5060" spans="3:9">
      <c r="C5060" s="17"/>
      <c r="D5060" s="17"/>
      <c r="F5060" s="21"/>
      <c r="G5060" s="31"/>
      <c r="H5060" s="17"/>
      <c r="I5060" s="26"/>
    </row>
    <row r="5061" spans="3:9">
      <c r="C5061" s="17"/>
      <c r="D5061" s="17"/>
      <c r="F5061" s="21"/>
      <c r="G5061" s="31"/>
      <c r="H5061" s="17"/>
      <c r="I5061" s="26"/>
    </row>
    <row r="5062" spans="3:9">
      <c r="C5062" s="17"/>
      <c r="D5062" s="17"/>
      <c r="F5062" s="21"/>
      <c r="G5062" s="31"/>
      <c r="H5062" s="17"/>
      <c r="I5062" s="26"/>
    </row>
    <row r="5063" spans="3:9">
      <c r="C5063" s="17"/>
      <c r="D5063" s="17"/>
      <c r="F5063" s="21"/>
      <c r="G5063" s="31"/>
      <c r="H5063" s="17"/>
      <c r="I5063" s="26"/>
    </row>
    <row r="5064" spans="3:9">
      <c r="C5064" s="17"/>
      <c r="D5064" s="17"/>
      <c r="F5064" s="21"/>
      <c r="G5064" s="31"/>
      <c r="H5064" s="17"/>
      <c r="I5064" s="26"/>
    </row>
    <row r="5065" spans="3:9">
      <c r="C5065" s="17"/>
      <c r="D5065" s="17"/>
      <c r="F5065" s="21"/>
      <c r="G5065" s="31"/>
      <c r="H5065" s="17"/>
      <c r="I5065" s="26"/>
    </row>
    <row r="5066" spans="3:9">
      <c r="C5066" s="17"/>
      <c r="D5066" s="17"/>
      <c r="F5066" s="21"/>
      <c r="G5066" s="31"/>
      <c r="H5066" s="17"/>
      <c r="I5066" s="26"/>
    </row>
    <row r="5067" spans="3:9">
      <c r="C5067" s="17"/>
      <c r="D5067" s="17"/>
      <c r="F5067" s="21"/>
      <c r="G5067" s="31"/>
      <c r="H5067" s="17"/>
      <c r="I5067" s="26"/>
    </row>
    <row r="5068" spans="3:9">
      <c r="C5068" s="17"/>
      <c r="D5068" s="17"/>
      <c r="F5068" s="21"/>
      <c r="G5068" s="31"/>
      <c r="H5068" s="17"/>
      <c r="I5068" s="26"/>
    </row>
    <row r="5069" spans="3:9">
      <c r="C5069" s="17"/>
      <c r="D5069" s="17"/>
      <c r="F5069" s="21"/>
      <c r="G5069" s="31"/>
      <c r="H5069" s="17"/>
      <c r="I5069" s="26"/>
    </row>
    <row r="5070" spans="3:9">
      <c r="C5070" s="17"/>
      <c r="D5070" s="17"/>
      <c r="F5070" s="21"/>
      <c r="G5070" s="31"/>
      <c r="H5070" s="17"/>
      <c r="I5070" s="26"/>
    </row>
    <row r="5071" spans="3:9">
      <c r="C5071" s="17"/>
      <c r="D5071" s="17"/>
      <c r="F5071" s="21"/>
      <c r="G5071" s="31"/>
      <c r="H5071" s="17"/>
      <c r="I5071" s="26"/>
    </row>
    <row r="5072" spans="3:9">
      <c r="C5072" s="17"/>
      <c r="D5072" s="17"/>
      <c r="F5072" s="21"/>
      <c r="G5072" s="31"/>
      <c r="H5072" s="17"/>
      <c r="I5072" s="26"/>
    </row>
    <row r="5073" spans="3:9">
      <c r="C5073" s="17"/>
      <c r="D5073" s="17"/>
      <c r="F5073" s="21"/>
      <c r="G5073" s="31"/>
      <c r="H5073" s="17"/>
      <c r="I5073" s="26"/>
    </row>
    <row r="5074" spans="3:9">
      <c r="C5074" s="17"/>
      <c r="D5074" s="17"/>
      <c r="F5074" s="21"/>
      <c r="G5074" s="31"/>
      <c r="H5074" s="17"/>
      <c r="I5074" s="26"/>
    </row>
    <row r="5075" spans="3:9">
      <c r="C5075" s="17"/>
      <c r="D5075" s="17"/>
      <c r="F5075" s="21"/>
      <c r="G5075" s="31"/>
      <c r="H5075" s="17"/>
      <c r="I5075" s="26"/>
    </row>
    <row r="5076" spans="3:9">
      <c r="C5076" s="17"/>
      <c r="D5076" s="17"/>
      <c r="F5076" s="21"/>
      <c r="G5076" s="31"/>
      <c r="H5076" s="17"/>
      <c r="I5076" s="26"/>
    </row>
    <row r="5077" spans="3:9">
      <c r="C5077" s="17"/>
      <c r="D5077" s="17"/>
      <c r="F5077" s="21"/>
      <c r="G5077" s="31"/>
      <c r="H5077" s="17"/>
      <c r="I5077" s="26"/>
    </row>
    <row r="5078" spans="3:9">
      <c r="C5078" s="17"/>
      <c r="D5078" s="17"/>
      <c r="F5078" s="21"/>
      <c r="G5078" s="31"/>
      <c r="H5078" s="17"/>
      <c r="I5078" s="26"/>
    </row>
    <row r="5079" spans="3:9">
      <c r="C5079" s="17"/>
      <c r="D5079" s="17"/>
      <c r="F5079" s="21"/>
      <c r="G5079" s="31"/>
      <c r="H5079" s="17"/>
      <c r="I5079" s="26"/>
    </row>
    <row r="5080" spans="3:9">
      <c r="C5080" s="17"/>
      <c r="D5080" s="17"/>
      <c r="F5080" s="21"/>
      <c r="G5080" s="31"/>
      <c r="H5080" s="17"/>
      <c r="I5080" s="26"/>
    </row>
    <row r="5081" spans="3:9">
      <c r="C5081" s="17"/>
      <c r="D5081" s="17"/>
      <c r="F5081" s="21"/>
      <c r="G5081" s="31"/>
      <c r="H5081" s="17"/>
      <c r="I5081" s="26"/>
    </row>
    <row r="5082" spans="3:9">
      <c r="C5082" s="17"/>
      <c r="D5082" s="17"/>
      <c r="F5082" s="21"/>
      <c r="G5082" s="31"/>
      <c r="H5082" s="17"/>
      <c r="I5082" s="26"/>
    </row>
    <row r="5083" spans="3:9">
      <c r="C5083" s="17"/>
      <c r="D5083" s="17"/>
      <c r="F5083" s="21"/>
      <c r="G5083" s="31"/>
      <c r="H5083" s="17"/>
      <c r="I5083" s="26"/>
    </row>
    <row r="5084" spans="3:9">
      <c r="C5084" s="17"/>
      <c r="D5084" s="17"/>
      <c r="F5084" s="21"/>
      <c r="G5084" s="31"/>
      <c r="H5084" s="17"/>
      <c r="I5084" s="26"/>
    </row>
    <row r="5085" spans="3:9">
      <c r="C5085" s="17"/>
      <c r="D5085" s="17"/>
      <c r="F5085" s="21"/>
      <c r="G5085" s="31"/>
      <c r="H5085" s="17"/>
      <c r="I5085" s="26"/>
    </row>
    <row r="5086" spans="3:9">
      <c r="C5086" s="17"/>
      <c r="D5086" s="17"/>
      <c r="F5086" s="21"/>
      <c r="G5086" s="31"/>
      <c r="H5086" s="17"/>
      <c r="I5086" s="26"/>
    </row>
    <row r="5087" spans="3:9">
      <c r="C5087" s="17"/>
      <c r="D5087" s="17"/>
      <c r="F5087" s="21"/>
      <c r="G5087" s="31"/>
      <c r="H5087" s="17"/>
      <c r="I5087" s="26"/>
    </row>
    <row r="5088" spans="3:9">
      <c r="C5088" s="17"/>
      <c r="D5088" s="17"/>
      <c r="F5088" s="21"/>
      <c r="G5088" s="31"/>
      <c r="H5088" s="17"/>
      <c r="I5088" s="26"/>
    </row>
    <row r="5089" spans="3:9">
      <c r="C5089" s="17"/>
      <c r="D5089" s="17"/>
      <c r="F5089" s="21"/>
      <c r="G5089" s="31"/>
      <c r="H5089" s="17"/>
      <c r="I5089" s="26"/>
    </row>
    <row r="5090" spans="3:9">
      <c r="C5090" s="17"/>
      <c r="D5090" s="17"/>
      <c r="F5090" s="21"/>
      <c r="G5090" s="31"/>
      <c r="H5090" s="17"/>
      <c r="I5090" s="26"/>
    </row>
    <row r="5091" spans="3:9">
      <c r="C5091" s="17"/>
      <c r="D5091" s="17"/>
      <c r="F5091" s="21"/>
      <c r="G5091" s="31"/>
      <c r="H5091" s="17"/>
      <c r="I5091" s="26"/>
    </row>
    <row r="5092" spans="3:9">
      <c r="C5092" s="17"/>
      <c r="D5092" s="17"/>
      <c r="F5092" s="21"/>
      <c r="G5092" s="31"/>
      <c r="H5092" s="17"/>
      <c r="I5092" s="26"/>
    </row>
    <row r="5093" spans="3:9">
      <c r="C5093" s="17"/>
      <c r="D5093" s="17"/>
      <c r="F5093" s="21"/>
      <c r="G5093" s="31"/>
      <c r="H5093" s="17"/>
      <c r="I5093" s="26"/>
    </row>
    <row r="5094" spans="3:9">
      <c r="C5094" s="17"/>
      <c r="D5094" s="17"/>
      <c r="F5094" s="21"/>
      <c r="G5094" s="31"/>
      <c r="H5094" s="17"/>
      <c r="I5094" s="26"/>
    </row>
    <row r="5095" spans="3:9">
      <c r="C5095" s="17"/>
      <c r="D5095" s="17"/>
      <c r="F5095" s="21"/>
      <c r="G5095" s="31"/>
      <c r="H5095" s="17"/>
      <c r="I5095" s="26"/>
    </row>
    <row r="5096" spans="3:9">
      <c r="C5096" s="17"/>
      <c r="D5096" s="17"/>
      <c r="F5096" s="21"/>
      <c r="G5096" s="31"/>
      <c r="H5096" s="17"/>
      <c r="I5096" s="26"/>
    </row>
    <row r="5097" spans="3:9">
      <c r="C5097" s="17"/>
      <c r="D5097" s="17"/>
      <c r="F5097" s="21"/>
      <c r="G5097" s="31"/>
      <c r="H5097" s="17"/>
      <c r="I5097" s="26"/>
    </row>
    <row r="5098" spans="3:9">
      <c r="C5098" s="17"/>
      <c r="D5098" s="17"/>
      <c r="F5098" s="21"/>
      <c r="G5098" s="31"/>
      <c r="H5098" s="17"/>
      <c r="I5098" s="26"/>
    </row>
    <row r="5099" spans="3:9">
      <c r="C5099" s="17"/>
      <c r="D5099" s="17"/>
      <c r="F5099" s="21"/>
      <c r="G5099" s="31"/>
      <c r="H5099" s="17"/>
      <c r="I5099" s="26"/>
    </row>
    <row r="5100" spans="3:9">
      <c r="C5100" s="17"/>
      <c r="D5100" s="17"/>
      <c r="F5100" s="21"/>
      <c r="G5100" s="31"/>
      <c r="H5100" s="17"/>
      <c r="I5100" s="26"/>
    </row>
    <row r="5101" spans="3:9">
      <c r="C5101" s="17"/>
      <c r="D5101" s="17"/>
      <c r="F5101" s="21"/>
      <c r="G5101" s="31"/>
      <c r="H5101" s="17"/>
      <c r="I5101" s="26"/>
    </row>
    <row r="5102" spans="3:9">
      <c r="C5102" s="17"/>
      <c r="D5102" s="17"/>
      <c r="F5102" s="21"/>
      <c r="G5102" s="31"/>
      <c r="H5102" s="17"/>
      <c r="I5102" s="26"/>
    </row>
    <row r="5103" spans="3:9">
      <c r="C5103" s="17"/>
      <c r="D5103" s="17"/>
      <c r="F5103" s="21"/>
      <c r="G5103" s="31"/>
      <c r="H5103" s="17"/>
      <c r="I5103" s="26"/>
    </row>
    <row r="5104" spans="3:9">
      <c r="C5104" s="17"/>
      <c r="D5104" s="17"/>
      <c r="F5104" s="21"/>
      <c r="G5104" s="31"/>
      <c r="H5104" s="17"/>
      <c r="I5104" s="26"/>
    </row>
    <row r="5105" spans="3:9">
      <c r="C5105" s="17"/>
      <c r="D5105" s="17"/>
      <c r="F5105" s="21"/>
      <c r="G5105" s="31"/>
      <c r="H5105" s="17"/>
      <c r="I5105" s="26"/>
    </row>
    <row r="5106" spans="3:9">
      <c r="C5106" s="17"/>
      <c r="D5106" s="17"/>
      <c r="F5106" s="21"/>
      <c r="G5106" s="31"/>
      <c r="H5106" s="17"/>
      <c r="I5106" s="26"/>
    </row>
    <row r="5107" spans="3:9">
      <c r="C5107" s="17"/>
      <c r="D5107" s="17"/>
      <c r="F5107" s="21"/>
      <c r="G5107" s="31"/>
      <c r="H5107" s="17"/>
      <c r="I5107" s="26"/>
    </row>
    <row r="5108" spans="3:9">
      <c r="C5108" s="17"/>
      <c r="D5108" s="17"/>
      <c r="F5108" s="21"/>
      <c r="G5108" s="31"/>
      <c r="H5108" s="17"/>
      <c r="I5108" s="26"/>
    </row>
    <row r="5109" spans="3:9">
      <c r="C5109" s="17"/>
      <c r="D5109" s="17"/>
      <c r="F5109" s="21"/>
      <c r="G5109" s="31"/>
      <c r="H5109" s="17"/>
      <c r="I5109" s="26"/>
    </row>
    <row r="5110" spans="3:9">
      <c r="C5110" s="17"/>
      <c r="D5110" s="17"/>
      <c r="F5110" s="21"/>
      <c r="G5110" s="31"/>
      <c r="H5110" s="17"/>
      <c r="I5110" s="26"/>
    </row>
    <row r="5111" spans="3:9">
      <c r="C5111" s="17"/>
      <c r="D5111" s="17"/>
      <c r="F5111" s="21"/>
      <c r="G5111" s="31"/>
      <c r="H5111" s="17"/>
      <c r="I5111" s="26"/>
    </row>
    <row r="5112" spans="3:9">
      <c r="C5112" s="17"/>
      <c r="D5112" s="17"/>
      <c r="F5112" s="21"/>
      <c r="G5112" s="31"/>
      <c r="H5112" s="17"/>
      <c r="I5112" s="26"/>
    </row>
    <row r="5113" spans="3:9">
      <c r="C5113" s="17"/>
      <c r="D5113" s="17"/>
      <c r="F5113" s="21"/>
      <c r="G5113" s="31"/>
      <c r="H5113" s="17"/>
      <c r="I5113" s="26"/>
    </row>
    <row r="5114" spans="3:9">
      <c r="C5114" s="17"/>
      <c r="D5114" s="17"/>
      <c r="F5114" s="21"/>
      <c r="G5114" s="31"/>
      <c r="H5114" s="17"/>
      <c r="I5114" s="26"/>
    </row>
    <row r="5115" spans="3:9">
      <c r="C5115" s="17"/>
      <c r="D5115" s="17"/>
      <c r="F5115" s="21"/>
      <c r="G5115" s="31"/>
      <c r="H5115" s="17"/>
      <c r="I5115" s="26"/>
    </row>
    <row r="5116" spans="3:9">
      <c r="C5116" s="17"/>
      <c r="D5116" s="17"/>
      <c r="F5116" s="21"/>
      <c r="G5116" s="31"/>
      <c r="H5116" s="17"/>
      <c r="I5116" s="26"/>
    </row>
    <row r="5117" spans="3:9">
      <c r="C5117" s="17"/>
      <c r="D5117" s="17"/>
      <c r="F5117" s="21"/>
      <c r="G5117" s="31"/>
      <c r="H5117" s="17"/>
      <c r="I5117" s="26"/>
    </row>
    <row r="5118" spans="3:9">
      <c r="C5118" s="17"/>
      <c r="D5118" s="17"/>
      <c r="F5118" s="21"/>
      <c r="G5118" s="31"/>
      <c r="H5118" s="17"/>
      <c r="I5118" s="26"/>
    </row>
    <row r="5119" spans="3:9">
      <c r="C5119" s="17"/>
      <c r="D5119" s="17"/>
      <c r="F5119" s="21"/>
      <c r="G5119" s="31"/>
      <c r="H5119" s="17"/>
      <c r="I5119" s="26"/>
    </row>
    <row r="5120" spans="3:9">
      <c r="C5120" s="17"/>
      <c r="D5120" s="17"/>
      <c r="F5120" s="21"/>
      <c r="G5120" s="31"/>
      <c r="H5120" s="17"/>
      <c r="I5120" s="26"/>
    </row>
    <row r="5121" spans="3:9">
      <c r="C5121" s="17"/>
      <c r="D5121" s="17"/>
      <c r="F5121" s="21"/>
      <c r="G5121" s="31"/>
      <c r="H5121" s="17"/>
      <c r="I5121" s="26"/>
    </row>
    <row r="5122" spans="3:9">
      <c r="C5122" s="17"/>
      <c r="D5122" s="17"/>
      <c r="F5122" s="21"/>
      <c r="G5122" s="31"/>
      <c r="H5122" s="17"/>
      <c r="I5122" s="26"/>
    </row>
    <row r="5123" spans="3:9">
      <c r="C5123" s="17"/>
      <c r="D5123" s="17"/>
      <c r="F5123" s="21"/>
      <c r="G5123" s="31"/>
      <c r="H5123" s="17"/>
      <c r="I5123" s="26"/>
    </row>
    <row r="5124" spans="3:9">
      <c r="C5124" s="17"/>
      <c r="D5124" s="17"/>
      <c r="F5124" s="21"/>
      <c r="G5124" s="31"/>
      <c r="H5124" s="17"/>
      <c r="I5124" s="26"/>
    </row>
    <row r="5125" spans="3:9">
      <c r="C5125" s="17"/>
      <c r="D5125" s="17"/>
      <c r="F5125" s="21"/>
      <c r="G5125" s="31"/>
      <c r="H5125" s="17"/>
      <c r="I5125" s="26"/>
    </row>
    <row r="5126" spans="3:9">
      <c r="C5126" s="17"/>
      <c r="D5126" s="17"/>
      <c r="F5126" s="21"/>
      <c r="G5126" s="31"/>
      <c r="H5126" s="17"/>
      <c r="I5126" s="26"/>
    </row>
    <row r="5127" spans="3:9">
      <c r="C5127" s="17"/>
      <c r="D5127" s="17"/>
      <c r="F5127" s="21"/>
      <c r="G5127" s="31"/>
      <c r="H5127" s="17"/>
      <c r="I5127" s="26"/>
    </row>
    <row r="5128" spans="3:9">
      <c r="C5128" s="17"/>
      <c r="D5128" s="17"/>
      <c r="F5128" s="21"/>
      <c r="G5128" s="31"/>
      <c r="H5128" s="17"/>
      <c r="I5128" s="26"/>
    </row>
    <row r="5129" spans="3:9">
      <c r="C5129" s="17"/>
      <c r="D5129" s="17"/>
      <c r="F5129" s="21"/>
      <c r="G5129" s="31"/>
      <c r="H5129" s="17"/>
      <c r="I5129" s="26"/>
    </row>
    <row r="5130" spans="3:9">
      <c r="C5130" s="17"/>
      <c r="D5130" s="17"/>
      <c r="F5130" s="21"/>
      <c r="G5130" s="31"/>
      <c r="H5130" s="17"/>
      <c r="I5130" s="26"/>
    </row>
    <row r="5131" spans="3:9">
      <c r="C5131" s="17"/>
      <c r="D5131" s="17"/>
      <c r="F5131" s="21"/>
      <c r="G5131" s="31"/>
      <c r="H5131" s="17"/>
      <c r="I5131" s="26"/>
    </row>
    <row r="5132" spans="3:9">
      <c r="C5132" s="17"/>
      <c r="D5132" s="17"/>
      <c r="F5132" s="21"/>
      <c r="G5132" s="31"/>
      <c r="H5132" s="17"/>
      <c r="I5132" s="26"/>
    </row>
    <row r="5133" spans="3:9">
      <c r="C5133" s="17"/>
      <c r="D5133" s="17"/>
      <c r="F5133" s="21"/>
      <c r="G5133" s="31"/>
      <c r="H5133" s="17"/>
      <c r="I5133" s="26"/>
    </row>
    <row r="5134" spans="3:9">
      <c r="C5134" s="17"/>
      <c r="D5134" s="17"/>
      <c r="F5134" s="21"/>
      <c r="G5134" s="31"/>
      <c r="H5134" s="17"/>
      <c r="I5134" s="26"/>
    </row>
    <row r="5135" spans="3:9">
      <c r="C5135" s="17"/>
      <c r="D5135" s="17"/>
      <c r="F5135" s="21"/>
      <c r="G5135" s="31"/>
      <c r="H5135" s="17"/>
      <c r="I5135" s="26"/>
    </row>
    <row r="5136" spans="3:9">
      <c r="C5136" s="17"/>
      <c r="D5136" s="17"/>
      <c r="F5136" s="21"/>
      <c r="G5136" s="31"/>
      <c r="H5136" s="17"/>
      <c r="I5136" s="26"/>
    </row>
    <row r="5137" spans="3:9">
      <c r="C5137" s="17"/>
      <c r="D5137" s="17"/>
      <c r="F5137" s="21"/>
      <c r="G5137" s="31"/>
      <c r="H5137" s="17"/>
      <c r="I5137" s="26"/>
    </row>
    <row r="5138" spans="3:9">
      <c r="C5138" s="17"/>
      <c r="D5138" s="17"/>
      <c r="F5138" s="21"/>
      <c r="G5138" s="31"/>
      <c r="H5138" s="17"/>
      <c r="I5138" s="26"/>
    </row>
    <row r="5139" spans="3:9">
      <c r="C5139" s="17"/>
      <c r="D5139" s="17"/>
      <c r="F5139" s="21"/>
      <c r="G5139" s="31"/>
      <c r="H5139" s="17"/>
      <c r="I5139" s="26"/>
    </row>
    <row r="5140" spans="3:9">
      <c r="C5140" s="17"/>
      <c r="D5140" s="17"/>
      <c r="F5140" s="21"/>
      <c r="G5140" s="31"/>
      <c r="H5140" s="17"/>
      <c r="I5140" s="26"/>
    </row>
    <row r="5141" spans="3:9">
      <c r="C5141" s="17"/>
      <c r="D5141" s="17"/>
      <c r="F5141" s="21"/>
      <c r="G5141" s="31"/>
      <c r="H5141" s="17"/>
      <c r="I5141" s="26"/>
    </row>
    <row r="5142" spans="3:9">
      <c r="C5142" s="17"/>
      <c r="D5142" s="17"/>
      <c r="F5142" s="21"/>
      <c r="G5142" s="31"/>
      <c r="H5142" s="17"/>
      <c r="I5142" s="26"/>
    </row>
    <row r="5143" spans="3:9">
      <c r="C5143" s="17"/>
      <c r="D5143" s="17"/>
      <c r="F5143" s="21"/>
      <c r="G5143" s="31"/>
      <c r="H5143" s="17"/>
      <c r="I5143" s="26"/>
    </row>
    <row r="5144" spans="3:9">
      <c r="C5144" s="17"/>
      <c r="D5144" s="17"/>
      <c r="F5144" s="21"/>
      <c r="G5144" s="31"/>
      <c r="H5144" s="17"/>
      <c r="I5144" s="26"/>
    </row>
    <row r="5145" spans="3:9">
      <c r="C5145" s="17"/>
      <c r="D5145" s="17"/>
      <c r="F5145" s="21"/>
      <c r="G5145" s="31"/>
      <c r="H5145" s="17"/>
      <c r="I5145" s="26"/>
    </row>
    <row r="5146" spans="3:9">
      <c r="C5146" s="17"/>
      <c r="D5146" s="17"/>
      <c r="F5146" s="21"/>
      <c r="G5146" s="31"/>
      <c r="H5146" s="17"/>
      <c r="I5146" s="26"/>
    </row>
    <row r="5147" spans="3:9">
      <c r="C5147" s="17"/>
      <c r="D5147" s="17"/>
      <c r="F5147" s="21"/>
      <c r="G5147" s="31"/>
      <c r="H5147" s="17"/>
      <c r="I5147" s="26"/>
    </row>
    <row r="5148" spans="3:9">
      <c r="C5148" s="17"/>
      <c r="D5148" s="17"/>
      <c r="F5148" s="21"/>
      <c r="G5148" s="31"/>
      <c r="H5148" s="17"/>
      <c r="I5148" s="26"/>
    </row>
    <row r="5149" spans="3:9">
      <c r="C5149" s="17"/>
      <c r="D5149" s="17"/>
      <c r="F5149" s="21"/>
      <c r="G5149" s="31"/>
      <c r="H5149" s="17"/>
      <c r="I5149" s="26"/>
    </row>
    <row r="5150" spans="3:9">
      <c r="C5150" s="17"/>
      <c r="D5150" s="17"/>
      <c r="F5150" s="21"/>
      <c r="G5150" s="31"/>
      <c r="H5150" s="17"/>
      <c r="I5150" s="26"/>
    </row>
    <row r="5151" spans="3:9">
      <c r="C5151" s="17"/>
      <c r="D5151" s="17"/>
      <c r="F5151" s="21"/>
      <c r="G5151" s="31"/>
      <c r="H5151" s="17"/>
      <c r="I5151" s="26"/>
    </row>
    <row r="5152" spans="3:9">
      <c r="C5152" s="17"/>
      <c r="D5152" s="17"/>
      <c r="F5152" s="21"/>
      <c r="G5152" s="31"/>
      <c r="H5152" s="17"/>
      <c r="I5152" s="26"/>
    </row>
    <row r="5153" spans="3:9">
      <c r="C5153" s="17"/>
      <c r="D5153" s="17"/>
      <c r="F5153" s="21"/>
      <c r="G5153" s="31"/>
      <c r="H5153" s="17"/>
      <c r="I5153" s="26"/>
    </row>
    <row r="5154" spans="3:9">
      <c r="C5154" s="17"/>
      <c r="D5154" s="17"/>
      <c r="F5154" s="21"/>
      <c r="G5154" s="31"/>
      <c r="H5154" s="17"/>
      <c r="I5154" s="26"/>
    </row>
    <row r="5155" spans="3:9">
      <c r="C5155" s="17"/>
      <c r="D5155" s="17"/>
      <c r="F5155" s="21"/>
      <c r="G5155" s="31"/>
      <c r="H5155" s="17"/>
      <c r="I5155" s="26"/>
    </row>
    <row r="5156" spans="3:9">
      <c r="C5156" s="17"/>
      <c r="D5156" s="17"/>
      <c r="F5156" s="21"/>
      <c r="G5156" s="31"/>
      <c r="H5156" s="17"/>
      <c r="I5156" s="26"/>
    </row>
    <row r="5157" spans="3:9">
      <c r="C5157" s="17"/>
      <c r="D5157" s="17"/>
      <c r="F5157" s="21"/>
      <c r="G5157" s="31"/>
      <c r="H5157" s="17"/>
      <c r="I5157" s="26"/>
    </row>
    <row r="5158" spans="3:9">
      <c r="C5158" s="17"/>
      <c r="D5158" s="17"/>
      <c r="F5158" s="21"/>
      <c r="G5158" s="31"/>
      <c r="H5158" s="17"/>
      <c r="I5158" s="26"/>
    </row>
    <row r="5159" spans="3:9">
      <c r="C5159" s="17"/>
      <c r="D5159" s="17"/>
      <c r="F5159" s="21"/>
      <c r="G5159" s="31"/>
      <c r="H5159" s="17"/>
      <c r="I5159" s="26"/>
    </row>
    <row r="5160" spans="3:9">
      <c r="C5160" s="17"/>
      <c r="D5160" s="17"/>
      <c r="F5160" s="21"/>
      <c r="G5160" s="31"/>
      <c r="H5160" s="17"/>
      <c r="I5160" s="26"/>
    </row>
    <row r="5161" spans="3:9">
      <c r="C5161" s="17"/>
      <c r="D5161" s="17"/>
      <c r="F5161" s="21"/>
      <c r="G5161" s="31"/>
      <c r="H5161" s="17"/>
      <c r="I5161" s="26"/>
    </row>
    <row r="5162" spans="3:9">
      <c r="C5162" s="17"/>
      <c r="D5162" s="17"/>
      <c r="F5162" s="21"/>
      <c r="G5162" s="31"/>
      <c r="H5162" s="17"/>
      <c r="I5162" s="26"/>
    </row>
    <row r="5163" spans="3:9">
      <c r="C5163" s="17"/>
      <c r="D5163" s="17"/>
      <c r="F5163" s="21"/>
      <c r="G5163" s="31"/>
      <c r="H5163" s="17"/>
      <c r="I5163" s="26"/>
    </row>
    <row r="5164" spans="3:9">
      <c r="C5164" s="17"/>
      <c r="D5164" s="17"/>
      <c r="F5164" s="21"/>
      <c r="G5164" s="31"/>
      <c r="H5164" s="17"/>
      <c r="I5164" s="26"/>
    </row>
    <row r="5165" spans="3:9">
      <c r="C5165" s="17"/>
      <c r="D5165" s="17"/>
      <c r="F5165" s="21"/>
      <c r="G5165" s="31"/>
      <c r="H5165" s="17"/>
      <c r="I5165" s="26"/>
    </row>
    <row r="5166" spans="3:9">
      <c r="C5166" s="17"/>
      <c r="D5166" s="17"/>
      <c r="F5166" s="21"/>
      <c r="G5166" s="31"/>
      <c r="H5166" s="17"/>
      <c r="I5166" s="26"/>
    </row>
    <row r="5167" spans="3:9">
      <c r="C5167" s="17"/>
      <c r="D5167" s="17"/>
      <c r="F5167" s="21"/>
      <c r="G5167" s="31"/>
      <c r="H5167" s="17"/>
      <c r="I5167" s="26"/>
    </row>
    <row r="5168" spans="3:9">
      <c r="C5168" s="17"/>
      <c r="D5168" s="17"/>
      <c r="F5168" s="21"/>
      <c r="G5168" s="31"/>
      <c r="H5168" s="17"/>
      <c r="I5168" s="26"/>
    </row>
    <row r="5169" spans="3:9">
      <c r="C5169" s="17"/>
      <c r="D5169" s="17"/>
      <c r="F5169" s="21"/>
      <c r="G5169" s="31"/>
      <c r="H5169" s="17"/>
      <c r="I5169" s="26"/>
    </row>
    <row r="5170" spans="3:9">
      <c r="C5170" s="17"/>
      <c r="D5170" s="17"/>
      <c r="F5170" s="21"/>
      <c r="G5170" s="31"/>
      <c r="H5170" s="17"/>
      <c r="I5170" s="26"/>
    </row>
    <row r="5171" spans="3:9">
      <c r="C5171" s="17"/>
      <c r="D5171" s="17"/>
      <c r="F5171" s="21"/>
      <c r="G5171" s="31"/>
      <c r="H5171" s="17"/>
      <c r="I5171" s="26"/>
    </row>
    <row r="5172" spans="3:9">
      <c r="C5172" s="17"/>
      <c r="D5172" s="17"/>
      <c r="F5172" s="21"/>
      <c r="G5172" s="31"/>
      <c r="H5172" s="17"/>
      <c r="I5172" s="26"/>
    </row>
    <row r="5173" spans="3:9">
      <c r="C5173" s="17"/>
      <c r="D5173" s="17"/>
      <c r="F5173" s="21"/>
      <c r="G5173" s="31"/>
      <c r="H5173" s="17"/>
      <c r="I5173" s="26"/>
    </row>
    <row r="5174" spans="3:9">
      <c r="C5174" s="17"/>
      <c r="D5174" s="17"/>
      <c r="F5174" s="21"/>
      <c r="G5174" s="31"/>
      <c r="H5174" s="17"/>
      <c r="I5174" s="26"/>
    </row>
    <row r="5175" spans="3:9">
      <c r="C5175" s="17"/>
      <c r="D5175" s="17"/>
      <c r="F5175" s="21"/>
      <c r="G5175" s="31"/>
      <c r="H5175" s="17"/>
      <c r="I5175" s="26"/>
    </row>
    <row r="5176" spans="3:9">
      <c r="C5176" s="17"/>
      <c r="D5176" s="17"/>
      <c r="F5176" s="21"/>
      <c r="G5176" s="31"/>
      <c r="H5176" s="17"/>
      <c r="I5176" s="26"/>
    </row>
    <row r="5177" spans="3:9">
      <c r="C5177" s="17"/>
      <c r="D5177" s="17"/>
      <c r="F5177" s="21"/>
      <c r="G5177" s="31"/>
      <c r="H5177" s="17"/>
      <c r="I5177" s="26"/>
    </row>
    <row r="5178" spans="3:9">
      <c r="C5178" s="17"/>
      <c r="D5178" s="17"/>
      <c r="F5178" s="21"/>
      <c r="G5178" s="31"/>
      <c r="H5178" s="17"/>
      <c r="I5178" s="26"/>
    </row>
    <row r="5179" spans="3:9">
      <c r="C5179" s="17"/>
      <c r="D5179" s="17"/>
      <c r="F5179" s="21"/>
      <c r="G5179" s="31"/>
      <c r="H5179" s="17"/>
      <c r="I5179" s="26"/>
    </row>
    <row r="5180" spans="3:9">
      <c r="C5180" s="17"/>
      <c r="D5180" s="17"/>
      <c r="F5180" s="21"/>
      <c r="G5180" s="31"/>
      <c r="H5180" s="17"/>
      <c r="I5180" s="26"/>
    </row>
    <row r="5181" spans="3:9">
      <c r="C5181" s="17"/>
      <c r="D5181" s="17"/>
      <c r="F5181" s="21"/>
      <c r="G5181" s="31"/>
      <c r="H5181" s="17"/>
      <c r="I5181" s="26"/>
    </row>
    <row r="5182" spans="3:9">
      <c r="C5182" s="17"/>
      <c r="D5182" s="17"/>
      <c r="F5182" s="21"/>
      <c r="G5182" s="31"/>
      <c r="H5182" s="17"/>
      <c r="I5182" s="26"/>
    </row>
    <row r="5183" spans="3:9">
      <c r="C5183" s="17"/>
      <c r="D5183" s="17"/>
      <c r="F5183" s="21"/>
      <c r="G5183" s="31"/>
      <c r="H5183" s="17"/>
      <c r="I5183" s="26"/>
    </row>
    <row r="5184" spans="3:9">
      <c r="C5184" s="17"/>
      <c r="D5184" s="17"/>
      <c r="F5184" s="21"/>
      <c r="G5184" s="31"/>
      <c r="H5184" s="17"/>
      <c r="I5184" s="26"/>
    </row>
    <row r="5185" spans="3:9">
      <c r="C5185" s="17"/>
      <c r="D5185" s="17"/>
      <c r="F5185" s="21"/>
      <c r="G5185" s="31"/>
      <c r="H5185" s="17"/>
      <c r="I5185" s="26"/>
    </row>
    <row r="5186" spans="3:9">
      <c r="C5186" s="17"/>
      <c r="D5186" s="17"/>
      <c r="F5186" s="21"/>
      <c r="G5186" s="31"/>
      <c r="H5186" s="17"/>
      <c r="I5186" s="26"/>
    </row>
    <row r="5187" spans="3:9">
      <c r="C5187" s="17"/>
      <c r="D5187" s="17"/>
      <c r="F5187" s="21"/>
      <c r="G5187" s="31"/>
      <c r="H5187" s="17"/>
      <c r="I5187" s="26"/>
    </row>
    <row r="5188" spans="3:9">
      <c r="C5188" s="17"/>
      <c r="D5188" s="17"/>
      <c r="F5188" s="21"/>
      <c r="G5188" s="31"/>
      <c r="H5188" s="17"/>
      <c r="I5188" s="26"/>
    </row>
    <row r="5189" spans="3:9">
      <c r="C5189" s="17"/>
      <c r="D5189" s="17"/>
      <c r="F5189" s="21"/>
      <c r="G5189" s="31"/>
      <c r="H5189" s="17"/>
      <c r="I5189" s="26"/>
    </row>
    <row r="5190" spans="3:9">
      <c r="C5190" s="17"/>
      <c r="D5190" s="17"/>
      <c r="F5190" s="21"/>
      <c r="G5190" s="31"/>
      <c r="H5190" s="17"/>
      <c r="I5190" s="26"/>
    </row>
    <row r="5191" spans="3:9">
      <c r="C5191" s="17"/>
      <c r="D5191" s="17"/>
      <c r="F5191" s="21"/>
      <c r="G5191" s="31"/>
      <c r="H5191" s="17"/>
      <c r="I5191" s="26"/>
    </row>
    <row r="5192" spans="3:9">
      <c r="C5192" s="17"/>
      <c r="D5192" s="17"/>
      <c r="F5192" s="21"/>
      <c r="G5192" s="31"/>
      <c r="H5192" s="17"/>
      <c r="I5192" s="26"/>
    </row>
    <row r="5193" spans="3:9">
      <c r="C5193" s="17"/>
      <c r="D5193" s="17"/>
      <c r="F5193" s="21"/>
      <c r="G5193" s="31"/>
      <c r="H5193" s="17"/>
      <c r="I5193" s="26"/>
    </row>
    <row r="5194" spans="3:9">
      <c r="C5194" s="17"/>
      <c r="D5194" s="17"/>
      <c r="F5194" s="21"/>
      <c r="G5194" s="31"/>
      <c r="H5194" s="17"/>
      <c r="I5194" s="26"/>
    </row>
    <row r="5195" spans="3:9">
      <c r="C5195" s="17"/>
      <c r="D5195" s="17"/>
      <c r="F5195" s="21"/>
      <c r="G5195" s="31"/>
      <c r="H5195" s="17"/>
      <c r="I5195" s="26"/>
    </row>
    <row r="5196" spans="3:9">
      <c r="C5196" s="17"/>
      <c r="D5196" s="17"/>
      <c r="F5196" s="21"/>
      <c r="G5196" s="31"/>
      <c r="H5196" s="17"/>
      <c r="I5196" s="26"/>
    </row>
    <row r="5197" spans="3:9">
      <c r="C5197" s="17"/>
      <c r="D5197" s="17"/>
      <c r="F5197" s="21"/>
      <c r="G5197" s="31"/>
      <c r="H5197" s="17"/>
      <c r="I5197" s="26"/>
    </row>
    <row r="5198" spans="3:9">
      <c r="C5198" s="17"/>
      <c r="D5198" s="17"/>
      <c r="F5198" s="21"/>
      <c r="G5198" s="31"/>
      <c r="H5198" s="17"/>
      <c r="I5198" s="26"/>
    </row>
    <row r="5199" spans="3:9">
      <c r="C5199" s="17"/>
      <c r="D5199" s="17"/>
      <c r="F5199" s="21"/>
      <c r="G5199" s="31"/>
      <c r="H5199" s="17"/>
      <c r="I5199" s="26"/>
    </row>
    <row r="5200" spans="3:9">
      <c r="C5200" s="17"/>
      <c r="D5200" s="17"/>
      <c r="F5200" s="21"/>
      <c r="G5200" s="31"/>
      <c r="H5200" s="17"/>
      <c r="I5200" s="26"/>
    </row>
    <row r="5201" spans="3:9">
      <c r="C5201" s="17"/>
      <c r="D5201" s="17"/>
      <c r="F5201" s="21"/>
      <c r="G5201" s="31"/>
      <c r="H5201" s="17"/>
      <c r="I5201" s="26"/>
    </row>
    <row r="5202" spans="3:9">
      <c r="C5202" s="17"/>
      <c r="D5202" s="17"/>
      <c r="F5202" s="21"/>
      <c r="G5202" s="31"/>
      <c r="H5202" s="17"/>
      <c r="I5202" s="26"/>
    </row>
    <row r="5203" spans="3:9">
      <c r="C5203" s="17"/>
      <c r="D5203" s="17"/>
      <c r="F5203" s="21"/>
      <c r="G5203" s="31"/>
      <c r="H5203" s="17"/>
      <c r="I5203" s="26"/>
    </row>
    <row r="5204" spans="3:9">
      <c r="C5204" s="17"/>
      <c r="D5204" s="17"/>
      <c r="F5204" s="21"/>
      <c r="G5204" s="31"/>
      <c r="H5204" s="17"/>
      <c r="I5204" s="26"/>
    </row>
    <row r="5205" spans="3:9">
      <c r="C5205" s="17"/>
      <c r="D5205" s="17"/>
      <c r="F5205" s="21"/>
      <c r="G5205" s="31"/>
      <c r="H5205" s="17"/>
      <c r="I5205" s="26"/>
    </row>
    <row r="5206" spans="3:9">
      <c r="C5206" s="17"/>
      <c r="D5206" s="17"/>
      <c r="F5206" s="21"/>
      <c r="G5206" s="31"/>
      <c r="H5206" s="17"/>
      <c r="I5206" s="26"/>
    </row>
    <row r="5207" spans="3:9">
      <c r="C5207" s="17"/>
      <c r="D5207" s="17"/>
      <c r="F5207" s="21"/>
      <c r="G5207" s="31"/>
      <c r="H5207" s="17"/>
      <c r="I5207" s="26"/>
    </row>
    <row r="5208" spans="3:9">
      <c r="C5208" s="17"/>
      <c r="D5208" s="17"/>
      <c r="F5208" s="21"/>
      <c r="G5208" s="31"/>
      <c r="H5208" s="17"/>
      <c r="I5208" s="26"/>
    </row>
    <row r="5209" spans="3:9">
      <c r="C5209" s="17"/>
      <c r="D5209" s="17"/>
      <c r="F5209" s="21"/>
      <c r="G5209" s="31"/>
      <c r="H5209" s="17"/>
      <c r="I5209" s="26"/>
    </row>
    <row r="5210" spans="3:9">
      <c r="C5210" s="17"/>
      <c r="D5210" s="17"/>
      <c r="F5210" s="21"/>
      <c r="G5210" s="31"/>
      <c r="H5210" s="17"/>
      <c r="I5210" s="26"/>
    </row>
    <row r="5211" spans="3:9">
      <c r="C5211" s="17"/>
      <c r="D5211" s="17"/>
      <c r="F5211" s="21"/>
      <c r="G5211" s="31"/>
      <c r="H5211" s="17"/>
      <c r="I5211" s="26"/>
    </row>
    <row r="5212" spans="3:9">
      <c r="C5212" s="17"/>
      <c r="D5212" s="17"/>
      <c r="F5212" s="21"/>
      <c r="G5212" s="31"/>
      <c r="H5212" s="17"/>
      <c r="I5212" s="26"/>
    </row>
    <row r="5213" spans="3:9">
      <c r="C5213" s="17"/>
      <c r="D5213" s="17"/>
      <c r="F5213" s="21"/>
      <c r="G5213" s="31"/>
      <c r="H5213" s="17"/>
      <c r="I5213" s="26"/>
    </row>
    <row r="5214" spans="3:9">
      <c r="C5214" s="17"/>
      <c r="D5214" s="17"/>
      <c r="F5214" s="21"/>
      <c r="G5214" s="31"/>
      <c r="H5214" s="17"/>
      <c r="I5214" s="26"/>
    </row>
    <row r="5215" spans="3:9">
      <c r="C5215" s="17"/>
      <c r="D5215" s="17"/>
      <c r="F5215" s="21"/>
      <c r="G5215" s="31"/>
      <c r="H5215" s="17"/>
      <c r="I5215" s="26"/>
    </row>
    <row r="5216" spans="3:9">
      <c r="C5216" s="17"/>
      <c r="D5216" s="17"/>
      <c r="F5216" s="21"/>
      <c r="G5216" s="31"/>
      <c r="H5216" s="17"/>
      <c r="I5216" s="26"/>
    </row>
    <row r="5217" spans="3:9">
      <c r="C5217" s="17"/>
      <c r="D5217" s="17"/>
      <c r="F5217" s="21"/>
      <c r="G5217" s="31"/>
      <c r="H5217" s="17"/>
      <c r="I5217" s="26"/>
    </row>
    <row r="5218" spans="3:9">
      <c r="C5218" s="17"/>
      <c r="D5218" s="17"/>
      <c r="F5218" s="21"/>
      <c r="G5218" s="31"/>
      <c r="H5218" s="17"/>
      <c r="I5218" s="26"/>
    </row>
    <row r="5219" spans="3:9">
      <c r="C5219" s="17"/>
      <c r="D5219" s="17"/>
      <c r="F5219" s="21"/>
      <c r="G5219" s="31"/>
      <c r="H5219" s="17"/>
      <c r="I5219" s="26"/>
    </row>
    <row r="5220" spans="3:9">
      <c r="C5220" s="17"/>
      <c r="D5220" s="17"/>
      <c r="F5220" s="21"/>
      <c r="G5220" s="31"/>
      <c r="H5220" s="17"/>
      <c r="I5220" s="26"/>
    </row>
    <row r="5221" spans="3:9">
      <c r="C5221" s="17"/>
      <c r="D5221" s="17"/>
      <c r="F5221" s="21"/>
      <c r="G5221" s="31"/>
      <c r="H5221" s="17"/>
      <c r="I5221" s="26"/>
    </row>
    <row r="5222" spans="3:9">
      <c r="C5222" s="17"/>
      <c r="D5222" s="17"/>
      <c r="F5222" s="21"/>
      <c r="G5222" s="31"/>
      <c r="H5222" s="17"/>
      <c r="I5222" s="26"/>
    </row>
    <row r="5223" spans="3:9">
      <c r="C5223" s="17"/>
      <c r="D5223" s="17"/>
      <c r="F5223" s="21"/>
      <c r="G5223" s="31"/>
      <c r="H5223" s="17"/>
      <c r="I5223" s="26"/>
    </row>
    <row r="5224" spans="3:9">
      <c r="C5224" s="17"/>
      <c r="D5224" s="17"/>
      <c r="F5224" s="21"/>
      <c r="G5224" s="31"/>
      <c r="H5224" s="17"/>
      <c r="I5224" s="26"/>
    </row>
    <row r="5225" spans="3:9">
      <c r="C5225" s="17"/>
      <c r="D5225" s="17"/>
      <c r="F5225" s="21"/>
      <c r="G5225" s="31"/>
      <c r="H5225" s="17"/>
      <c r="I5225" s="26"/>
    </row>
    <row r="5226" spans="3:9">
      <c r="C5226" s="17"/>
      <c r="D5226" s="17"/>
      <c r="F5226" s="21"/>
      <c r="G5226" s="31"/>
      <c r="H5226" s="17"/>
      <c r="I5226" s="26"/>
    </row>
    <row r="5227" spans="3:9">
      <c r="C5227" s="17"/>
      <c r="D5227" s="17"/>
      <c r="F5227" s="21"/>
      <c r="G5227" s="31"/>
      <c r="H5227" s="17"/>
      <c r="I5227" s="26"/>
    </row>
    <row r="5228" spans="3:9">
      <c r="C5228" s="17"/>
      <c r="D5228" s="17"/>
      <c r="F5228" s="21"/>
      <c r="G5228" s="31"/>
      <c r="H5228" s="17"/>
      <c r="I5228" s="26"/>
    </row>
    <row r="5229" spans="3:9">
      <c r="C5229" s="17"/>
      <c r="D5229" s="17"/>
      <c r="F5229" s="21"/>
      <c r="G5229" s="31"/>
      <c r="H5229" s="17"/>
      <c r="I5229" s="26"/>
    </row>
    <row r="5230" spans="3:9">
      <c r="C5230" s="17"/>
      <c r="D5230" s="17"/>
      <c r="F5230" s="21"/>
      <c r="G5230" s="31"/>
      <c r="H5230" s="17"/>
      <c r="I5230" s="26"/>
    </row>
    <row r="5231" spans="3:9">
      <c r="C5231" s="17"/>
      <c r="D5231" s="17"/>
      <c r="F5231" s="21"/>
      <c r="G5231" s="31"/>
      <c r="H5231" s="17"/>
      <c r="I5231" s="26"/>
    </row>
    <row r="5232" spans="3:9">
      <c r="C5232" s="17"/>
      <c r="D5232" s="17"/>
      <c r="F5232" s="21"/>
      <c r="G5232" s="31"/>
      <c r="H5232" s="17"/>
      <c r="I5232" s="26"/>
    </row>
    <row r="5233" spans="3:9">
      <c r="C5233" s="17"/>
      <c r="D5233" s="17"/>
      <c r="F5233" s="21"/>
      <c r="G5233" s="31"/>
      <c r="H5233" s="17"/>
      <c r="I5233" s="26"/>
    </row>
    <row r="5234" spans="3:9">
      <c r="C5234" s="17"/>
      <c r="D5234" s="17"/>
      <c r="F5234" s="21"/>
      <c r="G5234" s="31"/>
      <c r="H5234" s="17"/>
      <c r="I5234" s="26"/>
    </row>
    <row r="5235" spans="3:9">
      <c r="C5235" s="17"/>
      <c r="D5235" s="17"/>
      <c r="F5235" s="21"/>
      <c r="G5235" s="31"/>
      <c r="H5235" s="17"/>
      <c r="I5235" s="26"/>
    </row>
    <row r="5236" spans="3:9">
      <c r="C5236" s="17"/>
      <c r="D5236" s="17"/>
      <c r="F5236" s="21"/>
      <c r="G5236" s="31"/>
      <c r="H5236" s="17"/>
      <c r="I5236" s="26"/>
    </row>
    <row r="5237" spans="3:9">
      <c r="C5237" s="17"/>
      <c r="D5237" s="17"/>
      <c r="F5237" s="21"/>
      <c r="G5237" s="31"/>
      <c r="H5237" s="17"/>
      <c r="I5237" s="26"/>
    </row>
    <row r="5238" spans="3:9">
      <c r="C5238" s="17"/>
      <c r="D5238" s="17"/>
      <c r="F5238" s="21"/>
      <c r="G5238" s="31"/>
      <c r="H5238" s="17"/>
      <c r="I5238" s="26"/>
    </row>
    <row r="5239" spans="3:9">
      <c r="C5239" s="17"/>
      <c r="D5239" s="17"/>
      <c r="F5239" s="21"/>
      <c r="G5239" s="31"/>
      <c r="H5239" s="17"/>
      <c r="I5239" s="26"/>
    </row>
    <row r="5240" spans="3:9">
      <c r="C5240" s="17"/>
      <c r="D5240" s="17"/>
      <c r="F5240" s="21"/>
      <c r="G5240" s="31"/>
      <c r="H5240" s="17"/>
      <c r="I5240" s="26"/>
    </row>
    <row r="5241" spans="3:9">
      <c r="C5241" s="17"/>
      <c r="D5241" s="17"/>
      <c r="F5241" s="21"/>
      <c r="G5241" s="31"/>
      <c r="H5241" s="17"/>
      <c r="I5241" s="26"/>
    </row>
    <row r="5242" spans="3:9">
      <c r="C5242" s="17"/>
      <c r="D5242" s="17"/>
      <c r="F5242" s="21"/>
      <c r="G5242" s="31"/>
      <c r="H5242" s="17"/>
      <c r="I5242" s="26"/>
    </row>
    <row r="5243" spans="3:9">
      <c r="C5243" s="17"/>
      <c r="D5243" s="17"/>
      <c r="F5243" s="21"/>
      <c r="G5243" s="31"/>
      <c r="H5243" s="17"/>
      <c r="I5243" s="26"/>
    </row>
    <row r="5244" spans="3:9">
      <c r="C5244" s="17"/>
      <c r="D5244" s="17"/>
      <c r="F5244" s="21"/>
      <c r="G5244" s="31"/>
      <c r="H5244" s="17"/>
      <c r="I5244" s="26"/>
    </row>
    <row r="5245" spans="3:9">
      <c r="C5245" s="17"/>
      <c r="D5245" s="17"/>
      <c r="F5245" s="21"/>
      <c r="G5245" s="31"/>
      <c r="H5245" s="17"/>
      <c r="I5245" s="26"/>
    </row>
    <row r="5246" spans="3:9">
      <c r="C5246" s="17"/>
      <c r="D5246" s="17"/>
      <c r="F5246" s="21"/>
      <c r="G5246" s="31"/>
      <c r="H5246" s="17"/>
      <c r="I5246" s="26"/>
    </row>
    <row r="5247" spans="3:9">
      <c r="C5247" s="17"/>
      <c r="D5247" s="17"/>
      <c r="F5247" s="21"/>
      <c r="G5247" s="31"/>
      <c r="H5247" s="17"/>
      <c r="I5247" s="26"/>
    </row>
    <row r="5248" spans="3:9">
      <c r="C5248" s="17"/>
      <c r="D5248" s="17"/>
      <c r="F5248" s="21"/>
      <c r="G5248" s="31"/>
      <c r="H5248" s="17"/>
      <c r="I5248" s="26"/>
    </row>
    <row r="5249" spans="3:9">
      <c r="C5249" s="17"/>
      <c r="D5249" s="17"/>
      <c r="F5249" s="21"/>
      <c r="G5249" s="31"/>
      <c r="H5249" s="17"/>
      <c r="I5249" s="26"/>
    </row>
    <row r="5250" spans="3:9">
      <c r="C5250" s="17"/>
      <c r="D5250" s="17"/>
      <c r="F5250" s="21"/>
      <c r="G5250" s="31"/>
      <c r="H5250" s="17"/>
      <c r="I5250" s="26"/>
    </row>
    <row r="5251" spans="3:9">
      <c r="C5251" s="17"/>
      <c r="D5251" s="17"/>
      <c r="F5251" s="21"/>
      <c r="G5251" s="31"/>
      <c r="H5251" s="17"/>
      <c r="I5251" s="26"/>
    </row>
    <row r="5252" spans="3:9">
      <c r="C5252" s="17"/>
      <c r="D5252" s="17"/>
      <c r="F5252" s="21"/>
      <c r="G5252" s="31"/>
      <c r="H5252" s="17"/>
      <c r="I5252" s="26"/>
    </row>
    <row r="5253" spans="3:9">
      <c r="C5253" s="17"/>
      <c r="D5253" s="17"/>
      <c r="F5253" s="21"/>
      <c r="G5253" s="31"/>
      <c r="H5253" s="17"/>
      <c r="I5253" s="26"/>
    </row>
    <row r="5254" spans="3:9">
      <c r="C5254" s="17"/>
      <c r="D5254" s="17"/>
      <c r="F5254" s="21"/>
      <c r="G5254" s="31"/>
      <c r="H5254" s="17"/>
      <c r="I5254" s="26"/>
    </row>
    <row r="5255" spans="3:9">
      <c r="C5255" s="17"/>
      <c r="D5255" s="17"/>
      <c r="F5255" s="21"/>
      <c r="G5255" s="31"/>
      <c r="H5255" s="17"/>
      <c r="I5255" s="26"/>
    </row>
    <row r="5256" spans="3:9">
      <c r="C5256" s="17"/>
      <c r="D5256" s="17"/>
      <c r="F5256" s="21"/>
      <c r="G5256" s="31"/>
      <c r="H5256" s="17"/>
      <c r="I5256" s="26"/>
    </row>
    <row r="5257" spans="3:9">
      <c r="C5257" s="17"/>
      <c r="D5257" s="17"/>
      <c r="F5257" s="21"/>
      <c r="G5257" s="31"/>
      <c r="H5257" s="17"/>
      <c r="I5257" s="26"/>
    </row>
    <row r="5258" spans="3:9">
      <c r="C5258" s="17"/>
      <c r="D5258" s="17"/>
      <c r="F5258" s="21"/>
      <c r="G5258" s="31"/>
      <c r="H5258" s="17"/>
      <c r="I5258" s="26"/>
    </row>
    <row r="5259" spans="3:9">
      <c r="C5259" s="17"/>
      <c r="D5259" s="17"/>
      <c r="F5259" s="21"/>
      <c r="G5259" s="31"/>
      <c r="H5259" s="17"/>
      <c r="I5259" s="26"/>
    </row>
    <row r="5260" spans="3:9">
      <c r="C5260" s="17"/>
      <c r="D5260" s="17"/>
      <c r="F5260" s="21"/>
      <c r="G5260" s="31"/>
      <c r="H5260" s="17"/>
      <c r="I5260" s="26"/>
    </row>
    <row r="5261" spans="3:9">
      <c r="C5261" s="17"/>
      <c r="D5261" s="17"/>
      <c r="F5261" s="21"/>
      <c r="G5261" s="31"/>
      <c r="H5261" s="17"/>
      <c r="I5261" s="26"/>
    </row>
    <row r="5262" spans="3:9">
      <c r="C5262" s="17"/>
      <c r="D5262" s="17"/>
      <c r="F5262" s="21"/>
      <c r="G5262" s="31"/>
      <c r="H5262" s="17"/>
      <c r="I5262" s="26"/>
    </row>
    <row r="5263" spans="3:9">
      <c r="C5263" s="17"/>
      <c r="D5263" s="17"/>
      <c r="F5263" s="21"/>
      <c r="G5263" s="31"/>
      <c r="H5263" s="17"/>
      <c r="I5263" s="26"/>
    </row>
    <row r="5264" spans="3:9">
      <c r="C5264" s="17"/>
      <c r="D5264" s="17"/>
      <c r="F5264" s="21"/>
      <c r="G5264" s="31"/>
      <c r="H5264" s="17"/>
      <c r="I5264" s="26"/>
    </row>
    <row r="5265" spans="3:9">
      <c r="C5265" s="17"/>
      <c r="D5265" s="17"/>
      <c r="F5265" s="21"/>
      <c r="G5265" s="31"/>
      <c r="H5265" s="17"/>
      <c r="I5265" s="26"/>
    </row>
    <row r="5266" spans="3:9">
      <c r="C5266" s="17"/>
      <c r="D5266" s="17"/>
      <c r="F5266" s="21"/>
      <c r="G5266" s="31"/>
      <c r="H5266" s="17"/>
      <c r="I5266" s="26"/>
    </row>
    <row r="5267" spans="3:9">
      <c r="C5267" s="17"/>
      <c r="D5267" s="17"/>
      <c r="F5267" s="21"/>
      <c r="G5267" s="31"/>
      <c r="H5267" s="17"/>
      <c r="I5267" s="26"/>
    </row>
    <row r="5268" spans="3:9">
      <c r="C5268" s="17"/>
      <c r="D5268" s="17"/>
      <c r="F5268" s="21"/>
      <c r="G5268" s="31"/>
      <c r="H5268" s="17"/>
      <c r="I5268" s="26"/>
    </row>
    <row r="5269" spans="3:9">
      <c r="C5269" s="17"/>
      <c r="D5269" s="17"/>
      <c r="F5269" s="21"/>
      <c r="G5269" s="31"/>
      <c r="H5269" s="17"/>
      <c r="I5269" s="26"/>
    </row>
    <row r="5270" spans="3:9">
      <c r="C5270" s="17"/>
      <c r="D5270" s="17"/>
      <c r="F5270" s="21"/>
      <c r="G5270" s="31"/>
      <c r="H5270" s="17"/>
      <c r="I5270" s="26"/>
    </row>
    <row r="5271" spans="3:9">
      <c r="C5271" s="17"/>
      <c r="D5271" s="17"/>
      <c r="F5271" s="21"/>
      <c r="G5271" s="31"/>
      <c r="H5271" s="17"/>
      <c r="I5271" s="26"/>
    </row>
    <row r="5272" spans="3:9">
      <c r="C5272" s="17"/>
      <c r="D5272" s="17"/>
      <c r="F5272" s="21"/>
      <c r="G5272" s="31"/>
      <c r="H5272" s="17"/>
      <c r="I5272" s="26"/>
    </row>
    <row r="5273" spans="3:9">
      <c r="C5273" s="17"/>
      <c r="D5273" s="17"/>
      <c r="F5273" s="21"/>
      <c r="G5273" s="31"/>
      <c r="H5273" s="17"/>
      <c r="I5273" s="26"/>
    </row>
    <row r="5274" spans="3:9">
      <c r="C5274" s="17"/>
      <c r="D5274" s="17"/>
      <c r="F5274" s="21"/>
      <c r="G5274" s="31"/>
      <c r="H5274" s="17"/>
      <c r="I5274" s="26"/>
    </row>
    <row r="5275" spans="3:9">
      <c r="C5275" s="17"/>
      <c r="D5275" s="17"/>
      <c r="F5275" s="21"/>
      <c r="G5275" s="31"/>
      <c r="H5275" s="17"/>
      <c r="I5275" s="26"/>
    </row>
    <row r="5276" spans="3:9">
      <c r="C5276" s="17"/>
      <c r="D5276" s="17"/>
      <c r="F5276" s="21"/>
      <c r="G5276" s="31"/>
      <c r="H5276" s="17"/>
      <c r="I5276" s="26"/>
    </row>
    <row r="5277" spans="3:9">
      <c r="C5277" s="17"/>
      <c r="D5277" s="17"/>
      <c r="F5277" s="21"/>
      <c r="G5277" s="31"/>
      <c r="H5277" s="17"/>
      <c r="I5277" s="26"/>
    </row>
    <row r="5278" spans="3:9">
      <c r="C5278" s="17"/>
      <c r="D5278" s="17"/>
      <c r="F5278" s="21"/>
      <c r="G5278" s="31"/>
      <c r="H5278" s="17"/>
      <c r="I5278" s="26"/>
    </row>
    <row r="5279" spans="3:9">
      <c r="C5279" s="17"/>
      <c r="D5279" s="17"/>
      <c r="F5279" s="21"/>
      <c r="G5279" s="31"/>
      <c r="H5279" s="17"/>
      <c r="I5279" s="26"/>
    </row>
    <row r="5280" spans="3:9">
      <c r="C5280" s="17"/>
      <c r="D5280" s="17"/>
      <c r="F5280" s="21"/>
      <c r="G5280" s="31"/>
      <c r="H5280" s="17"/>
      <c r="I5280" s="26"/>
    </row>
    <row r="5281" spans="3:9">
      <c r="C5281" s="17"/>
      <c r="D5281" s="17"/>
      <c r="F5281" s="21"/>
      <c r="G5281" s="31"/>
      <c r="H5281" s="17"/>
      <c r="I5281" s="26"/>
    </row>
    <row r="5282" spans="3:9">
      <c r="C5282" s="17"/>
      <c r="D5282" s="17"/>
      <c r="F5282" s="21"/>
      <c r="G5282" s="31"/>
      <c r="H5282" s="17"/>
      <c r="I5282" s="26"/>
    </row>
    <row r="5283" spans="3:9">
      <c r="C5283" s="17"/>
      <c r="D5283" s="17"/>
      <c r="F5283" s="21"/>
      <c r="G5283" s="31"/>
      <c r="H5283" s="17"/>
      <c r="I5283" s="26"/>
    </row>
    <row r="5284" spans="3:9">
      <c r="C5284" s="17"/>
      <c r="D5284" s="17"/>
      <c r="F5284" s="21"/>
      <c r="G5284" s="31"/>
      <c r="H5284" s="17"/>
      <c r="I5284" s="26"/>
    </row>
    <row r="5285" spans="3:9">
      <c r="C5285" s="17"/>
      <c r="D5285" s="17"/>
      <c r="F5285" s="21"/>
      <c r="G5285" s="31"/>
      <c r="H5285" s="17"/>
      <c r="I5285" s="26"/>
    </row>
    <row r="5286" spans="3:9">
      <c r="C5286" s="17"/>
      <c r="D5286" s="17"/>
      <c r="F5286" s="21"/>
      <c r="G5286" s="31"/>
      <c r="H5286" s="17"/>
      <c r="I5286" s="26"/>
    </row>
    <row r="5287" spans="3:9">
      <c r="C5287" s="17"/>
      <c r="D5287" s="17"/>
      <c r="F5287" s="21"/>
      <c r="G5287" s="31"/>
      <c r="H5287" s="17"/>
      <c r="I5287" s="26"/>
    </row>
    <row r="5288" spans="3:9">
      <c r="C5288" s="17"/>
      <c r="D5288" s="17"/>
      <c r="F5288" s="21"/>
      <c r="G5288" s="31"/>
      <c r="H5288" s="17"/>
      <c r="I5288" s="26"/>
    </row>
    <row r="5289" spans="3:9">
      <c r="C5289" s="17"/>
      <c r="D5289" s="17"/>
      <c r="F5289" s="21"/>
      <c r="G5289" s="31"/>
      <c r="H5289" s="17"/>
      <c r="I5289" s="26"/>
    </row>
    <row r="5290" spans="3:9">
      <c r="C5290" s="17"/>
      <c r="D5290" s="17"/>
      <c r="F5290" s="21"/>
      <c r="G5290" s="31"/>
      <c r="H5290" s="17"/>
      <c r="I5290" s="26"/>
    </row>
    <row r="5291" spans="3:9">
      <c r="C5291" s="17"/>
      <c r="D5291" s="17"/>
      <c r="F5291" s="21"/>
      <c r="G5291" s="31"/>
      <c r="H5291" s="17"/>
      <c r="I5291" s="26"/>
    </row>
    <row r="5292" spans="3:9">
      <c r="C5292" s="17"/>
      <c r="D5292" s="17"/>
      <c r="F5292" s="21"/>
      <c r="G5292" s="31"/>
      <c r="H5292" s="17"/>
      <c r="I5292" s="26"/>
    </row>
    <row r="5293" spans="3:9">
      <c r="C5293" s="17"/>
      <c r="D5293" s="17"/>
      <c r="F5293" s="21"/>
      <c r="G5293" s="31"/>
      <c r="H5293" s="17"/>
      <c r="I5293" s="26"/>
    </row>
    <row r="5294" spans="3:9">
      <c r="C5294" s="17"/>
      <c r="D5294" s="17"/>
      <c r="F5294" s="21"/>
      <c r="G5294" s="31"/>
      <c r="H5294" s="17"/>
      <c r="I5294" s="26"/>
    </row>
    <row r="5295" spans="3:9">
      <c r="C5295" s="17"/>
      <c r="D5295" s="17"/>
      <c r="F5295" s="21"/>
      <c r="G5295" s="31"/>
      <c r="H5295" s="17"/>
      <c r="I5295" s="26"/>
    </row>
    <row r="5296" spans="3:9">
      <c r="C5296" s="17"/>
      <c r="D5296" s="17"/>
      <c r="F5296" s="21"/>
      <c r="G5296" s="31"/>
      <c r="H5296" s="17"/>
      <c r="I5296" s="26"/>
    </row>
    <row r="5297" spans="3:9">
      <c r="C5297" s="17"/>
      <c r="D5297" s="17"/>
      <c r="F5297" s="21"/>
      <c r="G5297" s="31"/>
      <c r="H5297" s="17"/>
      <c r="I5297" s="26"/>
    </row>
    <row r="5298" spans="3:9">
      <c r="C5298" s="17"/>
      <c r="D5298" s="17"/>
      <c r="F5298" s="21"/>
      <c r="G5298" s="31"/>
      <c r="H5298" s="17"/>
      <c r="I5298" s="26"/>
    </row>
    <row r="5299" spans="3:9">
      <c r="C5299" s="17"/>
      <c r="D5299" s="17"/>
      <c r="F5299" s="21"/>
      <c r="G5299" s="31"/>
      <c r="H5299" s="17"/>
      <c r="I5299" s="26"/>
    </row>
    <row r="5300" spans="3:9">
      <c r="C5300" s="17"/>
      <c r="D5300" s="17"/>
      <c r="F5300" s="21"/>
      <c r="G5300" s="31"/>
      <c r="H5300" s="17"/>
      <c r="I5300" s="26"/>
    </row>
    <row r="5301" spans="3:9">
      <c r="C5301" s="17"/>
      <c r="D5301" s="17"/>
      <c r="F5301" s="21"/>
      <c r="G5301" s="31"/>
      <c r="H5301" s="17"/>
      <c r="I5301" s="26"/>
    </row>
    <row r="5302" spans="3:9">
      <c r="C5302" s="17"/>
      <c r="D5302" s="17"/>
      <c r="F5302" s="21"/>
      <c r="G5302" s="31"/>
      <c r="H5302" s="17"/>
      <c r="I5302" s="26"/>
    </row>
    <row r="5303" spans="3:9">
      <c r="C5303" s="17"/>
      <c r="D5303" s="17"/>
      <c r="F5303" s="21"/>
      <c r="G5303" s="31"/>
      <c r="H5303" s="17"/>
      <c r="I5303" s="26"/>
    </row>
    <row r="5304" spans="3:9">
      <c r="C5304" s="17"/>
      <c r="D5304" s="17"/>
      <c r="F5304" s="21"/>
      <c r="G5304" s="31"/>
      <c r="H5304" s="17"/>
      <c r="I5304" s="26"/>
    </row>
    <row r="5305" spans="3:9">
      <c r="C5305" s="17"/>
      <c r="D5305" s="17"/>
      <c r="F5305" s="21"/>
      <c r="G5305" s="31"/>
      <c r="H5305" s="17"/>
      <c r="I5305" s="26"/>
    </row>
    <row r="5306" spans="3:9">
      <c r="C5306" s="17"/>
      <c r="D5306" s="17"/>
      <c r="F5306" s="21"/>
      <c r="G5306" s="31"/>
      <c r="H5306" s="17"/>
      <c r="I5306" s="26"/>
    </row>
    <row r="5307" spans="3:9">
      <c r="C5307" s="17"/>
      <c r="D5307" s="17"/>
      <c r="F5307" s="21"/>
      <c r="G5307" s="31"/>
      <c r="H5307" s="17"/>
      <c r="I5307" s="26"/>
    </row>
    <row r="5308" spans="3:9">
      <c r="C5308" s="17"/>
      <c r="D5308" s="17"/>
      <c r="F5308" s="21"/>
      <c r="G5308" s="31"/>
      <c r="H5308" s="17"/>
      <c r="I5308" s="26"/>
    </row>
    <row r="5309" spans="3:9">
      <c r="C5309" s="17"/>
      <c r="D5309" s="17"/>
      <c r="F5309" s="21"/>
      <c r="G5309" s="31"/>
      <c r="H5309" s="17"/>
      <c r="I5309" s="26"/>
    </row>
    <row r="5310" spans="3:9">
      <c r="C5310" s="17"/>
      <c r="D5310" s="17"/>
      <c r="F5310" s="21"/>
      <c r="G5310" s="31"/>
      <c r="H5310" s="17"/>
      <c r="I5310" s="26"/>
    </row>
    <row r="5311" spans="3:9">
      <c r="C5311" s="17"/>
      <c r="D5311" s="17"/>
      <c r="F5311" s="21"/>
      <c r="G5311" s="31"/>
      <c r="H5311" s="17"/>
      <c r="I5311" s="26"/>
    </row>
    <row r="5312" spans="3:9">
      <c r="C5312" s="17"/>
      <c r="D5312" s="17"/>
      <c r="F5312" s="21"/>
      <c r="G5312" s="31"/>
      <c r="H5312" s="17"/>
      <c r="I5312" s="26"/>
    </row>
    <row r="5313" spans="3:9">
      <c r="C5313" s="17"/>
      <c r="D5313" s="17"/>
      <c r="F5313" s="21"/>
      <c r="G5313" s="31"/>
      <c r="H5313" s="17"/>
      <c r="I5313" s="26"/>
    </row>
    <row r="5314" spans="3:9">
      <c r="C5314" s="17"/>
      <c r="D5314" s="17"/>
      <c r="F5314" s="21"/>
      <c r="G5314" s="31"/>
      <c r="H5314" s="17"/>
      <c r="I5314" s="26"/>
    </row>
    <row r="5315" spans="3:9">
      <c r="C5315" s="17"/>
      <c r="D5315" s="17"/>
      <c r="F5315" s="21"/>
      <c r="G5315" s="31"/>
      <c r="H5315" s="17"/>
      <c r="I5315" s="26"/>
    </row>
    <row r="5316" spans="3:9">
      <c r="C5316" s="17"/>
      <c r="D5316" s="17"/>
      <c r="F5316" s="21"/>
      <c r="G5316" s="31"/>
      <c r="H5316" s="17"/>
      <c r="I5316" s="26"/>
    </row>
    <row r="5317" spans="3:9">
      <c r="C5317" s="17"/>
      <c r="D5317" s="17"/>
      <c r="F5317" s="21"/>
      <c r="G5317" s="31"/>
      <c r="H5317" s="17"/>
      <c r="I5317" s="26"/>
    </row>
    <row r="5318" spans="3:9">
      <c r="C5318" s="17"/>
      <c r="D5318" s="17"/>
      <c r="F5318" s="21"/>
      <c r="G5318" s="31"/>
      <c r="H5318" s="17"/>
      <c r="I5318" s="26"/>
    </row>
    <row r="5319" spans="3:9">
      <c r="C5319" s="17"/>
      <c r="D5319" s="17"/>
      <c r="F5319" s="21"/>
      <c r="G5319" s="31"/>
      <c r="H5319" s="17"/>
      <c r="I5319" s="26"/>
    </row>
    <row r="5320" spans="3:9">
      <c r="C5320" s="17"/>
      <c r="D5320" s="17"/>
      <c r="F5320" s="21"/>
      <c r="G5320" s="31"/>
      <c r="H5320" s="17"/>
      <c r="I5320" s="26"/>
    </row>
    <row r="5321" spans="3:9">
      <c r="C5321" s="17"/>
      <c r="D5321" s="17"/>
      <c r="F5321" s="21"/>
      <c r="G5321" s="31"/>
      <c r="H5321" s="17"/>
      <c r="I5321" s="26"/>
    </row>
    <row r="5322" spans="3:9">
      <c r="C5322" s="17"/>
      <c r="D5322" s="17"/>
      <c r="F5322" s="21"/>
      <c r="G5322" s="31"/>
      <c r="H5322" s="17"/>
      <c r="I5322" s="26"/>
    </row>
    <row r="5323" spans="3:9">
      <c r="C5323" s="17"/>
      <c r="D5323" s="17"/>
      <c r="F5323" s="21"/>
      <c r="G5323" s="31"/>
      <c r="H5323" s="17"/>
      <c r="I5323" s="26"/>
    </row>
    <row r="5324" spans="3:9">
      <c r="C5324" s="17"/>
      <c r="D5324" s="17"/>
      <c r="F5324" s="21"/>
      <c r="G5324" s="31"/>
      <c r="H5324" s="17"/>
      <c r="I5324" s="26"/>
    </row>
    <row r="5325" spans="3:9">
      <c r="C5325" s="17"/>
      <c r="D5325" s="17"/>
      <c r="F5325" s="21"/>
      <c r="G5325" s="31"/>
      <c r="H5325" s="17"/>
      <c r="I5325" s="26"/>
    </row>
    <row r="5326" spans="3:9">
      <c r="C5326" s="17"/>
      <c r="D5326" s="17"/>
      <c r="F5326" s="21"/>
      <c r="G5326" s="31"/>
      <c r="H5326" s="17"/>
      <c r="I5326" s="26"/>
    </row>
    <row r="5327" spans="3:9">
      <c r="C5327" s="17"/>
      <c r="D5327" s="17"/>
      <c r="F5327" s="21"/>
      <c r="G5327" s="31"/>
      <c r="H5327" s="17"/>
      <c r="I5327" s="26"/>
    </row>
    <row r="5328" spans="3:9">
      <c r="C5328" s="17"/>
      <c r="D5328" s="17"/>
      <c r="F5328" s="21"/>
      <c r="G5328" s="31"/>
      <c r="H5328" s="17"/>
      <c r="I5328" s="26"/>
    </row>
    <row r="5329" spans="3:9">
      <c r="C5329" s="17"/>
      <c r="D5329" s="17"/>
      <c r="F5329" s="21"/>
      <c r="G5329" s="31"/>
      <c r="H5329" s="17"/>
      <c r="I5329" s="26"/>
    </row>
    <row r="5330" spans="3:9">
      <c r="C5330" s="17"/>
      <c r="D5330" s="17"/>
      <c r="F5330" s="21"/>
      <c r="G5330" s="31"/>
      <c r="H5330" s="17"/>
      <c r="I5330" s="26"/>
    </row>
    <row r="5331" spans="3:9">
      <c r="C5331" s="17"/>
      <c r="D5331" s="17"/>
      <c r="F5331" s="21"/>
      <c r="G5331" s="31"/>
      <c r="H5331" s="17"/>
      <c r="I5331" s="26"/>
    </row>
    <row r="5332" spans="3:9">
      <c r="C5332" s="17"/>
      <c r="D5332" s="17"/>
      <c r="F5332" s="21"/>
      <c r="G5332" s="31"/>
      <c r="H5332" s="17"/>
      <c r="I5332" s="26"/>
    </row>
    <row r="5333" spans="3:9">
      <c r="C5333" s="17"/>
      <c r="D5333" s="17"/>
      <c r="F5333" s="21"/>
      <c r="G5333" s="31"/>
      <c r="H5333" s="17"/>
      <c r="I5333" s="26"/>
    </row>
    <row r="5334" spans="3:9">
      <c r="C5334" s="17"/>
      <c r="D5334" s="17"/>
      <c r="F5334" s="21"/>
      <c r="G5334" s="31"/>
      <c r="H5334" s="17"/>
      <c r="I5334" s="26"/>
    </row>
    <row r="5335" spans="3:9">
      <c r="C5335" s="17"/>
      <c r="D5335" s="17"/>
      <c r="F5335" s="21"/>
      <c r="G5335" s="31"/>
      <c r="H5335" s="17"/>
      <c r="I5335" s="26"/>
    </row>
    <row r="5336" spans="3:9">
      <c r="C5336" s="17"/>
      <c r="D5336" s="17"/>
      <c r="F5336" s="21"/>
      <c r="G5336" s="31"/>
      <c r="H5336" s="17"/>
      <c r="I5336" s="26"/>
    </row>
    <row r="5337" spans="3:9">
      <c r="C5337" s="17"/>
      <c r="D5337" s="17"/>
      <c r="F5337" s="21"/>
      <c r="G5337" s="31"/>
      <c r="H5337" s="17"/>
      <c r="I5337" s="26"/>
    </row>
    <row r="5338" spans="3:9">
      <c r="C5338" s="17"/>
      <c r="D5338" s="17"/>
      <c r="F5338" s="21"/>
      <c r="G5338" s="31"/>
      <c r="H5338" s="17"/>
      <c r="I5338" s="26"/>
    </row>
    <row r="5339" spans="3:9">
      <c r="C5339" s="17"/>
      <c r="D5339" s="17"/>
      <c r="F5339" s="21"/>
      <c r="G5339" s="31"/>
      <c r="H5339" s="17"/>
      <c r="I5339" s="26"/>
    </row>
    <row r="5340" spans="3:9">
      <c r="C5340" s="17"/>
      <c r="D5340" s="17"/>
      <c r="F5340" s="21"/>
      <c r="G5340" s="31"/>
      <c r="H5340" s="17"/>
      <c r="I5340" s="26"/>
    </row>
    <row r="5341" spans="3:9">
      <c r="C5341" s="17"/>
      <c r="D5341" s="17"/>
      <c r="F5341" s="21"/>
      <c r="G5341" s="31"/>
      <c r="H5341" s="17"/>
      <c r="I5341" s="26"/>
    </row>
    <row r="5342" spans="3:9">
      <c r="C5342" s="17"/>
      <c r="D5342" s="17"/>
      <c r="F5342" s="21"/>
      <c r="G5342" s="31"/>
      <c r="H5342" s="17"/>
      <c r="I5342" s="26"/>
    </row>
    <row r="5343" spans="3:9">
      <c r="C5343" s="17"/>
      <c r="D5343" s="17"/>
      <c r="F5343" s="21"/>
      <c r="G5343" s="31"/>
      <c r="H5343" s="17"/>
      <c r="I5343" s="26"/>
    </row>
    <row r="5344" spans="3:9">
      <c r="C5344" s="17"/>
      <c r="D5344" s="17"/>
      <c r="F5344" s="21"/>
      <c r="G5344" s="31"/>
      <c r="H5344" s="17"/>
      <c r="I5344" s="26"/>
    </row>
    <row r="5345" spans="3:9">
      <c r="C5345" s="17"/>
      <c r="D5345" s="17"/>
      <c r="F5345" s="21"/>
      <c r="G5345" s="31"/>
      <c r="H5345" s="17"/>
      <c r="I5345" s="26"/>
    </row>
    <row r="5346" spans="3:9">
      <c r="C5346" s="17"/>
      <c r="D5346" s="17"/>
      <c r="F5346" s="21"/>
      <c r="G5346" s="31"/>
      <c r="H5346" s="17"/>
      <c r="I5346" s="26"/>
    </row>
    <row r="5347" spans="3:9">
      <c r="C5347" s="17"/>
      <c r="D5347" s="17"/>
      <c r="F5347" s="21"/>
      <c r="G5347" s="31"/>
      <c r="H5347" s="17"/>
      <c r="I5347" s="26"/>
    </row>
    <row r="5348" spans="3:9">
      <c r="C5348" s="17"/>
      <c r="D5348" s="17"/>
      <c r="F5348" s="21"/>
      <c r="G5348" s="31"/>
      <c r="H5348" s="17"/>
      <c r="I5348" s="26"/>
    </row>
    <row r="5349" spans="3:9">
      <c r="C5349" s="17"/>
      <c r="D5349" s="17"/>
      <c r="F5349" s="21"/>
      <c r="G5349" s="31"/>
      <c r="H5349" s="17"/>
      <c r="I5349" s="26"/>
    </row>
    <row r="5350" spans="3:9">
      <c r="C5350" s="17"/>
      <c r="D5350" s="17"/>
      <c r="F5350" s="21"/>
      <c r="G5350" s="31"/>
      <c r="H5350" s="17"/>
      <c r="I5350" s="26"/>
    </row>
    <row r="5351" spans="3:9">
      <c r="C5351" s="17"/>
      <c r="D5351" s="17"/>
      <c r="F5351" s="21"/>
      <c r="G5351" s="31"/>
      <c r="H5351" s="17"/>
      <c r="I5351" s="26"/>
    </row>
    <row r="5352" spans="3:9">
      <c r="C5352" s="17"/>
      <c r="D5352" s="17"/>
      <c r="F5352" s="21"/>
      <c r="G5352" s="31"/>
      <c r="H5352" s="17"/>
      <c r="I5352" s="26"/>
    </row>
    <row r="5353" spans="3:9">
      <c r="C5353" s="17"/>
      <c r="D5353" s="17"/>
      <c r="F5353" s="21"/>
      <c r="G5353" s="31"/>
      <c r="H5353" s="17"/>
      <c r="I5353" s="26"/>
    </row>
    <row r="5354" spans="3:9">
      <c r="C5354" s="17"/>
      <c r="D5354" s="17"/>
      <c r="F5354" s="21"/>
      <c r="G5354" s="31"/>
      <c r="H5354" s="17"/>
      <c r="I5354" s="26"/>
    </row>
    <row r="5355" spans="3:9">
      <c r="C5355" s="17"/>
      <c r="D5355" s="17"/>
      <c r="F5355" s="21"/>
      <c r="G5355" s="31"/>
      <c r="H5355" s="17"/>
      <c r="I5355" s="26"/>
    </row>
    <row r="5356" spans="3:9">
      <c r="C5356" s="17"/>
      <c r="D5356" s="17"/>
      <c r="F5356" s="21"/>
      <c r="G5356" s="31"/>
      <c r="H5356" s="17"/>
      <c r="I5356" s="26"/>
    </row>
    <row r="5357" spans="3:9">
      <c r="C5357" s="17"/>
      <c r="D5357" s="17"/>
      <c r="F5357" s="21"/>
      <c r="G5357" s="31"/>
      <c r="H5357" s="17"/>
      <c r="I5357" s="26"/>
    </row>
    <row r="5358" spans="3:9">
      <c r="C5358" s="17"/>
      <c r="D5358" s="17"/>
      <c r="F5358" s="21"/>
      <c r="G5358" s="31"/>
      <c r="H5358" s="17"/>
      <c r="I5358" s="26"/>
    </row>
    <row r="5359" spans="3:9">
      <c r="C5359" s="17"/>
      <c r="D5359" s="17"/>
      <c r="F5359" s="21"/>
      <c r="G5359" s="31"/>
      <c r="H5359" s="17"/>
      <c r="I5359" s="26"/>
    </row>
    <row r="5360" spans="3:9">
      <c r="C5360" s="17"/>
      <c r="D5360" s="17"/>
      <c r="F5360" s="21"/>
      <c r="G5360" s="31"/>
      <c r="H5360" s="17"/>
      <c r="I5360" s="26"/>
    </row>
    <row r="5361" spans="3:9">
      <c r="C5361" s="17"/>
      <c r="D5361" s="17"/>
      <c r="F5361" s="21"/>
      <c r="G5361" s="31"/>
      <c r="H5361" s="17"/>
      <c r="I5361" s="26"/>
    </row>
    <row r="5362" spans="3:9">
      <c r="C5362" s="17"/>
      <c r="D5362" s="17"/>
      <c r="F5362" s="21"/>
      <c r="G5362" s="31"/>
      <c r="H5362" s="17"/>
      <c r="I5362" s="26"/>
    </row>
    <row r="5363" spans="3:9">
      <c r="C5363" s="17"/>
      <c r="D5363" s="17"/>
      <c r="F5363" s="21"/>
      <c r="G5363" s="31"/>
      <c r="H5363" s="17"/>
      <c r="I5363" s="26"/>
    </row>
    <row r="5364" spans="3:9">
      <c r="C5364" s="17"/>
      <c r="D5364" s="17"/>
      <c r="F5364" s="21"/>
      <c r="G5364" s="31"/>
      <c r="H5364" s="17"/>
      <c r="I5364" s="26"/>
    </row>
    <row r="5365" spans="3:9">
      <c r="C5365" s="17"/>
      <c r="D5365" s="17"/>
      <c r="F5365" s="21"/>
      <c r="G5365" s="31"/>
      <c r="H5365" s="17"/>
      <c r="I5365" s="26"/>
    </row>
    <row r="5366" spans="3:9">
      <c r="C5366" s="17"/>
      <c r="D5366" s="17"/>
      <c r="F5366" s="21"/>
      <c r="G5366" s="31"/>
      <c r="H5366" s="17"/>
      <c r="I5366" s="26"/>
    </row>
    <row r="5367" spans="3:9">
      <c r="C5367" s="17"/>
      <c r="D5367" s="17"/>
      <c r="F5367" s="21"/>
      <c r="G5367" s="31"/>
      <c r="H5367" s="17"/>
      <c r="I5367" s="26"/>
    </row>
    <row r="5368" spans="3:9">
      <c r="C5368" s="17"/>
      <c r="D5368" s="17"/>
      <c r="F5368" s="21"/>
      <c r="G5368" s="31"/>
      <c r="H5368" s="17"/>
      <c r="I5368" s="26"/>
    </row>
    <row r="5369" spans="3:9">
      <c r="C5369" s="17"/>
      <c r="D5369" s="17"/>
      <c r="F5369" s="21"/>
      <c r="G5369" s="31"/>
      <c r="H5369" s="17"/>
      <c r="I5369" s="26"/>
    </row>
    <row r="5370" spans="3:9">
      <c r="C5370" s="17"/>
      <c r="D5370" s="17"/>
      <c r="F5370" s="21"/>
      <c r="G5370" s="31"/>
      <c r="H5370" s="17"/>
      <c r="I5370" s="26"/>
    </row>
    <row r="5371" spans="3:9">
      <c r="C5371" s="17"/>
      <c r="D5371" s="17"/>
      <c r="F5371" s="21"/>
      <c r="G5371" s="31"/>
      <c r="H5371" s="17"/>
      <c r="I5371" s="26"/>
    </row>
    <row r="5372" spans="3:9">
      <c r="C5372" s="17"/>
      <c r="D5372" s="17"/>
      <c r="F5372" s="21"/>
      <c r="G5372" s="31"/>
      <c r="H5372" s="17"/>
      <c r="I5372" s="26"/>
    </row>
    <row r="5373" spans="3:9">
      <c r="C5373" s="17"/>
      <c r="D5373" s="17"/>
      <c r="F5373" s="21"/>
      <c r="G5373" s="31"/>
      <c r="H5373" s="17"/>
      <c r="I5373" s="26"/>
    </row>
    <row r="5374" spans="3:9">
      <c r="C5374" s="17"/>
      <c r="D5374" s="17"/>
      <c r="F5374" s="21"/>
      <c r="G5374" s="31"/>
      <c r="H5374" s="17"/>
      <c r="I5374" s="26"/>
    </row>
    <row r="5375" spans="3:9">
      <c r="C5375" s="17"/>
      <c r="D5375" s="17"/>
      <c r="F5375" s="21"/>
      <c r="G5375" s="31"/>
      <c r="H5375" s="17"/>
      <c r="I5375" s="26"/>
    </row>
    <row r="5376" spans="3:9">
      <c r="C5376" s="17"/>
      <c r="D5376" s="17"/>
      <c r="F5376" s="21"/>
      <c r="G5376" s="31"/>
      <c r="H5376" s="17"/>
      <c r="I5376" s="26"/>
    </row>
    <row r="5377" spans="3:9">
      <c r="C5377" s="17"/>
      <c r="D5377" s="17"/>
      <c r="F5377" s="21"/>
      <c r="G5377" s="31"/>
      <c r="H5377" s="17"/>
      <c r="I5377" s="26"/>
    </row>
    <row r="5378" spans="3:9">
      <c r="C5378" s="17"/>
      <c r="D5378" s="17"/>
      <c r="F5378" s="21"/>
      <c r="G5378" s="31"/>
      <c r="H5378" s="17"/>
      <c r="I5378" s="26"/>
    </row>
    <row r="5379" spans="3:9">
      <c r="C5379" s="17"/>
      <c r="D5379" s="17"/>
      <c r="F5379" s="21"/>
      <c r="G5379" s="31"/>
      <c r="H5379" s="17"/>
      <c r="I5379" s="26"/>
    </row>
    <row r="5380" spans="3:9">
      <c r="C5380" s="17"/>
      <c r="D5380" s="17"/>
      <c r="F5380" s="21"/>
      <c r="G5380" s="31"/>
      <c r="H5380" s="17"/>
      <c r="I5380" s="26"/>
    </row>
    <row r="5381" spans="3:9">
      <c r="C5381" s="17"/>
      <c r="D5381" s="17"/>
      <c r="F5381" s="21"/>
      <c r="G5381" s="31"/>
      <c r="H5381" s="17"/>
      <c r="I5381" s="26"/>
    </row>
    <row r="5382" spans="3:9">
      <c r="C5382" s="17"/>
      <c r="D5382" s="17"/>
      <c r="F5382" s="21"/>
      <c r="G5382" s="31"/>
      <c r="H5382" s="17"/>
      <c r="I5382" s="26"/>
    </row>
    <row r="5383" spans="3:9">
      <c r="C5383" s="17"/>
      <c r="D5383" s="17"/>
      <c r="F5383" s="21"/>
      <c r="G5383" s="31"/>
      <c r="H5383" s="17"/>
      <c r="I5383" s="26"/>
    </row>
    <row r="5384" spans="3:9">
      <c r="C5384" s="17"/>
      <c r="D5384" s="17"/>
      <c r="F5384" s="21"/>
      <c r="G5384" s="31"/>
      <c r="H5384" s="17"/>
      <c r="I5384" s="26"/>
    </row>
    <row r="5385" spans="3:9">
      <c r="C5385" s="17"/>
      <c r="D5385" s="17"/>
      <c r="F5385" s="21"/>
      <c r="G5385" s="31"/>
      <c r="H5385" s="17"/>
      <c r="I5385" s="26"/>
    </row>
    <row r="5386" spans="3:9">
      <c r="C5386" s="17"/>
      <c r="D5386" s="17"/>
      <c r="F5386" s="21"/>
      <c r="G5386" s="31"/>
      <c r="H5386" s="17"/>
      <c r="I5386" s="26"/>
    </row>
    <row r="5387" spans="3:9">
      <c r="C5387" s="17"/>
      <c r="D5387" s="17"/>
      <c r="F5387" s="21"/>
      <c r="G5387" s="31"/>
      <c r="H5387" s="17"/>
      <c r="I5387" s="26"/>
    </row>
    <row r="5388" spans="3:9">
      <c r="C5388" s="17"/>
      <c r="D5388" s="17"/>
      <c r="F5388" s="21"/>
      <c r="G5388" s="31"/>
      <c r="H5388" s="17"/>
      <c r="I5388" s="26"/>
    </row>
    <row r="5389" spans="3:9">
      <c r="C5389" s="17"/>
      <c r="D5389" s="17"/>
      <c r="F5389" s="21"/>
      <c r="G5389" s="31"/>
      <c r="H5389" s="17"/>
      <c r="I5389" s="26"/>
    </row>
    <row r="5390" spans="3:9">
      <c r="C5390" s="17"/>
      <c r="D5390" s="17"/>
      <c r="F5390" s="21"/>
      <c r="G5390" s="31"/>
      <c r="H5390" s="17"/>
      <c r="I5390" s="26"/>
    </row>
    <row r="5391" spans="3:9">
      <c r="C5391" s="17"/>
      <c r="D5391" s="17"/>
      <c r="F5391" s="21"/>
      <c r="G5391" s="31"/>
      <c r="H5391" s="17"/>
      <c r="I5391" s="26"/>
    </row>
    <row r="5392" spans="3:9">
      <c r="C5392" s="17"/>
      <c r="D5392" s="17"/>
      <c r="F5392" s="21"/>
      <c r="G5392" s="31"/>
      <c r="H5392" s="17"/>
      <c r="I5392" s="26"/>
    </row>
    <row r="5393" spans="3:9">
      <c r="C5393" s="17"/>
      <c r="D5393" s="17"/>
      <c r="F5393" s="21"/>
      <c r="G5393" s="31"/>
      <c r="H5393" s="17"/>
      <c r="I5393" s="26"/>
    </row>
    <row r="5394" spans="3:9">
      <c r="C5394" s="17"/>
      <c r="D5394" s="17"/>
      <c r="F5394" s="21"/>
      <c r="G5394" s="31"/>
      <c r="H5394" s="17"/>
      <c r="I5394" s="26"/>
    </row>
    <row r="5395" spans="3:9">
      <c r="C5395" s="17"/>
      <c r="D5395" s="17"/>
      <c r="F5395" s="21"/>
      <c r="G5395" s="31"/>
      <c r="H5395" s="17"/>
      <c r="I5395" s="26"/>
    </row>
    <row r="5396" spans="3:9">
      <c r="C5396" s="17"/>
      <c r="D5396" s="17"/>
      <c r="F5396" s="21"/>
      <c r="G5396" s="31"/>
      <c r="H5396" s="17"/>
      <c r="I5396" s="26"/>
    </row>
    <row r="5397" spans="3:9">
      <c r="C5397" s="17"/>
      <c r="D5397" s="17"/>
      <c r="F5397" s="21"/>
      <c r="G5397" s="31"/>
      <c r="H5397" s="17"/>
      <c r="I5397" s="26"/>
    </row>
    <row r="5398" spans="3:9">
      <c r="C5398" s="17"/>
      <c r="D5398" s="17"/>
      <c r="F5398" s="21"/>
      <c r="G5398" s="31"/>
      <c r="H5398" s="17"/>
      <c r="I5398" s="26"/>
    </row>
    <row r="5399" spans="3:9">
      <c r="C5399" s="17"/>
      <c r="D5399" s="17"/>
      <c r="F5399" s="21"/>
      <c r="G5399" s="31"/>
      <c r="H5399" s="17"/>
      <c r="I5399" s="26"/>
    </row>
    <row r="5400" spans="3:9">
      <c r="C5400" s="17"/>
      <c r="D5400" s="17"/>
      <c r="F5400" s="21"/>
      <c r="G5400" s="31"/>
      <c r="H5400" s="17"/>
      <c r="I5400" s="26"/>
    </row>
    <row r="5401" spans="3:9">
      <c r="C5401" s="17"/>
      <c r="D5401" s="17"/>
      <c r="F5401" s="21"/>
      <c r="G5401" s="31"/>
      <c r="H5401" s="17"/>
      <c r="I5401" s="26"/>
    </row>
    <row r="5402" spans="3:9">
      <c r="C5402" s="17"/>
      <c r="D5402" s="17"/>
      <c r="F5402" s="21"/>
      <c r="G5402" s="31"/>
      <c r="H5402" s="17"/>
      <c r="I5402" s="26"/>
    </row>
    <row r="5403" spans="3:9">
      <c r="C5403" s="17"/>
      <c r="D5403" s="17"/>
      <c r="F5403" s="21"/>
      <c r="G5403" s="31"/>
      <c r="H5403" s="17"/>
      <c r="I5403" s="26"/>
    </row>
    <row r="5404" spans="3:9">
      <c r="C5404" s="17"/>
      <c r="D5404" s="17"/>
      <c r="F5404" s="21"/>
      <c r="G5404" s="31"/>
      <c r="H5404" s="17"/>
      <c r="I5404" s="26"/>
    </row>
    <row r="5405" spans="3:9">
      <c r="C5405" s="17"/>
      <c r="D5405" s="17"/>
      <c r="F5405" s="21"/>
      <c r="G5405" s="31"/>
      <c r="H5405" s="17"/>
      <c r="I5405" s="26"/>
    </row>
    <row r="5406" spans="3:9">
      <c r="C5406" s="17"/>
      <c r="D5406" s="17"/>
      <c r="F5406" s="21"/>
      <c r="G5406" s="31"/>
      <c r="H5406" s="17"/>
      <c r="I5406" s="26"/>
    </row>
    <row r="5407" spans="3:9">
      <c r="C5407" s="17"/>
      <c r="D5407" s="17"/>
      <c r="F5407" s="21"/>
      <c r="G5407" s="31"/>
      <c r="H5407" s="17"/>
      <c r="I5407" s="26"/>
    </row>
    <row r="5408" spans="3:9">
      <c r="C5408" s="17"/>
      <c r="D5408" s="17"/>
      <c r="F5408" s="21"/>
      <c r="G5408" s="31"/>
      <c r="H5408" s="17"/>
      <c r="I5408" s="26"/>
    </row>
    <row r="5409" spans="3:9">
      <c r="C5409" s="17"/>
      <c r="D5409" s="17"/>
      <c r="F5409" s="21"/>
      <c r="G5409" s="31"/>
      <c r="H5409" s="17"/>
      <c r="I5409" s="26"/>
    </row>
    <row r="5410" spans="3:9">
      <c r="C5410" s="17"/>
      <c r="D5410" s="17"/>
      <c r="F5410" s="21"/>
      <c r="G5410" s="31"/>
      <c r="H5410" s="17"/>
      <c r="I5410" s="26"/>
    </row>
    <row r="5411" spans="3:9">
      <c r="C5411" s="17"/>
      <c r="D5411" s="17"/>
      <c r="F5411" s="21"/>
      <c r="G5411" s="31"/>
      <c r="H5411" s="17"/>
      <c r="I5411" s="26"/>
    </row>
    <row r="5412" spans="3:9">
      <c r="C5412" s="17"/>
      <c r="D5412" s="17"/>
      <c r="F5412" s="21"/>
      <c r="G5412" s="31"/>
      <c r="H5412" s="17"/>
      <c r="I5412" s="26"/>
    </row>
    <row r="5413" spans="3:9">
      <c r="C5413" s="17"/>
      <c r="D5413" s="17"/>
      <c r="F5413" s="21"/>
      <c r="G5413" s="31"/>
      <c r="H5413" s="17"/>
      <c r="I5413" s="26"/>
    </row>
    <row r="5414" spans="3:9">
      <c r="C5414" s="17"/>
      <c r="D5414" s="17"/>
      <c r="F5414" s="21"/>
      <c r="G5414" s="31"/>
      <c r="H5414" s="17"/>
      <c r="I5414" s="26"/>
    </row>
    <row r="5415" spans="3:9">
      <c r="C5415" s="17"/>
      <c r="D5415" s="17"/>
      <c r="F5415" s="21"/>
      <c r="G5415" s="31"/>
      <c r="H5415" s="17"/>
      <c r="I5415" s="26"/>
    </row>
    <row r="5416" spans="3:9">
      <c r="C5416" s="17"/>
      <c r="D5416" s="17"/>
      <c r="F5416" s="21"/>
      <c r="G5416" s="31"/>
      <c r="H5416" s="17"/>
      <c r="I5416" s="26"/>
    </row>
    <row r="5417" spans="3:9">
      <c r="C5417" s="17"/>
      <c r="D5417" s="17"/>
      <c r="F5417" s="21"/>
      <c r="G5417" s="31"/>
      <c r="H5417" s="17"/>
      <c r="I5417" s="26"/>
    </row>
    <row r="5418" spans="3:9">
      <c r="C5418" s="17"/>
      <c r="D5418" s="17"/>
      <c r="F5418" s="21"/>
      <c r="G5418" s="31"/>
      <c r="H5418" s="17"/>
      <c r="I5418" s="26"/>
    </row>
    <row r="5419" spans="3:9">
      <c r="C5419" s="17"/>
      <c r="D5419" s="17"/>
      <c r="F5419" s="21"/>
      <c r="G5419" s="31"/>
      <c r="H5419" s="17"/>
      <c r="I5419" s="26"/>
    </row>
    <row r="5420" spans="3:9">
      <c r="C5420" s="17"/>
      <c r="D5420" s="17"/>
      <c r="F5420" s="21"/>
      <c r="G5420" s="31"/>
      <c r="H5420" s="17"/>
      <c r="I5420" s="26"/>
    </row>
    <row r="5421" spans="3:9">
      <c r="C5421" s="17"/>
      <c r="D5421" s="17"/>
      <c r="F5421" s="21"/>
      <c r="G5421" s="31"/>
      <c r="H5421" s="17"/>
      <c r="I5421" s="26"/>
    </row>
    <row r="5422" spans="3:9">
      <c r="C5422" s="17"/>
      <c r="D5422" s="17"/>
      <c r="F5422" s="21"/>
      <c r="G5422" s="31"/>
      <c r="H5422" s="17"/>
      <c r="I5422" s="26"/>
    </row>
    <row r="5423" spans="3:9">
      <c r="C5423" s="17"/>
      <c r="D5423" s="17"/>
      <c r="F5423" s="21"/>
      <c r="G5423" s="31"/>
      <c r="H5423" s="17"/>
      <c r="I5423" s="26"/>
    </row>
    <row r="5424" spans="3:9">
      <c r="C5424" s="17"/>
      <c r="D5424" s="17"/>
      <c r="F5424" s="21"/>
      <c r="G5424" s="31"/>
      <c r="H5424" s="17"/>
      <c r="I5424" s="26"/>
    </row>
    <row r="5425" spans="3:9">
      <c r="C5425" s="17"/>
      <c r="D5425" s="17"/>
      <c r="F5425" s="21"/>
      <c r="G5425" s="31"/>
      <c r="H5425" s="17"/>
      <c r="I5425" s="26"/>
    </row>
    <row r="5426" spans="3:9">
      <c r="C5426" s="17"/>
      <c r="D5426" s="17"/>
      <c r="F5426" s="21"/>
      <c r="G5426" s="31"/>
      <c r="H5426" s="17"/>
      <c r="I5426" s="26"/>
    </row>
    <row r="5427" spans="3:9">
      <c r="C5427" s="17"/>
      <c r="D5427" s="17"/>
      <c r="F5427" s="21"/>
      <c r="G5427" s="31"/>
      <c r="H5427" s="17"/>
      <c r="I5427" s="26"/>
    </row>
    <row r="5428" spans="3:9">
      <c r="C5428" s="17"/>
      <c r="D5428" s="17"/>
      <c r="F5428" s="21"/>
      <c r="G5428" s="31"/>
      <c r="H5428" s="17"/>
      <c r="I5428" s="26"/>
    </row>
    <row r="5429" spans="3:9">
      <c r="C5429" s="17"/>
      <c r="D5429" s="17"/>
      <c r="F5429" s="21"/>
      <c r="G5429" s="31"/>
      <c r="H5429" s="17"/>
      <c r="I5429" s="26"/>
    </row>
    <row r="5430" spans="3:9">
      <c r="C5430" s="17"/>
      <c r="D5430" s="17"/>
      <c r="F5430" s="21"/>
      <c r="G5430" s="31"/>
      <c r="H5430" s="17"/>
      <c r="I5430" s="26"/>
    </row>
    <row r="5431" spans="3:9">
      <c r="C5431" s="17"/>
      <c r="D5431" s="17"/>
      <c r="F5431" s="21"/>
      <c r="G5431" s="31"/>
      <c r="H5431" s="17"/>
      <c r="I5431" s="26"/>
    </row>
    <row r="5432" spans="3:9">
      <c r="C5432" s="17"/>
      <c r="D5432" s="17"/>
      <c r="F5432" s="21"/>
      <c r="G5432" s="31"/>
      <c r="H5432" s="17"/>
      <c r="I5432" s="26"/>
    </row>
    <row r="5433" spans="3:9">
      <c r="C5433" s="17"/>
      <c r="D5433" s="17"/>
      <c r="F5433" s="21"/>
      <c r="G5433" s="31"/>
      <c r="H5433" s="17"/>
      <c r="I5433" s="26"/>
    </row>
    <row r="5434" spans="3:9">
      <c r="C5434" s="17"/>
      <c r="D5434" s="17"/>
      <c r="F5434" s="21"/>
      <c r="G5434" s="31"/>
      <c r="H5434" s="17"/>
      <c r="I5434" s="26"/>
    </row>
    <row r="5435" spans="3:9">
      <c r="C5435" s="17"/>
      <c r="D5435" s="17"/>
      <c r="F5435" s="21"/>
      <c r="G5435" s="31"/>
      <c r="H5435" s="17"/>
      <c r="I5435" s="26"/>
    </row>
    <row r="5436" spans="3:9">
      <c r="C5436" s="17"/>
      <c r="D5436" s="17"/>
      <c r="F5436" s="21"/>
      <c r="G5436" s="31"/>
      <c r="H5436" s="17"/>
      <c r="I5436" s="26"/>
    </row>
    <row r="5437" spans="3:9">
      <c r="C5437" s="17"/>
      <c r="D5437" s="17"/>
      <c r="F5437" s="21"/>
      <c r="G5437" s="31"/>
      <c r="H5437" s="17"/>
      <c r="I5437" s="26"/>
    </row>
    <row r="5438" spans="3:9">
      <c r="C5438" s="17"/>
      <c r="D5438" s="17"/>
      <c r="F5438" s="21"/>
      <c r="G5438" s="31"/>
      <c r="H5438" s="17"/>
      <c r="I5438" s="26"/>
    </row>
    <row r="5439" spans="3:9">
      <c r="C5439" s="17"/>
      <c r="D5439" s="17"/>
      <c r="F5439" s="21"/>
      <c r="G5439" s="31"/>
      <c r="H5439" s="17"/>
      <c r="I5439" s="26"/>
    </row>
    <row r="5440" spans="3:9">
      <c r="C5440" s="17"/>
      <c r="D5440" s="17"/>
      <c r="F5440" s="21"/>
      <c r="G5440" s="31"/>
      <c r="H5440" s="17"/>
      <c r="I5440" s="26"/>
    </row>
    <row r="5441" spans="3:9">
      <c r="C5441" s="17"/>
      <c r="D5441" s="17"/>
      <c r="F5441" s="21"/>
      <c r="G5441" s="31"/>
      <c r="H5441" s="17"/>
      <c r="I5441" s="26"/>
    </row>
    <row r="5442" spans="3:9">
      <c r="C5442" s="17"/>
      <c r="D5442" s="17"/>
      <c r="F5442" s="21"/>
      <c r="G5442" s="31"/>
      <c r="H5442" s="17"/>
      <c r="I5442" s="26"/>
    </row>
    <row r="5443" spans="3:9">
      <c r="C5443" s="17"/>
      <c r="D5443" s="17"/>
      <c r="F5443" s="21"/>
      <c r="G5443" s="31"/>
      <c r="H5443" s="17"/>
      <c r="I5443" s="26"/>
    </row>
    <row r="5444" spans="3:9">
      <c r="C5444" s="17"/>
      <c r="D5444" s="17"/>
      <c r="F5444" s="21"/>
      <c r="G5444" s="31"/>
      <c r="H5444" s="17"/>
      <c r="I5444" s="26"/>
    </row>
    <row r="5445" spans="3:9">
      <c r="C5445" s="17"/>
      <c r="D5445" s="17"/>
      <c r="F5445" s="21"/>
      <c r="G5445" s="31"/>
      <c r="H5445" s="17"/>
      <c r="I5445" s="26"/>
    </row>
    <row r="5446" spans="3:9">
      <c r="C5446" s="17"/>
      <c r="D5446" s="17"/>
      <c r="F5446" s="21"/>
      <c r="G5446" s="31"/>
      <c r="H5446" s="17"/>
      <c r="I5446" s="26"/>
    </row>
    <row r="5447" spans="3:9">
      <c r="C5447" s="17"/>
      <c r="D5447" s="17"/>
      <c r="F5447" s="21"/>
      <c r="G5447" s="31"/>
      <c r="H5447" s="17"/>
      <c r="I5447" s="26"/>
    </row>
    <row r="5448" spans="3:9">
      <c r="C5448" s="17"/>
      <c r="D5448" s="17"/>
      <c r="F5448" s="21"/>
      <c r="G5448" s="31"/>
      <c r="H5448" s="17"/>
      <c r="I5448" s="26"/>
    </row>
    <row r="5449" spans="3:9">
      <c r="C5449" s="17"/>
      <c r="D5449" s="17"/>
      <c r="F5449" s="21"/>
      <c r="G5449" s="31"/>
      <c r="H5449" s="17"/>
      <c r="I5449" s="26"/>
    </row>
    <row r="5450" spans="3:9">
      <c r="C5450" s="17"/>
      <c r="D5450" s="17"/>
      <c r="F5450" s="21"/>
      <c r="G5450" s="31"/>
      <c r="H5450" s="17"/>
      <c r="I5450" s="26"/>
    </row>
    <row r="5451" spans="3:9">
      <c r="C5451" s="17"/>
      <c r="D5451" s="17"/>
      <c r="F5451" s="21"/>
      <c r="G5451" s="31"/>
      <c r="H5451" s="17"/>
      <c r="I5451" s="26"/>
    </row>
    <row r="5452" spans="3:9">
      <c r="C5452" s="17"/>
      <c r="D5452" s="17"/>
      <c r="F5452" s="21"/>
      <c r="G5452" s="31"/>
      <c r="H5452" s="17"/>
      <c r="I5452" s="26"/>
    </row>
    <row r="5453" spans="3:9">
      <c r="C5453" s="17"/>
      <c r="D5453" s="17"/>
      <c r="F5453" s="21"/>
      <c r="G5453" s="31"/>
      <c r="H5453" s="17"/>
      <c r="I5453" s="26"/>
    </row>
    <row r="5454" spans="3:9">
      <c r="C5454" s="17"/>
      <c r="D5454" s="17"/>
      <c r="F5454" s="21"/>
      <c r="G5454" s="31"/>
      <c r="H5454" s="17"/>
      <c r="I5454" s="26"/>
    </row>
    <row r="5455" spans="3:9">
      <c r="C5455" s="17"/>
      <c r="D5455" s="17"/>
      <c r="F5455" s="21"/>
      <c r="G5455" s="31"/>
      <c r="H5455" s="17"/>
      <c r="I5455" s="26"/>
    </row>
    <row r="5456" spans="3:9">
      <c r="C5456" s="17"/>
      <c r="D5456" s="17"/>
      <c r="F5456" s="21"/>
      <c r="G5456" s="31"/>
      <c r="H5456" s="17"/>
      <c r="I5456" s="26"/>
    </row>
    <row r="5457" spans="3:9">
      <c r="C5457" s="17"/>
      <c r="D5457" s="17"/>
      <c r="F5457" s="21"/>
      <c r="G5457" s="31"/>
      <c r="H5457" s="17"/>
      <c r="I5457" s="26"/>
    </row>
    <row r="5458" spans="3:9">
      <c r="C5458" s="17"/>
      <c r="D5458" s="17"/>
      <c r="F5458" s="21"/>
      <c r="G5458" s="31"/>
      <c r="H5458" s="17"/>
      <c r="I5458" s="26"/>
    </row>
    <row r="5459" spans="3:9">
      <c r="C5459" s="17"/>
      <c r="D5459" s="17"/>
      <c r="F5459" s="21"/>
      <c r="G5459" s="31"/>
      <c r="H5459" s="17"/>
      <c r="I5459" s="26"/>
    </row>
    <row r="5460" spans="3:9">
      <c r="C5460" s="17"/>
      <c r="D5460" s="17"/>
      <c r="F5460" s="21"/>
      <c r="G5460" s="31"/>
      <c r="H5460" s="17"/>
      <c r="I5460" s="26"/>
    </row>
    <row r="5461" spans="3:9">
      <c r="C5461" s="17"/>
      <c r="D5461" s="17"/>
      <c r="F5461" s="21"/>
      <c r="G5461" s="31"/>
      <c r="H5461" s="17"/>
      <c r="I5461" s="26"/>
    </row>
    <row r="5462" spans="3:9">
      <c r="C5462" s="17"/>
      <c r="D5462" s="17"/>
      <c r="F5462" s="21"/>
      <c r="G5462" s="31"/>
      <c r="H5462" s="17"/>
      <c r="I5462" s="26"/>
    </row>
    <row r="5463" spans="3:9">
      <c r="C5463" s="17"/>
      <c r="D5463" s="17"/>
      <c r="F5463" s="21"/>
      <c r="G5463" s="31"/>
      <c r="H5463" s="17"/>
      <c r="I5463" s="26"/>
    </row>
    <row r="5464" spans="3:9">
      <c r="C5464" s="17"/>
      <c r="D5464" s="17"/>
      <c r="F5464" s="21"/>
      <c r="G5464" s="31"/>
      <c r="H5464" s="17"/>
      <c r="I5464" s="26"/>
    </row>
    <row r="5465" spans="3:9">
      <c r="C5465" s="17"/>
      <c r="D5465" s="17"/>
      <c r="F5465" s="21"/>
      <c r="G5465" s="31"/>
      <c r="H5465" s="17"/>
      <c r="I5465" s="26"/>
    </row>
    <row r="5466" spans="3:9">
      <c r="C5466" s="17"/>
      <c r="D5466" s="17"/>
      <c r="F5466" s="21"/>
      <c r="G5466" s="31"/>
      <c r="H5466" s="17"/>
      <c r="I5466" s="26"/>
    </row>
    <row r="5467" spans="3:9">
      <c r="C5467" s="17"/>
      <c r="D5467" s="17"/>
      <c r="F5467" s="21"/>
      <c r="G5467" s="31"/>
      <c r="H5467" s="17"/>
      <c r="I5467" s="26"/>
    </row>
    <row r="5468" spans="3:9">
      <c r="C5468" s="17"/>
      <c r="D5468" s="17"/>
      <c r="F5468" s="21"/>
      <c r="G5468" s="31"/>
      <c r="H5468" s="17"/>
      <c r="I5468" s="26"/>
    </row>
    <row r="5469" spans="3:9">
      <c r="C5469" s="17"/>
      <c r="D5469" s="17"/>
      <c r="F5469" s="21"/>
      <c r="G5469" s="31"/>
      <c r="H5469" s="17"/>
      <c r="I5469" s="26"/>
    </row>
    <row r="5470" spans="3:9">
      <c r="C5470" s="17"/>
      <c r="D5470" s="17"/>
      <c r="F5470" s="21"/>
      <c r="G5470" s="31"/>
      <c r="H5470" s="17"/>
      <c r="I5470" s="26"/>
    </row>
    <row r="5471" spans="3:9">
      <c r="C5471" s="17"/>
      <c r="D5471" s="17"/>
      <c r="F5471" s="21"/>
      <c r="G5471" s="31"/>
      <c r="H5471" s="17"/>
      <c r="I5471" s="26"/>
    </row>
    <row r="5472" spans="3:9">
      <c r="C5472" s="17"/>
      <c r="D5472" s="17"/>
      <c r="F5472" s="21"/>
      <c r="G5472" s="31"/>
      <c r="H5472" s="17"/>
      <c r="I5472" s="26"/>
    </row>
    <row r="5473" spans="3:9">
      <c r="C5473" s="17"/>
      <c r="D5473" s="17"/>
      <c r="F5473" s="21"/>
      <c r="G5473" s="31"/>
      <c r="H5473" s="17"/>
      <c r="I5473" s="26"/>
    </row>
    <row r="5474" spans="3:9">
      <c r="C5474" s="17"/>
      <c r="D5474" s="17"/>
      <c r="F5474" s="21"/>
      <c r="G5474" s="31"/>
      <c r="H5474" s="17"/>
      <c r="I5474" s="26"/>
    </row>
    <row r="5475" spans="3:9">
      <c r="C5475" s="17"/>
      <c r="D5475" s="17"/>
      <c r="F5475" s="21"/>
      <c r="G5475" s="31"/>
      <c r="H5475" s="17"/>
      <c r="I5475" s="26"/>
    </row>
    <row r="5476" spans="3:9">
      <c r="C5476" s="17"/>
      <c r="D5476" s="17"/>
      <c r="F5476" s="21"/>
      <c r="G5476" s="31"/>
      <c r="H5476" s="17"/>
      <c r="I5476" s="26"/>
    </row>
    <row r="5477" spans="3:9">
      <c r="C5477" s="17"/>
      <c r="D5477" s="17"/>
      <c r="F5477" s="21"/>
      <c r="G5477" s="31"/>
      <c r="H5477" s="17"/>
      <c r="I5477" s="26"/>
    </row>
    <row r="5478" spans="3:9">
      <c r="C5478" s="17"/>
      <c r="D5478" s="17"/>
      <c r="F5478" s="21"/>
      <c r="G5478" s="31"/>
      <c r="H5478" s="17"/>
      <c r="I5478" s="26"/>
    </row>
    <row r="5479" spans="3:9">
      <c r="C5479" s="17"/>
      <c r="D5479" s="17"/>
      <c r="F5479" s="21"/>
      <c r="G5479" s="31"/>
      <c r="H5479" s="17"/>
      <c r="I5479" s="26"/>
    </row>
    <row r="5480" spans="3:9">
      <c r="C5480" s="17"/>
      <c r="D5480" s="17"/>
      <c r="F5480" s="21"/>
      <c r="G5480" s="31"/>
      <c r="H5480" s="17"/>
      <c r="I5480" s="26"/>
    </row>
    <row r="5481" spans="3:9">
      <c r="C5481" s="17"/>
      <c r="D5481" s="17"/>
      <c r="F5481" s="21"/>
      <c r="G5481" s="31"/>
      <c r="H5481" s="17"/>
      <c r="I5481" s="26"/>
    </row>
    <row r="5482" spans="3:9">
      <c r="C5482" s="17"/>
      <c r="D5482" s="17"/>
      <c r="F5482" s="21"/>
      <c r="G5482" s="31"/>
      <c r="H5482" s="17"/>
      <c r="I5482" s="26"/>
    </row>
    <row r="5483" spans="3:9">
      <c r="C5483" s="17"/>
      <c r="D5483" s="17"/>
      <c r="F5483" s="21"/>
      <c r="G5483" s="31"/>
      <c r="H5483" s="17"/>
      <c r="I5483" s="26"/>
    </row>
    <row r="5484" spans="3:9">
      <c r="C5484" s="17"/>
      <c r="D5484" s="17"/>
      <c r="F5484" s="21"/>
      <c r="G5484" s="31"/>
      <c r="H5484" s="17"/>
      <c r="I5484" s="26"/>
    </row>
    <row r="5485" spans="3:9">
      <c r="C5485" s="17"/>
      <c r="D5485" s="17"/>
      <c r="F5485" s="21"/>
      <c r="G5485" s="31"/>
      <c r="H5485" s="17"/>
      <c r="I5485" s="26"/>
    </row>
    <row r="5486" spans="3:9">
      <c r="C5486" s="17"/>
      <c r="D5486" s="17"/>
      <c r="F5486" s="21"/>
      <c r="G5486" s="31"/>
      <c r="H5486" s="17"/>
      <c r="I5486" s="26"/>
    </row>
    <row r="5487" spans="3:9">
      <c r="C5487" s="17"/>
      <c r="D5487" s="17"/>
      <c r="F5487" s="21"/>
      <c r="G5487" s="31"/>
      <c r="H5487" s="17"/>
      <c r="I5487" s="26"/>
    </row>
    <row r="5488" spans="3:9">
      <c r="C5488" s="17"/>
      <c r="D5488" s="17"/>
      <c r="F5488" s="21"/>
      <c r="G5488" s="31"/>
      <c r="H5488" s="17"/>
      <c r="I5488" s="26"/>
    </row>
    <row r="5489" spans="3:9">
      <c r="C5489" s="17"/>
      <c r="D5489" s="17"/>
      <c r="F5489" s="21"/>
      <c r="G5489" s="31"/>
      <c r="H5489" s="17"/>
      <c r="I5489" s="26"/>
    </row>
    <row r="5490" spans="3:9">
      <c r="C5490" s="17"/>
      <c r="D5490" s="17"/>
      <c r="F5490" s="21"/>
      <c r="G5490" s="31"/>
      <c r="H5490" s="17"/>
      <c r="I5490" s="26"/>
    </row>
    <row r="5491" spans="3:9">
      <c r="C5491" s="17"/>
      <c r="D5491" s="17"/>
      <c r="F5491" s="21"/>
      <c r="G5491" s="31"/>
      <c r="H5491" s="17"/>
      <c r="I5491" s="26"/>
    </row>
    <row r="5492" spans="3:9">
      <c r="C5492" s="17"/>
      <c r="D5492" s="17"/>
      <c r="F5492" s="21"/>
      <c r="G5492" s="31"/>
      <c r="H5492" s="17"/>
      <c r="I5492" s="26"/>
    </row>
    <row r="5493" spans="3:9">
      <c r="C5493" s="17"/>
      <c r="D5493" s="17"/>
      <c r="F5493" s="21"/>
      <c r="G5493" s="31"/>
      <c r="H5493" s="17"/>
      <c r="I5493" s="26"/>
    </row>
    <row r="5494" spans="3:9">
      <c r="C5494" s="17"/>
      <c r="D5494" s="17"/>
      <c r="F5494" s="21"/>
      <c r="G5494" s="31"/>
      <c r="H5494" s="17"/>
      <c r="I5494" s="26"/>
    </row>
    <row r="5495" spans="3:9">
      <c r="C5495" s="17"/>
      <c r="D5495" s="17"/>
      <c r="F5495" s="21"/>
      <c r="G5495" s="31"/>
      <c r="H5495" s="17"/>
      <c r="I5495" s="26"/>
    </row>
    <row r="5496" spans="3:9">
      <c r="C5496" s="17"/>
      <c r="D5496" s="17"/>
      <c r="F5496" s="21"/>
      <c r="G5496" s="31"/>
      <c r="H5496" s="17"/>
      <c r="I5496" s="26"/>
    </row>
    <row r="5497" spans="3:9">
      <c r="C5497" s="17"/>
      <c r="D5497" s="17"/>
      <c r="F5497" s="21"/>
      <c r="G5497" s="31"/>
      <c r="H5497" s="17"/>
      <c r="I5497" s="26"/>
    </row>
    <row r="5498" spans="3:9">
      <c r="C5498" s="17"/>
      <c r="D5498" s="17"/>
      <c r="F5498" s="21"/>
      <c r="G5498" s="31"/>
      <c r="H5498" s="17"/>
      <c r="I5498" s="26"/>
    </row>
    <row r="5499" spans="3:9">
      <c r="C5499" s="17"/>
      <c r="D5499" s="17"/>
      <c r="F5499" s="21"/>
      <c r="G5499" s="31"/>
      <c r="H5499" s="17"/>
      <c r="I5499" s="26"/>
    </row>
    <row r="5500" spans="3:9">
      <c r="C5500" s="17"/>
      <c r="D5500" s="17"/>
      <c r="F5500" s="21"/>
      <c r="G5500" s="31"/>
      <c r="H5500" s="17"/>
      <c r="I5500" s="26"/>
    </row>
    <row r="5501" spans="3:9">
      <c r="C5501" s="17"/>
      <c r="D5501" s="17"/>
      <c r="F5501" s="21"/>
      <c r="G5501" s="31"/>
      <c r="H5501" s="17"/>
      <c r="I5501" s="26"/>
    </row>
    <row r="5502" spans="3:9">
      <c r="C5502" s="17"/>
      <c r="D5502" s="17"/>
      <c r="F5502" s="21"/>
      <c r="G5502" s="31"/>
      <c r="H5502" s="17"/>
      <c r="I5502" s="26"/>
    </row>
    <row r="5503" spans="3:9">
      <c r="C5503" s="17"/>
      <c r="D5503" s="17"/>
      <c r="F5503" s="21"/>
      <c r="G5503" s="31"/>
      <c r="H5503" s="17"/>
      <c r="I5503" s="26"/>
    </row>
    <row r="5504" spans="3:9">
      <c r="C5504" s="17"/>
      <c r="D5504" s="17"/>
      <c r="F5504" s="21"/>
      <c r="G5504" s="31"/>
      <c r="H5504" s="17"/>
      <c r="I5504" s="26"/>
    </row>
    <row r="5505" spans="3:9">
      <c r="C5505" s="17"/>
      <c r="D5505" s="17"/>
      <c r="F5505" s="21"/>
      <c r="G5505" s="31"/>
      <c r="H5505" s="17"/>
      <c r="I5505" s="26"/>
    </row>
    <row r="5506" spans="3:9">
      <c r="C5506" s="17"/>
      <c r="D5506" s="17"/>
      <c r="F5506" s="21"/>
      <c r="G5506" s="31"/>
      <c r="H5506" s="17"/>
      <c r="I5506" s="26"/>
    </row>
    <row r="5507" spans="3:9">
      <c r="C5507" s="17"/>
      <c r="D5507" s="17"/>
      <c r="F5507" s="21"/>
      <c r="G5507" s="31"/>
      <c r="H5507" s="17"/>
      <c r="I5507" s="26"/>
    </row>
    <row r="5508" spans="3:9">
      <c r="C5508" s="17"/>
      <c r="D5508" s="17"/>
      <c r="F5508" s="21"/>
      <c r="G5508" s="31"/>
      <c r="H5508" s="17"/>
      <c r="I5508" s="26"/>
    </row>
    <row r="5509" spans="3:9">
      <c r="C5509" s="17"/>
      <c r="D5509" s="17"/>
      <c r="F5509" s="21"/>
      <c r="G5509" s="31"/>
      <c r="H5509" s="17"/>
      <c r="I5509" s="26"/>
    </row>
    <row r="5510" spans="3:9">
      <c r="C5510" s="17"/>
      <c r="D5510" s="17"/>
      <c r="F5510" s="21"/>
      <c r="G5510" s="31"/>
      <c r="H5510" s="17"/>
      <c r="I5510" s="26"/>
    </row>
    <row r="5511" spans="3:9">
      <c r="C5511" s="17"/>
      <c r="D5511" s="17"/>
      <c r="F5511" s="21"/>
      <c r="G5511" s="31"/>
      <c r="H5511" s="17"/>
      <c r="I5511" s="26"/>
    </row>
    <row r="5512" spans="3:9">
      <c r="C5512" s="17"/>
      <c r="D5512" s="17"/>
      <c r="F5512" s="21"/>
      <c r="G5512" s="31"/>
      <c r="H5512" s="17"/>
      <c r="I5512" s="26"/>
    </row>
    <row r="5513" spans="3:9">
      <c r="C5513" s="17"/>
      <c r="D5513" s="17"/>
      <c r="F5513" s="21"/>
      <c r="G5513" s="31"/>
      <c r="H5513" s="17"/>
      <c r="I5513" s="26"/>
    </row>
    <row r="5514" spans="3:9">
      <c r="C5514" s="17"/>
      <c r="D5514" s="17"/>
      <c r="F5514" s="21"/>
      <c r="G5514" s="31"/>
      <c r="H5514" s="17"/>
      <c r="I5514" s="26"/>
    </row>
    <row r="5515" spans="3:9">
      <c r="C5515" s="17"/>
      <c r="D5515" s="17"/>
      <c r="F5515" s="21"/>
      <c r="G5515" s="31"/>
      <c r="H5515" s="17"/>
      <c r="I5515" s="26"/>
    </row>
    <row r="5516" spans="3:9">
      <c r="C5516" s="17"/>
      <c r="D5516" s="17"/>
      <c r="F5516" s="21"/>
      <c r="G5516" s="31"/>
      <c r="H5516" s="17"/>
      <c r="I5516" s="26"/>
    </row>
    <row r="5517" spans="3:9">
      <c r="C5517" s="17"/>
      <c r="D5517" s="17"/>
      <c r="F5517" s="21"/>
      <c r="G5517" s="31"/>
      <c r="H5517" s="17"/>
      <c r="I5517" s="26"/>
    </row>
    <row r="5518" spans="3:9">
      <c r="C5518" s="17"/>
      <c r="D5518" s="17"/>
      <c r="F5518" s="21"/>
      <c r="G5518" s="31"/>
      <c r="H5518" s="17"/>
      <c r="I5518" s="26"/>
    </row>
    <row r="5519" spans="3:9">
      <c r="C5519" s="17"/>
      <c r="D5519" s="17"/>
      <c r="F5519" s="21"/>
      <c r="G5519" s="31"/>
      <c r="H5519" s="17"/>
      <c r="I5519" s="26"/>
    </row>
    <row r="5520" spans="3:9">
      <c r="C5520" s="17"/>
      <c r="D5520" s="17"/>
      <c r="F5520" s="21"/>
      <c r="G5520" s="31"/>
      <c r="H5520" s="17"/>
      <c r="I5520" s="26"/>
    </row>
    <row r="5521" spans="3:9">
      <c r="C5521" s="17"/>
      <c r="D5521" s="17"/>
      <c r="F5521" s="21"/>
      <c r="G5521" s="31"/>
      <c r="H5521" s="17"/>
      <c r="I5521" s="26"/>
    </row>
    <row r="5522" spans="3:9">
      <c r="C5522" s="17"/>
      <c r="D5522" s="17"/>
      <c r="F5522" s="21"/>
      <c r="G5522" s="31"/>
      <c r="H5522" s="17"/>
      <c r="I5522" s="26"/>
    </row>
    <row r="5523" spans="3:9">
      <c r="C5523" s="17"/>
      <c r="D5523" s="17"/>
      <c r="F5523" s="21"/>
      <c r="G5523" s="31"/>
      <c r="H5523" s="17"/>
      <c r="I5523" s="26"/>
    </row>
    <row r="5524" spans="3:9">
      <c r="C5524" s="17"/>
      <c r="D5524" s="17"/>
      <c r="F5524" s="21"/>
      <c r="G5524" s="31"/>
      <c r="H5524" s="17"/>
      <c r="I5524" s="26"/>
    </row>
    <row r="5525" spans="3:9">
      <c r="C5525" s="17"/>
      <c r="D5525" s="17"/>
      <c r="F5525" s="21"/>
      <c r="G5525" s="31"/>
      <c r="H5525" s="17"/>
      <c r="I5525" s="26"/>
    </row>
    <row r="5526" spans="3:9">
      <c r="C5526" s="17"/>
      <c r="D5526" s="17"/>
      <c r="F5526" s="21"/>
      <c r="G5526" s="31"/>
      <c r="H5526" s="17"/>
      <c r="I5526" s="26"/>
    </row>
    <row r="5527" spans="3:9">
      <c r="C5527" s="17"/>
      <c r="D5527" s="17"/>
      <c r="F5527" s="21"/>
      <c r="G5527" s="31"/>
      <c r="H5527" s="17"/>
      <c r="I5527" s="26"/>
    </row>
    <row r="5528" spans="3:9">
      <c r="C5528" s="17"/>
      <c r="D5528" s="17"/>
      <c r="F5528" s="21"/>
      <c r="G5528" s="31"/>
      <c r="H5528" s="17"/>
      <c r="I5528" s="26"/>
    </row>
    <row r="5529" spans="3:9">
      <c r="C5529" s="17"/>
      <c r="D5529" s="17"/>
      <c r="F5529" s="21"/>
      <c r="G5529" s="31"/>
      <c r="H5529" s="17"/>
      <c r="I5529" s="26"/>
    </row>
    <row r="5530" spans="3:9">
      <c r="C5530" s="17"/>
      <c r="D5530" s="17"/>
      <c r="F5530" s="21"/>
      <c r="G5530" s="31"/>
      <c r="H5530" s="17"/>
      <c r="I5530" s="26"/>
    </row>
    <row r="5531" spans="3:9">
      <c r="C5531" s="17"/>
      <c r="D5531" s="17"/>
      <c r="F5531" s="21"/>
      <c r="G5531" s="31"/>
      <c r="H5531" s="17"/>
      <c r="I5531" s="26"/>
    </row>
    <row r="5532" spans="3:9">
      <c r="C5532" s="17"/>
      <c r="D5532" s="17"/>
      <c r="F5532" s="21"/>
      <c r="G5532" s="31"/>
      <c r="H5532" s="17"/>
      <c r="I5532" s="26"/>
    </row>
    <row r="5533" spans="3:9">
      <c r="C5533" s="17"/>
      <c r="D5533" s="17"/>
      <c r="F5533" s="21"/>
      <c r="G5533" s="31"/>
      <c r="H5533" s="17"/>
      <c r="I5533" s="26"/>
    </row>
    <row r="5534" spans="3:9">
      <c r="C5534" s="17"/>
      <c r="D5534" s="17"/>
      <c r="F5534" s="21"/>
      <c r="G5534" s="31"/>
      <c r="H5534" s="17"/>
      <c r="I5534" s="26"/>
    </row>
    <row r="5535" spans="3:9">
      <c r="C5535" s="17"/>
      <c r="D5535" s="17"/>
      <c r="F5535" s="21"/>
      <c r="G5535" s="31"/>
      <c r="H5535" s="17"/>
      <c r="I5535" s="26"/>
    </row>
    <row r="5536" spans="3:9">
      <c r="C5536" s="17"/>
      <c r="D5536" s="17"/>
      <c r="F5536" s="21"/>
      <c r="G5536" s="31"/>
      <c r="H5536" s="17"/>
      <c r="I5536" s="26"/>
    </row>
    <row r="5537" spans="3:9">
      <c r="C5537" s="17"/>
      <c r="D5537" s="17"/>
      <c r="F5537" s="21"/>
      <c r="G5537" s="31"/>
      <c r="H5537" s="17"/>
      <c r="I5537" s="26"/>
    </row>
    <row r="5538" spans="3:9">
      <c r="C5538" s="17"/>
      <c r="D5538" s="17"/>
      <c r="F5538" s="21"/>
      <c r="G5538" s="31"/>
      <c r="H5538" s="17"/>
      <c r="I5538" s="26"/>
    </row>
    <row r="5539" spans="3:9">
      <c r="C5539" s="17"/>
      <c r="D5539" s="17"/>
      <c r="F5539" s="21"/>
      <c r="G5539" s="31"/>
      <c r="H5539" s="17"/>
      <c r="I5539" s="26"/>
    </row>
    <row r="5540" spans="3:9">
      <c r="C5540" s="17"/>
      <c r="D5540" s="17"/>
      <c r="F5540" s="21"/>
      <c r="G5540" s="31"/>
      <c r="H5540" s="17"/>
      <c r="I5540" s="26"/>
    </row>
    <row r="5541" spans="3:9">
      <c r="C5541" s="17"/>
      <c r="D5541" s="17"/>
      <c r="F5541" s="21"/>
      <c r="G5541" s="31"/>
      <c r="H5541" s="17"/>
      <c r="I5541" s="26"/>
    </row>
    <row r="5542" spans="3:9">
      <c r="C5542" s="17"/>
      <c r="D5542" s="17"/>
      <c r="F5542" s="21"/>
      <c r="G5542" s="31"/>
      <c r="H5542" s="17"/>
      <c r="I5542" s="26"/>
    </row>
    <row r="5543" spans="3:9">
      <c r="C5543" s="17"/>
      <c r="D5543" s="17"/>
      <c r="F5543" s="21"/>
      <c r="G5543" s="31"/>
      <c r="H5543" s="17"/>
      <c r="I5543" s="26"/>
    </row>
    <row r="5544" spans="3:9">
      <c r="C5544" s="17"/>
      <c r="D5544" s="17"/>
      <c r="F5544" s="21"/>
      <c r="G5544" s="31"/>
      <c r="H5544" s="17"/>
      <c r="I5544" s="26"/>
    </row>
    <row r="5545" spans="3:9">
      <c r="C5545" s="17"/>
      <c r="D5545" s="17"/>
      <c r="F5545" s="21"/>
      <c r="G5545" s="31"/>
      <c r="H5545" s="17"/>
      <c r="I5545" s="26"/>
    </row>
    <row r="5546" spans="3:9">
      <c r="C5546" s="17"/>
      <c r="D5546" s="17"/>
      <c r="F5546" s="21"/>
      <c r="G5546" s="31"/>
      <c r="H5546" s="17"/>
      <c r="I5546" s="26"/>
    </row>
    <row r="5547" spans="3:9">
      <c r="C5547" s="17"/>
      <c r="D5547" s="17"/>
      <c r="F5547" s="21"/>
      <c r="G5547" s="31"/>
      <c r="H5547" s="17"/>
      <c r="I5547" s="26"/>
    </row>
    <row r="5548" spans="3:9">
      <c r="C5548" s="17"/>
      <c r="D5548" s="17"/>
      <c r="F5548" s="21"/>
      <c r="G5548" s="31"/>
      <c r="H5548" s="17"/>
      <c r="I5548" s="26"/>
    </row>
    <row r="5549" spans="3:9">
      <c r="C5549" s="17"/>
      <c r="D5549" s="17"/>
      <c r="F5549" s="21"/>
      <c r="G5549" s="31"/>
      <c r="H5549" s="17"/>
      <c r="I5549" s="26"/>
    </row>
    <row r="5550" spans="3:9">
      <c r="C5550" s="17"/>
      <c r="D5550" s="17"/>
      <c r="F5550" s="21"/>
      <c r="G5550" s="31"/>
      <c r="H5550" s="17"/>
      <c r="I5550" s="26"/>
    </row>
    <row r="5551" spans="3:9">
      <c r="C5551" s="17"/>
      <c r="D5551" s="17"/>
      <c r="F5551" s="21"/>
      <c r="G5551" s="31"/>
      <c r="H5551" s="17"/>
      <c r="I5551" s="26"/>
    </row>
    <row r="5552" spans="3:9">
      <c r="C5552" s="17"/>
      <c r="D5552" s="17"/>
      <c r="F5552" s="21"/>
      <c r="G5552" s="31"/>
      <c r="H5552" s="17"/>
      <c r="I5552" s="26"/>
    </row>
    <row r="5553" spans="3:9">
      <c r="C5553" s="17"/>
      <c r="D5553" s="17"/>
      <c r="F5553" s="21"/>
      <c r="G5553" s="31"/>
      <c r="H5553" s="17"/>
      <c r="I5553" s="26"/>
    </row>
    <row r="5554" spans="3:9">
      <c r="C5554" s="17"/>
      <c r="D5554" s="17"/>
      <c r="F5554" s="21"/>
      <c r="G5554" s="31"/>
      <c r="H5554" s="17"/>
      <c r="I5554" s="26"/>
    </row>
    <row r="5555" spans="3:9">
      <c r="C5555" s="17"/>
      <c r="D5555" s="17"/>
      <c r="F5555" s="21"/>
      <c r="G5555" s="31"/>
      <c r="H5555" s="17"/>
      <c r="I5555" s="26"/>
    </row>
    <row r="5556" spans="3:9">
      <c r="C5556" s="17"/>
      <c r="D5556" s="17"/>
      <c r="F5556" s="21"/>
      <c r="G5556" s="31"/>
      <c r="H5556" s="17"/>
      <c r="I5556" s="26"/>
    </row>
    <row r="5557" spans="3:9">
      <c r="C5557" s="17"/>
      <c r="D5557" s="17"/>
      <c r="F5557" s="21"/>
      <c r="G5557" s="31"/>
      <c r="H5557" s="17"/>
      <c r="I5557" s="26"/>
    </row>
    <row r="5558" spans="3:9">
      <c r="C5558" s="17"/>
      <c r="D5558" s="17"/>
      <c r="F5558" s="21"/>
      <c r="G5558" s="31"/>
      <c r="H5558" s="17"/>
      <c r="I5558" s="26"/>
    </row>
    <row r="5559" spans="3:9">
      <c r="C5559" s="17"/>
      <c r="D5559" s="17"/>
      <c r="F5559" s="21"/>
      <c r="G5559" s="31"/>
      <c r="H5559" s="17"/>
      <c r="I5559" s="26"/>
    </row>
    <row r="5560" spans="3:9">
      <c r="C5560" s="17"/>
      <c r="D5560" s="17"/>
      <c r="F5560" s="21"/>
      <c r="G5560" s="31"/>
      <c r="H5560" s="17"/>
      <c r="I5560" s="26"/>
    </row>
    <row r="5561" spans="3:9">
      <c r="C5561" s="17"/>
      <c r="D5561" s="17"/>
      <c r="F5561" s="21"/>
      <c r="G5561" s="31"/>
      <c r="H5561" s="17"/>
      <c r="I5561" s="26"/>
    </row>
    <row r="5562" spans="3:9">
      <c r="C5562" s="17"/>
      <c r="D5562" s="17"/>
      <c r="F5562" s="21"/>
      <c r="G5562" s="31"/>
      <c r="H5562" s="17"/>
      <c r="I5562" s="26"/>
    </row>
    <row r="5563" spans="3:9">
      <c r="C5563" s="17"/>
      <c r="D5563" s="17"/>
      <c r="F5563" s="21"/>
      <c r="G5563" s="31"/>
      <c r="H5563" s="17"/>
      <c r="I5563" s="26"/>
    </row>
    <row r="5564" spans="3:9">
      <c r="C5564" s="17"/>
      <c r="D5564" s="17"/>
      <c r="F5564" s="21"/>
      <c r="G5564" s="31"/>
      <c r="H5564" s="17"/>
      <c r="I5564" s="26"/>
    </row>
    <row r="5565" spans="3:9">
      <c r="C5565" s="17"/>
      <c r="D5565" s="17"/>
      <c r="F5565" s="21"/>
      <c r="G5565" s="31"/>
      <c r="H5565" s="17"/>
      <c r="I5565" s="26"/>
    </row>
    <row r="5566" spans="3:9">
      <c r="C5566" s="17"/>
      <c r="D5566" s="17"/>
      <c r="F5566" s="21"/>
      <c r="G5566" s="31"/>
      <c r="H5566" s="17"/>
      <c r="I5566" s="26"/>
    </row>
    <row r="5567" spans="3:9">
      <c r="C5567" s="17"/>
      <c r="D5567" s="17"/>
      <c r="F5567" s="21"/>
      <c r="G5567" s="31"/>
      <c r="H5567" s="17"/>
      <c r="I5567" s="26"/>
    </row>
    <row r="5568" spans="3:9">
      <c r="C5568" s="17"/>
      <c r="D5568" s="17"/>
      <c r="F5568" s="21"/>
      <c r="G5568" s="31"/>
      <c r="H5568" s="17"/>
      <c r="I5568" s="26"/>
    </row>
    <row r="5569" spans="3:9">
      <c r="C5569" s="17"/>
      <c r="D5569" s="17"/>
      <c r="F5569" s="21"/>
      <c r="G5569" s="31"/>
      <c r="H5569" s="17"/>
      <c r="I5569" s="26"/>
    </row>
    <row r="5570" spans="3:9">
      <c r="C5570" s="17"/>
      <c r="D5570" s="17"/>
      <c r="F5570" s="21"/>
      <c r="G5570" s="31"/>
      <c r="H5570" s="17"/>
      <c r="I5570" s="26"/>
    </row>
    <row r="5571" spans="3:9">
      <c r="C5571" s="17"/>
      <c r="D5571" s="17"/>
      <c r="F5571" s="21"/>
      <c r="G5571" s="31"/>
      <c r="H5571" s="17"/>
      <c r="I5571" s="26"/>
    </row>
    <row r="5572" spans="3:9">
      <c r="C5572" s="17"/>
      <c r="D5572" s="17"/>
      <c r="F5572" s="21"/>
      <c r="G5572" s="31"/>
      <c r="H5572" s="17"/>
      <c r="I5572" s="26"/>
    </row>
    <row r="5573" spans="3:9">
      <c r="C5573" s="17"/>
      <c r="D5573" s="17"/>
      <c r="F5573" s="21"/>
      <c r="G5573" s="31"/>
      <c r="H5573" s="17"/>
      <c r="I5573" s="26"/>
    </row>
    <row r="5574" spans="3:9">
      <c r="C5574" s="17"/>
      <c r="D5574" s="17"/>
      <c r="F5574" s="21"/>
      <c r="G5574" s="31"/>
      <c r="H5574" s="17"/>
      <c r="I5574" s="26"/>
    </row>
    <row r="5575" spans="3:9">
      <c r="C5575" s="17"/>
      <c r="D5575" s="17"/>
      <c r="F5575" s="21"/>
      <c r="G5575" s="31"/>
      <c r="H5575" s="17"/>
      <c r="I5575" s="26"/>
    </row>
    <row r="5576" spans="3:9">
      <c r="C5576" s="17"/>
      <c r="D5576" s="17"/>
      <c r="F5576" s="21"/>
      <c r="G5576" s="31"/>
      <c r="H5576" s="17"/>
      <c r="I5576" s="26"/>
    </row>
    <row r="5577" spans="3:9">
      <c r="C5577" s="17"/>
      <c r="D5577" s="17"/>
      <c r="F5577" s="21"/>
      <c r="G5577" s="31"/>
      <c r="H5577" s="17"/>
      <c r="I5577" s="26"/>
    </row>
    <row r="5578" spans="3:9">
      <c r="C5578" s="17"/>
      <c r="D5578" s="17"/>
      <c r="F5578" s="21"/>
      <c r="G5578" s="31"/>
      <c r="H5578" s="17"/>
      <c r="I5578" s="26"/>
    </row>
    <row r="5579" spans="3:9">
      <c r="C5579" s="17"/>
      <c r="D5579" s="17"/>
      <c r="F5579" s="21"/>
      <c r="G5579" s="31"/>
      <c r="H5579" s="17"/>
      <c r="I5579" s="26"/>
    </row>
    <row r="5580" spans="3:9">
      <c r="C5580" s="17"/>
      <c r="D5580" s="17"/>
      <c r="F5580" s="21"/>
      <c r="G5580" s="31"/>
      <c r="H5580" s="17"/>
      <c r="I5580" s="26"/>
    </row>
    <row r="5581" spans="3:9">
      <c r="C5581" s="17"/>
      <c r="D5581" s="17"/>
      <c r="F5581" s="21"/>
      <c r="G5581" s="31"/>
      <c r="H5581" s="17"/>
      <c r="I5581" s="26"/>
    </row>
    <row r="5582" spans="3:9">
      <c r="C5582" s="17"/>
      <c r="D5582" s="17"/>
      <c r="F5582" s="21"/>
      <c r="G5582" s="31"/>
      <c r="H5582" s="17"/>
      <c r="I5582" s="26"/>
    </row>
    <row r="5583" spans="3:9">
      <c r="C5583" s="17"/>
      <c r="D5583" s="17"/>
      <c r="F5583" s="21"/>
      <c r="G5583" s="31"/>
      <c r="H5583" s="17"/>
      <c r="I5583" s="26"/>
    </row>
    <row r="5584" spans="3:9">
      <c r="C5584" s="17"/>
      <c r="D5584" s="17"/>
      <c r="F5584" s="21"/>
      <c r="G5584" s="31"/>
      <c r="H5584" s="17"/>
      <c r="I5584" s="26"/>
    </row>
    <row r="5585" spans="3:9">
      <c r="C5585" s="17"/>
      <c r="D5585" s="17"/>
      <c r="F5585" s="21"/>
      <c r="G5585" s="31"/>
      <c r="H5585" s="17"/>
      <c r="I5585" s="26"/>
    </row>
    <row r="5586" spans="3:9">
      <c r="C5586" s="17"/>
      <c r="D5586" s="17"/>
      <c r="F5586" s="21"/>
      <c r="G5586" s="31"/>
      <c r="H5586" s="17"/>
      <c r="I5586" s="26"/>
    </row>
    <row r="5587" spans="3:9">
      <c r="C5587" s="17"/>
      <c r="D5587" s="17"/>
      <c r="F5587" s="21"/>
      <c r="G5587" s="31"/>
      <c r="H5587" s="17"/>
      <c r="I5587" s="26"/>
    </row>
    <row r="5588" spans="3:9">
      <c r="C5588" s="17"/>
      <c r="D5588" s="17"/>
      <c r="F5588" s="21"/>
      <c r="G5588" s="31"/>
      <c r="H5588" s="17"/>
      <c r="I5588" s="26"/>
    </row>
    <row r="5589" spans="3:9">
      <c r="C5589" s="17"/>
      <c r="D5589" s="17"/>
      <c r="F5589" s="21"/>
      <c r="G5589" s="31"/>
      <c r="H5589" s="17"/>
      <c r="I5589" s="26"/>
    </row>
    <row r="5590" spans="3:9">
      <c r="C5590" s="17"/>
      <c r="D5590" s="17"/>
      <c r="F5590" s="21"/>
      <c r="G5590" s="31"/>
      <c r="H5590" s="17"/>
      <c r="I5590" s="26"/>
    </row>
    <row r="5591" spans="3:9">
      <c r="C5591" s="17"/>
      <c r="D5591" s="17"/>
      <c r="F5591" s="21"/>
      <c r="G5591" s="31"/>
      <c r="H5591" s="17"/>
      <c r="I5591" s="26"/>
    </row>
    <row r="5592" spans="3:9">
      <c r="C5592" s="17"/>
      <c r="D5592" s="17"/>
      <c r="F5592" s="21"/>
      <c r="G5592" s="31"/>
      <c r="H5592" s="17"/>
      <c r="I5592" s="26"/>
    </row>
    <row r="5593" spans="3:9">
      <c r="C5593" s="17"/>
      <c r="D5593" s="17"/>
      <c r="F5593" s="21"/>
      <c r="G5593" s="31"/>
      <c r="H5593" s="17"/>
      <c r="I5593" s="26"/>
    </row>
    <row r="5594" spans="3:9">
      <c r="C5594" s="17"/>
      <c r="D5594" s="17"/>
      <c r="F5594" s="21"/>
      <c r="G5594" s="31"/>
      <c r="H5594" s="17"/>
      <c r="I5594" s="26"/>
    </row>
    <row r="5595" spans="3:9">
      <c r="C5595" s="17"/>
      <c r="D5595" s="17"/>
      <c r="F5595" s="21"/>
      <c r="G5595" s="31"/>
      <c r="H5595" s="17"/>
      <c r="I5595" s="26"/>
    </row>
    <row r="5596" spans="3:9">
      <c r="C5596" s="17"/>
      <c r="D5596" s="17"/>
      <c r="F5596" s="21"/>
      <c r="G5596" s="31"/>
      <c r="H5596" s="17"/>
      <c r="I5596" s="26"/>
    </row>
    <row r="5597" spans="3:9">
      <c r="C5597" s="17"/>
      <c r="D5597" s="17"/>
      <c r="F5597" s="21"/>
      <c r="G5597" s="31"/>
      <c r="H5597" s="17"/>
      <c r="I5597" s="26"/>
    </row>
    <row r="5598" spans="3:9">
      <c r="C5598" s="17"/>
      <c r="D5598" s="17"/>
      <c r="F5598" s="21"/>
      <c r="G5598" s="31"/>
      <c r="H5598" s="17"/>
      <c r="I5598" s="26"/>
    </row>
    <row r="5599" spans="3:9">
      <c r="C5599" s="17"/>
      <c r="D5599" s="17"/>
      <c r="F5599" s="21"/>
      <c r="G5599" s="31"/>
      <c r="H5599" s="17"/>
      <c r="I5599" s="26"/>
    </row>
    <row r="5600" spans="3:9">
      <c r="C5600" s="17"/>
      <c r="D5600" s="17"/>
      <c r="F5600" s="21"/>
      <c r="G5600" s="31"/>
      <c r="H5600" s="17"/>
      <c r="I5600" s="26"/>
    </row>
    <row r="5601" spans="3:9">
      <c r="C5601" s="17"/>
      <c r="D5601" s="17"/>
      <c r="F5601" s="21"/>
      <c r="G5601" s="31"/>
      <c r="H5601" s="17"/>
      <c r="I5601" s="26"/>
    </row>
    <row r="5602" spans="3:9">
      <c r="C5602" s="17"/>
      <c r="D5602" s="17"/>
      <c r="F5602" s="21"/>
      <c r="G5602" s="31"/>
      <c r="H5602" s="17"/>
      <c r="I5602" s="26"/>
    </row>
    <row r="5603" spans="3:9">
      <c r="C5603" s="17"/>
      <c r="D5603" s="17"/>
      <c r="F5603" s="21"/>
      <c r="G5603" s="31"/>
      <c r="H5603" s="17"/>
      <c r="I5603" s="26"/>
    </row>
    <row r="5604" spans="3:9">
      <c r="C5604" s="17"/>
      <c r="D5604" s="17"/>
      <c r="F5604" s="21"/>
      <c r="G5604" s="31"/>
      <c r="H5604" s="17"/>
      <c r="I5604" s="26"/>
    </row>
    <row r="5605" spans="3:9">
      <c r="C5605" s="17"/>
      <c r="D5605" s="17"/>
      <c r="F5605" s="21"/>
      <c r="G5605" s="31"/>
      <c r="H5605" s="17"/>
      <c r="I5605" s="26"/>
    </row>
    <row r="5606" spans="3:9">
      <c r="C5606" s="17"/>
      <c r="D5606" s="17"/>
      <c r="F5606" s="21"/>
      <c r="G5606" s="31"/>
      <c r="H5606" s="17"/>
      <c r="I5606" s="26"/>
    </row>
    <row r="5607" spans="3:9">
      <c r="C5607" s="17"/>
      <c r="D5607" s="17"/>
      <c r="F5607" s="21"/>
      <c r="G5607" s="31"/>
      <c r="H5607" s="17"/>
      <c r="I5607" s="26"/>
    </row>
    <row r="5608" spans="3:9">
      <c r="C5608" s="17"/>
      <c r="D5608" s="17"/>
      <c r="F5608" s="21"/>
      <c r="G5608" s="31"/>
      <c r="H5608" s="17"/>
      <c r="I5608" s="26"/>
    </row>
    <row r="5609" spans="3:9">
      <c r="C5609" s="17"/>
      <c r="D5609" s="17"/>
      <c r="F5609" s="21"/>
      <c r="G5609" s="31"/>
      <c r="H5609" s="17"/>
      <c r="I5609" s="26"/>
    </row>
    <row r="5610" spans="3:9">
      <c r="C5610" s="17"/>
      <c r="D5610" s="17"/>
      <c r="F5610" s="21"/>
      <c r="G5610" s="31"/>
      <c r="H5610" s="17"/>
      <c r="I5610" s="26"/>
    </row>
    <row r="5611" spans="3:9">
      <c r="C5611" s="17"/>
      <c r="D5611" s="17"/>
      <c r="F5611" s="21"/>
      <c r="G5611" s="31"/>
      <c r="H5611" s="17"/>
      <c r="I5611" s="26"/>
    </row>
    <row r="5612" spans="3:9">
      <c r="C5612" s="17"/>
      <c r="D5612" s="17"/>
      <c r="F5612" s="21"/>
      <c r="G5612" s="31"/>
      <c r="H5612" s="17"/>
      <c r="I5612" s="26"/>
    </row>
    <row r="5613" spans="3:9">
      <c r="C5613" s="17"/>
      <c r="D5613" s="17"/>
      <c r="F5613" s="21"/>
      <c r="G5613" s="31"/>
      <c r="H5613" s="17"/>
      <c r="I5613" s="26"/>
    </row>
    <row r="5614" spans="3:9">
      <c r="C5614" s="17"/>
      <c r="D5614" s="17"/>
      <c r="F5614" s="21"/>
      <c r="G5614" s="31"/>
      <c r="H5614" s="17"/>
      <c r="I5614" s="26"/>
    </row>
    <row r="5615" spans="3:9">
      <c r="C5615" s="17"/>
      <c r="D5615" s="17"/>
      <c r="F5615" s="21"/>
      <c r="G5615" s="31"/>
      <c r="H5615" s="17"/>
      <c r="I5615" s="26"/>
    </row>
    <row r="5616" spans="3:9">
      <c r="C5616" s="17"/>
      <c r="D5616" s="17"/>
      <c r="F5616" s="21"/>
      <c r="G5616" s="31"/>
      <c r="H5616" s="17"/>
      <c r="I5616" s="26"/>
    </row>
    <row r="5617" spans="3:9">
      <c r="C5617" s="17"/>
      <c r="D5617" s="17"/>
      <c r="F5617" s="21"/>
      <c r="G5617" s="31"/>
      <c r="H5617" s="17"/>
      <c r="I5617" s="26"/>
    </row>
    <row r="5618" spans="3:9">
      <c r="C5618" s="17"/>
      <c r="D5618" s="17"/>
      <c r="F5618" s="21"/>
      <c r="G5618" s="31"/>
      <c r="H5618" s="17"/>
      <c r="I5618" s="26"/>
    </row>
    <row r="5619" spans="3:9">
      <c r="C5619" s="17"/>
      <c r="D5619" s="17"/>
      <c r="F5619" s="21"/>
      <c r="G5619" s="31"/>
      <c r="H5619" s="17"/>
      <c r="I5619" s="26"/>
    </row>
    <row r="5620" spans="3:9">
      <c r="C5620" s="17"/>
      <c r="D5620" s="17"/>
      <c r="F5620" s="21"/>
      <c r="G5620" s="31"/>
      <c r="H5620" s="17"/>
      <c r="I5620" s="26"/>
    </row>
    <row r="5621" spans="3:9">
      <c r="C5621" s="17"/>
      <c r="D5621" s="17"/>
      <c r="F5621" s="21"/>
      <c r="G5621" s="31"/>
      <c r="H5621" s="17"/>
      <c r="I5621" s="26"/>
    </row>
    <row r="5622" spans="3:9">
      <c r="C5622" s="17"/>
      <c r="D5622" s="17"/>
      <c r="F5622" s="21"/>
      <c r="G5622" s="31"/>
      <c r="H5622" s="17"/>
      <c r="I5622" s="26"/>
    </row>
    <row r="5623" spans="3:9">
      <c r="C5623" s="17"/>
      <c r="D5623" s="17"/>
      <c r="F5623" s="21"/>
      <c r="G5623" s="31"/>
      <c r="H5623" s="17"/>
      <c r="I5623" s="26"/>
    </row>
    <row r="5624" spans="3:9">
      <c r="C5624" s="17"/>
      <c r="D5624" s="17"/>
      <c r="F5624" s="21"/>
      <c r="G5624" s="31"/>
      <c r="H5624" s="17"/>
      <c r="I5624" s="26"/>
    </row>
    <row r="5625" spans="3:9">
      <c r="C5625" s="17"/>
      <c r="D5625" s="17"/>
      <c r="F5625" s="21"/>
      <c r="G5625" s="31"/>
      <c r="H5625" s="17"/>
      <c r="I5625" s="26"/>
    </row>
    <row r="5626" spans="3:9">
      <c r="C5626" s="17"/>
      <c r="D5626" s="17"/>
      <c r="F5626" s="21"/>
      <c r="G5626" s="31"/>
      <c r="H5626" s="17"/>
      <c r="I5626" s="26"/>
    </row>
    <row r="5627" spans="3:9">
      <c r="C5627" s="17"/>
      <c r="D5627" s="17"/>
      <c r="F5627" s="21"/>
      <c r="G5627" s="31"/>
      <c r="H5627" s="17"/>
      <c r="I5627" s="26"/>
    </row>
    <row r="5628" spans="3:9">
      <c r="C5628" s="17"/>
      <c r="D5628" s="17"/>
      <c r="F5628" s="21"/>
      <c r="G5628" s="31"/>
      <c r="H5628" s="17"/>
      <c r="I5628" s="26"/>
    </row>
    <row r="5629" spans="3:9">
      <c r="C5629" s="17"/>
      <c r="D5629" s="17"/>
      <c r="F5629" s="21"/>
      <c r="G5629" s="31"/>
      <c r="H5629" s="17"/>
      <c r="I5629" s="26"/>
    </row>
    <row r="5630" spans="3:9">
      <c r="C5630" s="17"/>
      <c r="D5630" s="17"/>
      <c r="F5630" s="21"/>
      <c r="G5630" s="31"/>
      <c r="H5630" s="17"/>
      <c r="I5630" s="26"/>
    </row>
    <row r="5631" spans="3:9">
      <c r="C5631" s="17"/>
      <c r="D5631" s="17"/>
      <c r="F5631" s="21"/>
      <c r="G5631" s="31"/>
      <c r="H5631" s="17"/>
      <c r="I5631" s="26"/>
    </row>
    <row r="5632" spans="3:9">
      <c r="C5632" s="17"/>
      <c r="D5632" s="17"/>
      <c r="F5632" s="21"/>
      <c r="G5632" s="31"/>
      <c r="H5632" s="17"/>
      <c r="I5632" s="26"/>
    </row>
    <row r="5633" spans="3:9">
      <c r="C5633" s="17"/>
      <c r="D5633" s="17"/>
      <c r="F5633" s="21"/>
      <c r="G5633" s="31"/>
      <c r="H5633" s="17"/>
      <c r="I5633" s="26"/>
    </row>
    <row r="5634" spans="3:9">
      <c r="C5634" s="17"/>
      <c r="D5634" s="17"/>
      <c r="F5634" s="21"/>
      <c r="G5634" s="31"/>
      <c r="H5634" s="17"/>
      <c r="I5634" s="26"/>
    </row>
    <row r="5635" spans="3:9">
      <c r="C5635" s="17"/>
      <c r="D5635" s="17"/>
      <c r="F5635" s="21"/>
      <c r="G5635" s="31"/>
      <c r="H5635" s="17"/>
      <c r="I5635" s="26"/>
    </row>
    <row r="5636" spans="3:9">
      <c r="C5636" s="17"/>
      <c r="D5636" s="17"/>
      <c r="F5636" s="21"/>
      <c r="G5636" s="31"/>
      <c r="H5636" s="17"/>
      <c r="I5636" s="26"/>
    </row>
    <row r="5637" spans="3:9">
      <c r="C5637" s="17"/>
      <c r="D5637" s="17"/>
      <c r="F5637" s="21"/>
      <c r="G5637" s="31"/>
      <c r="H5637" s="17"/>
      <c r="I5637" s="26"/>
    </row>
    <row r="5638" spans="3:9">
      <c r="C5638" s="17"/>
      <c r="D5638" s="17"/>
      <c r="F5638" s="21"/>
      <c r="G5638" s="31"/>
      <c r="H5638" s="17"/>
      <c r="I5638" s="26"/>
    </row>
    <row r="5639" spans="3:9">
      <c r="C5639" s="17"/>
      <c r="D5639" s="17"/>
      <c r="F5639" s="21"/>
      <c r="G5639" s="31"/>
      <c r="H5639" s="17"/>
      <c r="I5639" s="26"/>
    </row>
    <row r="5640" spans="3:9">
      <c r="C5640" s="17"/>
      <c r="D5640" s="17"/>
      <c r="F5640" s="21"/>
      <c r="G5640" s="31"/>
      <c r="H5640" s="17"/>
      <c r="I5640" s="26"/>
    </row>
    <row r="5641" spans="3:9">
      <c r="C5641" s="17"/>
      <c r="D5641" s="17"/>
      <c r="F5641" s="21"/>
      <c r="G5641" s="31"/>
      <c r="H5641" s="17"/>
      <c r="I5641" s="26"/>
    </row>
    <row r="5642" spans="3:9">
      <c r="C5642" s="17"/>
      <c r="D5642" s="17"/>
      <c r="F5642" s="21"/>
      <c r="G5642" s="31"/>
      <c r="H5642" s="17"/>
      <c r="I5642" s="26"/>
    </row>
    <row r="5643" spans="3:9">
      <c r="C5643" s="17"/>
      <c r="D5643" s="17"/>
      <c r="F5643" s="21"/>
      <c r="G5643" s="31"/>
      <c r="H5643" s="17"/>
      <c r="I5643" s="26"/>
    </row>
    <row r="5644" spans="3:9">
      <c r="C5644" s="17"/>
      <c r="D5644" s="17"/>
      <c r="F5644" s="21"/>
      <c r="G5644" s="31"/>
      <c r="H5644" s="17"/>
      <c r="I5644" s="26"/>
    </row>
    <row r="5645" spans="3:9">
      <c r="C5645" s="17"/>
      <c r="D5645" s="17"/>
      <c r="F5645" s="21"/>
      <c r="G5645" s="31"/>
      <c r="H5645" s="17"/>
      <c r="I5645" s="26"/>
    </row>
    <row r="5646" spans="3:9">
      <c r="C5646" s="17"/>
      <c r="D5646" s="17"/>
      <c r="F5646" s="21"/>
      <c r="G5646" s="31"/>
      <c r="H5646" s="17"/>
      <c r="I5646" s="26"/>
    </row>
    <row r="5647" spans="3:9">
      <c r="C5647" s="17"/>
      <c r="D5647" s="17"/>
      <c r="F5647" s="21"/>
      <c r="G5647" s="31"/>
      <c r="H5647" s="17"/>
      <c r="I5647" s="26"/>
    </row>
    <row r="5648" spans="3:9">
      <c r="C5648" s="17"/>
      <c r="D5648" s="17"/>
      <c r="F5648" s="21"/>
      <c r="G5648" s="31"/>
      <c r="H5648" s="17"/>
      <c r="I5648" s="26"/>
    </row>
    <row r="5649" spans="3:9">
      <c r="C5649" s="17"/>
      <c r="D5649" s="17"/>
      <c r="F5649" s="21"/>
      <c r="G5649" s="31"/>
      <c r="H5649" s="17"/>
      <c r="I5649" s="26"/>
    </row>
    <row r="5650" spans="3:9">
      <c r="C5650" s="17"/>
      <c r="D5650" s="17"/>
      <c r="F5650" s="21"/>
      <c r="G5650" s="31"/>
      <c r="H5650" s="17"/>
      <c r="I5650" s="26"/>
    </row>
    <row r="5651" spans="3:9">
      <c r="C5651" s="17"/>
      <c r="D5651" s="17"/>
      <c r="F5651" s="21"/>
      <c r="G5651" s="31"/>
      <c r="H5651" s="17"/>
      <c r="I5651" s="26"/>
    </row>
    <row r="5652" spans="3:9">
      <c r="C5652" s="17"/>
      <c r="D5652" s="17"/>
      <c r="F5652" s="21"/>
      <c r="G5652" s="31"/>
      <c r="H5652" s="17"/>
      <c r="I5652" s="26"/>
    </row>
    <row r="5653" spans="3:9">
      <c r="C5653" s="17"/>
      <c r="D5653" s="17"/>
      <c r="F5653" s="21"/>
      <c r="G5653" s="31"/>
      <c r="H5653" s="17"/>
      <c r="I5653" s="26"/>
    </row>
    <row r="5654" spans="3:9">
      <c r="C5654" s="17"/>
      <c r="D5654" s="17"/>
      <c r="F5654" s="21"/>
      <c r="G5654" s="31"/>
      <c r="H5654" s="17"/>
      <c r="I5654" s="26"/>
    </row>
    <row r="5655" spans="3:9">
      <c r="C5655" s="17"/>
      <c r="D5655" s="17"/>
      <c r="F5655" s="21"/>
      <c r="G5655" s="31"/>
      <c r="H5655" s="17"/>
      <c r="I5655" s="26"/>
    </row>
    <row r="5656" spans="3:9">
      <c r="C5656" s="17"/>
      <c r="D5656" s="17"/>
      <c r="F5656" s="21"/>
      <c r="G5656" s="31"/>
      <c r="H5656" s="17"/>
      <c r="I5656" s="26"/>
    </row>
    <row r="5657" spans="3:9">
      <c r="C5657" s="17"/>
      <c r="D5657" s="17"/>
      <c r="F5657" s="21"/>
      <c r="G5657" s="31"/>
      <c r="H5657" s="17"/>
      <c r="I5657" s="26"/>
    </row>
    <row r="5658" spans="3:9">
      <c r="C5658" s="17"/>
      <c r="D5658" s="17"/>
      <c r="F5658" s="21"/>
      <c r="G5658" s="31"/>
      <c r="H5658" s="17"/>
      <c r="I5658" s="26"/>
    </row>
    <row r="5659" spans="3:9">
      <c r="C5659" s="17"/>
      <c r="D5659" s="17"/>
      <c r="F5659" s="21"/>
      <c r="G5659" s="31"/>
      <c r="H5659" s="17"/>
      <c r="I5659" s="26"/>
    </row>
    <row r="5660" spans="3:9">
      <c r="C5660" s="17"/>
      <c r="D5660" s="17"/>
      <c r="F5660" s="21"/>
      <c r="G5660" s="31"/>
      <c r="H5660" s="17"/>
      <c r="I5660" s="26"/>
    </row>
    <row r="5661" spans="3:9">
      <c r="C5661" s="17"/>
      <c r="D5661" s="17"/>
      <c r="F5661" s="21"/>
      <c r="G5661" s="31"/>
      <c r="H5661" s="17"/>
      <c r="I5661" s="26"/>
    </row>
    <row r="5662" spans="3:9">
      <c r="C5662" s="17"/>
      <c r="D5662" s="17"/>
      <c r="F5662" s="21"/>
      <c r="G5662" s="31"/>
      <c r="H5662" s="17"/>
      <c r="I5662" s="26"/>
    </row>
    <row r="5663" spans="3:9">
      <c r="C5663" s="17"/>
      <c r="D5663" s="17"/>
      <c r="F5663" s="21"/>
      <c r="G5663" s="31"/>
      <c r="H5663" s="17"/>
      <c r="I5663" s="26"/>
    </row>
    <row r="5664" spans="3:9">
      <c r="C5664" s="17"/>
      <c r="D5664" s="17"/>
      <c r="F5664" s="21"/>
      <c r="G5664" s="31"/>
      <c r="H5664" s="17"/>
      <c r="I5664" s="26"/>
    </row>
    <row r="5665" spans="3:9">
      <c r="C5665" s="17"/>
      <c r="D5665" s="17"/>
      <c r="F5665" s="21"/>
      <c r="G5665" s="31"/>
      <c r="H5665" s="17"/>
      <c r="I5665" s="26"/>
    </row>
    <row r="5666" spans="3:9">
      <c r="C5666" s="17"/>
      <c r="D5666" s="17"/>
      <c r="F5666" s="21"/>
      <c r="G5666" s="31"/>
      <c r="H5666" s="17"/>
      <c r="I5666" s="26"/>
    </row>
    <row r="5667" spans="3:9">
      <c r="C5667" s="17"/>
      <c r="D5667" s="17"/>
      <c r="F5667" s="21"/>
      <c r="G5667" s="31"/>
      <c r="H5667" s="17"/>
      <c r="I5667" s="26"/>
    </row>
    <row r="5668" spans="3:9">
      <c r="C5668" s="17"/>
      <c r="D5668" s="17"/>
      <c r="F5668" s="21"/>
      <c r="G5668" s="31"/>
      <c r="H5668" s="17"/>
      <c r="I5668" s="26"/>
    </row>
    <row r="5669" spans="3:9">
      <c r="C5669" s="17"/>
      <c r="D5669" s="17"/>
      <c r="F5669" s="21"/>
      <c r="G5669" s="31"/>
      <c r="H5669" s="17"/>
      <c r="I5669" s="26"/>
    </row>
    <row r="5670" spans="3:9">
      <c r="C5670" s="17"/>
      <c r="D5670" s="17"/>
      <c r="F5670" s="21"/>
      <c r="G5670" s="31"/>
      <c r="H5670" s="17"/>
      <c r="I5670" s="26"/>
    </row>
    <row r="5671" spans="3:9">
      <c r="C5671" s="17"/>
      <c r="D5671" s="17"/>
      <c r="F5671" s="21"/>
      <c r="G5671" s="31"/>
      <c r="H5671" s="17"/>
      <c r="I5671" s="26"/>
    </row>
    <row r="5672" spans="3:9">
      <c r="C5672" s="17"/>
      <c r="D5672" s="17"/>
      <c r="F5672" s="21"/>
      <c r="G5672" s="31"/>
      <c r="H5672" s="17"/>
      <c r="I5672" s="26"/>
    </row>
    <row r="5673" spans="3:9">
      <c r="C5673" s="17"/>
      <c r="D5673" s="17"/>
      <c r="F5673" s="21"/>
      <c r="G5673" s="31"/>
      <c r="H5673" s="17"/>
      <c r="I5673" s="26"/>
    </row>
    <row r="5674" spans="3:9">
      <c r="C5674" s="17"/>
      <c r="D5674" s="17"/>
      <c r="F5674" s="21"/>
      <c r="G5674" s="31"/>
      <c r="H5674" s="17"/>
      <c r="I5674" s="26"/>
    </row>
    <row r="5675" spans="3:9">
      <c r="C5675" s="17"/>
      <c r="D5675" s="17"/>
      <c r="F5675" s="21"/>
      <c r="G5675" s="31"/>
      <c r="H5675" s="17"/>
      <c r="I5675" s="26"/>
    </row>
    <row r="5676" spans="3:9">
      <c r="C5676" s="17"/>
      <c r="D5676" s="17"/>
      <c r="F5676" s="21"/>
      <c r="G5676" s="31"/>
      <c r="H5676" s="17"/>
      <c r="I5676" s="26"/>
    </row>
    <row r="5677" spans="3:9">
      <c r="C5677" s="17"/>
      <c r="D5677" s="17"/>
      <c r="F5677" s="21"/>
      <c r="G5677" s="31"/>
      <c r="H5677" s="17"/>
      <c r="I5677" s="26"/>
    </row>
    <row r="5678" spans="3:9">
      <c r="C5678" s="17"/>
      <c r="D5678" s="17"/>
      <c r="F5678" s="21"/>
      <c r="G5678" s="31"/>
      <c r="H5678" s="17"/>
      <c r="I5678" s="26"/>
    </row>
    <row r="5679" spans="3:9">
      <c r="C5679" s="17"/>
      <c r="D5679" s="17"/>
      <c r="F5679" s="21"/>
      <c r="G5679" s="31"/>
      <c r="H5679" s="17"/>
      <c r="I5679" s="26"/>
    </row>
    <row r="5680" spans="3:9">
      <c r="C5680" s="17"/>
      <c r="D5680" s="17"/>
      <c r="F5680" s="21"/>
      <c r="G5680" s="31"/>
      <c r="H5680" s="17"/>
      <c r="I5680" s="26"/>
    </row>
    <row r="5681" spans="3:9">
      <c r="C5681" s="17"/>
      <c r="D5681" s="17"/>
      <c r="F5681" s="21"/>
      <c r="G5681" s="31"/>
      <c r="H5681" s="17"/>
      <c r="I5681" s="26"/>
    </row>
    <row r="5682" spans="3:9">
      <c r="C5682" s="17"/>
      <c r="D5682" s="17"/>
      <c r="F5682" s="21"/>
      <c r="G5682" s="31"/>
      <c r="H5682" s="17"/>
      <c r="I5682" s="26"/>
    </row>
    <row r="5683" spans="3:9">
      <c r="C5683" s="17"/>
      <c r="D5683" s="17"/>
      <c r="F5683" s="21"/>
      <c r="G5683" s="31"/>
      <c r="H5683" s="17"/>
      <c r="I5683" s="26"/>
    </row>
    <row r="5684" spans="3:9">
      <c r="C5684" s="17"/>
      <c r="D5684" s="17"/>
      <c r="F5684" s="21"/>
      <c r="G5684" s="31"/>
      <c r="H5684" s="17"/>
      <c r="I5684" s="26"/>
    </row>
    <row r="5685" spans="3:9">
      <c r="C5685" s="17"/>
      <c r="D5685" s="17"/>
      <c r="F5685" s="21"/>
      <c r="G5685" s="31"/>
      <c r="H5685" s="17"/>
      <c r="I5685" s="26"/>
    </row>
    <row r="5686" spans="3:9">
      <c r="C5686" s="17"/>
      <c r="D5686" s="17"/>
      <c r="F5686" s="21"/>
      <c r="G5686" s="31"/>
      <c r="H5686" s="17"/>
      <c r="I5686" s="26"/>
    </row>
    <row r="5687" spans="3:9">
      <c r="C5687" s="17"/>
      <c r="D5687" s="17"/>
      <c r="F5687" s="21"/>
      <c r="G5687" s="31"/>
      <c r="H5687" s="17"/>
      <c r="I5687" s="26"/>
    </row>
    <row r="5688" spans="3:9">
      <c r="C5688" s="17"/>
      <c r="D5688" s="17"/>
      <c r="F5688" s="21"/>
      <c r="G5688" s="31"/>
      <c r="H5688" s="17"/>
      <c r="I5688" s="26"/>
    </row>
    <row r="5689" spans="3:9">
      <c r="C5689" s="17"/>
      <c r="D5689" s="17"/>
      <c r="F5689" s="21"/>
      <c r="G5689" s="31"/>
      <c r="H5689" s="17"/>
      <c r="I5689" s="26"/>
    </row>
    <row r="5690" spans="3:9">
      <c r="C5690" s="17"/>
      <c r="D5690" s="17"/>
      <c r="F5690" s="21"/>
      <c r="G5690" s="31"/>
      <c r="H5690" s="17"/>
      <c r="I5690" s="26"/>
    </row>
    <row r="5691" spans="3:9">
      <c r="C5691" s="17"/>
      <c r="D5691" s="17"/>
      <c r="F5691" s="21"/>
      <c r="G5691" s="31"/>
      <c r="H5691" s="17"/>
      <c r="I5691" s="26"/>
    </row>
    <row r="5692" spans="3:9">
      <c r="C5692" s="17"/>
      <c r="D5692" s="17"/>
      <c r="F5692" s="21"/>
      <c r="G5692" s="31"/>
      <c r="H5692" s="17"/>
      <c r="I5692" s="26"/>
    </row>
    <row r="5693" spans="3:9">
      <c r="C5693" s="17"/>
      <c r="D5693" s="17"/>
      <c r="F5693" s="21"/>
      <c r="G5693" s="31"/>
      <c r="H5693" s="17"/>
      <c r="I5693" s="26"/>
    </row>
    <row r="5694" spans="3:9">
      <c r="C5694" s="17"/>
      <c r="D5694" s="17"/>
      <c r="F5694" s="21"/>
      <c r="G5694" s="31"/>
      <c r="H5694" s="17"/>
      <c r="I5694" s="26"/>
    </row>
    <row r="5695" spans="3:9">
      <c r="C5695" s="17"/>
      <c r="D5695" s="17"/>
      <c r="F5695" s="21"/>
      <c r="G5695" s="31"/>
      <c r="H5695" s="17"/>
      <c r="I5695" s="26"/>
    </row>
    <row r="5696" spans="3:9">
      <c r="C5696" s="17"/>
      <c r="D5696" s="17"/>
      <c r="F5696" s="21"/>
      <c r="G5696" s="31"/>
      <c r="H5696" s="17"/>
      <c r="I5696" s="26"/>
    </row>
    <row r="5697" spans="3:9">
      <c r="C5697" s="17"/>
      <c r="D5697" s="17"/>
      <c r="F5697" s="21"/>
      <c r="G5697" s="31"/>
      <c r="H5697" s="17"/>
      <c r="I5697" s="26"/>
    </row>
    <row r="5698" spans="3:9">
      <c r="C5698" s="17"/>
      <c r="D5698" s="17"/>
      <c r="F5698" s="21"/>
      <c r="G5698" s="31"/>
      <c r="H5698" s="17"/>
      <c r="I5698" s="26"/>
    </row>
    <row r="5699" spans="3:9">
      <c r="C5699" s="17"/>
      <c r="D5699" s="17"/>
      <c r="F5699" s="21"/>
      <c r="G5699" s="31"/>
      <c r="H5699" s="17"/>
      <c r="I5699" s="26"/>
    </row>
    <row r="5700" spans="3:9">
      <c r="C5700" s="17"/>
      <c r="D5700" s="17"/>
      <c r="F5700" s="21"/>
      <c r="G5700" s="31"/>
      <c r="H5700" s="17"/>
      <c r="I5700" s="26"/>
    </row>
    <row r="5701" spans="3:9">
      <c r="C5701" s="17"/>
      <c r="D5701" s="17"/>
      <c r="F5701" s="21"/>
      <c r="G5701" s="31"/>
      <c r="H5701" s="17"/>
      <c r="I5701" s="26"/>
    </row>
    <row r="5702" spans="3:9">
      <c r="C5702" s="17"/>
      <c r="D5702" s="17"/>
      <c r="F5702" s="21"/>
      <c r="G5702" s="31"/>
      <c r="H5702" s="17"/>
      <c r="I5702" s="26"/>
    </row>
    <row r="5703" spans="3:9">
      <c r="C5703" s="17"/>
      <c r="D5703" s="17"/>
      <c r="F5703" s="21"/>
      <c r="G5703" s="31"/>
      <c r="H5703" s="17"/>
      <c r="I5703" s="26"/>
    </row>
    <row r="5704" spans="3:9">
      <c r="C5704" s="17"/>
      <c r="D5704" s="17"/>
      <c r="F5704" s="21"/>
      <c r="G5704" s="31"/>
      <c r="H5704" s="17"/>
      <c r="I5704" s="26"/>
    </row>
    <row r="5705" spans="3:9">
      <c r="C5705" s="17"/>
      <c r="D5705" s="17"/>
      <c r="F5705" s="21"/>
      <c r="G5705" s="31"/>
      <c r="H5705" s="17"/>
      <c r="I5705" s="26"/>
    </row>
    <row r="5706" spans="3:9">
      <c r="C5706" s="17"/>
      <c r="D5706" s="17"/>
      <c r="F5706" s="21"/>
      <c r="G5706" s="31"/>
      <c r="H5706" s="17"/>
      <c r="I5706" s="26"/>
    </row>
    <row r="5707" spans="3:9">
      <c r="C5707" s="17"/>
      <c r="D5707" s="17"/>
      <c r="F5707" s="21"/>
      <c r="G5707" s="31"/>
      <c r="H5707" s="17"/>
      <c r="I5707" s="26"/>
    </row>
    <row r="5708" spans="3:9">
      <c r="C5708" s="17"/>
      <c r="D5708" s="17"/>
      <c r="F5708" s="21"/>
      <c r="G5708" s="31"/>
      <c r="H5708" s="17"/>
      <c r="I5708" s="26"/>
    </row>
    <row r="5709" spans="3:9">
      <c r="C5709" s="17"/>
      <c r="D5709" s="17"/>
      <c r="F5709" s="21"/>
      <c r="G5709" s="31"/>
      <c r="H5709" s="17"/>
      <c r="I5709" s="26"/>
    </row>
    <row r="5710" spans="3:9">
      <c r="C5710" s="17"/>
      <c r="D5710" s="17"/>
      <c r="F5710" s="21"/>
      <c r="G5710" s="31"/>
      <c r="H5710" s="17"/>
      <c r="I5710" s="26"/>
    </row>
    <row r="5711" spans="3:9">
      <c r="C5711" s="17"/>
      <c r="D5711" s="17"/>
      <c r="F5711" s="21"/>
      <c r="G5711" s="31"/>
      <c r="H5711" s="17"/>
      <c r="I5711" s="26"/>
    </row>
    <row r="5712" spans="3:9">
      <c r="C5712" s="17"/>
      <c r="D5712" s="17"/>
      <c r="F5712" s="21"/>
      <c r="G5712" s="31"/>
      <c r="H5712" s="17"/>
      <c r="I5712" s="26"/>
    </row>
    <row r="5713" spans="3:9">
      <c r="C5713" s="17"/>
      <c r="D5713" s="17"/>
      <c r="F5713" s="21"/>
      <c r="G5713" s="31"/>
      <c r="H5713" s="17"/>
      <c r="I5713" s="26"/>
    </row>
    <row r="5714" spans="3:9">
      <c r="C5714" s="17"/>
      <c r="D5714" s="17"/>
      <c r="F5714" s="21"/>
      <c r="G5714" s="31"/>
      <c r="H5714" s="17"/>
      <c r="I5714" s="26"/>
    </row>
    <row r="5715" spans="3:9">
      <c r="C5715" s="17"/>
      <c r="D5715" s="17"/>
      <c r="F5715" s="21"/>
      <c r="G5715" s="31"/>
      <c r="H5715" s="17"/>
      <c r="I5715" s="26"/>
    </row>
    <row r="5716" spans="3:9">
      <c r="C5716" s="17"/>
      <c r="D5716" s="17"/>
      <c r="F5716" s="21"/>
      <c r="G5716" s="31"/>
      <c r="H5716" s="17"/>
      <c r="I5716" s="26"/>
    </row>
    <row r="5717" spans="3:9">
      <c r="C5717" s="17"/>
      <c r="D5717" s="17"/>
      <c r="F5717" s="21"/>
      <c r="G5717" s="31"/>
      <c r="H5717" s="17"/>
      <c r="I5717" s="26"/>
    </row>
    <row r="5718" spans="3:9">
      <c r="C5718" s="17"/>
      <c r="D5718" s="17"/>
      <c r="F5718" s="21"/>
      <c r="G5718" s="31"/>
      <c r="H5718" s="17"/>
      <c r="I5718" s="26"/>
    </row>
    <row r="5719" spans="3:9">
      <c r="C5719" s="17"/>
      <c r="D5719" s="17"/>
      <c r="F5719" s="21"/>
      <c r="G5719" s="31"/>
      <c r="H5719" s="17"/>
      <c r="I5719" s="26"/>
    </row>
    <row r="5720" spans="3:9">
      <c r="C5720" s="17"/>
      <c r="D5720" s="17"/>
      <c r="F5720" s="21"/>
      <c r="G5720" s="31"/>
      <c r="H5720" s="17"/>
      <c r="I5720" s="26"/>
    </row>
    <row r="5721" spans="3:9">
      <c r="C5721" s="17"/>
      <c r="D5721" s="17"/>
      <c r="F5721" s="21"/>
      <c r="G5721" s="31"/>
      <c r="H5721" s="17"/>
      <c r="I5721" s="26"/>
    </row>
    <row r="5722" spans="3:9">
      <c r="C5722" s="17"/>
      <c r="D5722" s="17"/>
      <c r="F5722" s="21"/>
      <c r="G5722" s="31"/>
      <c r="H5722" s="17"/>
      <c r="I5722" s="26"/>
    </row>
    <row r="5723" spans="3:9">
      <c r="C5723" s="17"/>
      <c r="D5723" s="17"/>
      <c r="F5723" s="21"/>
      <c r="G5723" s="31"/>
      <c r="H5723" s="17"/>
      <c r="I5723" s="26"/>
    </row>
    <row r="5724" spans="3:9">
      <c r="C5724" s="17"/>
      <c r="D5724" s="17"/>
      <c r="F5724" s="21"/>
      <c r="G5724" s="31"/>
      <c r="H5724" s="17"/>
      <c r="I5724" s="26"/>
    </row>
    <row r="5725" spans="3:9">
      <c r="C5725" s="17"/>
      <c r="D5725" s="17"/>
      <c r="F5725" s="21"/>
      <c r="G5725" s="31"/>
      <c r="H5725" s="17"/>
      <c r="I5725" s="26"/>
    </row>
    <row r="5726" spans="3:9">
      <c r="C5726" s="17"/>
      <c r="D5726" s="17"/>
      <c r="F5726" s="21"/>
      <c r="G5726" s="31"/>
      <c r="H5726" s="17"/>
      <c r="I5726" s="26"/>
    </row>
    <row r="5727" spans="3:9">
      <c r="C5727" s="17"/>
      <c r="D5727" s="17"/>
      <c r="F5727" s="21"/>
      <c r="G5727" s="31"/>
      <c r="H5727" s="17"/>
      <c r="I5727" s="26"/>
    </row>
    <row r="5728" spans="3:9">
      <c r="C5728" s="17"/>
      <c r="D5728" s="17"/>
      <c r="F5728" s="21"/>
      <c r="G5728" s="31"/>
      <c r="H5728" s="17"/>
      <c r="I5728" s="26"/>
    </row>
    <row r="5729" spans="3:9">
      <c r="C5729" s="17"/>
      <c r="D5729" s="17"/>
      <c r="F5729" s="21"/>
      <c r="G5729" s="31"/>
      <c r="H5729" s="17"/>
      <c r="I5729" s="26"/>
    </row>
    <row r="5730" spans="3:9">
      <c r="C5730" s="17"/>
      <c r="D5730" s="17"/>
      <c r="F5730" s="21"/>
      <c r="G5730" s="31"/>
      <c r="H5730" s="17"/>
      <c r="I5730" s="26"/>
    </row>
    <row r="5731" spans="3:9">
      <c r="C5731" s="17"/>
      <c r="D5731" s="17"/>
      <c r="F5731" s="21"/>
      <c r="G5731" s="31"/>
      <c r="H5731" s="17"/>
      <c r="I5731" s="26"/>
    </row>
    <row r="5732" spans="3:9">
      <c r="C5732" s="17"/>
      <c r="D5732" s="17"/>
      <c r="F5732" s="21"/>
      <c r="G5732" s="31"/>
      <c r="H5732" s="17"/>
      <c r="I5732" s="26"/>
    </row>
    <row r="5733" spans="3:9">
      <c r="C5733" s="17"/>
      <c r="D5733" s="17"/>
      <c r="F5733" s="21"/>
      <c r="G5733" s="31"/>
      <c r="H5733" s="17"/>
      <c r="I5733" s="26"/>
    </row>
    <row r="5734" spans="3:9">
      <c r="C5734" s="17"/>
      <c r="D5734" s="17"/>
      <c r="F5734" s="21"/>
      <c r="G5734" s="31"/>
      <c r="H5734" s="17"/>
      <c r="I5734" s="26"/>
    </row>
    <row r="5735" spans="3:9">
      <c r="C5735" s="17"/>
      <c r="D5735" s="17"/>
      <c r="F5735" s="21"/>
      <c r="G5735" s="31"/>
      <c r="H5735" s="17"/>
      <c r="I5735" s="26"/>
    </row>
    <row r="5736" spans="3:9">
      <c r="C5736" s="17"/>
      <c r="D5736" s="17"/>
      <c r="F5736" s="21"/>
      <c r="G5736" s="31"/>
      <c r="H5736" s="17"/>
      <c r="I5736" s="26"/>
    </row>
    <row r="5737" spans="3:9">
      <c r="C5737" s="17"/>
      <c r="D5737" s="17"/>
      <c r="F5737" s="21"/>
      <c r="G5737" s="31"/>
      <c r="H5737" s="17"/>
      <c r="I5737" s="26"/>
    </row>
    <row r="5738" spans="3:9">
      <c r="C5738" s="17"/>
      <c r="D5738" s="17"/>
      <c r="F5738" s="21"/>
      <c r="G5738" s="31"/>
      <c r="H5738" s="17"/>
      <c r="I5738" s="26"/>
    </row>
    <row r="5739" spans="3:9">
      <c r="C5739" s="17"/>
      <c r="D5739" s="17"/>
      <c r="F5739" s="21"/>
      <c r="G5739" s="31"/>
      <c r="H5739" s="17"/>
      <c r="I5739" s="26"/>
    </row>
    <row r="5740" spans="3:9">
      <c r="C5740" s="17"/>
      <c r="D5740" s="17"/>
      <c r="F5740" s="21"/>
      <c r="G5740" s="31"/>
      <c r="H5740" s="17"/>
      <c r="I5740" s="26"/>
    </row>
    <row r="5741" spans="3:9">
      <c r="C5741" s="17"/>
      <c r="D5741" s="17"/>
      <c r="F5741" s="21"/>
      <c r="G5741" s="31"/>
      <c r="H5741" s="17"/>
      <c r="I5741" s="26"/>
    </row>
    <row r="5742" spans="3:9">
      <c r="C5742" s="17"/>
      <c r="D5742" s="17"/>
      <c r="F5742" s="21"/>
      <c r="G5742" s="31"/>
      <c r="H5742" s="17"/>
      <c r="I5742" s="26"/>
    </row>
    <row r="5743" spans="3:9">
      <c r="C5743" s="17"/>
      <c r="D5743" s="17"/>
      <c r="F5743" s="21"/>
      <c r="G5743" s="31"/>
      <c r="H5743" s="17"/>
      <c r="I5743" s="26"/>
    </row>
    <row r="5744" spans="3:9">
      <c r="C5744" s="17"/>
      <c r="D5744" s="17"/>
      <c r="F5744" s="21"/>
      <c r="G5744" s="31"/>
      <c r="H5744" s="17"/>
      <c r="I5744" s="26"/>
    </row>
    <row r="5745" spans="3:9">
      <c r="C5745" s="17"/>
      <c r="D5745" s="17"/>
      <c r="F5745" s="21"/>
      <c r="G5745" s="31"/>
      <c r="H5745" s="17"/>
      <c r="I5745" s="26"/>
    </row>
    <row r="5746" spans="3:9">
      <c r="C5746" s="17"/>
      <c r="D5746" s="17"/>
      <c r="F5746" s="21"/>
      <c r="G5746" s="31"/>
      <c r="H5746" s="17"/>
      <c r="I5746" s="26"/>
    </row>
    <row r="5747" spans="3:9">
      <c r="C5747" s="17"/>
      <c r="D5747" s="17"/>
      <c r="F5747" s="21"/>
      <c r="G5747" s="31"/>
      <c r="H5747" s="17"/>
      <c r="I5747" s="26"/>
    </row>
    <row r="5748" spans="3:9">
      <c r="C5748" s="17"/>
      <c r="D5748" s="17"/>
      <c r="F5748" s="21"/>
      <c r="G5748" s="31"/>
      <c r="H5748" s="17"/>
      <c r="I5748" s="26"/>
    </row>
    <row r="5749" spans="3:9">
      <c r="C5749" s="17"/>
      <c r="D5749" s="17"/>
      <c r="F5749" s="21"/>
      <c r="G5749" s="31"/>
      <c r="H5749" s="17"/>
      <c r="I5749" s="26"/>
    </row>
    <row r="5750" spans="3:9">
      <c r="C5750" s="17"/>
      <c r="D5750" s="17"/>
      <c r="F5750" s="21"/>
      <c r="G5750" s="31"/>
      <c r="H5750" s="17"/>
      <c r="I5750" s="26"/>
    </row>
    <row r="5751" spans="3:9">
      <c r="C5751" s="17"/>
      <c r="D5751" s="17"/>
      <c r="F5751" s="21"/>
      <c r="G5751" s="31"/>
      <c r="H5751" s="17"/>
      <c r="I5751" s="26"/>
    </row>
    <row r="5752" spans="3:9">
      <c r="C5752" s="17"/>
      <c r="D5752" s="17"/>
      <c r="F5752" s="21"/>
      <c r="G5752" s="31"/>
      <c r="H5752" s="17"/>
      <c r="I5752" s="26"/>
    </row>
    <row r="5753" spans="3:9">
      <c r="C5753" s="17"/>
      <c r="D5753" s="17"/>
      <c r="F5753" s="21"/>
      <c r="G5753" s="31"/>
      <c r="H5753" s="17"/>
      <c r="I5753" s="26"/>
    </row>
    <row r="5754" spans="3:9">
      <c r="C5754" s="17"/>
      <c r="D5754" s="17"/>
      <c r="F5754" s="21"/>
      <c r="G5754" s="31"/>
      <c r="H5754" s="17"/>
      <c r="I5754" s="26"/>
    </row>
    <row r="5755" spans="3:9">
      <c r="C5755" s="17"/>
      <c r="D5755" s="17"/>
      <c r="F5755" s="21"/>
      <c r="G5755" s="31"/>
      <c r="H5755" s="17"/>
      <c r="I5755" s="26"/>
    </row>
    <row r="5756" spans="3:9">
      <c r="C5756" s="17"/>
      <c r="D5756" s="17"/>
      <c r="F5756" s="21"/>
      <c r="G5756" s="31"/>
      <c r="H5756" s="17"/>
      <c r="I5756" s="26"/>
    </row>
    <row r="5757" spans="3:9">
      <c r="C5757" s="17"/>
      <c r="D5757" s="17"/>
      <c r="F5757" s="21"/>
      <c r="G5757" s="31"/>
      <c r="H5757" s="17"/>
      <c r="I5757" s="26"/>
    </row>
    <row r="5758" spans="3:9">
      <c r="C5758" s="17"/>
      <c r="D5758" s="17"/>
      <c r="F5758" s="21"/>
      <c r="G5758" s="31"/>
      <c r="H5758" s="17"/>
      <c r="I5758" s="26"/>
    </row>
    <row r="5759" spans="3:9">
      <c r="C5759" s="17"/>
      <c r="D5759" s="17"/>
      <c r="F5759" s="21"/>
      <c r="G5759" s="31"/>
      <c r="H5759" s="17"/>
      <c r="I5759" s="26"/>
    </row>
    <row r="5760" spans="3:9">
      <c r="C5760" s="17"/>
      <c r="D5760" s="17"/>
      <c r="F5760" s="21"/>
      <c r="G5760" s="31"/>
      <c r="H5760" s="17"/>
      <c r="I5760" s="26"/>
    </row>
    <row r="5761" spans="3:9">
      <c r="C5761" s="17"/>
      <c r="D5761" s="17"/>
      <c r="F5761" s="21"/>
      <c r="G5761" s="31"/>
      <c r="H5761" s="17"/>
      <c r="I5761" s="26"/>
    </row>
    <row r="5762" spans="3:9">
      <c r="C5762" s="17"/>
      <c r="D5762" s="17"/>
      <c r="F5762" s="21"/>
      <c r="G5762" s="31"/>
      <c r="H5762" s="17"/>
      <c r="I5762" s="26"/>
    </row>
    <row r="5763" spans="3:9">
      <c r="C5763" s="17"/>
      <c r="D5763" s="17"/>
      <c r="F5763" s="21"/>
      <c r="G5763" s="31"/>
      <c r="H5763" s="17"/>
      <c r="I5763" s="26"/>
    </row>
    <row r="5764" spans="3:9">
      <c r="C5764" s="17"/>
      <c r="D5764" s="17"/>
      <c r="F5764" s="21"/>
      <c r="G5764" s="31"/>
      <c r="H5764" s="17"/>
      <c r="I5764" s="26"/>
    </row>
    <row r="5765" spans="3:9">
      <c r="C5765" s="17"/>
      <c r="D5765" s="17"/>
      <c r="F5765" s="21"/>
      <c r="G5765" s="31"/>
      <c r="H5765" s="17"/>
      <c r="I5765" s="26"/>
    </row>
    <row r="5766" spans="3:9">
      <c r="C5766" s="17"/>
      <c r="D5766" s="17"/>
      <c r="F5766" s="21"/>
      <c r="G5766" s="31"/>
      <c r="H5766" s="17"/>
      <c r="I5766" s="26"/>
    </row>
    <row r="5767" spans="3:9">
      <c r="C5767" s="17"/>
      <c r="D5767" s="17"/>
      <c r="F5767" s="21"/>
      <c r="G5767" s="31"/>
      <c r="H5767" s="17"/>
      <c r="I5767" s="26"/>
    </row>
    <row r="5768" spans="3:9">
      <c r="C5768" s="17"/>
      <c r="D5768" s="17"/>
      <c r="F5768" s="21"/>
      <c r="G5768" s="31"/>
      <c r="H5768" s="17"/>
      <c r="I5768" s="26"/>
    </row>
    <row r="5769" spans="3:9">
      <c r="C5769" s="17"/>
      <c r="D5769" s="17"/>
      <c r="F5769" s="21"/>
      <c r="G5769" s="31"/>
      <c r="H5769" s="17"/>
      <c r="I5769" s="26"/>
    </row>
    <row r="5770" spans="3:9">
      <c r="C5770" s="17"/>
      <c r="D5770" s="17"/>
      <c r="F5770" s="21"/>
      <c r="G5770" s="31"/>
      <c r="H5770" s="17"/>
      <c r="I5770" s="26"/>
    </row>
    <row r="5771" spans="3:9">
      <c r="C5771" s="17"/>
      <c r="D5771" s="17"/>
      <c r="F5771" s="21"/>
      <c r="G5771" s="31"/>
      <c r="H5771" s="17"/>
      <c r="I5771" s="26"/>
    </row>
    <row r="5772" spans="3:9">
      <c r="C5772" s="17"/>
      <c r="D5772" s="17"/>
      <c r="F5772" s="21"/>
      <c r="G5772" s="31"/>
      <c r="H5772" s="17"/>
      <c r="I5772" s="26"/>
    </row>
    <row r="5773" spans="3:9">
      <c r="C5773" s="17"/>
      <c r="D5773" s="17"/>
      <c r="F5773" s="21"/>
      <c r="G5773" s="31"/>
      <c r="H5773" s="17"/>
      <c r="I5773" s="26"/>
    </row>
    <row r="5774" spans="3:9">
      <c r="C5774" s="17"/>
      <c r="D5774" s="17"/>
      <c r="F5774" s="21"/>
      <c r="G5774" s="31"/>
      <c r="H5774" s="17"/>
      <c r="I5774" s="26"/>
    </row>
    <row r="5775" spans="3:9">
      <c r="C5775" s="17"/>
      <c r="D5775" s="17"/>
      <c r="F5775" s="21"/>
      <c r="G5775" s="31"/>
      <c r="H5775" s="17"/>
      <c r="I5775" s="26"/>
    </row>
    <row r="5776" spans="3:9">
      <c r="C5776" s="17"/>
      <c r="D5776" s="17"/>
      <c r="F5776" s="21"/>
      <c r="G5776" s="31"/>
      <c r="H5776" s="17"/>
      <c r="I5776" s="26"/>
    </row>
    <row r="5777" spans="3:9">
      <c r="C5777" s="17"/>
      <c r="D5777" s="17"/>
      <c r="F5777" s="21"/>
      <c r="G5777" s="31"/>
      <c r="H5777" s="17"/>
      <c r="I5777" s="26"/>
    </row>
    <row r="5778" spans="3:9">
      <c r="C5778" s="17"/>
      <c r="D5778" s="17"/>
      <c r="F5778" s="21"/>
      <c r="G5778" s="31"/>
      <c r="H5778" s="17"/>
      <c r="I5778" s="26"/>
    </row>
    <row r="5779" spans="3:9">
      <c r="C5779" s="17"/>
      <c r="D5779" s="17"/>
      <c r="F5779" s="21"/>
      <c r="G5779" s="31"/>
      <c r="H5779" s="17"/>
      <c r="I5779" s="26"/>
    </row>
    <row r="5780" spans="3:9">
      <c r="C5780" s="17"/>
      <c r="D5780" s="17"/>
      <c r="F5780" s="21"/>
      <c r="G5780" s="31"/>
      <c r="H5780" s="17"/>
      <c r="I5780" s="26"/>
    </row>
    <row r="5781" spans="3:9">
      <c r="C5781" s="17"/>
      <c r="D5781" s="17"/>
      <c r="F5781" s="21"/>
      <c r="G5781" s="31"/>
      <c r="H5781" s="17"/>
      <c r="I5781" s="26"/>
    </row>
    <row r="5782" spans="3:9">
      <c r="C5782" s="17"/>
      <c r="D5782" s="17"/>
      <c r="F5782" s="21"/>
      <c r="G5782" s="31"/>
      <c r="H5782" s="17"/>
      <c r="I5782" s="26"/>
    </row>
    <row r="5783" spans="3:9">
      <c r="C5783" s="17"/>
      <c r="D5783" s="17"/>
      <c r="F5783" s="21"/>
      <c r="G5783" s="31"/>
      <c r="H5783" s="17"/>
      <c r="I5783" s="26"/>
    </row>
    <row r="5784" spans="3:9">
      <c r="C5784" s="17"/>
      <c r="D5784" s="17"/>
      <c r="F5784" s="21"/>
      <c r="G5784" s="31"/>
      <c r="H5784" s="17"/>
      <c r="I5784" s="26"/>
    </row>
    <row r="5785" spans="3:9">
      <c r="C5785" s="17"/>
      <c r="D5785" s="17"/>
      <c r="F5785" s="21"/>
      <c r="G5785" s="31"/>
      <c r="H5785" s="17"/>
      <c r="I5785" s="26"/>
    </row>
    <row r="5786" spans="3:9">
      <c r="C5786" s="17"/>
      <c r="D5786" s="17"/>
      <c r="F5786" s="21"/>
      <c r="G5786" s="31"/>
      <c r="H5786" s="17"/>
      <c r="I5786" s="26"/>
    </row>
    <row r="5787" spans="3:9">
      <c r="C5787" s="17"/>
      <c r="D5787" s="17"/>
      <c r="F5787" s="21"/>
      <c r="G5787" s="31"/>
      <c r="H5787" s="17"/>
      <c r="I5787" s="26"/>
    </row>
    <row r="5788" spans="3:9">
      <c r="C5788" s="17"/>
      <c r="D5788" s="17"/>
      <c r="F5788" s="21"/>
      <c r="G5788" s="31"/>
      <c r="H5788" s="17"/>
      <c r="I5788" s="26"/>
    </row>
    <row r="5789" spans="3:9">
      <c r="C5789" s="17"/>
      <c r="D5789" s="17"/>
      <c r="F5789" s="21"/>
      <c r="G5789" s="31"/>
      <c r="H5789" s="17"/>
      <c r="I5789" s="26"/>
    </row>
    <row r="5790" spans="3:9">
      <c r="C5790" s="17"/>
      <c r="D5790" s="17"/>
      <c r="F5790" s="21"/>
      <c r="G5790" s="31"/>
      <c r="H5790" s="17"/>
      <c r="I5790" s="26"/>
    </row>
    <row r="5791" spans="3:9">
      <c r="C5791" s="17"/>
      <c r="D5791" s="17"/>
      <c r="F5791" s="21"/>
      <c r="G5791" s="31"/>
      <c r="H5791" s="17"/>
      <c r="I5791" s="26"/>
    </row>
    <row r="5792" spans="3:9">
      <c r="C5792" s="17"/>
      <c r="D5792" s="17"/>
      <c r="F5792" s="21"/>
      <c r="G5792" s="31"/>
      <c r="H5792" s="17"/>
      <c r="I5792" s="26"/>
    </row>
    <row r="5793" spans="3:9">
      <c r="C5793" s="17"/>
      <c r="D5793" s="17"/>
      <c r="F5793" s="21"/>
      <c r="G5793" s="31"/>
      <c r="H5793" s="17"/>
      <c r="I5793" s="26"/>
    </row>
    <row r="5794" spans="3:9">
      <c r="C5794" s="17"/>
      <c r="D5794" s="17"/>
      <c r="F5794" s="21"/>
      <c r="G5794" s="31"/>
      <c r="H5794" s="17"/>
      <c r="I5794" s="26"/>
    </row>
    <row r="5795" spans="3:9">
      <c r="C5795" s="17"/>
      <c r="D5795" s="17"/>
      <c r="F5795" s="21"/>
      <c r="G5795" s="31"/>
      <c r="H5795" s="17"/>
      <c r="I5795" s="26"/>
    </row>
    <row r="5796" spans="3:9">
      <c r="C5796" s="17"/>
      <c r="D5796" s="17"/>
      <c r="F5796" s="21"/>
      <c r="G5796" s="31"/>
      <c r="H5796" s="17"/>
      <c r="I5796" s="26"/>
    </row>
    <row r="5797" spans="3:9">
      <c r="C5797" s="17"/>
      <c r="D5797" s="17"/>
      <c r="F5797" s="21"/>
      <c r="G5797" s="31"/>
      <c r="H5797" s="17"/>
      <c r="I5797" s="26"/>
    </row>
    <row r="5798" spans="3:9">
      <c r="C5798" s="17"/>
      <c r="D5798" s="17"/>
      <c r="F5798" s="21"/>
      <c r="G5798" s="31"/>
      <c r="H5798" s="17"/>
      <c r="I5798" s="26"/>
    </row>
    <row r="5799" spans="3:9">
      <c r="C5799" s="17"/>
      <c r="D5799" s="17"/>
      <c r="F5799" s="21"/>
      <c r="G5799" s="31"/>
      <c r="H5799" s="17"/>
      <c r="I5799" s="26"/>
    </row>
    <row r="5800" spans="3:9">
      <c r="C5800" s="17"/>
      <c r="D5800" s="17"/>
      <c r="F5800" s="21"/>
      <c r="G5800" s="31"/>
      <c r="H5800" s="17"/>
      <c r="I5800" s="26"/>
    </row>
    <row r="5801" spans="3:9">
      <c r="C5801" s="17"/>
      <c r="D5801" s="17"/>
      <c r="F5801" s="21"/>
      <c r="G5801" s="31"/>
      <c r="H5801" s="17"/>
      <c r="I5801" s="26"/>
    </row>
    <row r="5802" spans="3:9">
      <c r="C5802" s="17"/>
      <c r="D5802" s="17"/>
      <c r="F5802" s="21"/>
      <c r="G5802" s="31"/>
      <c r="H5802" s="17"/>
      <c r="I5802" s="26"/>
    </row>
    <row r="5803" spans="3:9">
      <c r="C5803" s="17"/>
      <c r="D5803" s="17"/>
      <c r="F5803" s="21"/>
      <c r="G5803" s="31"/>
      <c r="H5803" s="17"/>
      <c r="I5803" s="26"/>
    </row>
    <row r="5804" spans="3:9">
      <c r="C5804" s="17"/>
      <c r="D5804" s="17"/>
      <c r="F5804" s="21"/>
      <c r="G5804" s="31"/>
      <c r="H5804" s="17"/>
      <c r="I5804" s="26"/>
    </row>
    <row r="5805" spans="3:9">
      <c r="C5805" s="17"/>
      <c r="D5805" s="17"/>
      <c r="F5805" s="21"/>
      <c r="G5805" s="31"/>
      <c r="H5805" s="17"/>
      <c r="I5805" s="26"/>
    </row>
    <row r="5806" spans="3:9">
      <c r="C5806" s="17"/>
      <c r="D5806" s="17"/>
      <c r="F5806" s="21"/>
      <c r="G5806" s="31"/>
      <c r="H5806" s="17"/>
      <c r="I5806" s="26"/>
    </row>
    <row r="5807" spans="3:9">
      <c r="C5807" s="17"/>
      <c r="D5807" s="17"/>
      <c r="F5807" s="21"/>
      <c r="G5807" s="31"/>
      <c r="H5807" s="17"/>
      <c r="I5807" s="26"/>
    </row>
    <row r="5808" spans="3:9">
      <c r="C5808" s="17"/>
      <c r="D5808" s="17"/>
      <c r="F5808" s="21"/>
      <c r="G5808" s="31"/>
      <c r="H5808" s="17"/>
      <c r="I5808" s="26"/>
    </row>
    <row r="5809" spans="3:9">
      <c r="C5809" s="17"/>
      <c r="D5809" s="17"/>
      <c r="F5809" s="21"/>
      <c r="G5809" s="31"/>
      <c r="H5809" s="17"/>
      <c r="I5809" s="26"/>
    </row>
    <row r="5810" spans="3:9">
      <c r="C5810" s="17"/>
      <c r="D5810" s="17"/>
      <c r="F5810" s="21"/>
      <c r="G5810" s="31"/>
      <c r="H5810" s="17"/>
      <c r="I5810" s="26"/>
    </row>
    <row r="5811" spans="3:9">
      <c r="C5811" s="17"/>
      <c r="D5811" s="17"/>
      <c r="F5811" s="21"/>
      <c r="G5811" s="31"/>
      <c r="H5811" s="17"/>
      <c r="I5811" s="26"/>
    </row>
    <row r="5812" spans="3:9">
      <c r="C5812" s="17"/>
      <c r="D5812" s="17"/>
      <c r="F5812" s="21"/>
      <c r="G5812" s="31"/>
      <c r="H5812" s="17"/>
      <c r="I5812" s="26"/>
    </row>
    <row r="5813" spans="3:9">
      <c r="C5813" s="17"/>
      <c r="D5813" s="17"/>
      <c r="F5813" s="21"/>
      <c r="G5813" s="31"/>
      <c r="H5813" s="17"/>
      <c r="I5813" s="26"/>
    </row>
    <row r="5814" spans="3:9">
      <c r="C5814" s="17"/>
      <c r="D5814" s="17"/>
      <c r="F5814" s="21"/>
      <c r="G5814" s="31"/>
      <c r="H5814" s="17"/>
      <c r="I5814" s="26"/>
    </row>
    <row r="5815" spans="3:9">
      <c r="C5815" s="17"/>
      <c r="D5815" s="17"/>
      <c r="F5815" s="21"/>
      <c r="G5815" s="31"/>
      <c r="H5815" s="17"/>
      <c r="I5815" s="26"/>
    </row>
    <row r="5816" spans="3:9">
      <c r="C5816" s="17"/>
      <c r="D5816" s="17"/>
      <c r="F5816" s="21"/>
      <c r="G5816" s="31"/>
      <c r="H5816" s="17"/>
      <c r="I5816" s="26"/>
    </row>
    <row r="5817" spans="3:9">
      <c r="C5817" s="17"/>
      <c r="D5817" s="17"/>
      <c r="F5817" s="21"/>
      <c r="G5817" s="31"/>
      <c r="H5817" s="17"/>
      <c r="I5817" s="26"/>
    </row>
    <row r="5818" spans="3:9">
      <c r="C5818" s="17"/>
      <c r="D5818" s="17"/>
      <c r="F5818" s="21"/>
      <c r="G5818" s="31"/>
      <c r="H5818" s="17"/>
      <c r="I5818" s="26"/>
    </row>
    <row r="5819" spans="3:9">
      <c r="C5819" s="17"/>
      <c r="D5819" s="17"/>
      <c r="F5819" s="21"/>
      <c r="G5819" s="31"/>
      <c r="H5819" s="17"/>
      <c r="I5819" s="26"/>
    </row>
    <row r="5820" spans="3:9">
      <c r="C5820" s="17"/>
      <c r="D5820" s="17"/>
      <c r="F5820" s="21"/>
      <c r="G5820" s="31"/>
      <c r="H5820" s="17"/>
      <c r="I5820" s="26"/>
    </row>
    <row r="5821" spans="3:9">
      <c r="C5821" s="17"/>
      <c r="D5821" s="17"/>
      <c r="F5821" s="21"/>
      <c r="G5821" s="31"/>
      <c r="H5821" s="17"/>
      <c r="I5821" s="26"/>
    </row>
    <row r="5822" spans="3:9">
      <c r="C5822" s="17"/>
      <c r="D5822" s="17"/>
      <c r="F5822" s="21"/>
      <c r="G5822" s="31"/>
      <c r="H5822" s="17"/>
      <c r="I5822" s="26"/>
    </row>
    <row r="5823" spans="3:9">
      <c r="C5823" s="17"/>
      <c r="D5823" s="17"/>
      <c r="F5823" s="21"/>
      <c r="G5823" s="31"/>
      <c r="H5823" s="17"/>
      <c r="I5823" s="26"/>
    </row>
    <row r="5824" spans="3:9">
      <c r="C5824" s="17"/>
      <c r="D5824" s="17"/>
      <c r="F5824" s="21"/>
      <c r="G5824" s="31"/>
      <c r="H5824" s="17"/>
      <c r="I5824" s="26"/>
    </row>
    <row r="5825" spans="3:9">
      <c r="C5825" s="17"/>
      <c r="D5825" s="17"/>
      <c r="F5825" s="21"/>
      <c r="G5825" s="31"/>
      <c r="H5825" s="17"/>
      <c r="I5825" s="26"/>
    </row>
    <row r="5826" spans="3:9">
      <c r="C5826" s="17"/>
      <c r="D5826" s="17"/>
      <c r="F5826" s="21"/>
      <c r="G5826" s="31"/>
      <c r="H5826" s="17"/>
      <c r="I5826" s="26"/>
    </row>
    <row r="5827" spans="3:9">
      <c r="C5827" s="17"/>
      <c r="D5827" s="17"/>
      <c r="F5827" s="21"/>
      <c r="G5827" s="31"/>
      <c r="H5827" s="17"/>
      <c r="I5827" s="26"/>
    </row>
    <row r="5828" spans="3:9">
      <c r="C5828" s="17"/>
      <c r="D5828" s="17"/>
      <c r="F5828" s="21"/>
      <c r="G5828" s="31"/>
      <c r="H5828" s="17"/>
      <c r="I5828" s="26"/>
    </row>
    <row r="5829" spans="3:9">
      <c r="C5829" s="17"/>
      <c r="D5829" s="17"/>
      <c r="F5829" s="21"/>
      <c r="G5829" s="31"/>
      <c r="H5829" s="17"/>
      <c r="I5829" s="26"/>
    </row>
    <row r="5830" spans="3:9">
      <c r="C5830" s="17"/>
      <c r="D5830" s="17"/>
      <c r="F5830" s="21"/>
      <c r="G5830" s="31"/>
      <c r="H5830" s="17"/>
      <c r="I5830" s="26"/>
    </row>
    <row r="5831" spans="3:9">
      <c r="C5831" s="17"/>
      <c r="D5831" s="17"/>
      <c r="F5831" s="21"/>
      <c r="G5831" s="31"/>
      <c r="H5831" s="17"/>
      <c r="I5831" s="26"/>
    </row>
    <row r="5832" spans="3:9">
      <c r="C5832" s="17"/>
      <c r="D5832" s="17"/>
      <c r="F5832" s="21"/>
      <c r="G5832" s="31"/>
      <c r="H5832" s="17"/>
      <c r="I5832" s="26"/>
    </row>
    <row r="5833" spans="3:9">
      <c r="C5833" s="17"/>
      <c r="D5833" s="17"/>
      <c r="F5833" s="21"/>
      <c r="G5833" s="31"/>
      <c r="H5833" s="17"/>
      <c r="I5833" s="26"/>
    </row>
    <row r="5834" spans="3:9">
      <c r="C5834" s="17"/>
      <c r="D5834" s="17"/>
      <c r="F5834" s="21"/>
      <c r="G5834" s="31"/>
      <c r="H5834" s="17"/>
      <c r="I5834" s="26"/>
    </row>
    <row r="5835" spans="3:9">
      <c r="C5835" s="17"/>
      <c r="D5835" s="17"/>
      <c r="F5835" s="21"/>
      <c r="G5835" s="31"/>
      <c r="H5835" s="17"/>
      <c r="I5835" s="26"/>
    </row>
    <row r="5836" spans="3:9">
      <c r="C5836" s="17"/>
      <c r="D5836" s="17"/>
      <c r="F5836" s="21"/>
      <c r="G5836" s="31"/>
      <c r="H5836" s="17"/>
      <c r="I5836" s="26"/>
    </row>
    <row r="5837" spans="3:9">
      <c r="C5837" s="17"/>
      <c r="D5837" s="17"/>
      <c r="F5837" s="21"/>
      <c r="G5837" s="31"/>
      <c r="H5837" s="17"/>
      <c r="I5837" s="26"/>
    </row>
    <row r="5838" spans="3:9">
      <c r="C5838" s="17"/>
      <c r="D5838" s="17"/>
      <c r="F5838" s="21"/>
      <c r="G5838" s="31"/>
      <c r="H5838" s="17"/>
      <c r="I5838" s="26"/>
    </row>
    <row r="5839" spans="3:9">
      <c r="C5839" s="17"/>
      <c r="D5839" s="17"/>
      <c r="F5839" s="21"/>
      <c r="G5839" s="31"/>
      <c r="H5839" s="17"/>
      <c r="I5839" s="26"/>
    </row>
    <row r="5840" spans="3:9">
      <c r="C5840" s="17"/>
      <c r="D5840" s="17"/>
      <c r="F5840" s="21"/>
      <c r="G5840" s="31"/>
      <c r="H5840" s="17"/>
      <c r="I5840" s="26"/>
    </row>
    <row r="5841" spans="3:9">
      <c r="C5841" s="17"/>
      <c r="D5841" s="17"/>
      <c r="F5841" s="21"/>
      <c r="G5841" s="31"/>
      <c r="H5841" s="17"/>
      <c r="I5841" s="26"/>
    </row>
    <row r="5842" spans="3:9">
      <c r="C5842" s="17"/>
      <c r="D5842" s="17"/>
      <c r="F5842" s="21"/>
      <c r="G5842" s="31"/>
      <c r="H5842" s="17"/>
      <c r="I5842" s="26"/>
    </row>
    <row r="5843" spans="3:9">
      <c r="C5843" s="17"/>
      <c r="D5843" s="17"/>
      <c r="F5843" s="21"/>
      <c r="G5843" s="31"/>
      <c r="H5843" s="17"/>
      <c r="I5843" s="26"/>
    </row>
    <row r="5844" spans="3:9">
      <c r="C5844" s="17"/>
      <c r="D5844" s="17"/>
      <c r="F5844" s="21"/>
      <c r="G5844" s="31"/>
      <c r="H5844" s="17"/>
      <c r="I5844" s="26"/>
    </row>
    <row r="5845" spans="3:9">
      <c r="C5845" s="17"/>
      <c r="D5845" s="17"/>
      <c r="F5845" s="21"/>
      <c r="G5845" s="31"/>
      <c r="H5845" s="17"/>
      <c r="I5845" s="26"/>
    </row>
    <row r="5846" spans="3:9">
      <c r="C5846" s="17"/>
      <c r="D5846" s="17"/>
      <c r="F5846" s="21"/>
      <c r="G5846" s="31"/>
      <c r="H5846" s="17"/>
      <c r="I5846" s="26"/>
    </row>
    <row r="5847" spans="3:9">
      <c r="C5847" s="17"/>
      <c r="D5847" s="17"/>
      <c r="F5847" s="21"/>
      <c r="G5847" s="31"/>
      <c r="H5847" s="17"/>
      <c r="I5847" s="26"/>
    </row>
    <row r="5848" spans="3:9">
      <c r="C5848" s="17"/>
      <c r="D5848" s="17"/>
      <c r="F5848" s="21"/>
      <c r="G5848" s="31"/>
      <c r="H5848" s="17"/>
      <c r="I5848" s="26"/>
    </row>
    <row r="5849" spans="3:9">
      <c r="C5849" s="17"/>
      <c r="D5849" s="17"/>
      <c r="F5849" s="21"/>
      <c r="G5849" s="31"/>
      <c r="H5849" s="17"/>
      <c r="I5849" s="26"/>
    </row>
    <row r="5850" spans="3:9">
      <c r="C5850" s="17"/>
      <c r="D5850" s="17"/>
      <c r="F5850" s="21"/>
      <c r="G5850" s="31"/>
      <c r="H5850" s="17"/>
      <c r="I5850" s="26"/>
    </row>
    <row r="5851" spans="3:9">
      <c r="C5851" s="17"/>
      <c r="D5851" s="17"/>
      <c r="F5851" s="21"/>
      <c r="G5851" s="31"/>
      <c r="H5851" s="17"/>
      <c r="I5851" s="26"/>
    </row>
    <row r="5852" spans="3:9">
      <c r="C5852" s="17"/>
      <c r="D5852" s="17"/>
      <c r="F5852" s="21"/>
      <c r="G5852" s="31"/>
      <c r="H5852" s="17"/>
      <c r="I5852" s="26"/>
    </row>
    <row r="5853" spans="3:9">
      <c r="C5853" s="17"/>
      <c r="D5853" s="17"/>
      <c r="F5853" s="21"/>
      <c r="G5853" s="31"/>
      <c r="H5853" s="17"/>
      <c r="I5853" s="26"/>
    </row>
    <row r="5854" spans="3:9">
      <c r="C5854" s="17"/>
      <c r="D5854" s="17"/>
      <c r="F5854" s="21"/>
      <c r="G5854" s="31"/>
      <c r="H5854" s="17"/>
      <c r="I5854" s="26"/>
    </row>
    <row r="5855" spans="3:9">
      <c r="C5855" s="17"/>
      <c r="D5855" s="17"/>
      <c r="F5855" s="21"/>
      <c r="G5855" s="31"/>
      <c r="H5855" s="17"/>
      <c r="I5855" s="26"/>
    </row>
    <row r="5856" spans="3:9">
      <c r="C5856" s="17"/>
      <c r="D5856" s="17"/>
      <c r="F5856" s="21"/>
      <c r="G5856" s="31"/>
      <c r="H5856" s="17"/>
      <c r="I5856" s="26"/>
    </row>
    <row r="5857" spans="3:9">
      <c r="C5857" s="17"/>
      <c r="D5857" s="17"/>
      <c r="F5857" s="21"/>
      <c r="G5857" s="31"/>
      <c r="H5857" s="17"/>
      <c r="I5857" s="26"/>
    </row>
    <row r="5858" spans="3:9">
      <c r="C5858" s="17"/>
      <c r="D5858" s="17"/>
      <c r="F5858" s="21"/>
      <c r="G5858" s="31"/>
      <c r="H5858" s="17"/>
      <c r="I5858" s="26"/>
    </row>
    <row r="5859" spans="3:9">
      <c r="C5859" s="17"/>
      <c r="D5859" s="17"/>
      <c r="F5859" s="21"/>
      <c r="G5859" s="31"/>
      <c r="H5859" s="17"/>
      <c r="I5859" s="26"/>
    </row>
    <row r="5860" spans="3:9">
      <c r="C5860" s="17"/>
      <c r="D5860" s="17"/>
      <c r="F5860" s="21"/>
      <c r="G5860" s="31"/>
      <c r="H5860" s="17"/>
      <c r="I5860" s="26"/>
    </row>
    <row r="5861" spans="3:9">
      <c r="C5861" s="17"/>
      <c r="D5861" s="17"/>
      <c r="F5861" s="21"/>
      <c r="G5861" s="31"/>
      <c r="H5861" s="17"/>
      <c r="I5861" s="26"/>
    </row>
    <row r="5862" spans="3:9">
      <c r="C5862" s="17"/>
      <c r="D5862" s="17"/>
      <c r="F5862" s="21"/>
      <c r="G5862" s="31"/>
      <c r="H5862" s="17"/>
      <c r="I5862" s="26"/>
    </row>
    <row r="5863" spans="3:9">
      <c r="C5863" s="17"/>
      <c r="D5863" s="17"/>
      <c r="F5863" s="21"/>
      <c r="G5863" s="31"/>
      <c r="H5863" s="17"/>
      <c r="I5863" s="26"/>
    </row>
    <row r="5864" spans="3:9">
      <c r="C5864" s="17"/>
      <c r="D5864" s="17"/>
      <c r="F5864" s="21"/>
      <c r="G5864" s="31"/>
      <c r="H5864" s="17"/>
      <c r="I5864" s="26"/>
    </row>
    <row r="5865" spans="3:9">
      <c r="C5865" s="17"/>
      <c r="D5865" s="17"/>
      <c r="F5865" s="21"/>
      <c r="G5865" s="31"/>
      <c r="H5865" s="17"/>
      <c r="I5865" s="26"/>
    </row>
    <row r="5866" spans="3:9">
      <c r="C5866" s="17"/>
      <c r="D5866" s="17"/>
      <c r="F5866" s="21"/>
      <c r="G5866" s="31"/>
      <c r="H5866" s="17"/>
      <c r="I5866" s="26"/>
    </row>
    <row r="5867" spans="3:9">
      <c r="C5867" s="17"/>
      <c r="D5867" s="17"/>
      <c r="F5867" s="21"/>
      <c r="G5867" s="31"/>
      <c r="H5867" s="17"/>
      <c r="I5867" s="26"/>
    </row>
    <row r="5868" spans="3:9">
      <c r="C5868" s="17"/>
      <c r="D5868" s="17"/>
      <c r="F5868" s="21"/>
      <c r="G5868" s="31"/>
      <c r="H5868" s="17"/>
      <c r="I5868" s="26"/>
    </row>
    <row r="5869" spans="3:9">
      <c r="C5869" s="17"/>
      <c r="D5869" s="17"/>
      <c r="F5869" s="21"/>
      <c r="G5869" s="31"/>
      <c r="H5869" s="17"/>
      <c r="I5869" s="26"/>
    </row>
    <row r="5870" spans="3:9">
      <c r="C5870" s="17"/>
      <c r="D5870" s="17"/>
      <c r="F5870" s="21"/>
      <c r="G5870" s="31"/>
      <c r="H5870" s="17"/>
      <c r="I5870" s="26"/>
    </row>
    <row r="5871" spans="3:9">
      <c r="C5871" s="17"/>
      <c r="D5871" s="17"/>
      <c r="F5871" s="21"/>
      <c r="G5871" s="31"/>
      <c r="H5871" s="17"/>
      <c r="I5871" s="26"/>
    </row>
    <row r="5872" spans="3:9">
      <c r="C5872" s="17"/>
      <c r="D5872" s="17"/>
      <c r="F5872" s="21"/>
      <c r="G5872" s="31"/>
      <c r="H5872" s="17"/>
      <c r="I5872" s="26"/>
    </row>
    <row r="5873" spans="3:9">
      <c r="C5873" s="17"/>
      <c r="D5873" s="17"/>
      <c r="F5873" s="21"/>
      <c r="G5873" s="31"/>
      <c r="H5873" s="17"/>
      <c r="I5873" s="26"/>
    </row>
    <row r="5874" spans="3:9">
      <c r="C5874" s="17"/>
      <c r="D5874" s="17"/>
      <c r="F5874" s="21"/>
      <c r="G5874" s="31"/>
      <c r="H5874" s="17"/>
      <c r="I5874" s="26"/>
    </row>
    <row r="5875" spans="3:9">
      <c r="C5875" s="17"/>
      <c r="D5875" s="17"/>
      <c r="F5875" s="21"/>
      <c r="G5875" s="31"/>
      <c r="H5875" s="17"/>
      <c r="I5875" s="26"/>
    </row>
    <row r="5876" spans="3:9">
      <c r="C5876" s="17"/>
      <c r="D5876" s="17"/>
      <c r="F5876" s="21"/>
      <c r="G5876" s="31"/>
      <c r="H5876" s="17"/>
      <c r="I5876" s="26"/>
    </row>
    <row r="5877" spans="3:9">
      <c r="C5877" s="17"/>
      <c r="D5877" s="17"/>
      <c r="F5877" s="21"/>
      <c r="G5877" s="31"/>
      <c r="H5877" s="17"/>
      <c r="I5877" s="26"/>
    </row>
    <row r="5878" spans="3:9">
      <c r="C5878" s="17"/>
      <c r="D5878" s="17"/>
      <c r="F5878" s="21"/>
      <c r="G5878" s="31"/>
      <c r="H5878" s="17"/>
      <c r="I5878" s="26"/>
    </row>
    <row r="5879" spans="3:9">
      <c r="C5879" s="17"/>
      <c r="D5879" s="17"/>
      <c r="F5879" s="21"/>
      <c r="G5879" s="31"/>
      <c r="H5879" s="17"/>
      <c r="I5879" s="26"/>
    </row>
    <row r="5880" spans="3:9">
      <c r="C5880" s="17"/>
      <c r="D5880" s="17"/>
      <c r="F5880" s="21"/>
      <c r="G5880" s="31"/>
      <c r="H5880" s="17"/>
      <c r="I5880" s="26"/>
    </row>
    <row r="5881" spans="3:9">
      <c r="C5881" s="17"/>
      <c r="D5881" s="17"/>
      <c r="F5881" s="21"/>
      <c r="G5881" s="31"/>
      <c r="H5881" s="17"/>
      <c r="I5881" s="26"/>
    </row>
    <row r="5882" spans="3:9">
      <c r="C5882" s="17"/>
      <c r="D5882" s="17"/>
      <c r="F5882" s="21"/>
      <c r="G5882" s="31"/>
      <c r="H5882" s="17"/>
      <c r="I5882" s="26"/>
    </row>
    <row r="5883" spans="3:9">
      <c r="C5883" s="17"/>
      <c r="D5883" s="17"/>
      <c r="F5883" s="21"/>
      <c r="G5883" s="31"/>
      <c r="H5883" s="17"/>
      <c r="I5883" s="26"/>
    </row>
    <row r="5884" spans="3:9">
      <c r="C5884" s="17"/>
      <c r="D5884" s="17"/>
      <c r="F5884" s="21"/>
      <c r="G5884" s="31"/>
      <c r="H5884" s="17"/>
      <c r="I5884" s="26"/>
    </row>
    <row r="5885" spans="3:9">
      <c r="C5885" s="17"/>
      <c r="D5885" s="17"/>
      <c r="F5885" s="21"/>
      <c r="G5885" s="31"/>
      <c r="H5885" s="17"/>
      <c r="I5885" s="26"/>
    </row>
    <row r="5886" spans="3:9">
      <c r="C5886" s="17"/>
      <c r="D5886" s="17"/>
      <c r="F5886" s="21"/>
      <c r="G5886" s="31"/>
      <c r="H5886" s="17"/>
      <c r="I5886" s="26"/>
    </row>
    <row r="5887" spans="3:9">
      <c r="C5887" s="17"/>
      <c r="D5887" s="17"/>
      <c r="F5887" s="21"/>
      <c r="G5887" s="31"/>
      <c r="H5887" s="17"/>
      <c r="I5887" s="26"/>
    </row>
    <row r="5888" spans="3:9">
      <c r="C5888" s="17"/>
      <c r="D5888" s="17"/>
      <c r="F5888" s="21"/>
      <c r="G5888" s="31"/>
      <c r="H5888" s="17"/>
      <c r="I5888" s="26"/>
    </row>
    <row r="5889" spans="3:9">
      <c r="C5889" s="17"/>
      <c r="D5889" s="17"/>
      <c r="F5889" s="21"/>
      <c r="G5889" s="31"/>
      <c r="H5889" s="17"/>
      <c r="I5889" s="26"/>
    </row>
    <row r="5890" spans="3:9">
      <c r="C5890" s="17"/>
      <c r="D5890" s="17"/>
      <c r="F5890" s="21"/>
      <c r="G5890" s="31"/>
      <c r="H5890" s="17"/>
      <c r="I5890" s="26"/>
    </row>
    <row r="5891" spans="3:9">
      <c r="C5891" s="17"/>
      <c r="D5891" s="17"/>
      <c r="F5891" s="21"/>
      <c r="G5891" s="31"/>
      <c r="H5891" s="17"/>
      <c r="I5891" s="26"/>
    </row>
    <row r="5892" spans="3:9">
      <c r="C5892" s="17"/>
      <c r="D5892" s="17"/>
      <c r="F5892" s="21"/>
      <c r="G5892" s="31"/>
      <c r="H5892" s="17"/>
      <c r="I5892" s="26"/>
    </row>
    <row r="5893" spans="3:9">
      <c r="C5893" s="17"/>
      <c r="D5893" s="17"/>
      <c r="F5893" s="21"/>
      <c r="G5893" s="31"/>
      <c r="H5893" s="17"/>
      <c r="I5893" s="26"/>
    </row>
    <row r="5894" spans="3:9">
      <c r="C5894" s="17"/>
      <c r="D5894" s="17"/>
      <c r="F5894" s="21"/>
      <c r="G5894" s="31"/>
      <c r="H5894" s="17"/>
      <c r="I5894" s="26"/>
    </row>
    <row r="5895" spans="3:9">
      <c r="C5895" s="17"/>
      <c r="D5895" s="17"/>
      <c r="F5895" s="21"/>
      <c r="G5895" s="31"/>
      <c r="H5895" s="17"/>
      <c r="I5895" s="26"/>
    </row>
    <row r="5896" spans="3:9">
      <c r="C5896" s="17"/>
      <c r="D5896" s="17"/>
      <c r="F5896" s="21"/>
      <c r="G5896" s="31"/>
      <c r="H5896" s="17"/>
      <c r="I5896" s="26"/>
    </row>
    <row r="5897" spans="3:9">
      <c r="C5897" s="17"/>
      <c r="D5897" s="17"/>
      <c r="F5897" s="21"/>
      <c r="G5897" s="31"/>
      <c r="H5897" s="17"/>
      <c r="I5897" s="26"/>
    </row>
    <row r="5898" spans="3:9">
      <c r="C5898" s="17"/>
      <c r="D5898" s="17"/>
      <c r="F5898" s="21"/>
      <c r="G5898" s="31"/>
      <c r="H5898" s="17"/>
      <c r="I5898" s="26"/>
    </row>
    <row r="5899" spans="3:9">
      <c r="C5899" s="17"/>
      <c r="D5899" s="17"/>
      <c r="F5899" s="21"/>
      <c r="G5899" s="31"/>
      <c r="H5899" s="17"/>
      <c r="I5899" s="26"/>
    </row>
    <row r="5900" spans="3:9">
      <c r="C5900" s="17"/>
      <c r="D5900" s="17"/>
      <c r="F5900" s="21"/>
      <c r="G5900" s="31"/>
      <c r="H5900" s="17"/>
      <c r="I5900" s="26"/>
    </row>
    <row r="5901" spans="3:9">
      <c r="C5901" s="17"/>
      <c r="D5901" s="17"/>
      <c r="F5901" s="21"/>
      <c r="G5901" s="31"/>
      <c r="H5901" s="17"/>
      <c r="I5901" s="26"/>
    </row>
    <row r="5902" spans="3:9">
      <c r="C5902" s="17"/>
      <c r="D5902" s="17"/>
      <c r="F5902" s="21"/>
      <c r="G5902" s="31"/>
      <c r="H5902" s="17"/>
      <c r="I5902" s="26"/>
    </row>
    <row r="5903" spans="3:9">
      <c r="C5903" s="17"/>
      <c r="D5903" s="17"/>
      <c r="F5903" s="21"/>
      <c r="G5903" s="31"/>
      <c r="H5903" s="17"/>
      <c r="I5903" s="26"/>
    </row>
    <row r="5904" spans="3:9">
      <c r="C5904" s="17"/>
      <c r="D5904" s="17"/>
      <c r="F5904" s="21"/>
      <c r="G5904" s="31"/>
      <c r="H5904" s="17"/>
      <c r="I5904" s="26"/>
    </row>
    <row r="5905" spans="3:9">
      <c r="C5905" s="17"/>
      <c r="D5905" s="17"/>
      <c r="F5905" s="21"/>
      <c r="G5905" s="31"/>
      <c r="H5905" s="17"/>
      <c r="I5905" s="26"/>
    </row>
    <row r="5906" spans="3:9">
      <c r="C5906" s="17"/>
      <c r="D5906" s="17"/>
      <c r="F5906" s="21"/>
      <c r="G5906" s="31"/>
      <c r="H5906" s="17"/>
      <c r="I5906" s="26"/>
    </row>
    <row r="5907" spans="3:9">
      <c r="C5907" s="17"/>
      <c r="D5907" s="17"/>
      <c r="F5907" s="21"/>
      <c r="G5907" s="31"/>
      <c r="H5907" s="17"/>
      <c r="I5907" s="26"/>
    </row>
    <row r="5908" spans="3:9">
      <c r="C5908" s="17"/>
      <c r="D5908" s="17"/>
      <c r="F5908" s="21"/>
      <c r="G5908" s="31"/>
      <c r="H5908" s="17"/>
      <c r="I5908" s="26"/>
    </row>
    <row r="5909" spans="3:9">
      <c r="C5909" s="17"/>
      <c r="D5909" s="17"/>
      <c r="F5909" s="21"/>
      <c r="G5909" s="31"/>
      <c r="H5909" s="17"/>
      <c r="I5909" s="26"/>
    </row>
    <row r="5910" spans="3:9">
      <c r="C5910" s="17"/>
      <c r="D5910" s="17"/>
      <c r="F5910" s="21"/>
      <c r="G5910" s="31"/>
      <c r="H5910" s="17"/>
      <c r="I5910" s="26"/>
    </row>
    <row r="5911" spans="3:9">
      <c r="C5911" s="17"/>
      <c r="D5911" s="17"/>
      <c r="F5911" s="21"/>
      <c r="G5911" s="31"/>
      <c r="H5911" s="17"/>
      <c r="I5911" s="26"/>
    </row>
    <row r="5912" spans="3:9">
      <c r="C5912" s="17"/>
      <c r="D5912" s="17"/>
      <c r="F5912" s="21"/>
      <c r="G5912" s="31"/>
      <c r="H5912" s="17"/>
      <c r="I5912" s="26"/>
    </row>
    <row r="5913" spans="3:9">
      <c r="C5913" s="17"/>
      <c r="D5913" s="17"/>
      <c r="F5913" s="21"/>
      <c r="G5913" s="31"/>
      <c r="H5913" s="17"/>
      <c r="I5913" s="26"/>
    </row>
    <row r="5914" spans="3:9">
      <c r="C5914" s="17"/>
      <c r="D5914" s="17"/>
      <c r="F5914" s="21"/>
      <c r="G5914" s="31"/>
      <c r="H5914" s="17"/>
      <c r="I5914" s="26"/>
    </row>
    <row r="5915" spans="3:9">
      <c r="C5915" s="17"/>
      <c r="D5915" s="17"/>
      <c r="F5915" s="21"/>
      <c r="G5915" s="31"/>
      <c r="H5915" s="17"/>
      <c r="I5915" s="26"/>
    </row>
    <row r="5916" spans="3:9">
      <c r="C5916" s="17"/>
      <c r="D5916" s="17"/>
      <c r="F5916" s="21"/>
      <c r="G5916" s="31"/>
      <c r="H5916" s="17"/>
      <c r="I5916" s="26"/>
    </row>
    <row r="5917" spans="3:9">
      <c r="C5917" s="17"/>
      <c r="D5917" s="17"/>
      <c r="F5917" s="21"/>
      <c r="G5917" s="31"/>
      <c r="H5917" s="17"/>
      <c r="I5917" s="26"/>
    </row>
    <row r="5918" spans="3:9">
      <c r="C5918" s="17"/>
      <c r="D5918" s="17"/>
      <c r="F5918" s="21"/>
      <c r="G5918" s="31"/>
      <c r="H5918" s="17"/>
      <c r="I5918" s="26"/>
    </row>
    <row r="5919" spans="3:9">
      <c r="C5919" s="17"/>
      <c r="D5919" s="17"/>
      <c r="F5919" s="21"/>
      <c r="G5919" s="31"/>
      <c r="H5919" s="17"/>
      <c r="I5919" s="26"/>
    </row>
    <row r="5920" spans="3:9">
      <c r="C5920" s="17"/>
      <c r="D5920" s="17"/>
      <c r="F5920" s="21"/>
      <c r="G5920" s="31"/>
      <c r="H5920" s="17"/>
      <c r="I5920" s="26"/>
    </row>
    <row r="5921" spans="3:9">
      <c r="C5921" s="17"/>
      <c r="D5921" s="17"/>
      <c r="F5921" s="21"/>
      <c r="G5921" s="31"/>
      <c r="H5921" s="17"/>
      <c r="I5921" s="26"/>
    </row>
    <row r="5922" spans="3:9">
      <c r="C5922" s="17"/>
      <c r="D5922" s="17"/>
      <c r="F5922" s="21"/>
      <c r="G5922" s="31"/>
      <c r="H5922" s="17"/>
      <c r="I5922" s="26"/>
    </row>
    <row r="5923" spans="3:9">
      <c r="C5923" s="17"/>
      <c r="D5923" s="17"/>
      <c r="F5923" s="21"/>
      <c r="G5923" s="31"/>
      <c r="H5923" s="17"/>
      <c r="I5923" s="26"/>
    </row>
    <row r="5924" spans="3:9">
      <c r="C5924" s="17"/>
      <c r="D5924" s="17"/>
      <c r="F5924" s="21"/>
      <c r="G5924" s="31"/>
      <c r="H5924" s="17"/>
      <c r="I5924" s="26"/>
    </row>
    <row r="5925" spans="3:9">
      <c r="C5925" s="17"/>
      <c r="D5925" s="17"/>
      <c r="F5925" s="21"/>
      <c r="G5925" s="31"/>
      <c r="H5925" s="17"/>
      <c r="I5925" s="26"/>
    </row>
    <row r="5926" spans="3:9">
      <c r="C5926" s="17"/>
      <c r="D5926" s="17"/>
      <c r="F5926" s="21"/>
      <c r="G5926" s="31"/>
      <c r="H5926" s="17"/>
      <c r="I5926" s="26"/>
    </row>
    <row r="5927" spans="3:9">
      <c r="C5927" s="17"/>
      <c r="D5927" s="17"/>
      <c r="F5927" s="21"/>
      <c r="G5927" s="31"/>
      <c r="H5927" s="17"/>
      <c r="I5927" s="26"/>
    </row>
    <row r="5928" spans="3:9">
      <c r="C5928" s="17"/>
      <c r="D5928" s="17"/>
      <c r="F5928" s="21"/>
      <c r="G5928" s="31"/>
      <c r="H5928" s="17"/>
      <c r="I5928" s="26"/>
    </row>
    <row r="5929" spans="3:9">
      <c r="C5929" s="17"/>
      <c r="D5929" s="17"/>
      <c r="F5929" s="21"/>
      <c r="G5929" s="31"/>
      <c r="H5929" s="17"/>
      <c r="I5929" s="26"/>
    </row>
    <row r="5930" spans="3:9">
      <c r="C5930" s="17"/>
      <c r="D5930" s="17"/>
      <c r="F5930" s="21"/>
      <c r="G5930" s="31"/>
      <c r="H5930" s="17"/>
      <c r="I5930" s="26"/>
    </row>
    <row r="5931" spans="3:9">
      <c r="C5931" s="17"/>
      <c r="D5931" s="17"/>
      <c r="F5931" s="21"/>
      <c r="G5931" s="31"/>
      <c r="H5931" s="17"/>
      <c r="I5931" s="26"/>
    </row>
    <row r="5932" spans="3:9">
      <c r="C5932" s="17"/>
      <c r="D5932" s="17"/>
      <c r="F5932" s="21"/>
      <c r="G5932" s="31"/>
      <c r="H5932" s="17"/>
      <c r="I5932" s="26"/>
    </row>
    <row r="5933" spans="3:9">
      <c r="C5933" s="17"/>
      <c r="D5933" s="17"/>
      <c r="F5933" s="21"/>
      <c r="G5933" s="31"/>
      <c r="H5933" s="17"/>
      <c r="I5933" s="26"/>
    </row>
    <row r="5934" spans="3:9">
      <c r="C5934" s="17"/>
      <c r="D5934" s="17"/>
      <c r="F5934" s="21"/>
      <c r="G5934" s="31"/>
      <c r="H5934" s="17"/>
      <c r="I5934" s="26"/>
    </row>
    <row r="5935" spans="3:9">
      <c r="C5935" s="17"/>
      <c r="D5935" s="17"/>
      <c r="F5935" s="21"/>
      <c r="G5935" s="31"/>
      <c r="H5935" s="17"/>
      <c r="I5935" s="26"/>
    </row>
    <row r="5936" spans="3:9">
      <c r="C5936" s="17"/>
      <c r="D5936" s="17"/>
      <c r="F5936" s="21"/>
      <c r="G5936" s="31"/>
      <c r="H5936" s="17"/>
      <c r="I5936" s="26"/>
    </row>
    <row r="5937" spans="3:9">
      <c r="C5937" s="17"/>
      <c r="D5937" s="17"/>
      <c r="F5937" s="21"/>
      <c r="G5937" s="31"/>
      <c r="H5937" s="17"/>
      <c r="I5937" s="26"/>
    </row>
    <row r="5938" spans="3:9">
      <c r="C5938" s="17"/>
      <c r="D5938" s="17"/>
      <c r="F5938" s="21"/>
      <c r="G5938" s="31"/>
      <c r="H5938" s="17"/>
      <c r="I5938" s="26"/>
    </row>
    <row r="5939" spans="3:9">
      <c r="C5939" s="17"/>
      <c r="D5939" s="17"/>
      <c r="F5939" s="21"/>
      <c r="G5939" s="31"/>
      <c r="H5939" s="17"/>
      <c r="I5939" s="26"/>
    </row>
    <row r="5940" spans="3:9">
      <c r="C5940" s="17"/>
      <c r="D5940" s="17"/>
      <c r="F5940" s="21"/>
      <c r="G5940" s="31"/>
      <c r="H5940" s="17"/>
      <c r="I5940" s="26"/>
    </row>
    <row r="5941" spans="3:9">
      <c r="C5941" s="17"/>
      <c r="D5941" s="17"/>
      <c r="F5941" s="21"/>
      <c r="G5941" s="31"/>
      <c r="H5941" s="17"/>
      <c r="I5941" s="26"/>
    </row>
    <row r="5942" spans="3:9">
      <c r="C5942" s="17"/>
      <c r="D5942" s="17"/>
      <c r="F5942" s="21"/>
      <c r="G5942" s="31"/>
      <c r="H5942" s="17"/>
      <c r="I5942" s="26"/>
    </row>
    <row r="5943" spans="3:9">
      <c r="C5943" s="17"/>
      <c r="D5943" s="17"/>
      <c r="F5943" s="21"/>
      <c r="G5943" s="31"/>
      <c r="H5943" s="17"/>
      <c r="I5943" s="26"/>
    </row>
    <row r="5944" spans="3:9">
      <c r="C5944" s="17"/>
      <c r="D5944" s="17"/>
      <c r="F5944" s="21"/>
      <c r="G5944" s="31"/>
      <c r="H5944" s="17"/>
      <c r="I5944" s="26"/>
    </row>
    <row r="5945" spans="3:9">
      <c r="C5945" s="17"/>
      <c r="D5945" s="17"/>
      <c r="F5945" s="21"/>
      <c r="G5945" s="31"/>
      <c r="H5945" s="17"/>
      <c r="I5945" s="26"/>
    </row>
    <row r="5946" spans="3:9">
      <c r="C5946" s="17"/>
      <c r="D5946" s="17"/>
      <c r="F5946" s="21"/>
      <c r="G5946" s="31"/>
      <c r="H5946" s="17"/>
      <c r="I5946" s="26"/>
    </row>
    <row r="5947" spans="3:9">
      <c r="C5947" s="17"/>
      <c r="D5947" s="17"/>
      <c r="F5947" s="21"/>
      <c r="G5947" s="31"/>
      <c r="H5947" s="17"/>
      <c r="I5947" s="26"/>
    </row>
    <row r="5948" spans="3:9">
      <c r="C5948" s="17"/>
      <c r="D5948" s="17"/>
      <c r="F5948" s="21"/>
      <c r="G5948" s="31"/>
      <c r="H5948" s="17"/>
      <c r="I5948" s="26"/>
    </row>
    <row r="5949" spans="3:9">
      <c r="C5949" s="17"/>
      <c r="D5949" s="17"/>
      <c r="F5949" s="21"/>
      <c r="G5949" s="31"/>
      <c r="H5949" s="17"/>
      <c r="I5949" s="26"/>
    </row>
    <row r="5950" spans="3:9">
      <c r="C5950" s="17"/>
      <c r="D5950" s="17"/>
      <c r="F5950" s="21"/>
      <c r="G5950" s="31"/>
      <c r="H5950" s="17"/>
      <c r="I5950" s="26"/>
    </row>
    <row r="5951" spans="3:9">
      <c r="C5951" s="17"/>
      <c r="D5951" s="17"/>
      <c r="F5951" s="21"/>
      <c r="G5951" s="31"/>
      <c r="H5951" s="17"/>
      <c r="I5951" s="26"/>
    </row>
    <row r="5952" spans="3:9">
      <c r="C5952" s="17"/>
      <c r="D5952" s="17"/>
      <c r="F5952" s="21"/>
      <c r="G5952" s="31"/>
      <c r="H5952" s="17"/>
      <c r="I5952" s="26"/>
    </row>
    <row r="5953" spans="3:9">
      <c r="C5953" s="17"/>
      <c r="D5953" s="17"/>
      <c r="F5953" s="21"/>
      <c r="G5953" s="31"/>
      <c r="H5953" s="17"/>
      <c r="I5953" s="26"/>
    </row>
    <row r="5954" spans="3:9">
      <c r="C5954" s="17"/>
      <c r="D5954" s="17"/>
      <c r="F5954" s="21"/>
      <c r="G5954" s="31"/>
      <c r="H5954" s="17"/>
      <c r="I5954" s="26"/>
    </row>
    <row r="5955" spans="3:9">
      <c r="C5955" s="17"/>
      <c r="D5955" s="17"/>
      <c r="F5955" s="21"/>
      <c r="G5955" s="31"/>
      <c r="H5955" s="17"/>
      <c r="I5955" s="26"/>
    </row>
    <row r="5956" spans="3:9">
      <c r="C5956" s="17"/>
      <c r="D5956" s="17"/>
      <c r="F5956" s="21"/>
      <c r="G5956" s="31"/>
      <c r="H5956" s="17"/>
      <c r="I5956" s="26"/>
    </row>
    <row r="5957" spans="3:9">
      <c r="C5957" s="17"/>
      <c r="D5957" s="17"/>
      <c r="F5957" s="21"/>
      <c r="G5957" s="31"/>
      <c r="H5957" s="17"/>
      <c r="I5957" s="26"/>
    </row>
    <row r="5958" spans="3:9">
      <c r="C5958" s="17"/>
      <c r="D5958" s="17"/>
      <c r="F5958" s="21"/>
      <c r="G5958" s="31"/>
      <c r="H5958" s="17"/>
      <c r="I5958" s="26"/>
    </row>
    <row r="5959" spans="3:9">
      <c r="C5959" s="17"/>
      <c r="D5959" s="17"/>
      <c r="F5959" s="21"/>
      <c r="G5959" s="31"/>
      <c r="H5959" s="17"/>
      <c r="I5959" s="26"/>
    </row>
    <row r="5960" spans="3:9">
      <c r="C5960" s="17"/>
      <c r="D5960" s="17"/>
      <c r="F5960" s="21"/>
      <c r="G5960" s="31"/>
      <c r="H5960" s="17"/>
      <c r="I5960" s="26"/>
    </row>
    <row r="5961" spans="3:9">
      <c r="C5961" s="17"/>
      <c r="D5961" s="17"/>
      <c r="F5961" s="21"/>
      <c r="G5961" s="31"/>
      <c r="H5961" s="17"/>
      <c r="I5961" s="26"/>
    </row>
    <row r="5962" spans="3:9">
      <c r="C5962" s="17"/>
      <c r="D5962" s="17"/>
      <c r="F5962" s="21"/>
      <c r="G5962" s="31"/>
      <c r="H5962" s="17"/>
      <c r="I5962" s="26"/>
    </row>
    <row r="5963" spans="3:9">
      <c r="C5963" s="17"/>
      <c r="D5963" s="17"/>
      <c r="F5963" s="21"/>
      <c r="G5963" s="31"/>
      <c r="H5963" s="17"/>
      <c r="I5963" s="26"/>
    </row>
    <row r="5964" spans="3:9">
      <c r="C5964" s="17"/>
      <c r="D5964" s="17"/>
      <c r="F5964" s="21"/>
      <c r="G5964" s="31"/>
      <c r="H5964" s="17"/>
      <c r="I5964" s="26"/>
    </row>
    <row r="5965" spans="3:9">
      <c r="C5965" s="17"/>
      <c r="D5965" s="17"/>
      <c r="F5965" s="21"/>
      <c r="G5965" s="31"/>
      <c r="H5965" s="17"/>
      <c r="I5965" s="26"/>
    </row>
    <row r="5966" spans="3:9">
      <c r="C5966" s="17"/>
      <c r="D5966" s="17"/>
      <c r="F5966" s="21"/>
      <c r="G5966" s="31"/>
      <c r="H5966" s="17"/>
      <c r="I5966" s="26"/>
    </row>
    <row r="5967" spans="3:9">
      <c r="C5967" s="17"/>
      <c r="D5967" s="17"/>
      <c r="F5967" s="21"/>
      <c r="G5967" s="31"/>
      <c r="H5967" s="17"/>
      <c r="I5967" s="26"/>
    </row>
    <row r="5968" spans="3:9">
      <c r="C5968" s="17"/>
      <c r="D5968" s="17"/>
      <c r="F5968" s="21"/>
      <c r="G5968" s="31"/>
      <c r="H5968" s="17"/>
      <c r="I5968" s="26"/>
    </row>
    <row r="5969" spans="3:9">
      <c r="C5969" s="17"/>
      <c r="D5969" s="17"/>
      <c r="F5969" s="21"/>
      <c r="G5969" s="31"/>
      <c r="H5969" s="17"/>
      <c r="I5969" s="26"/>
    </row>
    <row r="5970" spans="3:9">
      <c r="C5970" s="17"/>
      <c r="D5970" s="17"/>
      <c r="F5970" s="21"/>
      <c r="G5970" s="31"/>
      <c r="H5970" s="17"/>
      <c r="I5970" s="26"/>
    </row>
    <row r="5971" spans="3:9">
      <c r="C5971" s="17"/>
      <c r="D5971" s="17"/>
      <c r="F5971" s="21"/>
      <c r="G5971" s="31"/>
      <c r="H5971" s="17"/>
      <c r="I5971" s="26"/>
    </row>
    <row r="5972" spans="3:9">
      <c r="C5972" s="17"/>
      <c r="D5972" s="17"/>
      <c r="F5972" s="21"/>
      <c r="G5972" s="31"/>
      <c r="H5972" s="17"/>
      <c r="I5972" s="26"/>
    </row>
    <row r="5973" spans="3:9">
      <c r="C5973" s="17"/>
      <c r="D5973" s="17"/>
      <c r="F5973" s="21"/>
      <c r="G5973" s="31"/>
      <c r="H5973" s="17"/>
      <c r="I5973" s="26"/>
    </row>
    <row r="5974" spans="3:9">
      <c r="C5974" s="17"/>
      <c r="D5974" s="17"/>
      <c r="F5974" s="21"/>
      <c r="G5974" s="31"/>
      <c r="H5974" s="17"/>
      <c r="I5974" s="26"/>
    </row>
    <row r="5975" spans="3:9">
      <c r="C5975" s="17"/>
      <c r="D5975" s="17"/>
      <c r="F5975" s="21"/>
      <c r="G5975" s="31"/>
      <c r="H5975" s="17"/>
      <c r="I5975" s="26"/>
    </row>
    <row r="5976" spans="3:9">
      <c r="C5976" s="17"/>
      <c r="D5976" s="17"/>
      <c r="F5976" s="21"/>
      <c r="G5976" s="31"/>
      <c r="H5976" s="17"/>
      <c r="I5976" s="26"/>
    </row>
    <row r="5977" spans="3:9">
      <c r="C5977" s="17"/>
      <c r="D5977" s="17"/>
      <c r="F5977" s="21"/>
      <c r="G5977" s="31"/>
      <c r="H5977" s="17"/>
      <c r="I5977" s="26"/>
    </row>
    <row r="5978" spans="3:9">
      <c r="C5978" s="17"/>
      <c r="D5978" s="17"/>
      <c r="F5978" s="21"/>
      <c r="G5978" s="31"/>
      <c r="H5978" s="17"/>
      <c r="I5978" s="26"/>
    </row>
    <row r="5979" spans="3:9">
      <c r="C5979" s="17"/>
      <c r="D5979" s="17"/>
      <c r="F5979" s="21"/>
      <c r="G5979" s="31"/>
      <c r="H5979" s="17"/>
      <c r="I5979" s="26"/>
    </row>
    <row r="5980" spans="3:9">
      <c r="C5980" s="17"/>
      <c r="D5980" s="17"/>
      <c r="F5980" s="21"/>
      <c r="G5980" s="31"/>
      <c r="H5980" s="17"/>
      <c r="I5980" s="26"/>
    </row>
    <row r="5981" spans="3:9">
      <c r="C5981" s="17"/>
      <c r="D5981" s="17"/>
      <c r="F5981" s="21"/>
      <c r="G5981" s="31"/>
      <c r="H5981" s="17"/>
      <c r="I5981" s="26"/>
    </row>
    <row r="5982" spans="3:9">
      <c r="C5982" s="17"/>
      <c r="D5982" s="17"/>
      <c r="F5982" s="21"/>
      <c r="G5982" s="31"/>
      <c r="H5982" s="17"/>
      <c r="I5982" s="26"/>
    </row>
    <row r="5983" spans="3:9">
      <c r="C5983" s="17"/>
      <c r="D5983" s="17"/>
      <c r="F5983" s="21"/>
      <c r="G5983" s="31"/>
      <c r="H5983" s="17"/>
      <c r="I5983" s="26"/>
    </row>
    <row r="5984" spans="3:9">
      <c r="C5984" s="17"/>
      <c r="D5984" s="17"/>
      <c r="F5984" s="21"/>
      <c r="G5984" s="31"/>
      <c r="H5984" s="17"/>
      <c r="I5984" s="26"/>
    </row>
    <row r="5985" spans="3:9">
      <c r="C5985" s="17"/>
      <c r="D5985" s="17"/>
      <c r="F5985" s="21"/>
      <c r="G5985" s="31"/>
      <c r="H5985" s="17"/>
      <c r="I5985" s="26"/>
    </row>
    <row r="5986" spans="3:9">
      <c r="C5986" s="17"/>
      <c r="D5986" s="17"/>
      <c r="F5986" s="21"/>
      <c r="G5986" s="31"/>
      <c r="H5986" s="17"/>
      <c r="I5986" s="26"/>
    </row>
    <row r="5987" spans="3:9">
      <c r="C5987" s="17"/>
      <c r="D5987" s="17"/>
      <c r="F5987" s="21"/>
      <c r="G5987" s="31"/>
      <c r="H5987" s="17"/>
      <c r="I5987" s="26"/>
    </row>
    <row r="5988" spans="3:9">
      <c r="C5988" s="17"/>
      <c r="D5988" s="17"/>
      <c r="F5988" s="21"/>
      <c r="G5988" s="31"/>
      <c r="H5988" s="17"/>
      <c r="I5988" s="26"/>
    </row>
    <row r="5989" spans="3:9">
      <c r="C5989" s="17"/>
      <c r="D5989" s="17"/>
      <c r="F5989" s="21"/>
      <c r="G5989" s="31"/>
      <c r="H5989" s="17"/>
      <c r="I5989" s="26"/>
    </row>
    <row r="5990" spans="3:9">
      <c r="C5990" s="17"/>
      <c r="D5990" s="17"/>
      <c r="F5990" s="21"/>
      <c r="G5990" s="31"/>
      <c r="H5990" s="17"/>
      <c r="I5990" s="26"/>
    </row>
    <row r="5991" spans="3:9">
      <c r="C5991" s="17"/>
      <c r="D5991" s="17"/>
      <c r="F5991" s="21"/>
      <c r="G5991" s="31"/>
      <c r="H5991" s="17"/>
      <c r="I5991" s="26"/>
    </row>
    <row r="5992" spans="3:9">
      <c r="C5992" s="17"/>
      <c r="D5992" s="17"/>
      <c r="F5992" s="21"/>
      <c r="G5992" s="31"/>
      <c r="H5992" s="17"/>
      <c r="I5992" s="26"/>
    </row>
    <row r="5993" spans="3:9">
      <c r="C5993" s="17"/>
      <c r="D5993" s="17"/>
      <c r="F5993" s="21"/>
      <c r="G5993" s="31"/>
      <c r="H5993" s="17"/>
      <c r="I5993" s="26"/>
    </row>
    <row r="5994" spans="3:9">
      <c r="C5994" s="17"/>
      <c r="D5994" s="17"/>
      <c r="F5994" s="21"/>
      <c r="G5994" s="31"/>
      <c r="H5994" s="17"/>
      <c r="I5994" s="26"/>
    </row>
    <row r="5995" spans="3:9">
      <c r="C5995" s="17"/>
      <c r="D5995" s="17"/>
      <c r="F5995" s="21"/>
      <c r="G5995" s="31"/>
      <c r="H5995" s="17"/>
      <c r="I5995" s="26"/>
    </row>
    <row r="5996" spans="3:9">
      <c r="C5996" s="17"/>
      <c r="D5996" s="17"/>
      <c r="F5996" s="21"/>
      <c r="G5996" s="31"/>
      <c r="H5996" s="17"/>
      <c r="I5996" s="26"/>
    </row>
    <row r="5997" spans="3:9">
      <c r="C5997" s="17"/>
      <c r="D5997" s="17"/>
      <c r="F5997" s="21"/>
      <c r="G5997" s="31"/>
      <c r="H5997" s="17"/>
      <c r="I5997" s="26"/>
    </row>
    <row r="5998" spans="3:9">
      <c r="C5998" s="17"/>
      <c r="D5998" s="17"/>
      <c r="F5998" s="21"/>
      <c r="G5998" s="31"/>
      <c r="H5998" s="17"/>
      <c r="I5998" s="26"/>
    </row>
    <row r="5999" spans="3:9">
      <c r="C5999" s="17"/>
      <c r="D5999" s="17"/>
      <c r="F5999" s="21"/>
      <c r="G5999" s="31"/>
      <c r="H5999" s="17"/>
      <c r="I5999" s="26"/>
    </row>
    <row r="6000" spans="3:9">
      <c r="C6000" s="17"/>
      <c r="D6000" s="17"/>
      <c r="F6000" s="21"/>
      <c r="G6000" s="31"/>
      <c r="H6000" s="17"/>
      <c r="I6000" s="26"/>
    </row>
    <row r="6001" spans="3:9">
      <c r="C6001" s="17"/>
      <c r="D6001" s="17"/>
      <c r="F6001" s="21"/>
      <c r="G6001" s="31"/>
      <c r="H6001" s="17"/>
      <c r="I6001" s="26"/>
    </row>
    <row r="6002" spans="3:9">
      <c r="C6002" s="17"/>
      <c r="D6002" s="17"/>
      <c r="F6002" s="21"/>
      <c r="G6002" s="31"/>
      <c r="H6002" s="17"/>
      <c r="I6002" s="26"/>
    </row>
    <row r="6003" spans="3:9">
      <c r="C6003" s="17"/>
      <c r="D6003" s="17"/>
      <c r="F6003" s="21"/>
      <c r="G6003" s="31"/>
      <c r="H6003" s="17"/>
      <c r="I6003" s="26"/>
    </row>
    <row r="6004" spans="3:9">
      <c r="C6004" s="17"/>
      <c r="D6004" s="17"/>
      <c r="F6004" s="21"/>
      <c r="G6004" s="31"/>
      <c r="H6004" s="17"/>
      <c r="I6004" s="26"/>
    </row>
    <row r="6005" spans="3:9">
      <c r="C6005" s="17"/>
      <c r="D6005" s="17"/>
      <c r="F6005" s="21"/>
      <c r="G6005" s="31"/>
      <c r="H6005" s="17"/>
      <c r="I6005" s="26"/>
    </row>
    <row r="6006" spans="3:9">
      <c r="C6006" s="17"/>
      <c r="D6006" s="17"/>
      <c r="F6006" s="21"/>
      <c r="G6006" s="31"/>
      <c r="H6006" s="17"/>
      <c r="I6006" s="26"/>
    </row>
    <row r="6007" spans="3:9">
      <c r="C6007" s="17"/>
      <c r="D6007" s="17"/>
      <c r="F6007" s="21"/>
      <c r="G6007" s="31"/>
      <c r="H6007" s="17"/>
      <c r="I6007" s="26"/>
    </row>
    <row r="6008" spans="3:9">
      <c r="C6008" s="17"/>
      <c r="D6008" s="17"/>
      <c r="F6008" s="21"/>
      <c r="G6008" s="31"/>
      <c r="H6008" s="17"/>
      <c r="I6008" s="26"/>
    </row>
    <row r="6009" spans="3:9">
      <c r="C6009" s="17"/>
      <c r="D6009" s="17"/>
      <c r="F6009" s="21"/>
      <c r="G6009" s="31"/>
      <c r="H6009" s="17"/>
      <c r="I6009" s="26"/>
    </row>
    <row r="6010" spans="3:9">
      <c r="C6010" s="17"/>
      <c r="D6010" s="17"/>
      <c r="F6010" s="21"/>
      <c r="G6010" s="31"/>
      <c r="H6010" s="17"/>
      <c r="I6010" s="26"/>
    </row>
    <row r="6011" spans="3:9">
      <c r="C6011" s="17"/>
      <c r="D6011" s="17"/>
      <c r="F6011" s="21"/>
      <c r="G6011" s="31"/>
      <c r="H6011" s="17"/>
      <c r="I6011" s="26"/>
    </row>
    <row r="6012" spans="3:9">
      <c r="C6012" s="17"/>
      <c r="D6012" s="17"/>
      <c r="F6012" s="21"/>
      <c r="G6012" s="31"/>
      <c r="H6012" s="17"/>
      <c r="I6012" s="26"/>
    </row>
    <row r="6013" spans="3:9">
      <c r="C6013" s="17"/>
      <c r="D6013" s="17"/>
      <c r="F6013" s="21"/>
      <c r="G6013" s="31"/>
      <c r="H6013" s="17"/>
      <c r="I6013" s="26"/>
    </row>
    <row r="6014" spans="3:9">
      <c r="C6014" s="17"/>
      <c r="D6014" s="17"/>
      <c r="F6014" s="21"/>
      <c r="G6014" s="31"/>
      <c r="H6014" s="17"/>
      <c r="I6014" s="26"/>
    </row>
    <row r="6015" spans="3:9">
      <c r="C6015" s="17"/>
      <c r="D6015" s="17"/>
      <c r="F6015" s="21"/>
      <c r="G6015" s="31"/>
      <c r="H6015" s="17"/>
      <c r="I6015" s="26"/>
    </row>
    <row r="6016" spans="3:9">
      <c r="C6016" s="17"/>
      <c r="D6016" s="17"/>
      <c r="F6016" s="21"/>
      <c r="G6016" s="31"/>
      <c r="H6016" s="17"/>
      <c r="I6016" s="26"/>
    </row>
    <row r="6017" spans="3:9">
      <c r="C6017" s="17"/>
      <c r="D6017" s="17"/>
      <c r="F6017" s="21"/>
      <c r="G6017" s="31"/>
      <c r="H6017" s="17"/>
      <c r="I6017" s="26"/>
    </row>
    <row r="6018" spans="3:9">
      <c r="C6018" s="17"/>
      <c r="D6018" s="17"/>
      <c r="F6018" s="21"/>
      <c r="G6018" s="31"/>
      <c r="H6018" s="17"/>
      <c r="I6018" s="26"/>
    </row>
    <row r="6019" spans="3:9">
      <c r="C6019" s="17"/>
      <c r="D6019" s="17"/>
      <c r="F6019" s="21"/>
      <c r="G6019" s="31"/>
      <c r="H6019" s="17"/>
      <c r="I6019" s="26"/>
    </row>
    <row r="6020" spans="3:9">
      <c r="C6020" s="17"/>
      <c r="D6020" s="17"/>
      <c r="F6020" s="21"/>
      <c r="G6020" s="31"/>
      <c r="H6020" s="17"/>
      <c r="I6020" s="26"/>
    </row>
    <row r="6021" spans="3:9">
      <c r="C6021" s="17"/>
      <c r="D6021" s="17"/>
      <c r="F6021" s="21"/>
      <c r="G6021" s="31"/>
      <c r="H6021" s="17"/>
      <c r="I6021" s="26"/>
    </row>
    <row r="6022" spans="3:9">
      <c r="C6022" s="17"/>
      <c r="D6022" s="17"/>
      <c r="F6022" s="21"/>
      <c r="G6022" s="31"/>
      <c r="H6022" s="17"/>
      <c r="I6022" s="26"/>
    </row>
    <row r="6023" spans="3:9">
      <c r="C6023" s="17"/>
      <c r="D6023" s="17"/>
      <c r="F6023" s="21"/>
      <c r="G6023" s="31"/>
      <c r="H6023" s="17"/>
      <c r="I6023" s="26"/>
    </row>
    <row r="6024" spans="3:9">
      <c r="C6024" s="17"/>
      <c r="D6024" s="17"/>
      <c r="F6024" s="21"/>
      <c r="G6024" s="31"/>
      <c r="H6024" s="17"/>
      <c r="I6024" s="26"/>
    </row>
    <row r="6025" spans="3:9">
      <c r="C6025" s="17"/>
      <c r="D6025" s="17"/>
      <c r="F6025" s="21"/>
      <c r="G6025" s="31"/>
      <c r="H6025" s="17"/>
      <c r="I6025" s="26"/>
    </row>
    <row r="6026" spans="3:9">
      <c r="C6026" s="17"/>
      <c r="D6026" s="17"/>
      <c r="F6026" s="21"/>
      <c r="G6026" s="31"/>
      <c r="H6026" s="17"/>
      <c r="I6026" s="26"/>
    </row>
    <row r="6027" spans="3:9">
      <c r="C6027" s="17"/>
      <c r="D6027" s="17"/>
      <c r="F6027" s="21"/>
      <c r="G6027" s="31"/>
      <c r="H6027" s="17"/>
      <c r="I6027" s="26"/>
    </row>
    <row r="6028" spans="3:9">
      <c r="C6028" s="17"/>
      <c r="D6028" s="17"/>
      <c r="F6028" s="21"/>
      <c r="G6028" s="31"/>
      <c r="H6028" s="17"/>
      <c r="I6028" s="26"/>
    </row>
    <row r="6029" spans="3:9">
      <c r="C6029" s="17"/>
      <c r="D6029" s="17"/>
      <c r="F6029" s="21"/>
      <c r="G6029" s="31"/>
      <c r="H6029" s="17"/>
      <c r="I6029" s="26"/>
    </row>
    <row r="6030" spans="3:9">
      <c r="C6030" s="17"/>
      <c r="D6030" s="17"/>
      <c r="F6030" s="21"/>
      <c r="G6030" s="31"/>
      <c r="H6030" s="17"/>
      <c r="I6030" s="26"/>
    </row>
    <row r="6031" spans="3:9">
      <c r="C6031" s="17"/>
      <c r="D6031" s="17"/>
      <c r="F6031" s="21"/>
      <c r="G6031" s="31"/>
      <c r="H6031" s="17"/>
      <c r="I6031" s="26"/>
    </row>
    <row r="6032" spans="3:9">
      <c r="C6032" s="17"/>
      <c r="D6032" s="17"/>
      <c r="F6032" s="21"/>
      <c r="G6032" s="31"/>
      <c r="H6032" s="17"/>
      <c r="I6032" s="26"/>
    </row>
    <row r="6033" spans="3:9">
      <c r="C6033" s="17"/>
      <c r="D6033" s="17"/>
      <c r="F6033" s="21"/>
      <c r="G6033" s="31"/>
      <c r="H6033" s="17"/>
      <c r="I6033" s="26"/>
    </row>
    <row r="6034" spans="3:9">
      <c r="C6034" s="17"/>
      <c r="D6034" s="17"/>
      <c r="F6034" s="21"/>
      <c r="G6034" s="31"/>
      <c r="H6034" s="17"/>
      <c r="I6034" s="26"/>
    </row>
    <row r="6035" spans="3:9">
      <c r="C6035" s="17"/>
      <c r="D6035" s="17"/>
      <c r="F6035" s="21"/>
      <c r="G6035" s="31"/>
      <c r="H6035" s="17"/>
      <c r="I6035" s="26"/>
    </row>
    <row r="6036" spans="3:9">
      <c r="C6036" s="17"/>
      <c r="D6036" s="17"/>
      <c r="F6036" s="21"/>
      <c r="G6036" s="31"/>
      <c r="H6036" s="17"/>
      <c r="I6036" s="26"/>
    </row>
    <row r="6037" spans="3:9">
      <c r="C6037" s="17"/>
      <c r="D6037" s="17"/>
      <c r="F6037" s="21"/>
      <c r="G6037" s="31"/>
      <c r="H6037" s="17"/>
      <c r="I6037" s="26"/>
    </row>
    <row r="6038" spans="3:9">
      <c r="C6038" s="17"/>
      <c r="D6038" s="17"/>
      <c r="F6038" s="21"/>
      <c r="G6038" s="31"/>
      <c r="H6038" s="17"/>
      <c r="I6038" s="26"/>
    </row>
    <row r="6039" spans="3:9">
      <c r="C6039" s="17"/>
      <c r="D6039" s="17"/>
      <c r="F6039" s="21"/>
      <c r="G6039" s="31"/>
      <c r="H6039" s="17"/>
      <c r="I6039" s="26"/>
    </row>
    <row r="6040" spans="3:9">
      <c r="C6040" s="17"/>
      <c r="D6040" s="17"/>
      <c r="F6040" s="21"/>
      <c r="G6040" s="31"/>
      <c r="H6040" s="17"/>
      <c r="I6040" s="26"/>
    </row>
    <row r="6041" spans="3:9">
      <c r="C6041" s="17"/>
      <c r="D6041" s="17"/>
      <c r="F6041" s="21"/>
      <c r="G6041" s="31"/>
      <c r="H6041" s="17"/>
      <c r="I6041" s="26"/>
    </row>
    <row r="6042" spans="3:9">
      <c r="C6042" s="17"/>
      <c r="D6042" s="17"/>
      <c r="F6042" s="21"/>
      <c r="G6042" s="31"/>
      <c r="H6042" s="17"/>
      <c r="I6042" s="26"/>
    </row>
    <row r="6043" spans="3:9">
      <c r="C6043" s="17"/>
      <c r="D6043" s="17"/>
      <c r="F6043" s="21"/>
      <c r="G6043" s="31"/>
      <c r="H6043" s="17"/>
      <c r="I6043" s="26"/>
    </row>
    <row r="6044" spans="3:9">
      <c r="C6044" s="17"/>
      <c r="D6044" s="17"/>
      <c r="F6044" s="21"/>
      <c r="G6044" s="31"/>
      <c r="H6044" s="17"/>
      <c r="I6044" s="26"/>
    </row>
    <row r="6045" spans="3:9">
      <c r="C6045" s="17"/>
      <c r="D6045" s="17"/>
      <c r="F6045" s="21"/>
      <c r="G6045" s="31"/>
      <c r="H6045" s="17"/>
      <c r="I6045" s="26"/>
    </row>
    <row r="6046" spans="3:9">
      <c r="C6046" s="17"/>
      <c r="D6046" s="17"/>
      <c r="F6046" s="21"/>
      <c r="G6046" s="31"/>
      <c r="H6046" s="17"/>
      <c r="I6046" s="26"/>
    </row>
    <row r="6047" spans="3:9">
      <c r="C6047" s="17"/>
      <c r="D6047" s="17"/>
      <c r="F6047" s="21"/>
      <c r="G6047" s="31"/>
      <c r="H6047" s="17"/>
      <c r="I6047" s="26"/>
    </row>
    <row r="6048" spans="3:9">
      <c r="C6048" s="17"/>
      <c r="D6048" s="17"/>
      <c r="F6048" s="21"/>
      <c r="G6048" s="31"/>
      <c r="H6048" s="17"/>
      <c r="I6048" s="26"/>
    </row>
    <row r="6049" spans="3:9">
      <c r="C6049" s="17"/>
      <c r="D6049" s="17"/>
      <c r="F6049" s="21"/>
      <c r="G6049" s="31"/>
      <c r="H6049" s="17"/>
      <c r="I6049" s="26"/>
    </row>
    <row r="6050" spans="3:9">
      <c r="C6050" s="17"/>
      <c r="D6050" s="17"/>
      <c r="F6050" s="21"/>
      <c r="G6050" s="31"/>
      <c r="H6050" s="17"/>
      <c r="I6050" s="26"/>
    </row>
    <row r="6051" spans="3:9">
      <c r="C6051" s="17"/>
      <c r="D6051" s="17"/>
      <c r="F6051" s="21"/>
      <c r="G6051" s="31"/>
      <c r="H6051" s="17"/>
      <c r="I6051" s="26"/>
    </row>
    <row r="6052" spans="3:9">
      <c r="C6052" s="17"/>
      <c r="D6052" s="17"/>
      <c r="F6052" s="21"/>
      <c r="G6052" s="31"/>
      <c r="H6052" s="17"/>
      <c r="I6052" s="26"/>
    </row>
    <row r="6053" spans="3:9">
      <c r="C6053" s="17"/>
      <c r="D6053" s="17"/>
      <c r="F6053" s="21"/>
      <c r="G6053" s="31"/>
      <c r="H6053" s="17"/>
      <c r="I6053" s="26"/>
    </row>
    <row r="6054" spans="3:9">
      <c r="C6054" s="17"/>
      <c r="D6054" s="17"/>
      <c r="F6054" s="21"/>
      <c r="G6054" s="31"/>
      <c r="H6054" s="17"/>
      <c r="I6054" s="26"/>
    </row>
    <row r="6055" spans="3:9">
      <c r="C6055" s="17"/>
      <c r="D6055" s="17"/>
      <c r="F6055" s="21"/>
      <c r="G6055" s="31"/>
      <c r="H6055" s="17"/>
      <c r="I6055" s="26"/>
    </row>
    <row r="6056" spans="3:9">
      <c r="C6056" s="17"/>
      <c r="D6056" s="17"/>
      <c r="F6056" s="21"/>
      <c r="G6056" s="31"/>
      <c r="H6056" s="17"/>
      <c r="I6056" s="26"/>
    </row>
    <row r="6057" spans="3:9">
      <c r="C6057" s="17"/>
      <c r="D6057" s="17"/>
      <c r="F6057" s="21"/>
      <c r="G6057" s="31"/>
      <c r="H6057" s="17"/>
      <c r="I6057" s="26"/>
    </row>
    <row r="6058" spans="3:9">
      <c r="C6058" s="17"/>
      <c r="D6058" s="17"/>
      <c r="F6058" s="21"/>
      <c r="G6058" s="31"/>
      <c r="H6058" s="17"/>
      <c r="I6058" s="26"/>
    </row>
    <row r="6059" spans="3:9">
      <c r="C6059" s="17"/>
      <c r="D6059" s="17"/>
      <c r="F6059" s="21"/>
      <c r="G6059" s="31"/>
      <c r="H6059" s="17"/>
      <c r="I6059" s="26"/>
    </row>
    <row r="6060" spans="3:9">
      <c r="C6060" s="17"/>
      <c r="D6060" s="17"/>
      <c r="F6060" s="21"/>
      <c r="G6060" s="31"/>
      <c r="H6060" s="17"/>
      <c r="I6060" s="26"/>
    </row>
    <row r="6061" spans="3:9">
      <c r="C6061" s="17"/>
      <c r="D6061" s="17"/>
      <c r="F6061" s="21"/>
      <c r="G6061" s="31"/>
      <c r="H6061" s="17"/>
      <c r="I6061" s="26"/>
    </row>
    <row r="6062" spans="3:9">
      <c r="C6062" s="17"/>
      <c r="D6062" s="17"/>
      <c r="F6062" s="21"/>
      <c r="G6062" s="31"/>
      <c r="H6062" s="17"/>
      <c r="I6062" s="26"/>
    </row>
    <row r="6063" spans="3:9">
      <c r="C6063" s="17"/>
      <c r="D6063" s="17"/>
      <c r="F6063" s="21"/>
      <c r="G6063" s="31"/>
      <c r="H6063" s="17"/>
      <c r="I6063" s="26"/>
    </row>
    <row r="6064" spans="3:9">
      <c r="C6064" s="17"/>
      <c r="D6064" s="17"/>
      <c r="F6064" s="21"/>
      <c r="G6064" s="31"/>
      <c r="H6064" s="17"/>
      <c r="I6064" s="26"/>
    </row>
    <row r="6065" spans="3:9">
      <c r="C6065" s="17"/>
      <c r="D6065" s="17"/>
      <c r="F6065" s="21"/>
      <c r="G6065" s="31"/>
      <c r="H6065" s="17"/>
      <c r="I6065" s="26"/>
    </row>
    <row r="6066" spans="3:9">
      <c r="C6066" s="17"/>
      <c r="D6066" s="17"/>
      <c r="F6066" s="21"/>
      <c r="G6066" s="31"/>
      <c r="H6066" s="17"/>
      <c r="I6066" s="26"/>
    </row>
    <row r="6067" spans="3:9">
      <c r="C6067" s="17"/>
      <c r="D6067" s="17"/>
      <c r="F6067" s="21"/>
      <c r="G6067" s="31"/>
      <c r="H6067" s="17"/>
      <c r="I6067" s="26"/>
    </row>
    <row r="6068" spans="3:9">
      <c r="C6068" s="17"/>
      <c r="D6068" s="17"/>
      <c r="F6068" s="21"/>
      <c r="G6068" s="31"/>
      <c r="H6068" s="17"/>
      <c r="I6068" s="26"/>
    </row>
    <row r="6069" spans="3:9">
      <c r="C6069" s="17"/>
      <c r="D6069" s="17"/>
      <c r="F6069" s="21"/>
      <c r="G6069" s="31"/>
      <c r="H6069" s="17"/>
      <c r="I6069" s="26"/>
    </row>
    <row r="6070" spans="3:9">
      <c r="C6070" s="17"/>
      <c r="D6070" s="17"/>
      <c r="F6070" s="21"/>
      <c r="G6070" s="31"/>
      <c r="H6070" s="17"/>
      <c r="I6070" s="26"/>
    </row>
    <row r="6071" spans="3:9">
      <c r="C6071" s="17"/>
      <c r="D6071" s="17"/>
      <c r="F6071" s="21"/>
      <c r="G6071" s="31"/>
      <c r="H6071" s="17"/>
      <c r="I6071" s="26"/>
    </row>
    <row r="6072" spans="3:9">
      <c r="C6072" s="17"/>
      <c r="D6072" s="17"/>
      <c r="F6072" s="21"/>
      <c r="G6072" s="31"/>
      <c r="H6072" s="17"/>
      <c r="I6072" s="26"/>
    </row>
    <row r="6073" spans="3:9">
      <c r="C6073" s="17"/>
      <c r="D6073" s="17"/>
      <c r="F6073" s="21"/>
      <c r="G6073" s="31"/>
      <c r="H6073" s="17"/>
      <c r="I6073" s="26"/>
    </row>
    <row r="6074" spans="3:9">
      <c r="C6074" s="17"/>
      <c r="D6074" s="17"/>
      <c r="F6074" s="21"/>
      <c r="G6074" s="31"/>
      <c r="H6074" s="17"/>
      <c r="I6074" s="26"/>
    </row>
    <row r="6075" spans="3:9">
      <c r="C6075" s="17"/>
      <c r="D6075" s="17"/>
      <c r="F6075" s="21"/>
      <c r="G6075" s="31"/>
      <c r="H6075" s="17"/>
      <c r="I6075" s="26"/>
    </row>
    <row r="6076" spans="3:9">
      <c r="C6076" s="17"/>
      <c r="D6076" s="17"/>
      <c r="F6076" s="21"/>
      <c r="G6076" s="31"/>
      <c r="H6076" s="17"/>
      <c r="I6076" s="26"/>
    </row>
    <row r="6077" spans="3:9">
      <c r="C6077" s="17"/>
      <c r="D6077" s="17"/>
      <c r="F6077" s="21"/>
      <c r="G6077" s="31"/>
      <c r="H6077" s="17"/>
      <c r="I6077" s="26"/>
    </row>
    <row r="6078" spans="3:9">
      <c r="C6078" s="17"/>
      <c r="D6078" s="17"/>
      <c r="F6078" s="21"/>
      <c r="G6078" s="31"/>
      <c r="H6078" s="17"/>
      <c r="I6078" s="26"/>
    </row>
    <row r="6079" spans="3:9">
      <c r="C6079" s="17"/>
      <c r="D6079" s="17"/>
      <c r="F6079" s="21"/>
      <c r="G6079" s="31"/>
      <c r="H6079" s="17"/>
      <c r="I6079" s="26"/>
    </row>
    <row r="6080" spans="3:9">
      <c r="C6080" s="17"/>
      <c r="D6080" s="17"/>
      <c r="F6080" s="21"/>
      <c r="G6080" s="31"/>
      <c r="H6080" s="17"/>
      <c r="I6080" s="26"/>
    </row>
    <row r="6081" spans="3:9">
      <c r="C6081" s="17"/>
      <c r="D6081" s="17"/>
      <c r="F6081" s="21"/>
      <c r="G6081" s="31"/>
      <c r="H6081" s="17"/>
      <c r="I6081" s="26"/>
    </row>
    <row r="6082" spans="3:9">
      <c r="C6082" s="17"/>
      <c r="D6082" s="17"/>
      <c r="F6082" s="21"/>
      <c r="G6082" s="31"/>
      <c r="H6082" s="17"/>
      <c r="I6082" s="26"/>
    </row>
    <row r="6083" spans="3:9">
      <c r="C6083" s="17"/>
      <c r="D6083" s="17"/>
      <c r="F6083" s="21"/>
      <c r="G6083" s="31"/>
      <c r="H6083" s="17"/>
      <c r="I6083" s="26"/>
    </row>
    <row r="6084" spans="3:9">
      <c r="C6084" s="17"/>
      <c r="D6084" s="17"/>
      <c r="F6084" s="21"/>
      <c r="G6084" s="31"/>
      <c r="H6084" s="17"/>
      <c r="I6084" s="26"/>
    </row>
    <row r="6085" spans="3:9">
      <c r="C6085" s="17"/>
      <c r="D6085" s="17"/>
      <c r="F6085" s="21"/>
      <c r="G6085" s="31"/>
      <c r="H6085" s="17"/>
      <c r="I6085" s="26"/>
    </row>
    <row r="6086" spans="3:9">
      <c r="C6086" s="17"/>
      <c r="D6086" s="17"/>
      <c r="F6086" s="21"/>
      <c r="G6086" s="31"/>
      <c r="H6086" s="17"/>
      <c r="I6086" s="26"/>
    </row>
    <row r="6087" spans="3:9">
      <c r="C6087" s="17"/>
      <c r="D6087" s="17"/>
      <c r="F6087" s="21"/>
      <c r="G6087" s="31"/>
      <c r="H6087" s="17"/>
      <c r="I6087" s="26"/>
    </row>
    <row r="6088" spans="3:9">
      <c r="C6088" s="17"/>
      <c r="D6088" s="17"/>
      <c r="F6088" s="21"/>
      <c r="G6088" s="31"/>
      <c r="H6088" s="17"/>
      <c r="I6088" s="26"/>
    </row>
    <row r="6089" spans="3:9">
      <c r="C6089" s="17"/>
      <c r="D6089" s="17"/>
      <c r="F6089" s="21"/>
      <c r="G6089" s="31"/>
      <c r="H6089" s="17"/>
      <c r="I6089" s="26"/>
    </row>
    <row r="6090" spans="3:9">
      <c r="C6090" s="17"/>
      <c r="D6090" s="17"/>
      <c r="F6090" s="21"/>
      <c r="G6090" s="31"/>
      <c r="H6090" s="17"/>
      <c r="I6090" s="26"/>
    </row>
    <row r="6091" spans="3:9">
      <c r="C6091" s="17"/>
      <c r="D6091" s="17"/>
      <c r="F6091" s="21"/>
      <c r="G6091" s="31"/>
      <c r="H6091" s="17"/>
      <c r="I6091" s="26"/>
    </row>
    <row r="6092" spans="3:9">
      <c r="C6092" s="17"/>
      <c r="D6092" s="17"/>
      <c r="F6092" s="21"/>
      <c r="G6092" s="31"/>
      <c r="H6092" s="17"/>
      <c r="I6092" s="26"/>
    </row>
    <row r="6093" spans="3:9">
      <c r="C6093" s="17"/>
      <c r="D6093" s="17"/>
      <c r="F6093" s="21"/>
      <c r="G6093" s="31"/>
      <c r="H6093" s="17"/>
      <c r="I6093" s="26"/>
    </row>
    <row r="6094" spans="3:9">
      <c r="C6094" s="17"/>
      <c r="D6094" s="17"/>
      <c r="F6094" s="21"/>
      <c r="G6094" s="31"/>
      <c r="H6094" s="17"/>
      <c r="I6094" s="26"/>
    </row>
    <row r="6095" spans="3:9">
      <c r="C6095" s="17"/>
      <c r="D6095" s="17"/>
      <c r="F6095" s="21"/>
      <c r="G6095" s="31"/>
      <c r="H6095" s="17"/>
      <c r="I6095" s="26"/>
    </row>
    <row r="6096" spans="3:9">
      <c r="C6096" s="17"/>
      <c r="D6096" s="17"/>
      <c r="F6096" s="21"/>
      <c r="G6096" s="31"/>
      <c r="H6096" s="17"/>
      <c r="I6096" s="26"/>
    </row>
    <row r="6097" spans="3:9">
      <c r="C6097" s="17"/>
      <c r="D6097" s="17"/>
      <c r="F6097" s="21"/>
      <c r="G6097" s="31"/>
      <c r="H6097" s="17"/>
      <c r="I6097" s="26"/>
    </row>
    <row r="6098" spans="3:9">
      <c r="C6098" s="17"/>
      <c r="D6098" s="17"/>
      <c r="F6098" s="21"/>
      <c r="G6098" s="31"/>
      <c r="H6098" s="17"/>
      <c r="I6098" s="26"/>
    </row>
    <row r="6099" spans="3:9">
      <c r="C6099" s="17"/>
      <c r="D6099" s="17"/>
      <c r="F6099" s="21"/>
      <c r="G6099" s="31"/>
      <c r="H6099" s="17"/>
      <c r="I6099" s="26"/>
    </row>
    <row r="6100" spans="3:9">
      <c r="C6100" s="17"/>
      <c r="D6100" s="17"/>
      <c r="F6100" s="21"/>
      <c r="G6100" s="31"/>
      <c r="H6100" s="17"/>
      <c r="I6100" s="26"/>
    </row>
    <row r="6101" spans="3:9">
      <c r="C6101" s="17"/>
      <c r="D6101" s="17"/>
      <c r="F6101" s="21"/>
      <c r="G6101" s="31"/>
      <c r="H6101" s="17"/>
      <c r="I6101" s="26"/>
    </row>
    <row r="6102" spans="3:9">
      <c r="C6102" s="17"/>
      <c r="D6102" s="17"/>
      <c r="F6102" s="21"/>
      <c r="G6102" s="31"/>
      <c r="H6102" s="17"/>
      <c r="I6102" s="26"/>
    </row>
    <row r="6103" spans="3:9">
      <c r="C6103" s="17"/>
      <c r="D6103" s="17"/>
      <c r="F6103" s="21"/>
      <c r="G6103" s="31"/>
      <c r="H6103" s="17"/>
      <c r="I6103" s="26"/>
    </row>
    <row r="6104" spans="3:9">
      <c r="C6104" s="17"/>
      <c r="D6104" s="17"/>
      <c r="F6104" s="21"/>
      <c r="G6104" s="31"/>
      <c r="H6104" s="17"/>
      <c r="I6104" s="26"/>
    </row>
    <row r="6105" spans="3:9">
      <c r="C6105" s="17"/>
      <c r="D6105" s="17"/>
      <c r="F6105" s="21"/>
      <c r="G6105" s="31"/>
      <c r="H6105" s="17"/>
      <c r="I6105" s="26"/>
    </row>
    <row r="6106" spans="3:9">
      <c r="C6106" s="17"/>
      <c r="D6106" s="17"/>
      <c r="F6106" s="21"/>
      <c r="G6106" s="31"/>
      <c r="H6106" s="17"/>
      <c r="I6106" s="26"/>
    </row>
    <row r="6107" spans="3:9">
      <c r="C6107" s="17"/>
      <c r="D6107" s="17"/>
      <c r="F6107" s="21"/>
      <c r="G6107" s="31"/>
      <c r="H6107" s="17"/>
      <c r="I6107" s="26"/>
    </row>
    <row r="6108" spans="3:9">
      <c r="C6108" s="17"/>
      <c r="D6108" s="17"/>
      <c r="F6108" s="21"/>
      <c r="G6108" s="31"/>
      <c r="H6108" s="17"/>
      <c r="I6108" s="26"/>
    </row>
    <row r="6109" spans="3:9">
      <c r="C6109" s="17"/>
      <c r="D6109" s="17"/>
      <c r="F6109" s="21"/>
      <c r="G6109" s="31"/>
      <c r="H6109" s="17"/>
      <c r="I6109" s="26"/>
    </row>
    <row r="6110" spans="3:9">
      <c r="C6110" s="17"/>
      <c r="D6110" s="17"/>
      <c r="F6110" s="21"/>
      <c r="G6110" s="31"/>
      <c r="H6110" s="17"/>
      <c r="I6110" s="26"/>
    </row>
    <row r="6111" spans="3:9">
      <c r="C6111" s="17"/>
      <c r="D6111" s="17"/>
      <c r="F6111" s="21"/>
      <c r="G6111" s="31"/>
      <c r="H6111" s="17"/>
      <c r="I6111" s="26"/>
    </row>
    <row r="6112" spans="3:9">
      <c r="C6112" s="17"/>
      <c r="D6112" s="17"/>
      <c r="F6112" s="21"/>
      <c r="G6112" s="31"/>
      <c r="H6112" s="17"/>
      <c r="I6112" s="26"/>
    </row>
    <row r="6113" spans="3:9">
      <c r="C6113" s="17"/>
      <c r="D6113" s="17"/>
      <c r="F6113" s="21"/>
      <c r="G6113" s="31"/>
      <c r="H6113" s="17"/>
      <c r="I6113" s="26"/>
    </row>
    <row r="6114" spans="3:9">
      <c r="C6114" s="17"/>
      <c r="D6114" s="17"/>
      <c r="F6114" s="21"/>
      <c r="G6114" s="31"/>
      <c r="H6114" s="17"/>
      <c r="I6114" s="26"/>
    </row>
    <row r="6115" spans="3:9">
      <c r="C6115" s="17"/>
      <c r="D6115" s="17"/>
      <c r="F6115" s="21"/>
      <c r="G6115" s="31"/>
      <c r="H6115" s="17"/>
      <c r="I6115" s="26"/>
    </row>
    <row r="6116" spans="3:9">
      <c r="C6116" s="17"/>
      <c r="D6116" s="17"/>
      <c r="F6116" s="21"/>
      <c r="G6116" s="31"/>
      <c r="H6116" s="17"/>
      <c r="I6116" s="26"/>
    </row>
    <row r="6117" spans="3:9">
      <c r="C6117" s="17"/>
      <c r="D6117" s="17"/>
      <c r="F6117" s="21"/>
      <c r="G6117" s="31"/>
      <c r="H6117" s="17"/>
      <c r="I6117" s="26"/>
    </row>
    <row r="6118" spans="3:9">
      <c r="C6118" s="17"/>
      <c r="D6118" s="17"/>
      <c r="F6118" s="21"/>
      <c r="G6118" s="31"/>
      <c r="H6118" s="17"/>
      <c r="I6118" s="26"/>
    </row>
    <row r="6119" spans="3:9">
      <c r="C6119" s="17"/>
      <c r="D6119" s="17"/>
      <c r="F6119" s="21"/>
      <c r="G6119" s="31"/>
      <c r="H6119" s="17"/>
      <c r="I6119" s="26"/>
    </row>
    <row r="6120" spans="3:9">
      <c r="C6120" s="17"/>
      <c r="D6120" s="17"/>
      <c r="F6120" s="21"/>
      <c r="G6120" s="31"/>
      <c r="H6120" s="17"/>
      <c r="I6120" s="26"/>
    </row>
    <row r="6121" spans="3:9">
      <c r="C6121" s="17"/>
      <c r="D6121" s="17"/>
      <c r="F6121" s="21"/>
      <c r="G6121" s="31"/>
      <c r="H6121" s="17"/>
      <c r="I6121" s="26"/>
    </row>
    <row r="6122" spans="3:9">
      <c r="C6122" s="17"/>
      <c r="D6122" s="17"/>
      <c r="F6122" s="21"/>
      <c r="G6122" s="31"/>
      <c r="H6122" s="17"/>
      <c r="I6122" s="26"/>
    </row>
    <row r="6123" spans="3:9">
      <c r="C6123" s="17"/>
      <c r="D6123" s="17"/>
      <c r="F6123" s="21"/>
      <c r="G6123" s="31"/>
      <c r="H6123" s="17"/>
      <c r="I6123" s="26"/>
    </row>
    <row r="6124" spans="3:9">
      <c r="C6124" s="17"/>
      <c r="D6124" s="17"/>
      <c r="F6124" s="21"/>
      <c r="G6124" s="31"/>
      <c r="H6124" s="17"/>
      <c r="I6124" s="26"/>
    </row>
    <row r="6125" spans="3:9">
      <c r="C6125" s="17"/>
      <c r="D6125" s="17"/>
      <c r="F6125" s="21"/>
      <c r="G6125" s="31"/>
      <c r="H6125" s="17"/>
      <c r="I6125" s="26"/>
    </row>
    <row r="6126" spans="3:9">
      <c r="C6126" s="17"/>
      <c r="D6126" s="17"/>
      <c r="F6126" s="21"/>
      <c r="G6126" s="31"/>
      <c r="H6126" s="17"/>
      <c r="I6126" s="26"/>
    </row>
    <row r="6127" spans="3:9">
      <c r="C6127" s="17"/>
      <c r="D6127" s="17"/>
      <c r="F6127" s="21"/>
      <c r="G6127" s="31"/>
      <c r="H6127" s="17"/>
      <c r="I6127" s="26"/>
    </row>
    <row r="6128" spans="3:9">
      <c r="C6128" s="17"/>
      <c r="D6128" s="17"/>
      <c r="F6128" s="21"/>
      <c r="G6128" s="31"/>
      <c r="H6128" s="17"/>
      <c r="I6128" s="26"/>
    </row>
    <row r="6129" spans="3:9">
      <c r="C6129" s="17"/>
      <c r="D6129" s="17"/>
      <c r="F6129" s="21"/>
      <c r="G6129" s="31"/>
      <c r="H6129" s="17"/>
      <c r="I6129" s="26"/>
    </row>
    <row r="6130" spans="3:9">
      <c r="C6130" s="17"/>
      <c r="D6130" s="17"/>
      <c r="F6130" s="21"/>
      <c r="G6130" s="31"/>
      <c r="H6130" s="17"/>
      <c r="I6130" s="26"/>
    </row>
    <row r="6131" spans="3:9">
      <c r="C6131" s="17"/>
      <c r="D6131" s="17"/>
      <c r="F6131" s="21"/>
      <c r="G6131" s="31"/>
      <c r="H6131" s="17"/>
      <c r="I6131" s="26"/>
    </row>
    <row r="6132" spans="3:9">
      <c r="C6132" s="17"/>
      <c r="D6132" s="17"/>
      <c r="F6132" s="21"/>
      <c r="G6132" s="31"/>
      <c r="H6132" s="17"/>
      <c r="I6132" s="26"/>
    </row>
    <row r="6133" spans="3:9">
      <c r="C6133" s="17"/>
      <c r="D6133" s="17"/>
      <c r="F6133" s="21"/>
      <c r="G6133" s="31"/>
      <c r="H6133" s="17"/>
      <c r="I6133" s="26"/>
    </row>
    <row r="6134" spans="3:9">
      <c r="C6134" s="17"/>
      <c r="D6134" s="17"/>
      <c r="F6134" s="21"/>
      <c r="G6134" s="31"/>
      <c r="H6134" s="17"/>
      <c r="I6134" s="26"/>
    </row>
    <row r="6135" spans="3:9">
      <c r="C6135" s="17"/>
      <c r="D6135" s="17"/>
      <c r="F6135" s="21"/>
      <c r="G6135" s="31"/>
      <c r="H6135" s="17"/>
      <c r="I6135" s="26"/>
    </row>
    <row r="6136" spans="3:9">
      <c r="C6136" s="17"/>
      <c r="D6136" s="17"/>
      <c r="F6136" s="21"/>
      <c r="G6136" s="31"/>
      <c r="H6136" s="17"/>
      <c r="I6136" s="26"/>
    </row>
    <row r="6137" spans="3:9">
      <c r="C6137" s="17"/>
      <c r="D6137" s="17"/>
      <c r="F6137" s="21"/>
      <c r="G6137" s="31"/>
      <c r="H6137" s="17"/>
      <c r="I6137" s="26"/>
    </row>
    <row r="6138" spans="3:9">
      <c r="C6138" s="17"/>
      <c r="D6138" s="17"/>
      <c r="F6138" s="21"/>
      <c r="G6138" s="31"/>
      <c r="H6138" s="17"/>
      <c r="I6138" s="26"/>
    </row>
    <row r="6139" spans="3:9">
      <c r="C6139" s="17"/>
      <c r="D6139" s="17"/>
      <c r="F6139" s="21"/>
      <c r="G6139" s="31"/>
      <c r="H6139" s="17"/>
      <c r="I6139" s="26"/>
    </row>
    <row r="6140" spans="3:9">
      <c r="C6140" s="17"/>
      <c r="D6140" s="17"/>
      <c r="F6140" s="21"/>
      <c r="G6140" s="31"/>
      <c r="H6140" s="17"/>
      <c r="I6140" s="26"/>
    </row>
    <row r="6141" spans="3:9">
      <c r="C6141" s="17"/>
      <c r="D6141" s="17"/>
      <c r="F6141" s="21"/>
      <c r="G6141" s="31"/>
      <c r="H6141" s="17"/>
      <c r="I6141" s="26"/>
    </row>
    <row r="6142" spans="3:9">
      <c r="C6142" s="17"/>
      <c r="D6142" s="17"/>
      <c r="F6142" s="21"/>
      <c r="G6142" s="31"/>
      <c r="H6142" s="17"/>
      <c r="I6142" s="26"/>
    </row>
    <row r="6143" spans="3:9">
      <c r="C6143" s="17"/>
      <c r="D6143" s="17"/>
      <c r="F6143" s="21"/>
      <c r="G6143" s="31"/>
      <c r="H6143" s="17"/>
      <c r="I6143" s="26"/>
    </row>
    <row r="6144" spans="3:9">
      <c r="C6144" s="17"/>
      <c r="D6144" s="17"/>
      <c r="F6144" s="21"/>
      <c r="G6144" s="31"/>
      <c r="H6144" s="17"/>
      <c r="I6144" s="26"/>
    </row>
    <row r="6145" spans="3:9">
      <c r="C6145" s="17"/>
      <c r="D6145" s="17"/>
      <c r="F6145" s="21"/>
      <c r="G6145" s="31"/>
      <c r="H6145" s="17"/>
      <c r="I6145" s="26"/>
    </row>
    <row r="6146" spans="3:9">
      <c r="C6146" s="17"/>
      <c r="D6146" s="17"/>
      <c r="F6146" s="21"/>
      <c r="G6146" s="31"/>
      <c r="H6146" s="17"/>
      <c r="I6146" s="26"/>
    </row>
    <row r="6147" spans="3:9">
      <c r="C6147" s="17"/>
      <c r="D6147" s="17"/>
      <c r="F6147" s="21"/>
      <c r="G6147" s="31"/>
      <c r="H6147" s="17"/>
      <c r="I6147" s="26"/>
    </row>
    <row r="6148" spans="3:9">
      <c r="C6148" s="17"/>
      <c r="D6148" s="17"/>
      <c r="F6148" s="21"/>
      <c r="G6148" s="31"/>
      <c r="H6148" s="17"/>
      <c r="I6148" s="26"/>
    </row>
    <row r="6149" spans="3:9">
      <c r="C6149" s="17"/>
      <c r="D6149" s="17"/>
      <c r="F6149" s="21"/>
      <c r="G6149" s="31"/>
      <c r="H6149" s="17"/>
      <c r="I6149" s="26"/>
    </row>
    <row r="6150" spans="3:9">
      <c r="C6150" s="17"/>
      <c r="D6150" s="17"/>
      <c r="F6150" s="21"/>
      <c r="G6150" s="31"/>
      <c r="H6150" s="17"/>
      <c r="I6150" s="26"/>
    </row>
    <row r="6151" spans="3:9">
      <c r="C6151" s="17"/>
      <c r="D6151" s="17"/>
      <c r="F6151" s="21"/>
      <c r="G6151" s="31"/>
      <c r="H6151" s="17"/>
      <c r="I6151" s="26"/>
    </row>
    <row r="6152" spans="3:9">
      <c r="C6152" s="17"/>
      <c r="D6152" s="17"/>
      <c r="F6152" s="21"/>
      <c r="G6152" s="31"/>
      <c r="H6152" s="17"/>
      <c r="I6152" s="26"/>
    </row>
    <row r="6153" spans="3:9">
      <c r="C6153" s="17"/>
      <c r="D6153" s="17"/>
      <c r="F6153" s="21"/>
      <c r="G6153" s="31"/>
      <c r="H6153" s="17"/>
      <c r="I6153" s="26"/>
    </row>
    <row r="6154" spans="3:9">
      <c r="C6154" s="17"/>
      <c r="D6154" s="17"/>
      <c r="F6154" s="21"/>
      <c r="G6154" s="31"/>
      <c r="H6154" s="17"/>
      <c r="I6154" s="26"/>
    </row>
    <row r="6155" spans="3:9">
      <c r="C6155" s="17"/>
      <c r="D6155" s="17"/>
      <c r="F6155" s="21"/>
      <c r="G6155" s="31"/>
      <c r="H6155" s="17"/>
      <c r="I6155" s="26"/>
    </row>
    <row r="6156" spans="3:9">
      <c r="C6156" s="17"/>
      <c r="D6156" s="17"/>
      <c r="F6156" s="21"/>
      <c r="G6156" s="31"/>
      <c r="H6156" s="17"/>
      <c r="I6156" s="26"/>
    </row>
    <row r="6157" spans="3:9">
      <c r="C6157" s="17"/>
      <c r="D6157" s="17"/>
      <c r="F6157" s="21"/>
      <c r="G6157" s="31"/>
      <c r="H6157" s="17"/>
      <c r="I6157" s="26"/>
    </row>
    <row r="6158" spans="3:9">
      <c r="C6158" s="17"/>
      <c r="D6158" s="17"/>
      <c r="F6158" s="21"/>
      <c r="G6158" s="31"/>
      <c r="H6158" s="17"/>
      <c r="I6158" s="26"/>
    </row>
    <row r="6159" spans="3:9">
      <c r="C6159" s="17"/>
      <c r="D6159" s="17"/>
      <c r="F6159" s="21"/>
      <c r="G6159" s="31"/>
      <c r="H6159" s="17"/>
      <c r="I6159" s="26"/>
    </row>
    <row r="6160" spans="3:9">
      <c r="C6160" s="17"/>
      <c r="D6160" s="17"/>
      <c r="F6160" s="21"/>
      <c r="G6160" s="31"/>
      <c r="H6160" s="17"/>
      <c r="I6160" s="26"/>
    </row>
    <row r="6161" spans="3:9">
      <c r="C6161" s="17"/>
      <c r="D6161" s="17"/>
      <c r="F6161" s="21"/>
      <c r="G6161" s="31"/>
      <c r="H6161" s="17"/>
      <c r="I6161" s="26"/>
    </row>
    <row r="6162" spans="3:9">
      <c r="C6162" s="17"/>
      <c r="D6162" s="17"/>
      <c r="F6162" s="21"/>
      <c r="G6162" s="31"/>
      <c r="H6162" s="17"/>
      <c r="I6162" s="26"/>
    </row>
    <row r="6163" spans="3:9">
      <c r="C6163" s="17"/>
      <c r="D6163" s="17"/>
      <c r="F6163" s="21"/>
      <c r="G6163" s="31"/>
      <c r="H6163" s="17"/>
      <c r="I6163" s="26"/>
    </row>
    <row r="6164" spans="3:9">
      <c r="C6164" s="17"/>
      <c r="D6164" s="17"/>
      <c r="F6164" s="21"/>
      <c r="G6164" s="31"/>
      <c r="H6164" s="17"/>
      <c r="I6164" s="26"/>
    </row>
    <row r="6165" spans="3:9">
      <c r="C6165" s="17"/>
      <c r="D6165" s="17"/>
      <c r="F6165" s="21"/>
      <c r="G6165" s="31"/>
      <c r="H6165" s="17"/>
      <c r="I6165" s="26"/>
    </row>
    <row r="6166" spans="3:9">
      <c r="C6166" s="17"/>
      <c r="D6166" s="17"/>
      <c r="F6166" s="21"/>
      <c r="G6166" s="31"/>
      <c r="H6166" s="17"/>
      <c r="I6166" s="26"/>
    </row>
    <row r="6167" spans="3:9">
      <c r="C6167" s="17"/>
      <c r="D6167" s="17"/>
      <c r="F6167" s="21"/>
      <c r="G6167" s="31"/>
      <c r="H6167" s="17"/>
      <c r="I6167" s="26"/>
    </row>
    <row r="6168" spans="3:9">
      <c r="C6168" s="17"/>
      <c r="D6168" s="17"/>
      <c r="F6168" s="21"/>
      <c r="G6168" s="31"/>
      <c r="H6168" s="17"/>
      <c r="I6168" s="26"/>
    </row>
    <row r="6169" spans="3:9">
      <c r="C6169" s="17"/>
      <c r="D6169" s="17"/>
      <c r="F6169" s="21"/>
      <c r="G6169" s="31"/>
      <c r="H6169" s="17"/>
      <c r="I6169" s="26"/>
    </row>
    <row r="6170" spans="3:9">
      <c r="C6170" s="17"/>
      <c r="D6170" s="17"/>
      <c r="F6170" s="21"/>
      <c r="G6170" s="31"/>
      <c r="H6170" s="17"/>
      <c r="I6170" s="26"/>
    </row>
    <row r="6171" spans="3:9">
      <c r="C6171" s="17"/>
      <c r="D6171" s="17"/>
      <c r="F6171" s="21"/>
      <c r="G6171" s="31"/>
      <c r="H6171" s="17"/>
      <c r="I6171" s="26"/>
    </row>
    <row r="6172" spans="3:9">
      <c r="C6172" s="17"/>
      <c r="D6172" s="17"/>
      <c r="F6172" s="21"/>
      <c r="G6172" s="31"/>
      <c r="H6172" s="17"/>
      <c r="I6172" s="26"/>
    </row>
    <row r="6173" spans="3:9">
      <c r="C6173" s="17"/>
      <c r="D6173" s="17"/>
      <c r="F6173" s="21"/>
      <c r="G6173" s="31"/>
      <c r="H6173" s="17"/>
      <c r="I6173" s="26"/>
    </row>
    <row r="6174" spans="3:9">
      <c r="C6174" s="17"/>
      <c r="D6174" s="17"/>
      <c r="F6174" s="21"/>
      <c r="G6174" s="31"/>
      <c r="H6174" s="17"/>
      <c r="I6174" s="26"/>
    </row>
    <row r="6175" spans="3:9">
      <c r="C6175" s="17"/>
      <c r="D6175" s="17"/>
      <c r="F6175" s="21"/>
      <c r="G6175" s="31"/>
      <c r="H6175" s="17"/>
      <c r="I6175" s="26"/>
    </row>
    <row r="6176" spans="3:9">
      <c r="C6176" s="17"/>
      <c r="D6176" s="17"/>
      <c r="F6176" s="21"/>
      <c r="G6176" s="31"/>
      <c r="H6176" s="17"/>
      <c r="I6176" s="26"/>
    </row>
    <row r="6177" spans="3:9">
      <c r="C6177" s="17"/>
      <c r="D6177" s="17"/>
      <c r="F6177" s="21"/>
      <c r="G6177" s="31"/>
      <c r="H6177" s="17"/>
      <c r="I6177" s="26"/>
    </row>
    <row r="6178" spans="3:9">
      <c r="C6178" s="17"/>
      <c r="D6178" s="17"/>
      <c r="F6178" s="21"/>
      <c r="G6178" s="31"/>
      <c r="H6178" s="17"/>
      <c r="I6178" s="26"/>
    </row>
    <row r="6179" spans="3:9">
      <c r="C6179" s="17"/>
      <c r="D6179" s="17"/>
      <c r="F6179" s="21"/>
      <c r="G6179" s="31"/>
      <c r="H6179" s="17"/>
      <c r="I6179" s="26"/>
    </row>
    <row r="6180" spans="3:9">
      <c r="C6180" s="17"/>
      <c r="D6180" s="17"/>
      <c r="F6180" s="21"/>
      <c r="G6180" s="31"/>
      <c r="H6180" s="17"/>
      <c r="I6180" s="26"/>
    </row>
    <row r="6181" spans="3:9">
      <c r="C6181" s="17"/>
      <c r="D6181" s="17"/>
      <c r="F6181" s="21"/>
      <c r="G6181" s="31"/>
      <c r="H6181" s="17"/>
      <c r="I6181" s="26"/>
    </row>
    <row r="6182" spans="3:9">
      <c r="C6182" s="17"/>
      <c r="D6182" s="17"/>
      <c r="F6182" s="21"/>
      <c r="G6182" s="31"/>
      <c r="H6182" s="17"/>
      <c r="I6182" s="26"/>
    </row>
    <row r="6183" spans="3:9">
      <c r="C6183" s="17"/>
      <c r="D6183" s="17"/>
      <c r="F6183" s="21"/>
      <c r="G6183" s="31"/>
      <c r="H6183" s="17"/>
      <c r="I6183" s="26"/>
    </row>
    <row r="6184" spans="3:9">
      <c r="C6184" s="17"/>
      <c r="D6184" s="17"/>
      <c r="F6184" s="21"/>
      <c r="G6184" s="31"/>
      <c r="H6184" s="17"/>
      <c r="I6184" s="26"/>
    </row>
    <row r="6185" spans="3:9">
      <c r="C6185" s="17"/>
      <c r="D6185" s="17"/>
      <c r="F6185" s="21"/>
      <c r="G6185" s="31"/>
      <c r="H6185" s="17"/>
      <c r="I6185" s="26"/>
    </row>
    <row r="6186" spans="3:9">
      <c r="C6186" s="17"/>
      <c r="D6186" s="17"/>
      <c r="F6186" s="21"/>
      <c r="G6186" s="31"/>
      <c r="H6186" s="17"/>
      <c r="I6186" s="26"/>
    </row>
    <row r="6187" spans="3:9">
      <c r="C6187" s="17"/>
      <c r="D6187" s="17"/>
      <c r="F6187" s="21"/>
      <c r="G6187" s="31"/>
      <c r="H6187" s="17"/>
      <c r="I6187" s="26"/>
    </row>
    <row r="6188" spans="3:9">
      <c r="C6188" s="17"/>
      <c r="D6188" s="17"/>
      <c r="F6188" s="21"/>
      <c r="G6188" s="31"/>
      <c r="H6188" s="17"/>
      <c r="I6188" s="26"/>
    </row>
    <row r="6189" spans="3:9">
      <c r="C6189" s="17"/>
      <c r="D6189" s="17"/>
      <c r="F6189" s="21"/>
      <c r="G6189" s="31"/>
      <c r="H6189" s="17"/>
      <c r="I6189" s="26"/>
    </row>
    <row r="6190" spans="3:9">
      <c r="C6190" s="17"/>
      <c r="D6190" s="17"/>
      <c r="F6190" s="21"/>
      <c r="G6190" s="31"/>
      <c r="H6190" s="17"/>
      <c r="I6190" s="26"/>
    </row>
    <row r="6191" spans="3:9">
      <c r="C6191" s="17"/>
      <c r="D6191" s="17"/>
      <c r="F6191" s="21"/>
      <c r="G6191" s="31"/>
      <c r="H6191" s="17"/>
      <c r="I6191" s="26"/>
    </row>
    <row r="6192" spans="3:9">
      <c r="C6192" s="17"/>
      <c r="D6192" s="17"/>
      <c r="F6192" s="21"/>
      <c r="G6192" s="31"/>
      <c r="H6192" s="17"/>
      <c r="I6192" s="26"/>
    </row>
    <row r="6193" spans="3:9">
      <c r="C6193" s="17"/>
      <c r="D6193" s="17"/>
      <c r="F6193" s="21"/>
      <c r="G6193" s="31"/>
      <c r="H6193" s="17"/>
      <c r="I6193" s="26"/>
    </row>
    <row r="6194" spans="3:9">
      <c r="C6194" s="17"/>
      <c r="D6194" s="17"/>
      <c r="F6194" s="21"/>
      <c r="G6194" s="31"/>
      <c r="H6194" s="17"/>
      <c r="I6194" s="26"/>
    </row>
    <row r="6195" spans="3:9">
      <c r="C6195" s="17"/>
      <c r="D6195" s="17"/>
      <c r="F6195" s="21"/>
      <c r="G6195" s="31"/>
      <c r="H6195" s="17"/>
      <c r="I6195" s="26"/>
    </row>
    <row r="6196" spans="3:9">
      <c r="C6196" s="17"/>
      <c r="D6196" s="17"/>
      <c r="F6196" s="21"/>
      <c r="G6196" s="31"/>
      <c r="H6196" s="17"/>
      <c r="I6196" s="26"/>
    </row>
    <row r="6197" spans="3:9">
      <c r="C6197" s="17"/>
      <c r="D6197" s="17"/>
      <c r="F6197" s="21"/>
      <c r="G6197" s="31"/>
      <c r="H6197" s="17"/>
      <c r="I6197" s="26"/>
    </row>
    <row r="6198" spans="3:9">
      <c r="C6198" s="17"/>
      <c r="D6198" s="17"/>
      <c r="F6198" s="21"/>
      <c r="G6198" s="31"/>
      <c r="H6198" s="17"/>
      <c r="I6198" s="26"/>
    </row>
    <row r="6199" spans="3:9">
      <c r="C6199" s="17"/>
      <c r="D6199" s="17"/>
      <c r="F6199" s="21"/>
      <c r="G6199" s="31"/>
      <c r="H6199" s="17"/>
      <c r="I6199" s="26"/>
    </row>
    <row r="6200" spans="3:9">
      <c r="C6200" s="17"/>
      <c r="D6200" s="17"/>
      <c r="F6200" s="21"/>
      <c r="G6200" s="31"/>
      <c r="H6200" s="17"/>
      <c r="I6200" s="26"/>
    </row>
    <row r="6201" spans="3:9">
      <c r="C6201" s="17"/>
      <c r="D6201" s="17"/>
      <c r="F6201" s="21"/>
      <c r="G6201" s="31"/>
      <c r="H6201" s="17"/>
      <c r="I6201" s="26"/>
    </row>
    <row r="6202" spans="3:9">
      <c r="C6202" s="17"/>
      <c r="D6202" s="17"/>
      <c r="F6202" s="21"/>
      <c r="G6202" s="31"/>
      <c r="H6202" s="17"/>
      <c r="I6202" s="26"/>
    </row>
    <row r="6203" spans="3:9">
      <c r="C6203" s="17"/>
      <c r="D6203" s="17"/>
      <c r="F6203" s="21"/>
      <c r="G6203" s="31"/>
      <c r="H6203" s="17"/>
      <c r="I6203" s="26"/>
    </row>
    <row r="6204" spans="3:9">
      <c r="C6204" s="17"/>
      <c r="D6204" s="17"/>
      <c r="F6204" s="21"/>
      <c r="G6204" s="31"/>
      <c r="H6204" s="17"/>
      <c r="I6204" s="26"/>
    </row>
    <row r="6205" spans="3:9">
      <c r="C6205" s="17"/>
      <c r="D6205" s="17"/>
      <c r="F6205" s="21"/>
      <c r="G6205" s="31"/>
      <c r="H6205" s="17"/>
      <c r="I6205" s="26"/>
    </row>
    <row r="6206" spans="3:9">
      <c r="C6206" s="17"/>
      <c r="D6206" s="17"/>
      <c r="F6206" s="21"/>
      <c r="G6206" s="31"/>
      <c r="H6206" s="17"/>
      <c r="I6206" s="26"/>
    </row>
    <row r="6207" spans="3:9">
      <c r="C6207" s="17"/>
      <c r="D6207" s="17"/>
      <c r="F6207" s="21"/>
      <c r="G6207" s="31"/>
      <c r="H6207" s="17"/>
      <c r="I6207" s="26"/>
    </row>
    <row r="6208" spans="3:9">
      <c r="C6208" s="17"/>
      <c r="D6208" s="17"/>
      <c r="F6208" s="21"/>
      <c r="G6208" s="31"/>
      <c r="H6208" s="17"/>
      <c r="I6208" s="26"/>
    </row>
    <row r="6209" spans="3:9">
      <c r="C6209" s="17"/>
      <c r="D6209" s="17"/>
      <c r="F6209" s="21"/>
      <c r="G6209" s="31"/>
      <c r="H6209" s="17"/>
      <c r="I6209" s="26"/>
    </row>
    <row r="6210" spans="3:9">
      <c r="C6210" s="17"/>
      <c r="D6210" s="17"/>
      <c r="F6210" s="21"/>
      <c r="G6210" s="31"/>
      <c r="H6210" s="17"/>
      <c r="I6210" s="26"/>
    </row>
    <row r="6211" spans="3:9">
      <c r="C6211" s="17"/>
      <c r="D6211" s="17"/>
      <c r="F6211" s="21"/>
      <c r="G6211" s="31"/>
      <c r="H6211" s="17"/>
      <c r="I6211" s="26"/>
    </row>
    <row r="6212" spans="3:9">
      <c r="C6212" s="17"/>
      <c r="D6212" s="17"/>
      <c r="F6212" s="21"/>
      <c r="G6212" s="31"/>
      <c r="H6212" s="17"/>
      <c r="I6212" s="26"/>
    </row>
    <row r="6213" spans="3:9">
      <c r="C6213" s="17"/>
      <c r="D6213" s="17"/>
      <c r="F6213" s="21"/>
      <c r="G6213" s="31"/>
      <c r="H6213" s="17"/>
      <c r="I6213" s="26"/>
    </row>
    <row r="6214" spans="3:9">
      <c r="C6214" s="17"/>
      <c r="D6214" s="17"/>
      <c r="F6214" s="21"/>
      <c r="G6214" s="31"/>
      <c r="H6214" s="17"/>
      <c r="I6214" s="26"/>
    </row>
    <row r="6215" spans="3:9">
      <c r="C6215" s="17"/>
      <c r="D6215" s="17"/>
      <c r="F6215" s="21"/>
      <c r="G6215" s="31"/>
      <c r="H6215" s="17"/>
      <c r="I6215" s="26"/>
    </row>
    <row r="6216" spans="3:9">
      <c r="C6216" s="17"/>
      <c r="D6216" s="17"/>
      <c r="F6216" s="21"/>
      <c r="G6216" s="31"/>
      <c r="H6216" s="17"/>
      <c r="I6216" s="26"/>
    </row>
    <row r="6217" spans="3:9">
      <c r="C6217" s="17"/>
      <c r="D6217" s="17"/>
      <c r="F6217" s="21"/>
      <c r="G6217" s="31"/>
      <c r="H6217" s="17"/>
      <c r="I6217" s="26"/>
    </row>
    <row r="6218" spans="3:9">
      <c r="C6218" s="17"/>
      <c r="D6218" s="17"/>
      <c r="F6218" s="21"/>
      <c r="G6218" s="31"/>
      <c r="H6218" s="17"/>
      <c r="I6218" s="26"/>
    </row>
    <row r="6219" spans="3:9">
      <c r="C6219" s="17"/>
      <c r="D6219" s="17"/>
      <c r="F6219" s="21"/>
      <c r="G6219" s="31"/>
      <c r="H6219" s="17"/>
      <c r="I6219" s="26"/>
    </row>
    <row r="6220" spans="3:9">
      <c r="C6220" s="17"/>
      <c r="D6220" s="17"/>
      <c r="F6220" s="21"/>
      <c r="G6220" s="31"/>
      <c r="H6220" s="17"/>
      <c r="I6220" s="26"/>
    </row>
    <row r="6221" spans="3:9">
      <c r="C6221" s="17"/>
      <c r="D6221" s="17"/>
      <c r="F6221" s="21"/>
      <c r="G6221" s="31"/>
      <c r="H6221" s="17"/>
      <c r="I6221" s="26"/>
    </row>
    <row r="6222" spans="3:9">
      <c r="C6222" s="17"/>
      <c r="D6222" s="17"/>
      <c r="F6222" s="21"/>
      <c r="G6222" s="31"/>
      <c r="H6222" s="17"/>
      <c r="I6222" s="26"/>
    </row>
    <row r="6223" spans="3:9">
      <c r="C6223" s="17"/>
      <c r="D6223" s="17"/>
      <c r="F6223" s="21"/>
      <c r="G6223" s="31"/>
      <c r="H6223" s="17"/>
      <c r="I6223" s="26"/>
    </row>
    <row r="6224" spans="3:9">
      <c r="C6224" s="17"/>
      <c r="D6224" s="17"/>
      <c r="F6224" s="21"/>
      <c r="G6224" s="31"/>
      <c r="H6224" s="17"/>
      <c r="I6224" s="26"/>
    </row>
    <row r="6225" spans="3:9">
      <c r="C6225" s="17"/>
      <c r="D6225" s="17"/>
      <c r="F6225" s="21"/>
      <c r="G6225" s="31"/>
      <c r="H6225" s="17"/>
      <c r="I6225" s="26"/>
    </row>
    <row r="6226" spans="3:9">
      <c r="C6226" s="17"/>
      <c r="D6226" s="17"/>
      <c r="F6226" s="21"/>
      <c r="G6226" s="31"/>
      <c r="H6226" s="17"/>
      <c r="I6226" s="26"/>
    </row>
    <row r="6227" spans="3:9">
      <c r="C6227" s="17"/>
      <c r="D6227" s="17"/>
      <c r="F6227" s="21"/>
      <c r="G6227" s="31"/>
      <c r="H6227" s="17"/>
      <c r="I6227" s="26"/>
    </row>
    <row r="6228" spans="3:9">
      <c r="C6228" s="17"/>
      <c r="D6228" s="17"/>
      <c r="F6228" s="21"/>
      <c r="G6228" s="31"/>
      <c r="H6228" s="17"/>
      <c r="I6228" s="26"/>
    </row>
    <row r="6229" spans="3:9">
      <c r="C6229" s="17"/>
      <c r="D6229" s="17"/>
      <c r="F6229" s="21"/>
      <c r="G6229" s="31"/>
      <c r="H6229" s="17"/>
      <c r="I6229" s="26"/>
    </row>
    <row r="6230" spans="3:9">
      <c r="C6230" s="17"/>
      <c r="D6230" s="17"/>
      <c r="F6230" s="21"/>
      <c r="G6230" s="31"/>
      <c r="H6230" s="17"/>
      <c r="I6230" s="26"/>
    </row>
    <row r="6231" spans="3:9">
      <c r="C6231" s="17"/>
      <c r="D6231" s="17"/>
      <c r="F6231" s="21"/>
      <c r="G6231" s="31"/>
      <c r="H6231" s="17"/>
      <c r="I6231" s="26"/>
    </row>
    <row r="6232" spans="3:9">
      <c r="C6232" s="17"/>
      <c r="D6232" s="17"/>
      <c r="F6232" s="21"/>
      <c r="G6232" s="31"/>
      <c r="H6232" s="17"/>
      <c r="I6232" s="26"/>
    </row>
    <row r="6233" spans="3:9">
      <c r="C6233" s="17"/>
      <c r="D6233" s="17"/>
      <c r="F6233" s="21"/>
      <c r="G6233" s="31"/>
      <c r="H6233" s="17"/>
      <c r="I6233" s="26"/>
    </row>
    <row r="6234" spans="3:9">
      <c r="C6234" s="17"/>
      <c r="D6234" s="17"/>
      <c r="F6234" s="21"/>
      <c r="G6234" s="31"/>
      <c r="H6234" s="17"/>
      <c r="I6234" s="26"/>
    </row>
    <row r="6235" spans="3:9">
      <c r="C6235" s="17"/>
      <c r="D6235" s="17"/>
      <c r="F6235" s="21"/>
      <c r="G6235" s="31"/>
      <c r="H6235" s="17"/>
      <c r="I6235" s="26"/>
    </row>
    <row r="6236" spans="3:9">
      <c r="C6236" s="17"/>
      <c r="D6236" s="17"/>
      <c r="F6236" s="21"/>
      <c r="G6236" s="31"/>
      <c r="H6236" s="17"/>
      <c r="I6236" s="26"/>
    </row>
    <row r="6237" spans="3:9">
      <c r="C6237" s="17"/>
      <c r="D6237" s="17"/>
      <c r="F6237" s="21"/>
      <c r="G6237" s="31"/>
      <c r="H6237" s="17"/>
      <c r="I6237" s="26"/>
    </row>
    <row r="6238" spans="3:9">
      <c r="C6238" s="17"/>
      <c r="D6238" s="17"/>
      <c r="F6238" s="21"/>
      <c r="G6238" s="31"/>
      <c r="H6238" s="17"/>
      <c r="I6238" s="26"/>
    </row>
    <row r="6239" spans="3:9">
      <c r="C6239" s="17"/>
      <c r="D6239" s="17"/>
      <c r="F6239" s="21"/>
      <c r="G6239" s="31"/>
      <c r="H6239" s="17"/>
      <c r="I6239" s="26"/>
    </row>
    <row r="6240" spans="3:9">
      <c r="C6240" s="17"/>
      <c r="D6240" s="17"/>
      <c r="F6240" s="21"/>
      <c r="G6240" s="31"/>
      <c r="H6240" s="17"/>
      <c r="I6240" s="26"/>
    </row>
    <row r="6241" spans="3:9">
      <c r="C6241" s="17"/>
      <c r="D6241" s="17"/>
      <c r="F6241" s="21"/>
      <c r="G6241" s="31"/>
      <c r="H6241" s="17"/>
      <c r="I6241" s="26"/>
    </row>
    <row r="6242" spans="3:9">
      <c r="C6242" s="17"/>
      <c r="D6242" s="17"/>
      <c r="F6242" s="21"/>
      <c r="G6242" s="31"/>
      <c r="H6242" s="17"/>
      <c r="I6242" s="26"/>
    </row>
    <row r="6243" spans="3:9">
      <c r="C6243" s="17"/>
      <c r="D6243" s="17"/>
      <c r="F6243" s="21"/>
      <c r="G6243" s="31"/>
      <c r="H6243" s="17"/>
      <c r="I6243" s="26"/>
    </row>
    <row r="6244" spans="3:9">
      <c r="C6244" s="17"/>
      <c r="D6244" s="17"/>
      <c r="F6244" s="21"/>
      <c r="G6244" s="31"/>
      <c r="H6244" s="17"/>
      <c r="I6244" s="26"/>
    </row>
    <row r="6245" spans="3:9">
      <c r="C6245" s="17"/>
      <c r="D6245" s="17"/>
      <c r="F6245" s="21"/>
      <c r="G6245" s="31"/>
      <c r="H6245" s="17"/>
      <c r="I6245" s="26"/>
    </row>
    <row r="6246" spans="3:9">
      <c r="C6246" s="17"/>
      <c r="D6246" s="17"/>
      <c r="F6246" s="21"/>
      <c r="G6246" s="31"/>
      <c r="H6246" s="17"/>
      <c r="I6246" s="26"/>
    </row>
    <row r="6247" spans="3:9">
      <c r="C6247" s="17"/>
      <c r="D6247" s="17"/>
      <c r="F6247" s="21"/>
      <c r="G6247" s="31"/>
      <c r="H6247" s="17"/>
      <c r="I6247" s="26"/>
    </row>
    <row r="6248" spans="3:9">
      <c r="C6248" s="17"/>
      <c r="D6248" s="17"/>
      <c r="F6248" s="21"/>
      <c r="G6248" s="31"/>
      <c r="H6248" s="17"/>
      <c r="I6248" s="26"/>
    </row>
    <row r="6249" spans="3:9">
      <c r="C6249" s="17"/>
      <c r="D6249" s="17"/>
      <c r="F6249" s="21"/>
      <c r="G6249" s="31"/>
      <c r="H6249" s="17"/>
      <c r="I6249" s="26"/>
    </row>
    <row r="6250" spans="3:9">
      <c r="C6250" s="17"/>
      <c r="D6250" s="17"/>
      <c r="F6250" s="21"/>
      <c r="G6250" s="31"/>
      <c r="H6250" s="17"/>
      <c r="I6250" s="26"/>
    </row>
    <row r="6251" spans="3:9">
      <c r="C6251" s="17"/>
      <c r="D6251" s="17"/>
      <c r="F6251" s="21"/>
      <c r="G6251" s="31"/>
      <c r="H6251" s="17"/>
      <c r="I6251" s="26"/>
    </row>
    <row r="6252" spans="3:9">
      <c r="C6252" s="17"/>
      <c r="D6252" s="17"/>
      <c r="F6252" s="21"/>
      <c r="G6252" s="31"/>
      <c r="H6252" s="17"/>
      <c r="I6252" s="26"/>
    </row>
    <row r="6253" spans="3:9">
      <c r="C6253" s="17"/>
      <c r="D6253" s="17"/>
      <c r="F6253" s="21"/>
      <c r="G6253" s="31"/>
      <c r="H6253" s="17"/>
      <c r="I6253" s="26"/>
    </row>
    <row r="6254" spans="3:9">
      <c r="C6254" s="17"/>
      <c r="D6254" s="17"/>
      <c r="F6254" s="21"/>
      <c r="G6254" s="31"/>
      <c r="H6254" s="17"/>
      <c r="I6254" s="26"/>
    </row>
    <row r="6255" spans="3:9">
      <c r="C6255" s="17"/>
      <c r="D6255" s="17"/>
      <c r="F6255" s="21"/>
      <c r="G6255" s="31"/>
      <c r="H6255" s="17"/>
      <c r="I6255" s="26"/>
    </row>
    <row r="6256" spans="3:9">
      <c r="C6256" s="17"/>
      <c r="D6256" s="17"/>
      <c r="F6256" s="21"/>
      <c r="G6256" s="31"/>
      <c r="H6256" s="17"/>
      <c r="I6256" s="26"/>
    </row>
    <row r="6257" spans="3:9">
      <c r="C6257" s="17"/>
      <c r="D6257" s="17"/>
      <c r="F6257" s="21"/>
      <c r="G6257" s="31"/>
      <c r="H6257" s="17"/>
      <c r="I6257" s="26"/>
    </row>
    <row r="6258" spans="3:9">
      <c r="C6258" s="17"/>
      <c r="D6258" s="17"/>
      <c r="F6258" s="21"/>
      <c r="G6258" s="31"/>
      <c r="H6258" s="17"/>
      <c r="I6258" s="26"/>
    </row>
    <row r="6259" spans="3:9">
      <c r="C6259" s="17"/>
      <c r="D6259" s="17"/>
      <c r="F6259" s="21"/>
      <c r="G6259" s="31"/>
      <c r="H6259" s="17"/>
      <c r="I6259" s="26"/>
    </row>
    <row r="6260" spans="3:9">
      <c r="C6260" s="17"/>
      <c r="D6260" s="17"/>
      <c r="F6260" s="21"/>
      <c r="G6260" s="31"/>
      <c r="H6260" s="17"/>
      <c r="I6260" s="26"/>
    </row>
    <row r="6261" spans="3:9">
      <c r="C6261" s="17"/>
      <c r="D6261" s="17"/>
      <c r="F6261" s="21"/>
      <c r="G6261" s="31"/>
      <c r="H6261" s="17"/>
      <c r="I6261" s="26"/>
    </row>
    <row r="6262" spans="3:9">
      <c r="C6262" s="17"/>
      <c r="D6262" s="17"/>
      <c r="F6262" s="21"/>
      <c r="G6262" s="31"/>
      <c r="H6262" s="17"/>
      <c r="I6262" s="26"/>
    </row>
    <row r="6263" spans="3:9">
      <c r="C6263" s="17"/>
      <c r="D6263" s="17"/>
      <c r="F6263" s="21"/>
      <c r="G6263" s="31"/>
      <c r="H6263" s="17"/>
      <c r="I6263" s="26"/>
    </row>
    <row r="6264" spans="3:9">
      <c r="C6264" s="17"/>
      <c r="D6264" s="17"/>
      <c r="F6264" s="21"/>
      <c r="G6264" s="31"/>
      <c r="H6264" s="17"/>
      <c r="I6264" s="26"/>
    </row>
    <row r="6265" spans="3:9">
      <c r="C6265" s="17"/>
      <c r="D6265" s="17"/>
      <c r="F6265" s="21"/>
      <c r="G6265" s="31"/>
      <c r="H6265" s="17"/>
      <c r="I6265" s="26"/>
    </row>
    <row r="6266" spans="3:9">
      <c r="C6266" s="17"/>
      <c r="D6266" s="17"/>
      <c r="F6266" s="21"/>
      <c r="G6266" s="31"/>
      <c r="H6266" s="17"/>
      <c r="I6266" s="26"/>
    </row>
    <row r="6267" spans="3:9">
      <c r="C6267" s="17"/>
      <c r="D6267" s="17"/>
      <c r="F6267" s="21"/>
      <c r="G6267" s="31"/>
      <c r="H6267" s="17"/>
      <c r="I6267" s="26"/>
    </row>
    <row r="6268" spans="3:9">
      <c r="C6268" s="17"/>
      <c r="D6268" s="17"/>
      <c r="F6268" s="21"/>
      <c r="G6268" s="31"/>
      <c r="H6268" s="17"/>
      <c r="I6268" s="26"/>
    </row>
    <row r="6269" spans="3:9">
      <c r="C6269" s="17"/>
      <c r="D6269" s="17"/>
      <c r="F6269" s="21"/>
      <c r="G6269" s="31"/>
      <c r="H6269" s="17"/>
      <c r="I6269" s="26"/>
    </row>
    <row r="6270" spans="3:9">
      <c r="C6270" s="17"/>
      <c r="D6270" s="17"/>
      <c r="F6270" s="21"/>
      <c r="G6270" s="31"/>
      <c r="H6270" s="17"/>
      <c r="I6270" s="26"/>
    </row>
    <row r="6271" spans="3:9">
      <c r="C6271" s="17"/>
      <c r="D6271" s="17"/>
      <c r="F6271" s="21"/>
      <c r="G6271" s="31"/>
      <c r="H6271" s="17"/>
      <c r="I6271" s="26"/>
    </row>
    <row r="6272" spans="3:9">
      <c r="C6272" s="17"/>
      <c r="D6272" s="17"/>
      <c r="F6272" s="21"/>
      <c r="G6272" s="31"/>
      <c r="H6272" s="17"/>
      <c r="I6272" s="26"/>
    </row>
    <row r="6273" spans="3:9">
      <c r="C6273" s="17"/>
      <c r="D6273" s="17"/>
      <c r="F6273" s="21"/>
      <c r="G6273" s="31"/>
      <c r="H6273" s="17"/>
      <c r="I6273" s="26"/>
    </row>
    <row r="6274" spans="3:9">
      <c r="C6274" s="17"/>
      <c r="D6274" s="17"/>
      <c r="F6274" s="21"/>
      <c r="G6274" s="31"/>
      <c r="H6274" s="17"/>
      <c r="I6274" s="26"/>
    </row>
    <row r="6275" spans="3:9">
      <c r="C6275" s="17"/>
      <c r="D6275" s="17"/>
      <c r="F6275" s="21"/>
      <c r="G6275" s="31"/>
      <c r="H6275" s="17"/>
      <c r="I6275" s="26"/>
    </row>
    <row r="6276" spans="3:9">
      <c r="C6276" s="17"/>
      <c r="D6276" s="17"/>
      <c r="F6276" s="21"/>
      <c r="G6276" s="31"/>
      <c r="H6276" s="17"/>
      <c r="I6276" s="26"/>
    </row>
    <row r="6277" spans="3:9">
      <c r="C6277" s="17"/>
      <c r="D6277" s="17"/>
      <c r="F6277" s="21"/>
      <c r="G6277" s="31"/>
      <c r="H6277" s="17"/>
      <c r="I6277" s="26"/>
    </row>
    <row r="6278" spans="3:9">
      <c r="C6278" s="17"/>
      <c r="D6278" s="17"/>
      <c r="F6278" s="21"/>
      <c r="G6278" s="31"/>
      <c r="H6278" s="17"/>
      <c r="I6278" s="26"/>
    </row>
    <row r="6279" spans="3:9">
      <c r="C6279" s="17"/>
      <c r="D6279" s="17"/>
      <c r="F6279" s="21"/>
      <c r="G6279" s="31"/>
      <c r="H6279" s="17"/>
      <c r="I6279" s="26"/>
    </row>
    <row r="6280" spans="3:9">
      <c r="C6280" s="17"/>
      <c r="D6280" s="17"/>
      <c r="F6280" s="21"/>
      <c r="G6280" s="31"/>
      <c r="H6280" s="17"/>
      <c r="I6280" s="26"/>
    </row>
    <row r="6281" spans="3:9">
      <c r="C6281" s="17"/>
      <c r="D6281" s="17"/>
      <c r="F6281" s="21"/>
      <c r="G6281" s="31"/>
      <c r="H6281" s="17"/>
      <c r="I6281" s="26"/>
    </row>
    <row r="6282" spans="3:9">
      <c r="C6282" s="17"/>
      <c r="D6282" s="17"/>
      <c r="F6282" s="21"/>
      <c r="G6282" s="31"/>
      <c r="H6282" s="17"/>
      <c r="I6282" s="26"/>
    </row>
    <row r="6283" spans="3:9">
      <c r="C6283" s="17"/>
      <c r="D6283" s="17"/>
      <c r="F6283" s="21"/>
      <c r="G6283" s="31"/>
      <c r="H6283" s="17"/>
      <c r="I6283" s="26"/>
    </row>
    <row r="6284" spans="3:9">
      <c r="C6284" s="17"/>
      <c r="D6284" s="17"/>
      <c r="F6284" s="21"/>
      <c r="G6284" s="31"/>
      <c r="H6284" s="17"/>
      <c r="I6284" s="26"/>
    </row>
    <row r="6285" spans="3:9">
      <c r="C6285" s="17"/>
      <c r="D6285" s="17"/>
      <c r="F6285" s="21"/>
      <c r="G6285" s="31"/>
      <c r="H6285" s="17"/>
      <c r="I6285" s="26"/>
    </row>
    <row r="6286" spans="3:9">
      <c r="C6286" s="17"/>
      <c r="D6286" s="17"/>
      <c r="F6286" s="21"/>
      <c r="G6286" s="31"/>
      <c r="H6286" s="17"/>
      <c r="I6286" s="26"/>
    </row>
    <row r="6287" spans="3:9">
      <c r="C6287" s="17"/>
      <c r="D6287" s="17"/>
      <c r="F6287" s="21"/>
      <c r="G6287" s="31"/>
      <c r="H6287" s="17"/>
      <c r="I6287" s="26"/>
    </row>
    <row r="6288" spans="3:9">
      <c r="C6288" s="17"/>
      <c r="D6288" s="17"/>
      <c r="F6288" s="21"/>
      <c r="G6288" s="31"/>
      <c r="H6288" s="17"/>
      <c r="I6288" s="26"/>
    </row>
    <row r="6289" spans="3:9">
      <c r="C6289" s="17"/>
      <c r="D6289" s="17"/>
      <c r="F6289" s="21"/>
      <c r="G6289" s="31"/>
      <c r="H6289" s="17"/>
      <c r="I6289" s="26"/>
    </row>
    <row r="6290" spans="3:9">
      <c r="C6290" s="17"/>
      <c r="D6290" s="17"/>
      <c r="F6290" s="21"/>
      <c r="G6290" s="31"/>
      <c r="H6290" s="17"/>
      <c r="I6290" s="26"/>
    </row>
    <row r="6291" spans="3:9">
      <c r="C6291" s="17"/>
      <c r="D6291" s="17"/>
      <c r="F6291" s="21"/>
      <c r="G6291" s="31"/>
      <c r="H6291" s="17"/>
      <c r="I6291" s="26"/>
    </row>
    <row r="6292" spans="3:9">
      <c r="C6292" s="17"/>
      <c r="D6292" s="17"/>
      <c r="F6292" s="21"/>
      <c r="G6292" s="31"/>
      <c r="H6292" s="17"/>
      <c r="I6292" s="26"/>
    </row>
    <row r="6293" spans="3:9">
      <c r="C6293" s="17"/>
      <c r="D6293" s="17"/>
      <c r="F6293" s="21"/>
      <c r="G6293" s="31"/>
      <c r="H6293" s="17"/>
      <c r="I6293" s="26"/>
    </row>
    <row r="6294" spans="3:9">
      <c r="C6294" s="17"/>
      <c r="D6294" s="17"/>
      <c r="F6294" s="21"/>
      <c r="G6294" s="31"/>
      <c r="H6294" s="17"/>
      <c r="I6294" s="26"/>
    </row>
    <row r="6295" spans="3:9">
      <c r="C6295" s="17"/>
      <c r="D6295" s="17"/>
      <c r="F6295" s="21"/>
      <c r="G6295" s="31"/>
      <c r="H6295" s="17"/>
      <c r="I6295" s="26"/>
    </row>
    <row r="6296" spans="3:9">
      <c r="C6296" s="17"/>
      <c r="D6296" s="17"/>
      <c r="F6296" s="21"/>
      <c r="G6296" s="31"/>
      <c r="H6296" s="17"/>
      <c r="I6296" s="26"/>
    </row>
    <row r="6297" spans="3:9">
      <c r="C6297" s="17"/>
      <c r="D6297" s="17"/>
      <c r="F6297" s="21"/>
      <c r="G6297" s="31"/>
      <c r="H6297" s="17"/>
      <c r="I6297" s="26"/>
    </row>
    <row r="6298" spans="3:9">
      <c r="C6298" s="17"/>
      <c r="D6298" s="17"/>
      <c r="F6298" s="21"/>
      <c r="G6298" s="31"/>
      <c r="H6298" s="17"/>
      <c r="I6298" s="26"/>
    </row>
    <row r="6299" spans="3:9">
      <c r="C6299" s="17"/>
      <c r="D6299" s="17"/>
      <c r="F6299" s="21"/>
      <c r="G6299" s="31"/>
      <c r="H6299" s="17"/>
      <c r="I6299" s="26"/>
    </row>
    <row r="6300" spans="3:9">
      <c r="C6300" s="17"/>
      <c r="D6300" s="17"/>
      <c r="F6300" s="21"/>
      <c r="G6300" s="31"/>
      <c r="H6300" s="17"/>
      <c r="I6300" s="26"/>
    </row>
    <row r="6301" spans="3:9">
      <c r="C6301" s="17"/>
      <c r="D6301" s="17"/>
      <c r="F6301" s="21"/>
      <c r="G6301" s="31"/>
      <c r="H6301" s="17"/>
      <c r="I6301" s="26"/>
    </row>
    <row r="6302" spans="3:9">
      <c r="C6302" s="17"/>
      <c r="D6302" s="17"/>
      <c r="F6302" s="21"/>
      <c r="G6302" s="31"/>
      <c r="H6302" s="17"/>
      <c r="I6302" s="26"/>
    </row>
    <row r="6303" spans="3:9">
      <c r="C6303" s="17"/>
      <c r="D6303" s="17"/>
      <c r="F6303" s="21"/>
      <c r="G6303" s="31"/>
      <c r="H6303" s="17"/>
      <c r="I6303" s="26"/>
    </row>
    <row r="6304" spans="3:9">
      <c r="C6304" s="17"/>
      <c r="D6304" s="17"/>
      <c r="F6304" s="21"/>
      <c r="G6304" s="31"/>
      <c r="H6304" s="17"/>
      <c r="I6304" s="26"/>
    </row>
    <row r="6305" spans="3:9">
      <c r="C6305" s="17"/>
      <c r="D6305" s="17"/>
      <c r="F6305" s="21"/>
      <c r="G6305" s="31"/>
      <c r="H6305" s="17"/>
      <c r="I6305" s="26"/>
    </row>
    <row r="6306" spans="3:9">
      <c r="C6306" s="17"/>
      <c r="D6306" s="17"/>
      <c r="F6306" s="21"/>
      <c r="G6306" s="31"/>
      <c r="H6306" s="17"/>
      <c r="I6306" s="26"/>
    </row>
    <row r="6307" spans="3:9">
      <c r="C6307" s="17"/>
      <c r="D6307" s="17"/>
      <c r="F6307" s="21"/>
      <c r="G6307" s="31"/>
      <c r="H6307" s="17"/>
      <c r="I6307" s="26"/>
    </row>
    <row r="6308" spans="3:9">
      <c r="C6308" s="17"/>
      <c r="D6308" s="17"/>
      <c r="F6308" s="21"/>
      <c r="G6308" s="31"/>
      <c r="H6308" s="17"/>
      <c r="I6308" s="26"/>
    </row>
    <row r="6309" spans="3:9">
      <c r="C6309" s="17"/>
      <c r="D6309" s="17"/>
      <c r="F6309" s="21"/>
      <c r="G6309" s="31"/>
      <c r="H6309" s="17"/>
      <c r="I6309" s="26"/>
    </row>
    <row r="6310" spans="3:9">
      <c r="C6310" s="17"/>
      <c r="D6310" s="17"/>
      <c r="F6310" s="21"/>
      <c r="G6310" s="31"/>
      <c r="H6310" s="17"/>
      <c r="I6310" s="26"/>
    </row>
    <row r="6311" spans="3:9">
      <c r="C6311" s="17"/>
      <c r="D6311" s="17"/>
      <c r="F6311" s="21"/>
      <c r="G6311" s="31"/>
      <c r="H6311" s="17"/>
      <c r="I6311" s="26"/>
    </row>
    <row r="6312" spans="3:9">
      <c r="C6312" s="17"/>
      <c r="D6312" s="17"/>
      <c r="F6312" s="21"/>
      <c r="G6312" s="31"/>
      <c r="H6312" s="17"/>
      <c r="I6312" s="26"/>
    </row>
    <row r="6313" spans="3:9">
      <c r="C6313" s="17"/>
      <c r="D6313" s="17"/>
      <c r="F6313" s="21"/>
      <c r="G6313" s="31"/>
      <c r="H6313" s="17"/>
      <c r="I6313" s="26"/>
    </row>
    <row r="6314" spans="3:9">
      <c r="C6314" s="17"/>
      <c r="D6314" s="17"/>
      <c r="F6314" s="21"/>
      <c r="G6314" s="31"/>
      <c r="H6314" s="17"/>
      <c r="I6314" s="26"/>
    </row>
    <row r="6315" spans="3:9">
      <c r="C6315" s="17"/>
      <c r="D6315" s="17"/>
      <c r="F6315" s="21"/>
      <c r="G6315" s="31"/>
      <c r="H6315" s="17"/>
      <c r="I6315" s="26"/>
    </row>
    <row r="6316" spans="3:9">
      <c r="C6316" s="17"/>
      <c r="D6316" s="17"/>
      <c r="F6316" s="21"/>
      <c r="G6316" s="31"/>
      <c r="H6316" s="17"/>
      <c r="I6316" s="26"/>
    </row>
    <row r="6317" spans="3:9">
      <c r="C6317" s="17"/>
      <c r="D6317" s="17"/>
      <c r="F6317" s="21"/>
      <c r="G6317" s="31"/>
      <c r="H6317" s="17"/>
      <c r="I6317" s="26"/>
    </row>
    <row r="6318" spans="3:9">
      <c r="C6318" s="17"/>
      <c r="D6318" s="17"/>
      <c r="F6318" s="21"/>
      <c r="G6318" s="31"/>
      <c r="H6318" s="17"/>
      <c r="I6318" s="26"/>
    </row>
    <row r="6319" spans="3:9">
      <c r="C6319" s="17"/>
      <c r="D6319" s="17"/>
      <c r="F6319" s="21"/>
      <c r="G6319" s="31"/>
      <c r="H6319" s="17"/>
      <c r="I6319" s="26"/>
    </row>
    <row r="6320" spans="3:9">
      <c r="C6320" s="17"/>
      <c r="D6320" s="17"/>
      <c r="F6320" s="21"/>
      <c r="G6320" s="31"/>
      <c r="H6320" s="17"/>
      <c r="I6320" s="26"/>
    </row>
    <row r="6321" spans="3:9">
      <c r="C6321" s="17"/>
      <c r="D6321" s="17"/>
      <c r="F6321" s="21"/>
      <c r="G6321" s="31"/>
      <c r="H6321" s="17"/>
      <c r="I6321" s="26"/>
    </row>
    <row r="6322" spans="3:9">
      <c r="C6322" s="17"/>
      <c r="D6322" s="17"/>
      <c r="F6322" s="21"/>
      <c r="G6322" s="31"/>
      <c r="H6322" s="17"/>
      <c r="I6322" s="26"/>
    </row>
    <row r="6323" spans="3:9">
      <c r="C6323" s="17"/>
      <c r="D6323" s="17"/>
      <c r="F6323" s="21"/>
      <c r="G6323" s="31"/>
      <c r="H6323" s="17"/>
      <c r="I6323" s="26"/>
    </row>
    <row r="6324" spans="3:9">
      <c r="C6324" s="17"/>
      <c r="D6324" s="17"/>
      <c r="F6324" s="21"/>
      <c r="G6324" s="31"/>
      <c r="H6324" s="17"/>
      <c r="I6324" s="26"/>
    </row>
    <row r="6325" spans="3:9">
      <c r="C6325" s="17"/>
      <c r="D6325" s="17"/>
      <c r="F6325" s="21"/>
      <c r="G6325" s="31"/>
      <c r="H6325" s="17"/>
      <c r="I6325" s="26"/>
    </row>
    <row r="6326" spans="3:9">
      <c r="C6326" s="17"/>
      <c r="D6326" s="17"/>
      <c r="F6326" s="21"/>
      <c r="G6326" s="31"/>
      <c r="H6326" s="17"/>
      <c r="I6326" s="26"/>
    </row>
    <row r="6327" spans="3:9">
      <c r="C6327" s="17"/>
      <c r="D6327" s="17"/>
      <c r="F6327" s="21"/>
      <c r="G6327" s="31"/>
      <c r="H6327" s="17"/>
      <c r="I6327" s="26"/>
    </row>
    <row r="6328" spans="3:9">
      <c r="C6328" s="17"/>
      <c r="D6328" s="17"/>
      <c r="F6328" s="21"/>
      <c r="G6328" s="31"/>
      <c r="H6328" s="17"/>
      <c r="I6328" s="26"/>
    </row>
    <row r="6329" spans="3:9">
      <c r="C6329" s="17"/>
      <c r="D6329" s="17"/>
      <c r="F6329" s="21"/>
      <c r="G6329" s="31"/>
      <c r="H6329" s="17"/>
      <c r="I6329" s="26"/>
    </row>
    <row r="6330" spans="3:9">
      <c r="C6330" s="17"/>
      <c r="D6330" s="17"/>
      <c r="F6330" s="21"/>
      <c r="G6330" s="31"/>
      <c r="H6330" s="17"/>
      <c r="I6330" s="26"/>
    </row>
    <row r="6331" spans="3:9">
      <c r="C6331" s="17"/>
      <c r="D6331" s="17"/>
      <c r="F6331" s="21"/>
      <c r="G6331" s="31"/>
      <c r="H6331" s="17"/>
      <c r="I6331" s="26"/>
    </row>
    <row r="6332" spans="3:9">
      <c r="C6332" s="17"/>
      <c r="D6332" s="17"/>
      <c r="F6332" s="21"/>
      <c r="G6332" s="31"/>
      <c r="H6332" s="17"/>
      <c r="I6332" s="26"/>
    </row>
    <row r="6333" spans="3:9">
      <c r="C6333" s="17"/>
      <c r="D6333" s="17"/>
      <c r="F6333" s="21"/>
      <c r="G6333" s="31"/>
      <c r="H6333" s="17"/>
      <c r="I6333" s="26"/>
    </row>
    <row r="6334" spans="3:9">
      <c r="C6334" s="17"/>
      <c r="D6334" s="17"/>
      <c r="F6334" s="21"/>
      <c r="G6334" s="31"/>
      <c r="H6334" s="17"/>
      <c r="I6334" s="26"/>
    </row>
    <row r="6335" spans="3:9">
      <c r="C6335" s="17"/>
      <c r="D6335" s="17"/>
      <c r="F6335" s="21"/>
      <c r="G6335" s="31"/>
      <c r="H6335" s="17"/>
      <c r="I6335" s="26"/>
    </row>
    <row r="6336" spans="3:9">
      <c r="C6336" s="17"/>
      <c r="D6336" s="17"/>
      <c r="F6336" s="21"/>
      <c r="G6336" s="31"/>
      <c r="H6336" s="17"/>
      <c r="I6336" s="26"/>
    </row>
    <row r="6337" spans="3:9">
      <c r="C6337" s="17"/>
      <c r="D6337" s="17"/>
      <c r="F6337" s="21"/>
      <c r="G6337" s="31"/>
      <c r="H6337" s="17"/>
      <c r="I6337" s="26"/>
    </row>
    <row r="6338" spans="3:9">
      <c r="C6338" s="17"/>
      <c r="D6338" s="17"/>
      <c r="F6338" s="21"/>
      <c r="G6338" s="31"/>
      <c r="H6338" s="17"/>
      <c r="I6338" s="26"/>
    </row>
    <row r="6339" spans="3:9">
      <c r="C6339" s="17"/>
      <c r="D6339" s="17"/>
      <c r="F6339" s="21"/>
      <c r="G6339" s="31"/>
      <c r="H6339" s="17"/>
      <c r="I6339" s="26"/>
    </row>
    <row r="6340" spans="3:9">
      <c r="C6340" s="17"/>
      <c r="D6340" s="17"/>
      <c r="F6340" s="21"/>
      <c r="G6340" s="31"/>
      <c r="H6340" s="17"/>
      <c r="I6340" s="26"/>
    </row>
    <row r="6341" spans="3:9">
      <c r="C6341" s="17"/>
      <c r="D6341" s="17"/>
      <c r="F6341" s="21"/>
      <c r="G6341" s="31"/>
      <c r="H6341" s="17"/>
      <c r="I6341" s="26"/>
    </row>
    <row r="6342" spans="3:9">
      <c r="C6342" s="17"/>
      <c r="D6342" s="17"/>
      <c r="F6342" s="21"/>
      <c r="G6342" s="31"/>
      <c r="H6342" s="17"/>
      <c r="I6342" s="26"/>
    </row>
    <row r="6343" spans="3:9">
      <c r="C6343" s="17"/>
      <c r="D6343" s="17"/>
      <c r="F6343" s="21"/>
      <c r="G6343" s="31"/>
      <c r="H6343" s="17"/>
      <c r="I6343" s="26"/>
    </row>
    <row r="6344" spans="3:9">
      <c r="C6344" s="17"/>
      <c r="D6344" s="17"/>
      <c r="F6344" s="21"/>
      <c r="G6344" s="31"/>
      <c r="H6344" s="17"/>
      <c r="I6344" s="26"/>
    </row>
    <row r="6345" spans="3:9">
      <c r="C6345" s="17"/>
      <c r="D6345" s="17"/>
      <c r="F6345" s="21"/>
      <c r="G6345" s="31"/>
      <c r="H6345" s="17"/>
      <c r="I6345" s="26"/>
    </row>
    <row r="6346" spans="3:9">
      <c r="C6346" s="17"/>
      <c r="D6346" s="17"/>
      <c r="F6346" s="21"/>
      <c r="G6346" s="31"/>
      <c r="H6346" s="17"/>
      <c r="I6346" s="26"/>
    </row>
    <row r="6347" spans="3:9">
      <c r="C6347" s="17"/>
      <c r="D6347" s="17"/>
      <c r="F6347" s="21"/>
      <c r="G6347" s="31"/>
      <c r="H6347" s="17"/>
      <c r="I6347" s="26"/>
    </row>
    <row r="6348" spans="3:9">
      <c r="C6348" s="17"/>
      <c r="D6348" s="17"/>
      <c r="F6348" s="21"/>
      <c r="G6348" s="31"/>
      <c r="H6348" s="17"/>
      <c r="I6348" s="26"/>
    </row>
    <row r="6349" spans="3:9">
      <c r="C6349" s="17"/>
      <c r="D6349" s="17"/>
      <c r="F6349" s="21"/>
      <c r="G6349" s="31"/>
      <c r="H6349" s="17"/>
      <c r="I6349" s="26"/>
    </row>
    <row r="6350" spans="3:9">
      <c r="C6350" s="17"/>
      <c r="D6350" s="17"/>
      <c r="F6350" s="21"/>
      <c r="G6350" s="31"/>
      <c r="H6350" s="17"/>
      <c r="I6350" s="26"/>
    </row>
    <row r="6351" spans="3:9">
      <c r="C6351" s="17"/>
      <c r="D6351" s="17"/>
      <c r="F6351" s="21"/>
      <c r="G6351" s="31"/>
      <c r="H6351" s="17"/>
      <c r="I6351" s="26"/>
    </row>
    <row r="6352" spans="3:9">
      <c r="C6352" s="17"/>
      <c r="D6352" s="17"/>
      <c r="F6352" s="21"/>
      <c r="G6352" s="31"/>
      <c r="H6352" s="17"/>
      <c r="I6352" s="26"/>
    </row>
    <row r="6353" spans="3:9">
      <c r="C6353" s="17"/>
      <c r="D6353" s="17"/>
      <c r="F6353" s="21"/>
      <c r="G6353" s="31"/>
      <c r="H6353" s="17"/>
      <c r="I6353" s="26"/>
    </row>
    <row r="6354" spans="3:9">
      <c r="C6354" s="17"/>
      <c r="D6354" s="17"/>
      <c r="F6354" s="21"/>
      <c r="G6354" s="31"/>
      <c r="H6354" s="17"/>
      <c r="I6354" s="26"/>
    </row>
    <row r="6355" spans="3:9">
      <c r="C6355" s="17"/>
      <c r="D6355" s="17"/>
      <c r="F6355" s="21"/>
      <c r="G6355" s="31"/>
      <c r="H6355" s="17"/>
      <c r="I6355" s="26"/>
    </row>
    <row r="6356" spans="3:9">
      <c r="C6356" s="17"/>
      <c r="D6356" s="17"/>
      <c r="F6356" s="21"/>
      <c r="G6356" s="31"/>
      <c r="H6356" s="17"/>
      <c r="I6356" s="26"/>
    </row>
    <row r="6357" spans="3:9">
      <c r="C6357" s="17"/>
      <c r="D6357" s="17"/>
      <c r="F6357" s="21"/>
      <c r="G6357" s="31"/>
      <c r="H6357" s="17"/>
      <c r="I6357" s="26"/>
    </row>
    <row r="6358" spans="3:9">
      <c r="C6358" s="17"/>
      <c r="D6358" s="17"/>
      <c r="F6358" s="21"/>
      <c r="G6358" s="31"/>
      <c r="H6358" s="17"/>
      <c r="I6358" s="26"/>
    </row>
    <row r="6359" spans="3:9">
      <c r="C6359" s="17"/>
      <c r="D6359" s="17"/>
      <c r="F6359" s="21"/>
      <c r="G6359" s="31"/>
      <c r="H6359" s="17"/>
      <c r="I6359" s="26"/>
    </row>
    <row r="6360" spans="3:9">
      <c r="C6360" s="17"/>
      <c r="D6360" s="17"/>
      <c r="F6360" s="21"/>
      <c r="G6360" s="31"/>
      <c r="H6360" s="17"/>
      <c r="I6360" s="26"/>
    </row>
    <row r="6361" spans="3:9">
      <c r="C6361" s="17"/>
      <c r="D6361" s="17"/>
      <c r="F6361" s="21"/>
      <c r="G6361" s="31"/>
      <c r="H6361" s="17"/>
      <c r="I6361" s="26"/>
    </row>
    <row r="6362" spans="3:9">
      <c r="C6362" s="17"/>
      <c r="D6362" s="17"/>
      <c r="F6362" s="21"/>
      <c r="G6362" s="31"/>
      <c r="H6362" s="17"/>
      <c r="I6362" s="26"/>
    </row>
    <row r="6363" spans="3:9">
      <c r="C6363" s="17"/>
      <c r="D6363" s="17"/>
      <c r="F6363" s="21"/>
      <c r="G6363" s="31"/>
      <c r="H6363" s="17"/>
      <c r="I6363" s="26"/>
    </row>
    <row r="6364" spans="3:9">
      <c r="C6364" s="17"/>
      <c r="D6364" s="17"/>
      <c r="F6364" s="21"/>
      <c r="G6364" s="31"/>
      <c r="H6364" s="17"/>
      <c r="I6364" s="26"/>
    </row>
    <row r="6365" spans="3:9">
      <c r="C6365" s="17"/>
      <c r="D6365" s="17"/>
      <c r="F6365" s="21"/>
      <c r="G6365" s="31"/>
      <c r="H6365" s="17"/>
      <c r="I6365" s="26"/>
    </row>
    <row r="6366" spans="3:9">
      <c r="C6366" s="17"/>
      <c r="D6366" s="17"/>
      <c r="F6366" s="21"/>
      <c r="G6366" s="31"/>
      <c r="H6366" s="17"/>
      <c r="I6366" s="26"/>
    </row>
    <row r="6367" spans="3:9">
      <c r="C6367" s="17"/>
      <c r="D6367" s="17"/>
      <c r="F6367" s="21"/>
      <c r="G6367" s="31"/>
      <c r="H6367" s="17"/>
      <c r="I6367" s="26"/>
    </row>
    <row r="6368" spans="3:9">
      <c r="C6368" s="17"/>
      <c r="D6368" s="17"/>
      <c r="F6368" s="21"/>
      <c r="G6368" s="31"/>
      <c r="H6368" s="17"/>
      <c r="I6368" s="26"/>
    </row>
    <row r="6369" spans="3:9">
      <c r="C6369" s="17"/>
      <c r="D6369" s="17"/>
      <c r="F6369" s="21"/>
      <c r="G6369" s="31"/>
      <c r="H6369" s="17"/>
      <c r="I6369" s="26"/>
    </row>
    <row r="6370" spans="3:9">
      <c r="C6370" s="17"/>
      <c r="D6370" s="17"/>
      <c r="F6370" s="21"/>
      <c r="G6370" s="31"/>
      <c r="H6370" s="17"/>
      <c r="I6370" s="26"/>
    </row>
    <row r="6371" spans="3:9">
      <c r="C6371" s="17"/>
      <c r="D6371" s="17"/>
      <c r="F6371" s="21"/>
      <c r="G6371" s="31"/>
      <c r="H6371" s="17"/>
      <c r="I6371" s="26"/>
    </row>
    <row r="6372" spans="3:9">
      <c r="C6372" s="17"/>
      <c r="D6372" s="17"/>
      <c r="F6372" s="21"/>
      <c r="G6372" s="31"/>
      <c r="H6372" s="17"/>
      <c r="I6372" s="26"/>
    </row>
    <row r="6373" spans="3:9">
      <c r="C6373" s="17"/>
      <c r="D6373" s="17"/>
      <c r="F6373" s="21"/>
      <c r="G6373" s="31"/>
      <c r="H6373" s="17"/>
      <c r="I6373" s="26"/>
    </row>
    <row r="6374" spans="3:9">
      <c r="C6374" s="17"/>
      <c r="D6374" s="17"/>
      <c r="F6374" s="21"/>
      <c r="G6374" s="31"/>
      <c r="H6374" s="17"/>
      <c r="I6374" s="26"/>
    </row>
    <row r="6375" spans="3:9">
      <c r="C6375" s="17"/>
      <c r="D6375" s="17"/>
      <c r="F6375" s="21"/>
      <c r="G6375" s="31"/>
      <c r="H6375" s="17"/>
      <c r="I6375" s="26"/>
    </row>
    <row r="6376" spans="3:9">
      <c r="C6376" s="17"/>
      <c r="D6376" s="17"/>
      <c r="F6376" s="21"/>
      <c r="G6376" s="31"/>
      <c r="H6376" s="17"/>
      <c r="I6376" s="26"/>
    </row>
    <row r="6377" spans="3:9">
      <c r="C6377" s="17"/>
      <c r="D6377" s="17"/>
      <c r="F6377" s="21"/>
      <c r="G6377" s="31"/>
      <c r="H6377" s="17"/>
      <c r="I6377" s="26"/>
    </row>
    <row r="6378" spans="3:9">
      <c r="C6378" s="17"/>
      <c r="D6378" s="17"/>
      <c r="F6378" s="21"/>
      <c r="G6378" s="31"/>
      <c r="H6378" s="17"/>
      <c r="I6378" s="26"/>
    </row>
    <row r="6379" spans="3:9">
      <c r="C6379" s="17"/>
      <c r="D6379" s="17"/>
      <c r="F6379" s="21"/>
      <c r="G6379" s="31"/>
      <c r="H6379" s="17"/>
      <c r="I6379" s="26"/>
    </row>
    <row r="6380" spans="3:9">
      <c r="C6380" s="17"/>
      <c r="D6380" s="17"/>
      <c r="F6380" s="21"/>
      <c r="G6380" s="31"/>
      <c r="H6380" s="17"/>
      <c r="I6380" s="26"/>
    </row>
    <row r="6381" spans="3:9">
      <c r="C6381" s="17"/>
      <c r="D6381" s="17"/>
      <c r="F6381" s="21"/>
      <c r="G6381" s="31"/>
      <c r="H6381" s="17"/>
      <c r="I6381" s="26"/>
    </row>
    <row r="6382" spans="3:9">
      <c r="C6382" s="17"/>
      <c r="D6382" s="17"/>
      <c r="F6382" s="21"/>
      <c r="G6382" s="31"/>
      <c r="H6382" s="17"/>
      <c r="I6382" s="26"/>
    </row>
    <row r="6383" spans="3:9">
      <c r="C6383" s="17"/>
      <c r="D6383" s="17"/>
      <c r="F6383" s="21"/>
      <c r="G6383" s="31"/>
      <c r="H6383" s="17"/>
      <c r="I6383" s="26"/>
    </row>
    <row r="6384" spans="3:9">
      <c r="C6384" s="17"/>
      <c r="D6384" s="17"/>
      <c r="F6384" s="21"/>
      <c r="G6384" s="31"/>
      <c r="H6384" s="17"/>
      <c r="I6384" s="26"/>
    </row>
    <row r="6385" spans="3:9">
      <c r="C6385" s="17"/>
      <c r="D6385" s="17"/>
      <c r="F6385" s="21"/>
      <c r="G6385" s="31"/>
      <c r="H6385" s="17"/>
      <c r="I6385" s="26"/>
    </row>
    <row r="6386" spans="3:9">
      <c r="C6386" s="17"/>
      <c r="D6386" s="17"/>
      <c r="F6386" s="21"/>
      <c r="G6386" s="31"/>
      <c r="H6386" s="17"/>
      <c r="I6386" s="26"/>
    </row>
    <row r="6387" spans="3:9">
      <c r="C6387" s="17"/>
      <c r="D6387" s="17"/>
      <c r="F6387" s="21"/>
      <c r="G6387" s="31"/>
      <c r="H6387" s="17"/>
      <c r="I6387" s="26"/>
    </row>
    <row r="6388" spans="3:9">
      <c r="C6388" s="17"/>
      <c r="D6388" s="17"/>
      <c r="F6388" s="21"/>
      <c r="G6388" s="31"/>
      <c r="H6388" s="17"/>
      <c r="I6388" s="26"/>
    </row>
    <row r="6389" spans="3:9">
      <c r="C6389" s="17"/>
      <c r="D6389" s="17"/>
      <c r="F6389" s="21"/>
      <c r="G6389" s="31"/>
      <c r="H6389" s="17"/>
      <c r="I6389" s="26"/>
    </row>
    <row r="6390" spans="3:9">
      <c r="C6390" s="17"/>
      <c r="D6390" s="17"/>
      <c r="F6390" s="21"/>
      <c r="G6390" s="31"/>
      <c r="H6390" s="17"/>
      <c r="I6390" s="26"/>
    </row>
    <row r="6391" spans="3:9">
      <c r="C6391" s="17"/>
      <c r="D6391" s="17"/>
      <c r="F6391" s="21"/>
      <c r="G6391" s="31"/>
      <c r="H6391" s="17"/>
      <c r="I6391" s="26"/>
    </row>
    <row r="6392" spans="3:9">
      <c r="C6392" s="17"/>
      <c r="D6392" s="17"/>
      <c r="F6392" s="21"/>
      <c r="G6392" s="31"/>
      <c r="H6392" s="17"/>
      <c r="I6392" s="26"/>
    </row>
    <row r="6393" spans="3:9">
      <c r="C6393" s="17"/>
      <c r="D6393" s="17"/>
      <c r="F6393" s="21"/>
      <c r="G6393" s="31"/>
      <c r="H6393" s="17"/>
      <c r="I6393" s="26"/>
    </row>
    <row r="6394" spans="3:9">
      <c r="C6394" s="17"/>
      <c r="D6394" s="17"/>
      <c r="F6394" s="21"/>
      <c r="G6394" s="31"/>
      <c r="H6394" s="17"/>
      <c r="I6394" s="26"/>
    </row>
    <row r="6395" spans="3:9">
      <c r="C6395" s="17"/>
      <c r="D6395" s="17"/>
      <c r="F6395" s="21"/>
      <c r="G6395" s="31"/>
      <c r="H6395" s="17"/>
      <c r="I6395" s="26"/>
    </row>
    <row r="6396" spans="3:9">
      <c r="C6396" s="17"/>
      <c r="D6396" s="17"/>
      <c r="F6396" s="21"/>
      <c r="G6396" s="31"/>
      <c r="H6396" s="17"/>
      <c r="I6396" s="26"/>
    </row>
    <row r="6397" spans="3:9">
      <c r="C6397" s="17"/>
      <c r="D6397" s="17"/>
      <c r="F6397" s="21"/>
      <c r="G6397" s="31"/>
      <c r="H6397" s="17"/>
      <c r="I6397" s="26"/>
    </row>
    <row r="6398" spans="3:9">
      <c r="C6398" s="17"/>
      <c r="D6398" s="17"/>
      <c r="F6398" s="21"/>
      <c r="G6398" s="31"/>
      <c r="H6398" s="17"/>
      <c r="I6398" s="26"/>
    </row>
    <row r="6399" spans="3:9">
      <c r="C6399" s="17"/>
      <c r="D6399" s="17"/>
      <c r="F6399" s="21"/>
      <c r="G6399" s="31"/>
      <c r="H6399" s="17"/>
      <c r="I6399" s="26"/>
    </row>
    <row r="6400" spans="3:9">
      <c r="C6400" s="17"/>
      <c r="D6400" s="17"/>
      <c r="F6400" s="21"/>
      <c r="G6400" s="31"/>
      <c r="H6400" s="17"/>
      <c r="I6400" s="26"/>
    </row>
    <row r="6401" spans="3:9">
      <c r="C6401" s="17"/>
      <c r="D6401" s="17"/>
      <c r="F6401" s="21"/>
      <c r="G6401" s="31"/>
      <c r="H6401" s="17"/>
      <c r="I6401" s="26"/>
    </row>
    <row r="6402" spans="3:9">
      <c r="C6402" s="17"/>
      <c r="D6402" s="17"/>
      <c r="F6402" s="21"/>
      <c r="G6402" s="31"/>
      <c r="H6402" s="17"/>
      <c r="I6402" s="26"/>
    </row>
    <row r="6403" spans="3:9">
      <c r="C6403" s="17"/>
      <c r="D6403" s="17"/>
      <c r="F6403" s="21"/>
      <c r="G6403" s="31"/>
      <c r="H6403" s="17"/>
      <c r="I6403" s="26"/>
    </row>
    <row r="6404" spans="3:9">
      <c r="C6404" s="17"/>
      <c r="D6404" s="17"/>
      <c r="F6404" s="21"/>
      <c r="G6404" s="31"/>
      <c r="H6404" s="17"/>
      <c r="I6404" s="26"/>
    </row>
    <row r="6405" spans="3:9">
      <c r="C6405" s="17"/>
      <c r="D6405" s="17"/>
      <c r="F6405" s="21"/>
      <c r="G6405" s="31"/>
      <c r="H6405" s="17"/>
      <c r="I6405" s="26"/>
    </row>
    <row r="6406" spans="3:9">
      <c r="C6406" s="17"/>
      <c r="D6406" s="17"/>
      <c r="F6406" s="21"/>
      <c r="G6406" s="31"/>
      <c r="H6406" s="17"/>
      <c r="I6406" s="26"/>
    </row>
    <row r="6407" spans="3:9">
      <c r="C6407" s="17"/>
      <c r="D6407" s="17"/>
      <c r="F6407" s="21"/>
      <c r="G6407" s="31"/>
      <c r="H6407" s="17"/>
      <c r="I6407" s="26"/>
    </row>
    <row r="6408" spans="3:9">
      <c r="C6408" s="17"/>
      <c r="D6408" s="17"/>
      <c r="F6408" s="21"/>
      <c r="G6408" s="31"/>
      <c r="H6408" s="17"/>
      <c r="I6408" s="26"/>
    </row>
    <row r="6409" spans="3:9">
      <c r="C6409" s="17"/>
      <c r="D6409" s="17"/>
      <c r="F6409" s="21"/>
      <c r="G6409" s="31"/>
      <c r="H6409" s="17"/>
      <c r="I6409" s="26"/>
    </row>
    <row r="6410" spans="3:9">
      <c r="C6410" s="17"/>
      <c r="D6410" s="17"/>
      <c r="F6410" s="21"/>
      <c r="G6410" s="31"/>
      <c r="H6410" s="17"/>
      <c r="I6410" s="26"/>
    </row>
    <row r="6411" spans="3:9">
      <c r="C6411" s="17"/>
      <c r="D6411" s="17"/>
      <c r="F6411" s="21"/>
      <c r="G6411" s="31"/>
      <c r="H6411" s="17"/>
      <c r="I6411" s="26"/>
    </row>
    <row r="6412" spans="3:9">
      <c r="C6412" s="17"/>
      <c r="D6412" s="17"/>
      <c r="F6412" s="21"/>
      <c r="G6412" s="31"/>
      <c r="H6412" s="17"/>
      <c r="I6412" s="26"/>
    </row>
    <row r="6413" spans="3:9">
      <c r="C6413" s="17"/>
      <c r="D6413" s="17"/>
      <c r="F6413" s="21"/>
      <c r="G6413" s="31"/>
      <c r="H6413" s="17"/>
      <c r="I6413" s="26"/>
    </row>
    <row r="6414" spans="3:9">
      <c r="C6414" s="17"/>
      <c r="D6414" s="17"/>
      <c r="F6414" s="21"/>
      <c r="G6414" s="31"/>
      <c r="H6414" s="17"/>
      <c r="I6414" s="26"/>
    </row>
    <row r="6415" spans="3:9">
      <c r="C6415" s="17"/>
      <c r="D6415" s="17"/>
      <c r="F6415" s="21"/>
      <c r="G6415" s="31"/>
      <c r="H6415" s="17"/>
      <c r="I6415" s="26"/>
    </row>
    <row r="6416" spans="3:9">
      <c r="C6416" s="17"/>
      <c r="D6416" s="17"/>
      <c r="F6416" s="21"/>
      <c r="G6416" s="31"/>
      <c r="H6416" s="17"/>
      <c r="I6416" s="26"/>
    </row>
    <row r="6417" spans="3:9">
      <c r="C6417" s="17"/>
      <c r="D6417" s="17"/>
      <c r="F6417" s="21"/>
      <c r="G6417" s="31"/>
      <c r="H6417" s="17"/>
      <c r="I6417" s="26"/>
    </row>
    <row r="6418" spans="3:9">
      <c r="C6418" s="17"/>
      <c r="D6418" s="17"/>
      <c r="F6418" s="21"/>
      <c r="G6418" s="31"/>
      <c r="H6418" s="17"/>
      <c r="I6418" s="26"/>
    </row>
    <row r="6419" spans="3:9">
      <c r="C6419" s="17"/>
      <c r="D6419" s="17"/>
      <c r="F6419" s="21"/>
      <c r="G6419" s="31"/>
      <c r="H6419" s="17"/>
      <c r="I6419" s="26"/>
    </row>
    <row r="6420" spans="3:9">
      <c r="C6420" s="17"/>
      <c r="D6420" s="17"/>
      <c r="F6420" s="21"/>
      <c r="G6420" s="31"/>
      <c r="H6420" s="17"/>
      <c r="I6420" s="26"/>
    </row>
    <row r="6421" spans="3:9">
      <c r="C6421" s="17"/>
      <c r="D6421" s="17"/>
      <c r="F6421" s="21"/>
      <c r="G6421" s="31"/>
      <c r="H6421" s="17"/>
      <c r="I6421" s="26"/>
    </row>
    <row r="6422" spans="3:9">
      <c r="C6422" s="17"/>
      <c r="D6422" s="17"/>
      <c r="F6422" s="21"/>
      <c r="G6422" s="31"/>
      <c r="H6422" s="17"/>
      <c r="I6422" s="26"/>
    </row>
    <row r="6423" spans="3:9">
      <c r="C6423" s="17"/>
      <c r="D6423" s="17"/>
      <c r="F6423" s="21"/>
      <c r="G6423" s="31"/>
      <c r="H6423" s="17"/>
      <c r="I6423" s="26"/>
    </row>
    <row r="6424" spans="3:9">
      <c r="C6424" s="17"/>
      <c r="D6424" s="17"/>
      <c r="F6424" s="21"/>
      <c r="G6424" s="31"/>
      <c r="H6424" s="17"/>
      <c r="I6424" s="26"/>
    </row>
    <row r="6425" spans="3:9">
      <c r="C6425" s="17"/>
      <c r="D6425" s="17"/>
      <c r="F6425" s="21"/>
      <c r="G6425" s="31"/>
      <c r="H6425" s="17"/>
      <c r="I6425" s="26"/>
    </row>
    <row r="6426" spans="3:9">
      <c r="C6426" s="17"/>
      <c r="D6426" s="17"/>
      <c r="F6426" s="21"/>
      <c r="G6426" s="31"/>
      <c r="H6426" s="17"/>
      <c r="I6426" s="26"/>
    </row>
    <row r="6427" spans="3:9">
      <c r="C6427" s="17"/>
      <c r="D6427" s="17"/>
      <c r="F6427" s="21"/>
      <c r="G6427" s="31"/>
      <c r="H6427" s="17"/>
      <c r="I6427" s="26"/>
    </row>
    <row r="6428" spans="3:9">
      <c r="C6428" s="17"/>
      <c r="D6428" s="17"/>
      <c r="F6428" s="21"/>
      <c r="G6428" s="31"/>
      <c r="H6428" s="17"/>
      <c r="I6428" s="26"/>
    </row>
    <row r="6429" spans="3:9">
      <c r="C6429" s="17"/>
      <c r="D6429" s="17"/>
      <c r="F6429" s="21"/>
      <c r="G6429" s="31"/>
      <c r="H6429" s="17"/>
      <c r="I6429" s="26"/>
    </row>
    <row r="6430" spans="3:9">
      <c r="C6430" s="17"/>
      <c r="D6430" s="17"/>
      <c r="F6430" s="21"/>
      <c r="G6430" s="31"/>
      <c r="H6430" s="17"/>
      <c r="I6430" s="26"/>
    </row>
    <row r="6431" spans="3:9">
      <c r="C6431" s="17"/>
      <c r="D6431" s="17"/>
      <c r="F6431" s="21"/>
      <c r="G6431" s="31"/>
      <c r="H6431" s="17"/>
      <c r="I6431" s="26"/>
    </row>
    <row r="6432" spans="3:9">
      <c r="C6432" s="17"/>
      <c r="D6432" s="17"/>
      <c r="F6432" s="21"/>
      <c r="G6432" s="31"/>
      <c r="H6432" s="17"/>
      <c r="I6432" s="26"/>
    </row>
    <row r="6433" spans="3:9">
      <c r="C6433" s="17"/>
      <c r="D6433" s="17"/>
      <c r="F6433" s="21"/>
      <c r="G6433" s="31"/>
      <c r="H6433" s="17"/>
      <c r="I6433" s="26"/>
    </row>
    <row r="6434" spans="3:9">
      <c r="C6434" s="17"/>
      <c r="D6434" s="17"/>
      <c r="F6434" s="21"/>
      <c r="G6434" s="31"/>
      <c r="H6434" s="17"/>
      <c r="I6434" s="26"/>
    </row>
    <row r="6435" spans="3:9">
      <c r="C6435" s="17"/>
      <c r="D6435" s="17"/>
      <c r="F6435" s="21"/>
      <c r="G6435" s="31"/>
      <c r="H6435" s="17"/>
      <c r="I6435" s="26"/>
    </row>
    <row r="6436" spans="3:9">
      <c r="C6436" s="17"/>
      <c r="D6436" s="17"/>
      <c r="F6436" s="21"/>
      <c r="G6436" s="31"/>
      <c r="H6436" s="17"/>
      <c r="I6436" s="26"/>
    </row>
    <row r="6437" spans="3:9">
      <c r="C6437" s="17"/>
      <c r="D6437" s="17"/>
      <c r="F6437" s="21"/>
      <c r="G6437" s="31"/>
      <c r="H6437" s="17"/>
      <c r="I6437" s="26"/>
    </row>
    <row r="6438" spans="3:9">
      <c r="C6438" s="17"/>
      <c r="D6438" s="17"/>
      <c r="F6438" s="21"/>
      <c r="G6438" s="31"/>
      <c r="H6438" s="17"/>
      <c r="I6438" s="26"/>
    </row>
    <row r="6439" spans="3:9">
      <c r="C6439" s="17"/>
      <c r="D6439" s="17"/>
      <c r="F6439" s="21"/>
      <c r="G6439" s="31"/>
      <c r="H6439" s="17"/>
      <c r="I6439" s="26"/>
    </row>
    <row r="6440" spans="3:9">
      <c r="C6440" s="17"/>
      <c r="D6440" s="17"/>
      <c r="F6440" s="21"/>
      <c r="G6440" s="31"/>
      <c r="H6440" s="17"/>
      <c r="I6440" s="26"/>
    </row>
    <row r="6441" spans="3:9">
      <c r="C6441" s="17"/>
      <c r="D6441" s="17"/>
      <c r="F6441" s="21"/>
      <c r="G6441" s="31"/>
      <c r="H6441" s="17"/>
      <c r="I6441" s="26"/>
    </row>
    <row r="6442" spans="3:9">
      <c r="C6442" s="17"/>
      <c r="D6442" s="17"/>
      <c r="F6442" s="21"/>
      <c r="G6442" s="31"/>
      <c r="H6442" s="17"/>
      <c r="I6442" s="26"/>
    </row>
    <row r="6443" spans="3:9">
      <c r="C6443" s="17"/>
      <c r="D6443" s="17"/>
      <c r="F6443" s="21"/>
      <c r="G6443" s="31"/>
      <c r="H6443" s="17"/>
      <c r="I6443" s="26"/>
    </row>
    <row r="6444" spans="3:9">
      <c r="C6444" s="17"/>
      <c r="D6444" s="17"/>
      <c r="F6444" s="21"/>
      <c r="G6444" s="31"/>
      <c r="H6444" s="17"/>
      <c r="I6444" s="26"/>
    </row>
    <row r="6445" spans="3:9">
      <c r="C6445" s="17"/>
      <c r="D6445" s="17"/>
      <c r="F6445" s="21"/>
      <c r="G6445" s="31"/>
      <c r="H6445" s="17"/>
      <c r="I6445" s="26"/>
    </row>
    <row r="6446" spans="3:9">
      <c r="C6446" s="17"/>
      <c r="D6446" s="17"/>
      <c r="F6446" s="21"/>
      <c r="G6446" s="31"/>
      <c r="H6446" s="17"/>
      <c r="I6446" s="26"/>
    </row>
    <row r="6447" spans="3:9">
      <c r="C6447" s="17"/>
      <c r="D6447" s="17"/>
      <c r="F6447" s="21"/>
      <c r="G6447" s="31"/>
      <c r="H6447" s="17"/>
      <c r="I6447" s="26"/>
    </row>
    <row r="6448" spans="3:9">
      <c r="C6448" s="17"/>
      <c r="D6448" s="17"/>
      <c r="F6448" s="21"/>
      <c r="G6448" s="31"/>
      <c r="H6448" s="17"/>
      <c r="I6448" s="26"/>
    </row>
    <row r="6449" spans="3:9">
      <c r="C6449" s="17"/>
      <c r="D6449" s="17"/>
      <c r="F6449" s="21"/>
      <c r="G6449" s="31"/>
      <c r="H6449" s="17"/>
      <c r="I6449" s="26"/>
    </row>
    <row r="6450" spans="3:9">
      <c r="C6450" s="17"/>
      <c r="D6450" s="17"/>
      <c r="F6450" s="21"/>
      <c r="G6450" s="31"/>
      <c r="H6450" s="17"/>
      <c r="I6450" s="26"/>
    </row>
    <row r="6451" spans="3:9">
      <c r="C6451" s="17"/>
      <c r="D6451" s="17"/>
      <c r="F6451" s="21"/>
      <c r="G6451" s="31"/>
      <c r="H6451" s="17"/>
      <c r="I6451" s="26"/>
    </row>
    <row r="6452" spans="3:9">
      <c r="C6452" s="17"/>
      <c r="D6452" s="17"/>
      <c r="F6452" s="21"/>
      <c r="G6452" s="31"/>
      <c r="H6452" s="17"/>
      <c r="I6452" s="26"/>
    </row>
    <row r="6453" spans="3:9">
      <c r="C6453" s="17"/>
      <c r="D6453" s="17"/>
      <c r="F6453" s="21"/>
      <c r="G6453" s="31"/>
      <c r="H6453" s="17"/>
      <c r="I6453" s="26"/>
    </row>
    <row r="6454" spans="3:9">
      <c r="C6454" s="17"/>
      <c r="D6454" s="17"/>
      <c r="F6454" s="21"/>
      <c r="G6454" s="31"/>
      <c r="H6454" s="17"/>
      <c r="I6454" s="26"/>
    </row>
    <row r="6455" spans="3:9">
      <c r="C6455" s="17"/>
      <c r="D6455" s="17"/>
      <c r="F6455" s="21"/>
      <c r="G6455" s="31"/>
      <c r="H6455" s="17"/>
      <c r="I6455" s="26"/>
    </row>
    <row r="6456" spans="3:9">
      <c r="C6456" s="17"/>
      <c r="D6456" s="17"/>
      <c r="F6456" s="21"/>
      <c r="G6456" s="31"/>
      <c r="H6456" s="17"/>
      <c r="I6456" s="26"/>
    </row>
    <row r="6457" spans="3:9">
      <c r="C6457" s="17"/>
      <c r="D6457" s="17"/>
      <c r="F6457" s="21"/>
      <c r="G6457" s="31"/>
      <c r="H6457" s="17"/>
      <c r="I6457" s="26"/>
    </row>
    <row r="6458" spans="3:9">
      <c r="C6458" s="17"/>
      <c r="D6458" s="17"/>
      <c r="F6458" s="21"/>
      <c r="G6458" s="31"/>
      <c r="H6458" s="17"/>
      <c r="I6458" s="26"/>
    </row>
    <row r="6459" spans="3:9">
      <c r="C6459" s="17"/>
      <c r="D6459" s="17"/>
      <c r="F6459" s="21"/>
      <c r="G6459" s="31"/>
      <c r="H6459" s="17"/>
      <c r="I6459" s="26"/>
    </row>
    <row r="6460" spans="3:9">
      <c r="C6460" s="17"/>
      <c r="D6460" s="17"/>
      <c r="F6460" s="21"/>
      <c r="G6460" s="31"/>
      <c r="H6460" s="17"/>
      <c r="I6460" s="26"/>
    </row>
    <row r="6461" spans="3:9">
      <c r="C6461" s="17"/>
      <c r="D6461" s="17"/>
      <c r="F6461" s="21"/>
      <c r="G6461" s="31"/>
      <c r="H6461" s="17"/>
      <c r="I6461" s="26"/>
    </row>
    <row r="6462" spans="3:9">
      <c r="C6462" s="17"/>
      <c r="D6462" s="17"/>
      <c r="F6462" s="21"/>
      <c r="G6462" s="31"/>
      <c r="H6462" s="17"/>
      <c r="I6462" s="26"/>
    </row>
    <row r="6463" spans="3:9">
      <c r="C6463" s="17"/>
      <c r="D6463" s="17"/>
      <c r="F6463" s="21"/>
      <c r="G6463" s="31"/>
      <c r="H6463" s="17"/>
      <c r="I6463" s="26"/>
    </row>
    <row r="6464" spans="3:9">
      <c r="C6464" s="17"/>
      <c r="D6464" s="17"/>
      <c r="F6464" s="21"/>
      <c r="G6464" s="31"/>
      <c r="H6464" s="17"/>
      <c r="I6464" s="26"/>
    </row>
    <row r="6465" spans="3:9">
      <c r="C6465" s="17"/>
      <c r="D6465" s="17"/>
      <c r="F6465" s="21"/>
      <c r="G6465" s="31"/>
      <c r="H6465" s="17"/>
      <c r="I6465" s="26"/>
    </row>
    <row r="6466" spans="3:9">
      <c r="C6466" s="17"/>
      <c r="D6466" s="17"/>
      <c r="F6466" s="21"/>
      <c r="G6466" s="31"/>
      <c r="H6466" s="17"/>
      <c r="I6466" s="26"/>
    </row>
    <row r="6467" spans="3:9">
      <c r="C6467" s="17"/>
      <c r="D6467" s="17"/>
      <c r="F6467" s="21"/>
      <c r="G6467" s="31"/>
      <c r="H6467" s="17"/>
      <c r="I6467" s="26"/>
    </row>
    <row r="6468" spans="3:9">
      <c r="C6468" s="17"/>
      <c r="D6468" s="17"/>
      <c r="F6468" s="21"/>
      <c r="G6468" s="31"/>
      <c r="H6468" s="17"/>
      <c r="I6468" s="26"/>
    </row>
    <row r="6469" spans="3:9">
      <c r="C6469" s="17"/>
      <c r="D6469" s="17"/>
      <c r="F6469" s="21"/>
      <c r="G6469" s="31"/>
      <c r="H6469" s="17"/>
      <c r="I6469" s="26"/>
    </row>
    <row r="6470" spans="3:9">
      <c r="C6470" s="17"/>
      <c r="D6470" s="17"/>
      <c r="F6470" s="21"/>
      <c r="G6470" s="31"/>
      <c r="H6470" s="17"/>
      <c r="I6470" s="26"/>
    </row>
    <row r="6471" spans="3:9">
      <c r="C6471" s="17"/>
      <c r="D6471" s="17"/>
      <c r="F6471" s="21"/>
      <c r="G6471" s="31"/>
      <c r="H6471" s="17"/>
      <c r="I6471" s="26"/>
    </row>
    <row r="6472" spans="3:9">
      <c r="C6472" s="17"/>
      <c r="D6472" s="17"/>
      <c r="F6472" s="21"/>
      <c r="G6472" s="31"/>
      <c r="H6472" s="17"/>
      <c r="I6472" s="26"/>
    </row>
    <row r="6473" spans="3:9">
      <c r="C6473" s="17"/>
      <c r="D6473" s="17"/>
      <c r="F6473" s="21"/>
      <c r="G6473" s="31"/>
      <c r="H6473" s="17"/>
      <c r="I6473" s="26"/>
    </row>
    <row r="6474" spans="3:9">
      <c r="C6474" s="17"/>
      <c r="D6474" s="17"/>
      <c r="F6474" s="21"/>
      <c r="G6474" s="31"/>
      <c r="H6474" s="17"/>
      <c r="I6474" s="26"/>
    </row>
    <row r="6475" spans="3:9">
      <c r="C6475" s="17"/>
      <c r="D6475" s="17"/>
      <c r="F6475" s="21"/>
      <c r="G6475" s="31"/>
      <c r="H6475" s="17"/>
      <c r="I6475" s="26"/>
    </row>
    <row r="6476" spans="3:9">
      <c r="C6476" s="17"/>
      <c r="D6476" s="17"/>
      <c r="F6476" s="21"/>
      <c r="G6476" s="31"/>
      <c r="H6476" s="17"/>
      <c r="I6476" s="26"/>
    </row>
    <row r="6477" spans="3:9">
      <c r="C6477" s="17"/>
      <c r="D6477" s="17"/>
      <c r="F6477" s="21"/>
      <c r="G6477" s="31"/>
      <c r="H6477" s="17"/>
      <c r="I6477" s="26"/>
    </row>
    <row r="6478" spans="3:9">
      <c r="C6478" s="17"/>
      <c r="D6478" s="17"/>
      <c r="F6478" s="21"/>
      <c r="G6478" s="31"/>
      <c r="H6478" s="17"/>
      <c r="I6478" s="26"/>
    </row>
    <row r="6479" spans="3:9">
      <c r="C6479" s="17"/>
      <c r="D6479" s="17"/>
      <c r="F6479" s="21"/>
      <c r="G6479" s="31"/>
      <c r="H6479" s="17"/>
      <c r="I6479" s="26"/>
    </row>
    <row r="6480" spans="3:9">
      <c r="C6480" s="17"/>
      <c r="D6480" s="17"/>
      <c r="F6480" s="21"/>
      <c r="G6480" s="31"/>
      <c r="H6480" s="17"/>
      <c r="I6480" s="26"/>
    </row>
    <row r="6481" spans="3:9">
      <c r="C6481" s="17"/>
      <c r="D6481" s="17"/>
      <c r="F6481" s="21"/>
      <c r="G6481" s="31"/>
      <c r="H6481" s="17"/>
      <c r="I6481" s="26"/>
    </row>
    <row r="6482" spans="3:9">
      <c r="C6482" s="17"/>
      <c r="D6482" s="17"/>
      <c r="F6482" s="21"/>
      <c r="G6482" s="31"/>
      <c r="H6482" s="17"/>
      <c r="I6482" s="26"/>
    </row>
    <row r="6483" spans="3:9">
      <c r="C6483" s="17"/>
      <c r="D6483" s="17"/>
      <c r="F6483" s="21"/>
      <c r="G6483" s="31"/>
      <c r="H6483" s="17"/>
      <c r="I6483" s="26"/>
    </row>
    <row r="6484" spans="3:9">
      <c r="C6484" s="17"/>
      <c r="D6484" s="17"/>
      <c r="F6484" s="21"/>
      <c r="G6484" s="31"/>
      <c r="H6484" s="17"/>
      <c r="I6484" s="26"/>
    </row>
    <row r="6485" spans="3:9">
      <c r="C6485" s="17"/>
      <c r="D6485" s="17"/>
      <c r="F6485" s="21"/>
      <c r="G6485" s="31"/>
      <c r="H6485" s="17"/>
      <c r="I6485" s="26"/>
    </row>
    <row r="6486" spans="3:9">
      <c r="C6486" s="17"/>
      <c r="D6486" s="17"/>
      <c r="F6486" s="21"/>
      <c r="G6486" s="31"/>
      <c r="H6486" s="17"/>
      <c r="I6486" s="26"/>
    </row>
    <row r="6487" spans="3:9">
      <c r="C6487" s="17"/>
      <c r="D6487" s="17"/>
      <c r="F6487" s="21"/>
      <c r="G6487" s="31"/>
      <c r="H6487" s="17"/>
      <c r="I6487" s="26"/>
    </row>
    <row r="6488" spans="3:9">
      <c r="C6488" s="17"/>
      <c r="D6488" s="17"/>
      <c r="F6488" s="21"/>
      <c r="G6488" s="31"/>
      <c r="H6488" s="17"/>
      <c r="I6488" s="26"/>
    </row>
    <row r="6489" spans="3:9">
      <c r="C6489" s="17"/>
      <c r="D6489" s="17"/>
      <c r="F6489" s="21"/>
      <c r="G6489" s="31"/>
      <c r="H6489" s="17"/>
      <c r="I6489" s="26"/>
    </row>
    <row r="6490" spans="3:9">
      <c r="C6490" s="17"/>
      <c r="D6490" s="17"/>
      <c r="F6490" s="21"/>
      <c r="G6490" s="31"/>
      <c r="H6490" s="17"/>
      <c r="I6490" s="26"/>
    </row>
    <row r="6491" spans="3:9">
      <c r="C6491" s="17"/>
      <c r="D6491" s="17"/>
      <c r="F6491" s="21"/>
      <c r="G6491" s="31"/>
      <c r="H6491" s="17"/>
      <c r="I6491" s="26"/>
    </row>
    <row r="6492" spans="3:9">
      <c r="C6492" s="17"/>
      <c r="D6492" s="17"/>
      <c r="F6492" s="21"/>
      <c r="G6492" s="31"/>
      <c r="H6492" s="17"/>
      <c r="I6492" s="26"/>
    </row>
    <row r="6493" spans="3:9">
      <c r="C6493" s="17"/>
      <c r="D6493" s="17"/>
      <c r="F6493" s="21"/>
      <c r="G6493" s="31"/>
      <c r="H6493" s="17"/>
      <c r="I6493" s="26"/>
    </row>
    <row r="6494" spans="3:9">
      <c r="C6494" s="17"/>
      <c r="D6494" s="17"/>
      <c r="F6494" s="21"/>
      <c r="G6494" s="31"/>
      <c r="H6494" s="17"/>
      <c r="I6494" s="26"/>
    </row>
    <row r="6495" spans="3:9">
      <c r="C6495" s="17"/>
      <c r="D6495" s="17"/>
      <c r="F6495" s="21"/>
      <c r="G6495" s="31"/>
      <c r="H6495" s="17"/>
      <c r="I6495" s="26"/>
    </row>
    <row r="6496" spans="3:9">
      <c r="C6496" s="17"/>
      <c r="D6496" s="17"/>
      <c r="F6496" s="21"/>
      <c r="G6496" s="31"/>
      <c r="H6496" s="17"/>
      <c r="I6496" s="26"/>
    </row>
    <row r="6497" spans="3:9">
      <c r="C6497" s="17"/>
      <c r="D6497" s="17"/>
      <c r="F6497" s="21"/>
      <c r="G6497" s="31"/>
      <c r="H6497" s="17"/>
      <c r="I6497" s="26"/>
    </row>
    <row r="6498" spans="3:9">
      <c r="C6498" s="17"/>
      <c r="D6498" s="17"/>
      <c r="F6498" s="21"/>
      <c r="G6498" s="31"/>
      <c r="H6498" s="17"/>
      <c r="I6498" s="26"/>
    </row>
    <row r="6499" spans="3:9">
      <c r="C6499" s="17"/>
      <c r="D6499" s="17"/>
      <c r="F6499" s="21"/>
      <c r="G6499" s="31"/>
      <c r="H6499" s="17"/>
      <c r="I6499" s="26"/>
    </row>
    <row r="6500" spans="3:9">
      <c r="C6500" s="17"/>
      <c r="D6500" s="17"/>
      <c r="F6500" s="21"/>
      <c r="G6500" s="31"/>
      <c r="H6500" s="17"/>
      <c r="I6500" s="26"/>
    </row>
    <row r="6501" spans="3:9">
      <c r="C6501" s="17"/>
      <c r="D6501" s="17"/>
      <c r="F6501" s="21"/>
      <c r="G6501" s="31"/>
      <c r="H6501" s="17"/>
      <c r="I6501" s="26"/>
    </row>
    <row r="6502" spans="3:9">
      <c r="C6502" s="17"/>
      <c r="D6502" s="17"/>
      <c r="F6502" s="21"/>
      <c r="G6502" s="31"/>
      <c r="H6502" s="17"/>
      <c r="I6502" s="26"/>
    </row>
    <row r="6503" spans="3:9">
      <c r="C6503" s="17"/>
      <c r="D6503" s="17"/>
      <c r="F6503" s="21"/>
      <c r="G6503" s="31"/>
      <c r="H6503" s="17"/>
      <c r="I6503" s="26"/>
    </row>
    <row r="6504" spans="3:9">
      <c r="C6504" s="17"/>
      <c r="D6504" s="17"/>
      <c r="F6504" s="21"/>
      <c r="G6504" s="31"/>
      <c r="H6504" s="17"/>
      <c r="I6504" s="26"/>
    </row>
    <row r="6505" spans="3:9">
      <c r="C6505" s="17"/>
      <c r="D6505" s="17"/>
      <c r="F6505" s="21"/>
      <c r="G6505" s="31"/>
      <c r="H6505" s="17"/>
      <c r="I6505" s="26"/>
    </row>
    <row r="6506" spans="3:9">
      <c r="C6506" s="17"/>
      <c r="D6506" s="17"/>
      <c r="F6506" s="21"/>
      <c r="G6506" s="31"/>
      <c r="H6506" s="17"/>
      <c r="I6506" s="26"/>
    </row>
    <row r="6507" spans="3:9">
      <c r="C6507" s="17"/>
      <c r="D6507" s="17"/>
      <c r="F6507" s="21"/>
      <c r="G6507" s="31"/>
      <c r="H6507" s="17"/>
      <c r="I6507" s="26"/>
    </row>
    <row r="6508" spans="3:9">
      <c r="C6508" s="17"/>
      <c r="D6508" s="17"/>
      <c r="F6508" s="21"/>
      <c r="G6508" s="31"/>
      <c r="H6508" s="17"/>
      <c r="I6508" s="26"/>
    </row>
    <row r="6509" spans="3:9">
      <c r="C6509" s="17"/>
      <c r="D6509" s="17"/>
      <c r="F6509" s="21"/>
      <c r="G6509" s="31"/>
      <c r="H6509" s="17"/>
      <c r="I6509" s="26"/>
    </row>
    <row r="6510" spans="3:9">
      <c r="C6510" s="17"/>
      <c r="D6510" s="17"/>
      <c r="F6510" s="21"/>
      <c r="G6510" s="31"/>
      <c r="H6510" s="17"/>
      <c r="I6510" s="26"/>
    </row>
    <row r="6511" spans="3:9">
      <c r="C6511" s="17"/>
      <c r="D6511" s="17"/>
      <c r="F6511" s="21"/>
      <c r="G6511" s="31"/>
      <c r="H6511" s="17"/>
      <c r="I6511" s="26"/>
    </row>
    <row r="6512" spans="3:9">
      <c r="C6512" s="17"/>
      <c r="D6512" s="17"/>
      <c r="F6512" s="21"/>
      <c r="G6512" s="31"/>
      <c r="H6512" s="17"/>
      <c r="I6512" s="26"/>
    </row>
    <row r="6513" spans="3:9">
      <c r="C6513" s="17"/>
      <c r="D6513" s="17"/>
      <c r="F6513" s="21"/>
      <c r="G6513" s="31"/>
      <c r="H6513" s="17"/>
      <c r="I6513" s="26"/>
    </row>
    <row r="6514" spans="3:9">
      <c r="C6514" s="17"/>
      <c r="D6514" s="17"/>
      <c r="F6514" s="21"/>
      <c r="G6514" s="31"/>
      <c r="H6514" s="17"/>
      <c r="I6514" s="26"/>
    </row>
    <row r="6515" spans="3:9">
      <c r="C6515" s="17"/>
      <c r="D6515" s="17"/>
      <c r="F6515" s="21"/>
      <c r="G6515" s="31"/>
      <c r="H6515" s="17"/>
      <c r="I6515" s="26"/>
    </row>
    <row r="6516" spans="3:9">
      <c r="C6516" s="17"/>
      <c r="D6516" s="17"/>
      <c r="F6516" s="21"/>
      <c r="G6516" s="31"/>
      <c r="H6516" s="17"/>
      <c r="I6516" s="26"/>
    </row>
    <row r="6517" spans="3:9">
      <c r="C6517" s="17"/>
      <c r="D6517" s="17"/>
      <c r="F6517" s="21"/>
      <c r="G6517" s="31"/>
      <c r="H6517" s="17"/>
      <c r="I6517" s="26"/>
    </row>
    <row r="6518" spans="3:9">
      <c r="C6518" s="17"/>
      <c r="D6518" s="17"/>
      <c r="F6518" s="21"/>
      <c r="G6518" s="31"/>
      <c r="H6518" s="17"/>
      <c r="I6518" s="26"/>
    </row>
    <row r="6519" spans="3:9">
      <c r="C6519" s="17"/>
      <c r="D6519" s="17"/>
      <c r="F6519" s="21"/>
      <c r="G6519" s="31"/>
      <c r="H6519" s="17"/>
      <c r="I6519" s="26"/>
    </row>
    <row r="6520" spans="3:9">
      <c r="C6520" s="17"/>
      <c r="D6520" s="17"/>
      <c r="F6520" s="21"/>
      <c r="G6520" s="31"/>
      <c r="H6520" s="17"/>
      <c r="I6520" s="26"/>
    </row>
    <row r="6521" spans="3:9">
      <c r="C6521" s="17"/>
      <c r="D6521" s="17"/>
      <c r="F6521" s="21"/>
      <c r="G6521" s="31"/>
      <c r="H6521" s="17"/>
      <c r="I6521" s="26"/>
    </row>
    <row r="6522" spans="3:9">
      <c r="C6522" s="17"/>
      <c r="D6522" s="17"/>
      <c r="F6522" s="21"/>
      <c r="G6522" s="31"/>
      <c r="H6522" s="17"/>
      <c r="I6522" s="26"/>
    </row>
    <row r="6523" spans="3:9">
      <c r="C6523" s="17"/>
      <c r="D6523" s="17"/>
      <c r="F6523" s="21"/>
      <c r="G6523" s="31"/>
      <c r="H6523" s="17"/>
      <c r="I6523" s="26"/>
    </row>
    <row r="6524" spans="3:9">
      <c r="C6524" s="17"/>
      <c r="D6524" s="17"/>
      <c r="F6524" s="21"/>
      <c r="G6524" s="31"/>
      <c r="H6524" s="17"/>
      <c r="I6524" s="26"/>
    </row>
    <row r="6525" spans="3:9">
      <c r="C6525" s="17"/>
      <c r="D6525" s="17"/>
      <c r="F6525" s="21"/>
      <c r="G6525" s="31"/>
      <c r="H6525" s="17"/>
      <c r="I6525" s="26"/>
    </row>
    <row r="6526" spans="3:9">
      <c r="C6526" s="17"/>
      <c r="D6526" s="17"/>
      <c r="F6526" s="21"/>
      <c r="G6526" s="31"/>
      <c r="H6526" s="17"/>
      <c r="I6526" s="26"/>
    </row>
    <row r="6527" spans="3:9">
      <c r="C6527" s="17"/>
      <c r="D6527" s="17"/>
      <c r="F6527" s="21"/>
      <c r="G6527" s="31"/>
      <c r="H6527" s="17"/>
      <c r="I6527" s="26"/>
    </row>
    <row r="6528" spans="3:9">
      <c r="C6528" s="17"/>
      <c r="D6528" s="17"/>
      <c r="F6528" s="21"/>
      <c r="G6528" s="31"/>
      <c r="H6528" s="17"/>
      <c r="I6528" s="26"/>
    </row>
    <row r="6529" spans="3:9">
      <c r="C6529" s="17"/>
      <c r="D6529" s="17"/>
      <c r="F6529" s="21"/>
      <c r="G6529" s="31"/>
      <c r="H6529" s="17"/>
      <c r="I6529" s="26"/>
    </row>
    <row r="6530" spans="3:9">
      <c r="C6530" s="17"/>
      <c r="D6530" s="17"/>
      <c r="F6530" s="21"/>
      <c r="G6530" s="31"/>
      <c r="H6530" s="17"/>
      <c r="I6530" s="26"/>
    </row>
    <row r="6531" spans="3:9">
      <c r="C6531" s="17"/>
      <c r="D6531" s="17"/>
      <c r="F6531" s="21"/>
      <c r="G6531" s="31"/>
      <c r="H6531" s="17"/>
      <c r="I6531" s="26"/>
    </row>
    <row r="6532" spans="3:9">
      <c r="C6532" s="17"/>
      <c r="D6532" s="17"/>
      <c r="F6532" s="21"/>
      <c r="G6532" s="31"/>
      <c r="H6532" s="17"/>
      <c r="I6532" s="26"/>
    </row>
    <row r="6533" spans="3:9">
      <c r="C6533" s="17"/>
      <c r="D6533" s="17"/>
      <c r="F6533" s="21"/>
      <c r="G6533" s="31"/>
      <c r="H6533" s="17"/>
      <c r="I6533" s="26"/>
    </row>
    <row r="6534" spans="3:9">
      <c r="C6534" s="17"/>
      <c r="D6534" s="17"/>
      <c r="F6534" s="21"/>
      <c r="G6534" s="31"/>
      <c r="H6534" s="17"/>
      <c r="I6534" s="26"/>
    </row>
    <row r="6535" spans="3:9">
      <c r="C6535" s="17"/>
      <c r="D6535" s="17"/>
      <c r="F6535" s="21"/>
      <c r="G6535" s="31"/>
      <c r="H6535" s="17"/>
      <c r="I6535" s="26"/>
    </row>
    <row r="6536" spans="3:9">
      <c r="C6536" s="17"/>
      <c r="D6536" s="17"/>
      <c r="F6536" s="21"/>
      <c r="G6536" s="31"/>
      <c r="H6536" s="17"/>
      <c r="I6536" s="26"/>
    </row>
    <row r="6537" spans="3:9">
      <c r="C6537" s="17"/>
      <c r="D6537" s="17"/>
      <c r="F6537" s="21"/>
      <c r="G6537" s="31"/>
      <c r="H6537" s="17"/>
      <c r="I6537" s="26"/>
    </row>
    <row r="6538" spans="3:9">
      <c r="C6538" s="17"/>
      <c r="D6538" s="17"/>
      <c r="F6538" s="21"/>
      <c r="G6538" s="31"/>
      <c r="H6538" s="17"/>
      <c r="I6538" s="26"/>
    </row>
    <row r="6539" spans="3:9">
      <c r="C6539" s="17"/>
      <c r="D6539" s="17"/>
      <c r="F6539" s="21"/>
      <c r="G6539" s="31"/>
      <c r="H6539" s="17"/>
      <c r="I6539" s="26"/>
    </row>
    <row r="6540" spans="3:9">
      <c r="C6540" s="17"/>
      <c r="D6540" s="17"/>
      <c r="F6540" s="21"/>
      <c r="G6540" s="31"/>
      <c r="H6540" s="17"/>
      <c r="I6540" s="26"/>
    </row>
    <row r="6541" spans="3:9">
      <c r="C6541" s="17"/>
      <c r="D6541" s="17"/>
      <c r="F6541" s="21"/>
      <c r="G6541" s="31"/>
      <c r="H6541" s="17"/>
      <c r="I6541" s="26"/>
    </row>
    <row r="6542" spans="3:9">
      <c r="C6542" s="17"/>
      <c r="D6542" s="17"/>
      <c r="F6542" s="21"/>
      <c r="G6542" s="31"/>
      <c r="H6542" s="17"/>
      <c r="I6542" s="26"/>
    </row>
    <row r="6543" spans="3:9">
      <c r="C6543" s="17"/>
      <c r="D6543" s="17"/>
      <c r="F6543" s="21"/>
      <c r="G6543" s="31"/>
      <c r="H6543" s="17"/>
      <c r="I6543" s="26"/>
    </row>
    <row r="6544" spans="3:9">
      <c r="C6544" s="17"/>
      <c r="D6544" s="17"/>
      <c r="F6544" s="21"/>
      <c r="G6544" s="31"/>
      <c r="H6544" s="17"/>
      <c r="I6544" s="26"/>
    </row>
    <row r="6545" spans="3:9">
      <c r="C6545" s="17"/>
      <c r="D6545" s="17"/>
      <c r="F6545" s="21"/>
      <c r="G6545" s="31"/>
      <c r="H6545" s="17"/>
      <c r="I6545" s="26"/>
    </row>
    <row r="6546" spans="3:9">
      <c r="C6546" s="17"/>
      <c r="D6546" s="17"/>
      <c r="F6546" s="21"/>
      <c r="G6546" s="31"/>
      <c r="H6546" s="17"/>
      <c r="I6546" s="26"/>
    </row>
    <row r="6547" spans="3:9">
      <c r="C6547" s="17"/>
      <c r="D6547" s="17"/>
      <c r="F6547" s="21"/>
      <c r="G6547" s="31"/>
      <c r="H6547" s="17"/>
      <c r="I6547" s="26"/>
    </row>
    <row r="6548" spans="3:9">
      <c r="C6548" s="17"/>
      <c r="D6548" s="17"/>
      <c r="F6548" s="21"/>
      <c r="G6548" s="31"/>
      <c r="H6548" s="17"/>
      <c r="I6548" s="26"/>
    </row>
    <row r="6549" spans="3:9">
      <c r="C6549" s="17"/>
      <c r="D6549" s="17"/>
      <c r="F6549" s="21"/>
      <c r="G6549" s="31"/>
      <c r="H6549" s="17"/>
      <c r="I6549" s="26"/>
    </row>
    <row r="6550" spans="3:9">
      <c r="C6550" s="17"/>
      <c r="D6550" s="17"/>
      <c r="F6550" s="21"/>
      <c r="G6550" s="31"/>
      <c r="H6550" s="17"/>
      <c r="I6550" s="26"/>
    </row>
    <row r="6551" spans="3:9">
      <c r="C6551" s="17"/>
      <c r="D6551" s="17"/>
      <c r="F6551" s="21"/>
      <c r="G6551" s="31"/>
      <c r="H6551" s="17"/>
      <c r="I6551" s="26"/>
    </row>
    <row r="6552" spans="3:9">
      <c r="C6552" s="17"/>
      <c r="D6552" s="17"/>
      <c r="F6552" s="21"/>
      <c r="G6552" s="31"/>
      <c r="H6552" s="17"/>
      <c r="I6552" s="26"/>
    </row>
    <row r="6553" spans="3:9">
      <c r="C6553" s="17"/>
      <c r="D6553" s="17"/>
      <c r="F6553" s="21"/>
      <c r="G6553" s="31"/>
      <c r="H6553" s="17"/>
      <c r="I6553" s="26"/>
    </row>
    <row r="6554" spans="3:9">
      <c r="C6554" s="17"/>
      <c r="D6554" s="17"/>
      <c r="F6554" s="21"/>
      <c r="G6554" s="31"/>
      <c r="H6554" s="17"/>
      <c r="I6554" s="26"/>
    </row>
    <row r="6555" spans="3:9">
      <c r="C6555" s="17"/>
      <c r="D6555" s="17"/>
      <c r="F6555" s="21"/>
      <c r="G6555" s="31"/>
      <c r="H6555" s="17"/>
      <c r="I6555" s="26"/>
    </row>
    <row r="6556" spans="3:9">
      <c r="C6556" s="17"/>
      <c r="D6556" s="17"/>
      <c r="F6556" s="21"/>
      <c r="G6556" s="31"/>
      <c r="H6556" s="17"/>
      <c r="I6556" s="26"/>
    </row>
    <row r="6557" spans="3:9">
      <c r="C6557" s="17"/>
      <c r="D6557" s="17"/>
      <c r="F6557" s="21"/>
      <c r="G6557" s="31"/>
      <c r="H6557" s="17"/>
      <c r="I6557" s="26"/>
    </row>
    <row r="6558" spans="3:9">
      <c r="C6558" s="17"/>
      <c r="D6558" s="17"/>
      <c r="F6558" s="21"/>
      <c r="G6558" s="31"/>
      <c r="H6558" s="17"/>
      <c r="I6558" s="26"/>
    </row>
    <row r="6559" spans="3:9">
      <c r="C6559" s="17"/>
      <c r="D6559" s="17"/>
      <c r="F6559" s="21"/>
      <c r="G6559" s="31"/>
      <c r="H6559" s="17"/>
      <c r="I6559" s="26"/>
    </row>
    <row r="6560" spans="3:9">
      <c r="C6560" s="17"/>
      <c r="D6560" s="17"/>
      <c r="F6560" s="21"/>
      <c r="G6560" s="31"/>
      <c r="H6560" s="17"/>
      <c r="I6560" s="26"/>
    </row>
    <row r="6561" spans="3:9">
      <c r="C6561" s="17"/>
      <c r="D6561" s="17"/>
      <c r="F6561" s="21"/>
      <c r="G6561" s="31"/>
      <c r="H6561" s="17"/>
      <c r="I6561" s="26"/>
    </row>
    <row r="6562" spans="3:9">
      <c r="C6562" s="17"/>
      <c r="D6562" s="17"/>
      <c r="F6562" s="21"/>
      <c r="G6562" s="31"/>
      <c r="H6562" s="17"/>
      <c r="I6562" s="26"/>
    </row>
    <row r="6563" spans="3:9">
      <c r="C6563" s="17"/>
      <c r="D6563" s="17"/>
      <c r="F6563" s="21"/>
      <c r="G6563" s="31"/>
      <c r="H6563" s="17"/>
      <c r="I6563" s="26"/>
    </row>
    <row r="6564" spans="3:9">
      <c r="C6564" s="17"/>
      <c r="D6564" s="17"/>
      <c r="F6564" s="21"/>
      <c r="G6564" s="31"/>
      <c r="H6564" s="17"/>
      <c r="I6564" s="26"/>
    </row>
    <row r="6565" spans="3:9">
      <c r="C6565" s="17"/>
      <c r="D6565" s="17"/>
      <c r="F6565" s="21"/>
      <c r="G6565" s="31"/>
      <c r="H6565" s="17"/>
      <c r="I6565" s="26"/>
    </row>
    <row r="6566" spans="3:9">
      <c r="C6566" s="17"/>
      <c r="D6566" s="17"/>
      <c r="F6566" s="21"/>
      <c r="G6566" s="31"/>
      <c r="H6566" s="17"/>
      <c r="I6566" s="26"/>
    </row>
    <row r="6567" spans="3:9">
      <c r="C6567" s="17"/>
      <c r="D6567" s="17"/>
      <c r="F6567" s="21"/>
      <c r="G6567" s="31"/>
      <c r="H6567" s="17"/>
      <c r="I6567" s="26"/>
    </row>
    <row r="6568" spans="3:9">
      <c r="C6568" s="17"/>
      <c r="D6568" s="17"/>
      <c r="F6568" s="21"/>
      <c r="G6568" s="31"/>
      <c r="H6568" s="17"/>
      <c r="I6568" s="26"/>
    </row>
    <row r="6569" spans="3:9">
      <c r="C6569" s="17"/>
      <c r="D6569" s="17"/>
      <c r="F6569" s="21"/>
      <c r="G6569" s="31"/>
      <c r="H6569" s="17"/>
      <c r="I6569" s="26"/>
    </row>
    <row r="6570" spans="3:9">
      <c r="C6570" s="17"/>
      <c r="D6570" s="17"/>
      <c r="F6570" s="21"/>
      <c r="G6570" s="31"/>
      <c r="H6570" s="17"/>
      <c r="I6570" s="26"/>
    </row>
    <row r="6571" spans="3:9">
      <c r="C6571" s="17"/>
      <c r="D6571" s="17"/>
      <c r="F6571" s="21"/>
      <c r="G6571" s="31"/>
      <c r="H6571" s="17"/>
      <c r="I6571" s="26"/>
    </row>
    <row r="6572" spans="3:9">
      <c r="C6572" s="17"/>
      <c r="D6572" s="17"/>
      <c r="F6572" s="21"/>
      <c r="G6572" s="31"/>
      <c r="H6572" s="17"/>
      <c r="I6572" s="26"/>
    </row>
    <row r="6573" spans="3:9">
      <c r="C6573" s="17"/>
      <c r="D6573" s="17"/>
      <c r="F6573" s="21"/>
      <c r="G6573" s="31"/>
      <c r="H6573" s="17"/>
      <c r="I6573" s="26"/>
    </row>
    <row r="6574" spans="3:9">
      <c r="C6574" s="17"/>
      <c r="D6574" s="17"/>
      <c r="F6574" s="21"/>
      <c r="G6574" s="31"/>
      <c r="H6574" s="17"/>
      <c r="I6574" s="26"/>
    </row>
    <row r="6575" spans="3:9">
      <c r="C6575" s="17"/>
      <c r="D6575" s="17"/>
      <c r="F6575" s="21"/>
      <c r="G6575" s="31"/>
      <c r="H6575" s="17"/>
      <c r="I6575" s="26"/>
    </row>
    <row r="6576" spans="3:9">
      <c r="C6576" s="17"/>
      <c r="D6576" s="17"/>
      <c r="F6576" s="21"/>
      <c r="G6576" s="31"/>
      <c r="H6576" s="17"/>
      <c r="I6576" s="26"/>
    </row>
    <row r="6577" spans="3:9">
      <c r="C6577" s="17"/>
      <c r="D6577" s="17"/>
      <c r="F6577" s="21"/>
      <c r="G6577" s="31"/>
      <c r="H6577" s="17"/>
      <c r="I6577" s="26"/>
    </row>
    <row r="6578" spans="3:9">
      <c r="C6578" s="17"/>
      <c r="D6578" s="17"/>
      <c r="F6578" s="21"/>
      <c r="G6578" s="31"/>
      <c r="H6578" s="17"/>
      <c r="I6578" s="26"/>
    </row>
    <row r="6579" spans="3:9">
      <c r="C6579" s="17"/>
      <c r="D6579" s="17"/>
      <c r="F6579" s="21"/>
      <c r="G6579" s="31"/>
      <c r="H6579" s="17"/>
      <c r="I6579" s="26"/>
    </row>
    <row r="6580" spans="3:9">
      <c r="C6580" s="17"/>
      <c r="D6580" s="17"/>
      <c r="F6580" s="21"/>
      <c r="G6580" s="31"/>
      <c r="H6580" s="17"/>
      <c r="I6580" s="26"/>
    </row>
    <row r="6581" spans="3:9">
      <c r="C6581" s="17"/>
      <c r="D6581" s="17"/>
      <c r="F6581" s="21"/>
      <c r="G6581" s="31"/>
      <c r="H6581" s="17"/>
      <c r="I6581" s="26"/>
    </row>
    <row r="6582" spans="3:9">
      <c r="C6582" s="17"/>
      <c r="D6582" s="17"/>
      <c r="F6582" s="21"/>
      <c r="G6582" s="31"/>
      <c r="H6582" s="17"/>
      <c r="I6582" s="26"/>
    </row>
    <row r="6583" spans="3:9">
      <c r="C6583" s="17"/>
      <c r="D6583" s="17"/>
      <c r="F6583" s="21"/>
      <c r="G6583" s="31"/>
      <c r="H6583" s="17"/>
      <c r="I6583" s="26"/>
    </row>
    <row r="6584" spans="3:9">
      <c r="C6584" s="17"/>
      <c r="D6584" s="17"/>
      <c r="F6584" s="21"/>
      <c r="G6584" s="31"/>
      <c r="H6584" s="17"/>
      <c r="I6584" s="26"/>
    </row>
    <row r="6585" spans="3:9">
      <c r="C6585" s="17"/>
      <c r="D6585" s="17"/>
      <c r="F6585" s="21"/>
      <c r="G6585" s="31"/>
      <c r="H6585" s="17"/>
      <c r="I6585" s="26"/>
    </row>
    <row r="6586" spans="3:9">
      <c r="C6586" s="17"/>
      <c r="D6586" s="17"/>
      <c r="F6586" s="21"/>
      <c r="G6586" s="31"/>
      <c r="H6586" s="17"/>
      <c r="I6586" s="26"/>
    </row>
    <row r="6587" spans="3:9">
      <c r="C6587" s="17"/>
      <c r="D6587" s="17"/>
      <c r="F6587" s="21"/>
      <c r="G6587" s="31"/>
      <c r="H6587" s="17"/>
      <c r="I6587" s="26"/>
    </row>
    <row r="6588" spans="3:9">
      <c r="C6588" s="17"/>
      <c r="D6588" s="17"/>
      <c r="F6588" s="21"/>
      <c r="G6588" s="31"/>
      <c r="H6588" s="17"/>
      <c r="I6588" s="26"/>
    </row>
    <row r="6589" spans="3:9">
      <c r="C6589" s="17"/>
      <c r="D6589" s="17"/>
      <c r="F6589" s="21"/>
      <c r="G6589" s="31"/>
      <c r="H6589" s="17"/>
      <c r="I6589" s="26"/>
    </row>
    <row r="6590" spans="3:9">
      <c r="C6590" s="17"/>
      <c r="D6590" s="17"/>
      <c r="F6590" s="21"/>
      <c r="G6590" s="31"/>
      <c r="H6590" s="17"/>
      <c r="I6590" s="26"/>
    </row>
    <row r="6591" spans="3:9">
      <c r="C6591" s="17"/>
      <c r="D6591" s="17"/>
      <c r="F6591" s="21"/>
      <c r="G6591" s="31"/>
      <c r="H6591" s="17"/>
      <c r="I6591" s="26"/>
    </row>
    <row r="6592" spans="3:9">
      <c r="C6592" s="17"/>
      <c r="D6592" s="17"/>
      <c r="F6592" s="21"/>
      <c r="G6592" s="31"/>
      <c r="H6592" s="17"/>
      <c r="I6592" s="26"/>
    </row>
    <row r="6593" spans="3:9">
      <c r="C6593" s="17"/>
      <c r="D6593" s="17"/>
      <c r="F6593" s="21"/>
      <c r="G6593" s="31"/>
      <c r="H6593" s="17"/>
      <c r="I6593" s="26"/>
    </row>
    <row r="6594" spans="3:9">
      <c r="C6594" s="17"/>
      <c r="D6594" s="17"/>
      <c r="F6594" s="21"/>
      <c r="G6594" s="31"/>
      <c r="H6594" s="17"/>
      <c r="I6594" s="26"/>
    </row>
    <row r="6595" spans="3:9">
      <c r="C6595" s="17"/>
      <c r="D6595" s="17"/>
      <c r="F6595" s="21"/>
      <c r="G6595" s="31"/>
      <c r="H6595" s="17"/>
      <c r="I6595" s="26"/>
    </row>
    <row r="6596" spans="3:9">
      <c r="C6596" s="17"/>
      <c r="D6596" s="17"/>
      <c r="F6596" s="21"/>
      <c r="G6596" s="31"/>
      <c r="H6596" s="17"/>
      <c r="I6596" s="26"/>
    </row>
    <row r="6597" spans="3:9">
      <c r="C6597" s="17"/>
      <c r="D6597" s="17"/>
      <c r="F6597" s="21"/>
      <c r="G6597" s="31"/>
      <c r="H6597" s="17"/>
      <c r="I6597" s="26"/>
    </row>
    <row r="6598" spans="3:9">
      <c r="C6598" s="17"/>
      <c r="D6598" s="17"/>
      <c r="F6598" s="21"/>
      <c r="G6598" s="31"/>
      <c r="H6598" s="17"/>
      <c r="I6598" s="26"/>
    </row>
    <row r="6599" spans="3:9">
      <c r="C6599" s="17"/>
      <c r="D6599" s="17"/>
      <c r="F6599" s="21"/>
      <c r="G6599" s="31"/>
      <c r="H6599" s="17"/>
      <c r="I6599" s="26"/>
    </row>
    <row r="6600" spans="3:9">
      <c r="C6600" s="17"/>
      <c r="D6600" s="17"/>
      <c r="F6600" s="21"/>
      <c r="G6600" s="31"/>
      <c r="H6600" s="17"/>
      <c r="I6600" s="26"/>
    </row>
    <row r="6601" spans="3:9">
      <c r="C6601" s="17"/>
      <c r="D6601" s="17"/>
      <c r="F6601" s="21"/>
      <c r="G6601" s="31"/>
      <c r="H6601" s="17"/>
      <c r="I6601" s="26"/>
    </row>
    <row r="6602" spans="3:9">
      <c r="C6602" s="17"/>
      <c r="D6602" s="17"/>
      <c r="F6602" s="21"/>
      <c r="G6602" s="31"/>
      <c r="H6602" s="17"/>
      <c r="I6602" s="26"/>
    </row>
    <row r="6603" spans="3:9">
      <c r="C6603" s="17"/>
      <c r="D6603" s="17"/>
      <c r="F6603" s="21"/>
      <c r="G6603" s="31"/>
      <c r="H6603" s="17"/>
      <c r="I6603" s="26"/>
    </row>
    <row r="6604" spans="3:9">
      <c r="C6604" s="17"/>
      <c r="D6604" s="17"/>
      <c r="F6604" s="21"/>
      <c r="G6604" s="31"/>
      <c r="H6604" s="17"/>
      <c r="I6604" s="26"/>
    </row>
    <row r="6605" spans="3:9">
      <c r="C6605" s="17"/>
      <c r="D6605" s="17"/>
      <c r="F6605" s="21"/>
      <c r="G6605" s="31"/>
      <c r="H6605" s="17"/>
      <c r="I6605" s="26"/>
    </row>
    <row r="6606" spans="3:9">
      <c r="C6606" s="17"/>
      <c r="D6606" s="17"/>
      <c r="F6606" s="21"/>
      <c r="G6606" s="31"/>
      <c r="H6606" s="17"/>
      <c r="I6606" s="26"/>
    </row>
    <row r="6607" spans="3:9">
      <c r="C6607" s="17"/>
      <c r="D6607" s="17"/>
      <c r="F6607" s="21"/>
      <c r="G6607" s="31"/>
      <c r="H6607" s="17"/>
      <c r="I6607" s="26"/>
    </row>
    <row r="6608" spans="3:9">
      <c r="C6608" s="17"/>
      <c r="D6608" s="17"/>
      <c r="F6608" s="21"/>
      <c r="G6608" s="31"/>
      <c r="H6608" s="17"/>
      <c r="I6608" s="26"/>
    </row>
    <row r="6609" spans="3:9">
      <c r="C6609" s="17"/>
      <c r="D6609" s="17"/>
      <c r="F6609" s="21"/>
      <c r="G6609" s="31"/>
      <c r="H6609" s="17"/>
      <c r="I6609" s="26"/>
    </row>
    <row r="6610" spans="3:9">
      <c r="C6610" s="17"/>
      <c r="D6610" s="17"/>
      <c r="F6610" s="21"/>
      <c r="G6610" s="31"/>
      <c r="H6610" s="17"/>
      <c r="I6610" s="26"/>
    </row>
    <row r="6611" spans="3:9">
      <c r="C6611" s="17"/>
      <c r="D6611" s="17"/>
      <c r="F6611" s="21"/>
      <c r="G6611" s="31"/>
      <c r="H6611" s="17"/>
      <c r="I6611" s="26"/>
    </row>
    <row r="6612" spans="3:9">
      <c r="C6612" s="17"/>
      <c r="D6612" s="17"/>
      <c r="F6612" s="21"/>
      <c r="G6612" s="31"/>
      <c r="H6612" s="17"/>
      <c r="I6612" s="26"/>
    </row>
    <row r="6613" spans="3:9">
      <c r="C6613" s="17"/>
      <c r="D6613" s="17"/>
      <c r="F6613" s="21"/>
      <c r="G6613" s="31"/>
      <c r="H6613" s="17"/>
      <c r="I6613" s="26"/>
    </row>
    <row r="6614" spans="3:9">
      <c r="C6614" s="17"/>
      <c r="D6614" s="17"/>
      <c r="F6614" s="21"/>
      <c r="G6614" s="31"/>
      <c r="H6614" s="17"/>
      <c r="I6614" s="26"/>
    </row>
    <row r="6615" spans="3:9">
      <c r="C6615" s="17"/>
      <c r="D6615" s="17"/>
      <c r="F6615" s="21"/>
      <c r="G6615" s="31"/>
      <c r="H6615" s="17"/>
      <c r="I6615" s="26"/>
    </row>
    <row r="6616" spans="3:9">
      <c r="C6616" s="17"/>
      <c r="D6616" s="17"/>
      <c r="F6616" s="21"/>
      <c r="G6616" s="31"/>
      <c r="H6616" s="17"/>
      <c r="I6616" s="26"/>
    </row>
    <row r="6617" spans="3:9">
      <c r="C6617" s="17"/>
      <c r="D6617" s="17"/>
      <c r="F6617" s="21"/>
      <c r="G6617" s="31"/>
      <c r="H6617" s="17"/>
      <c r="I6617" s="26"/>
    </row>
    <row r="6618" spans="3:9">
      <c r="C6618" s="17"/>
      <c r="D6618" s="17"/>
      <c r="F6618" s="21"/>
      <c r="G6618" s="31"/>
      <c r="H6618" s="17"/>
      <c r="I6618" s="26"/>
    </row>
    <row r="6619" spans="3:9">
      <c r="C6619" s="17"/>
      <c r="D6619" s="17"/>
      <c r="F6619" s="21"/>
      <c r="G6619" s="31"/>
      <c r="H6619" s="17"/>
      <c r="I6619" s="26"/>
    </row>
    <row r="6620" spans="3:9">
      <c r="C6620" s="17"/>
      <c r="D6620" s="17"/>
      <c r="F6620" s="21"/>
      <c r="G6620" s="31"/>
      <c r="H6620" s="17"/>
      <c r="I6620" s="26"/>
    </row>
    <row r="6621" spans="3:9">
      <c r="C6621" s="17"/>
      <c r="D6621" s="17"/>
      <c r="F6621" s="21"/>
      <c r="G6621" s="31"/>
      <c r="H6621" s="17"/>
      <c r="I6621" s="26"/>
    </row>
    <row r="6622" spans="3:9">
      <c r="C6622" s="17"/>
      <c r="D6622" s="17"/>
      <c r="F6622" s="21"/>
      <c r="G6622" s="31"/>
      <c r="H6622" s="17"/>
      <c r="I6622" s="26"/>
    </row>
    <row r="6623" spans="3:9">
      <c r="C6623" s="17"/>
      <c r="D6623" s="17"/>
      <c r="F6623" s="21"/>
      <c r="G6623" s="31"/>
      <c r="H6623" s="17"/>
      <c r="I6623" s="26"/>
    </row>
    <row r="6624" spans="3:9">
      <c r="C6624" s="17"/>
      <c r="D6624" s="17"/>
      <c r="F6624" s="21"/>
      <c r="G6624" s="31"/>
      <c r="H6624" s="17"/>
      <c r="I6624" s="26"/>
    </row>
    <row r="6625" spans="3:9">
      <c r="C6625" s="17"/>
      <c r="D6625" s="17"/>
      <c r="F6625" s="21"/>
      <c r="G6625" s="31"/>
      <c r="H6625" s="17"/>
      <c r="I6625" s="26"/>
    </row>
    <row r="6626" spans="3:9">
      <c r="C6626" s="17"/>
      <c r="D6626" s="17"/>
      <c r="F6626" s="21"/>
      <c r="G6626" s="31"/>
      <c r="H6626" s="17"/>
      <c r="I6626" s="26"/>
    </row>
    <row r="6627" spans="3:9">
      <c r="C6627" s="17"/>
      <c r="D6627" s="17"/>
      <c r="F6627" s="21"/>
      <c r="G6627" s="31"/>
      <c r="H6627" s="17"/>
      <c r="I6627" s="26"/>
    </row>
    <row r="6628" spans="3:9">
      <c r="C6628" s="17"/>
      <c r="D6628" s="17"/>
      <c r="F6628" s="21"/>
      <c r="G6628" s="31"/>
      <c r="H6628" s="17"/>
      <c r="I6628" s="26"/>
    </row>
    <row r="6629" spans="3:9">
      <c r="C6629" s="17"/>
      <c r="D6629" s="17"/>
      <c r="F6629" s="21"/>
      <c r="G6629" s="31"/>
      <c r="H6629" s="17"/>
      <c r="I6629" s="26"/>
    </row>
    <row r="6630" spans="3:9">
      <c r="C6630" s="17"/>
      <c r="D6630" s="17"/>
      <c r="F6630" s="21"/>
      <c r="G6630" s="31"/>
      <c r="H6630" s="17"/>
      <c r="I6630" s="26"/>
    </row>
    <row r="6631" spans="3:9">
      <c r="C6631" s="17"/>
      <c r="D6631" s="17"/>
      <c r="F6631" s="21"/>
      <c r="G6631" s="31"/>
      <c r="H6631" s="17"/>
      <c r="I6631" s="26"/>
    </row>
    <row r="6632" spans="3:9">
      <c r="C6632" s="17"/>
      <c r="D6632" s="17"/>
      <c r="F6632" s="21"/>
      <c r="G6632" s="31"/>
      <c r="H6632" s="17"/>
      <c r="I6632" s="26"/>
    </row>
    <row r="6633" spans="3:9">
      <c r="C6633" s="17"/>
      <c r="D6633" s="17"/>
      <c r="F6633" s="21"/>
      <c r="G6633" s="31"/>
      <c r="H6633" s="17"/>
      <c r="I6633" s="26"/>
    </row>
    <row r="6634" spans="3:9">
      <c r="C6634" s="17"/>
      <c r="D6634" s="17"/>
      <c r="F6634" s="21"/>
      <c r="G6634" s="31"/>
      <c r="H6634" s="17"/>
      <c r="I6634" s="26"/>
    </row>
    <row r="6635" spans="3:9">
      <c r="C6635" s="17"/>
      <c r="D6635" s="17"/>
      <c r="F6635" s="21"/>
      <c r="G6635" s="31"/>
      <c r="H6635" s="17"/>
      <c r="I6635" s="26"/>
    </row>
    <row r="6636" spans="3:9">
      <c r="C6636" s="17"/>
      <c r="D6636" s="17"/>
      <c r="F6636" s="21"/>
      <c r="G6636" s="31"/>
      <c r="H6636" s="17"/>
      <c r="I6636" s="26"/>
    </row>
    <row r="6637" spans="3:9">
      <c r="C6637" s="17"/>
      <c r="D6637" s="17"/>
      <c r="F6637" s="21"/>
      <c r="G6637" s="31"/>
      <c r="H6637" s="17"/>
      <c r="I6637" s="26"/>
    </row>
    <row r="6638" spans="3:9">
      <c r="C6638" s="17"/>
      <c r="D6638" s="17"/>
      <c r="F6638" s="21"/>
      <c r="G6638" s="31"/>
      <c r="H6638" s="17"/>
      <c r="I6638" s="26"/>
    </row>
    <row r="6639" spans="3:9">
      <c r="C6639" s="17"/>
      <c r="D6639" s="17"/>
      <c r="F6639" s="21"/>
      <c r="G6639" s="31"/>
      <c r="H6639" s="17"/>
      <c r="I6639" s="26"/>
    </row>
    <row r="6640" spans="3:9">
      <c r="C6640" s="17"/>
      <c r="D6640" s="17"/>
      <c r="F6640" s="21"/>
      <c r="G6640" s="31"/>
      <c r="H6640" s="17"/>
      <c r="I6640" s="26"/>
    </row>
    <row r="6641" spans="3:9">
      <c r="C6641" s="17"/>
      <c r="D6641" s="17"/>
      <c r="F6641" s="21"/>
      <c r="G6641" s="31"/>
      <c r="H6641" s="17"/>
      <c r="I6641" s="26"/>
    </row>
    <row r="6642" spans="3:9">
      <c r="C6642" s="17"/>
      <c r="D6642" s="17"/>
      <c r="F6642" s="21"/>
      <c r="G6642" s="31"/>
      <c r="H6642" s="17"/>
      <c r="I6642" s="26"/>
    </row>
    <row r="6643" spans="3:9">
      <c r="C6643" s="17"/>
      <c r="D6643" s="17"/>
      <c r="F6643" s="21"/>
      <c r="G6643" s="31"/>
      <c r="H6643" s="17"/>
      <c r="I6643" s="26"/>
    </row>
    <row r="6644" spans="3:9">
      <c r="C6644" s="17"/>
      <c r="D6644" s="17"/>
      <c r="F6644" s="21"/>
      <c r="G6644" s="31"/>
      <c r="H6644" s="17"/>
      <c r="I6644" s="26"/>
    </row>
    <row r="6645" spans="3:9">
      <c r="C6645" s="17"/>
      <c r="D6645" s="17"/>
      <c r="F6645" s="21"/>
      <c r="G6645" s="31"/>
      <c r="H6645" s="17"/>
      <c r="I6645" s="26"/>
    </row>
    <row r="6646" spans="3:9">
      <c r="C6646" s="17"/>
      <c r="D6646" s="17"/>
      <c r="F6646" s="21"/>
      <c r="G6646" s="31"/>
      <c r="H6646" s="17"/>
      <c r="I6646" s="26"/>
    </row>
    <row r="6647" spans="3:9">
      <c r="C6647" s="17"/>
      <c r="D6647" s="17"/>
      <c r="F6647" s="21"/>
      <c r="G6647" s="31"/>
      <c r="H6647" s="17"/>
      <c r="I6647" s="26"/>
    </row>
    <row r="6648" spans="3:9">
      <c r="C6648" s="17"/>
      <c r="D6648" s="17"/>
      <c r="F6648" s="21"/>
      <c r="G6648" s="31"/>
      <c r="H6648" s="17"/>
      <c r="I6648" s="26"/>
    </row>
    <row r="6649" spans="3:9">
      <c r="C6649" s="17"/>
      <c r="D6649" s="17"/>
      <c r="F6649" s="21"/>
      <c r="G6649" s="31"/>
      <c r="H6649" s="17"/>
      <c r="I6649" s="26"/>
    </row>
    <row r="6650" spans="3:9">
      <c r="C6650" s="17"/>
      <c r="D6650" s="17"/>
      <c r="F6650" s="21"/>
      <c r="G6650" s="31"/>
      <c r="H6650" s="17"/>
      <c r="I6650" s="26"/>
    </row>
    <row r="6651" spans="3:9">
      <c r="C6651" s="17"/>
      <c r="D6651" s="17"/>
      <c r="F6651" s="21"/>
      <c r="G6651" s="31"/>
      <c r="H6651" s="17"/>
      <c r="I6651" s="26"/>
    </row>
    <row r="6652" spans="3:9">
      <c r="C6652" s="17"/>
      <c r="D6652" s="17"/>
      <c r="F6652" s="21"/>
      <c r="G6652" s="31"/>
      <c r="H6652" s="17"/>
      <c r="I6652" s="26"/>
    </row>
    <row r="6653" spans="3:9">
      <c r="C6653" s="17"/>
      <c r="D6653" s="17"/>
      <c r="F6653" s="21"/>
      <c r="G6653" s="31"/>
      <c r="H6653" s="17"/>
      <c r="I6653" s="26"/>
    </row>
    <row r="6654" spans="3:9">
      <c r="C6654" s="17"/>
      <c r="D6654" s="17"/>
      <c r="F6654" s="21"/>
      <c r="G6654" s="31"/>
      <c r="H6654" s="17"/>
      <c r="I6654" s="26"/>
    </row>
    <row r="6655" spans="3:9">
      <c r="C6655" s="17"/>
      <c r="D6655" s="17"/>
      <c r="F6655" s="21"/>
      <c r="G6655" s="31"/>
      <c r="H6655" s="17"/>
      <c r="I6655" s="26"/>
    </row>
    <row r="6656" spans="3:9">
      <c r="C6656" s="17"/>
      <c r="D6656" s="17"/>
      <c r="F6656" s="21"/>
      <c r="G6656" s="31"/>
      <c r="H6656" s="17"/>
      <c r="I6656" s="26"/>
    </row>
    <row r="6657" spans="3:9">
      <c r="C6657" s="17"/>
      <c r="D6657" s="17"/>
      <c r="F6657" s="21"/>
      <c r="G6657" s="31"/>
      <c r="H6657" s="17"/>
      <c r="I6657" s="26"/>
    </row>
    <row r="6658" spans="3:9">
      <c r="C6658" s="17"/>
      <c r="D6658" s="17"/>
      <c r="F6658" s="21"/>
      <c r="G6658" s="31"/>
      <c r="H6658" s="17"/>
      <c r="I6658" s="26"/>
    </row>
    <row r="6659" spans="3:9">
      <c r="C6659" s="17"/>
      <c r="D6659" s="17"/>
      <c r="F6659" s="21"/>
      <c r="G6659" s="31"/>
      <c r="H6659" s="17"/>
      <c r="I6659" s="26"/>
    </row>
    <row r="6660" spans="3:9">
      <c r="C6660" s="17"/>
      <c r="D6660" s="17"/>
      <c r="F6660" s="21"/>
      <c r="G6660" s="31"/>
      <c r="H6660" s="17"/>
      <c r="I6660" s="26"/>
    </row>
    <row r="6661" spans="3:9">
      <c r="C6661" s="17"/>
      <c r="D6661" s="17"/>
      <c r="F6661" s="21"/>
      <c r="G6661" s="31"/>
      <c r="H6661" s="17"/>
      <c r="I6661" s="26"/>
    </row>
    <row r="6662" spans="3:9">
      <c r="C6662" s="17"/>
      <c r="D6662" s="17"/>
      <c r="F6662" s="21"/>
      <c r="G6662" s="31"/>
      <c r="H6662" s="17"/>
      <c r="I6662" s="26"/>
    </row>
    <row r="6663" spans="3:9">
      <c r="C6663" s="17"/>
      <c r="D6663" s="17"/>
      <c r="F6663" s="21"/>
      <c r="G6663" s="31"/>
      <c r="H6663" s="17"/>
      <c r="I6663" s="26"/>
    </row>
    <row r="6664" spans="3:9">
      <c r="C6664" s="17"/>
      <c r="D6664" s="17"/>
      <c r="F6664" s="21"/>
      <c r="G6664" s="31"/>
      <c r="H6664" s="17"/>
      <c r="I6664" s="26"/>
    </row>
    <row r="6665" spans="3:9">
      <c r="C6665" s="17"/>
      <c r="D6665" s="17"/>
      <c r="F6665" s="21"/>
      <c r="G6665" s="31"/>
      <c r="H6665" s="17"/>
      <c r="I6665" s="26"/>
    </row>
    <row r="6666" spans="3:9">
      <c r="C6666" s="17"/>
      <c r="D6666" s="17"/>
      <c r="F6666" s="21"/>
      <c r="G6666" s="31"/>
      <c r="H6666" s="17"/>
      <c r="I6666" s="26"/>
    </row>
    <row r="6667" spans="3:9">
      <c r="C6667" s="17"/>
      <c r="D6667" s="17"/>
      <c r="F6667" s="21"/>
      <c r="G6667" s="31"/>
      <c r="H6667" s="17"/>
      <c r="I6667" s="26"/>
    </row>
    <row r="6668" spans="3:9">
      <c r="C6668" s="17"/>
      <c r="D6668" s="17"/>
      <c r="F6668" s="21"/>
      <c r="G6668" s="31"/>
      <c r="H6668" s="17"/>
      <c r="I6668" s="26"/>
    </row>
    <row r="6669" spans="3:9">
      <c r="C6669" s="17"/>
      <c r="D6669" s="17"/>
      <c r="F6669" s="21"/>
      <c r="G6669" s="31"/>
      <c r="H6669" s="17"/>
      <c r="I6669" s="26"/>
    </row>
    <row r="6670" spans="3:9">
      <c r="C6670" s="17"/>
      <c r="D6670" s="17"/>
      <c r="F6670" s="21"/>
      <c r="G6670" s="31"/>
      <c r="H6670" s="17"/>
      <c r="I6670" s="26"/>
    </row>
    <row r="6671" spans="3:9">
      <c r="C6671" s="17"/>
      <c r="D6671" s="17"/>
      <c r="F6671" s="21"/>
      <c r="G6671" s="31"/>
      <c r="H6671" s="17"/>
      <c r="I6671" s="26"/>
    </row>
    <row r="6672" spans="3:9">
      <c r="C6672" s="17"/>
      <c r="D6672" s="17"/>
      <c r="F6672" s="21"/>
      <c r="G6672" s="31"/>
      <c r="H6672" s="17"/>
      <c r="I6672" s="26"/>
    </row>
    <row r="6673" spans="3:9">
      <c r="C6673" s="17"/>
      <c r="D6673" s="17"/>
      <c r="F6673" s="21"/>
      <c r="G6673" s="31"/>
      <c r="H6673" s="17"/>
      <c r="I6673" s="26"/>
    </row>
    <row r="6674" spans="3:9">
      <c r="C6674" s="17"/>
      <c r="D6674" s="17"/>
      <c r="F6674" s="21"/>
      <c r="G6674" s="31"/>
      <c r="H6674" s="17"/>
      <c r="I6674" s="26"/>
    </row>
    <row r="6675" spans="3:9">
      <c r="C6675" s="17"/>
      <c r="D6675" s="17"/>
      <c r="F6675" s="21"/>
      <c r="G6675" s="31"/>
      <c r="H6675" s="17"/>
      <c r="I6675" s="26"/>
    </row>
    <row r="6676" spans="3:9">
      <c r="C6676" s="17"/>
      <c r="D6676" s="17"/>
      <c r="F6676" s="21"/>
      <c r="G6676" s="31"/>
      <c r="H6676" s="17"/>
      <c r="I6676" s="26"/>
    </row>
    <row r="6677" spans="3:9">
      <c r="C6677" s="17"/>
      <c r="D6677" s="17"/>
      <c r="F6677" s="21"/>
      <c r="G6677" s="31"/>
      <c r="H6677" s="17"/>
      <c r="I6677" s="26"/>
    </row>
    <row r="6678" spans="3:9">
      <c r="C6678" s="17"/>
      <c r="D6678" s="17"/>
      <c r="F6678" s="21"/>
      <c r="G6678" s="31"/>
      <c r="H6678" s="17"/>
      <c r="I6678" s="26"/>
    </row>
    <row r="6679" spans="3:9">
      <c r="C6679" s="17"/>
      <c r="D6679" s="17"/>
      <c r="F6679" s="21"/>
      <c r="G6679" s="31"/>
      <c r="H6679" s="17"/>
      <c r="I6679" s="26"/>
    </row>
    <row r="6680" spans="3:9">
      <c r="C6680" s="17"/>
      <c r="D6680" s="17"/>
      <c r="F6680" s="21"/>
      <c r="G6680" s="31"/>
      <c r="H6680" s="17"/>
      <c r="I6680" s="26"/>
    </row>
    <row r="6681" spans="3:9">
      <c r="C6681" s="17"/>
      <c r="D6681" s="17"/>
      <c r="F6681" s="21"/>
      <c r="G6681" s="31"/>
      <c r="H6681" s="17"/>
      <c r="I6681" s="26"/>
    </row>
    <row r="6682" spans="3:9">
      <c r="C6682" s="17"/>
      <c r="D6682" s="17"/>
      <c r="F6682" s="21"/>
      <c r="G6682" s="31"/>
      <c r="H6682" s="17"/>
      <c r="I6682" s="26"/>
    </row>
    <row r="6683" spans="3:9">
      <c r="C6683" s="17"/>
      <c r="D6683" s="17"/>
      <c r="F6683" s="21"/>
      <c r="G6683" s="31"/>
      <c r="H6683" s="17"/>
      <c r="I6683" s="26"/>
    </row>
    <row r="6684" spans="3:9">
      <c r="C6684" s="17"/>
      <c r="D6684" s="17"/>
      <c r="F6684" s="21"/>
      <c r="G6684" s="31"/>
      <c r="H6684" s="17"/>
      <c r="I6684" s="26"/>
    </row>
    <row r="6685" spans="3:9">
      <c r="C6685" s="17"/>
      <c r="D6685" s="17"/>
      <c r="F6685" s="21"/>
      <c r="G6685" s="31"/>
      <c r="H6685" s="17"/>
      <c r="I6685" s="26"/>
    </row>
    <row r="6686" spans="3:9">
      <c r="C6686" s="17"/>
      <c r="D6686" s="17"/>
      <c r="F6686" s="21"/>
      <c r="G6686" s="31"/>
      <c r="H6686" s="17"/>
      <c r="I6686" s="26"/>
    </row>
    <row r="6687" spans="3:9">
      <c r="C6687" s="17"/>
      <c r="D6687" s="17"/>
      <c r="F6687" s="21"/>
      <c r="G6687" s="31"/>
      <c r="H6687" s="17"/>
      <c r="I6687" s="26"/>
    </row>
    <row r="6688" spans="3:9">
      <c r="C6688" s="17"/>
      <c r="D6688" s="17"/>
      <c r="F6688" s="21"/>
      <c r="G6688" s="31"/>
      <c r="H6688" s="17"/>
      <c r="I6688" s="26"/>
    </row>
    <row r="6689" spans="3:9">
      <c r="C6689" s="17"/>
      <c r="D6689" s="17"/>
      <c r="F6689" s="21"/>
      <c r="G6689" s="31"/>
      <c r="H6689" s="17"/>
      <c r="I6689" s="26"/>
    </row>
    <row r="6690" spans="3:9">
      <c r="C6690" s="17"/>
      <c r="D6690" s="17"/>
      <c r="F6690" s="21"/>
      <c r="G6690" s="31"/>
      <c r="H6690" s="17"/>
      <c r="I6690" s="26"/>
    </row>
    <row r="6691" spans="3:9">
      <c r="C6691" s="17"/>
      <c r="D6691" s="17"/>
      <c r="F6691" s="21"/>
      <c r="G6691" s="31"/>
      <c r="H6691" s="17"/>
      <c r="I6691" s="26"/>
    </row>
    <row r="6692" spans="3:9">
      <c r="C6692" s="17"/>
      <c r="D6692" s="17"/>
      <c r="F6692" s="21"/>
      <c r="G6692" s="31"/>
      <c r="H6692" s="17"/>
      <c r="I6692" s="26"/>
    </row>
    <row r="6693" spans="3:9">
      <c r="C6693" s="17"/>
      <c r="D6693" s="17"/>
      <c r="F6693" s="21"/>
      <c r="G6693" s="31"/>
      <c r="H6693" s="17"/>
      <c r="I6693" s="26"/>
    </row>
    <row r="6694" spans="3:9">
      <c r="C6694" s="17"/>
      <c r="D6694" s="17"/>
      <c r="F6694" s="21"/>
      <c r="G6694" s="31"/>
      <c r="H6694" s="17"/>
      <c r="I6694" s="26"/>
    </row>
    <row r="6695" spans="3:9">
      <c r="C6695" s="17"/>
      <c r="D6695" s="17"/>
      <c r="F6695" s="21"/>
      <c r="G6695" s="31"/>
      <c r="H6695" s="17"/>
      <c r="I6695" s="26"/>
    </row>
    <row r="6696" spans="3:9">
      <c r="C6696" s="17"/>
      <c r="D6696" s="17"/>
      <c r="F6696" s="21"/>
      <c r="G6696" s="31"/>
      <c r="H6696" s="17"/>
      <c r="I6696" s="26"/>
    </row>
    <row r="6697" spans="3:9">
      <c r="C6697" s="17"/>
      <c r="D6697" s="17"/>
      <c r="F6697" s="21"/>
      <c r="G6697" s="31"/>
      <c r="H6697" s="17"/>
      <c r="I6697" s="26"/>
    </row>
    <row r="6698" spans="3:9">
      <c r="C6698" s="17"/>
      <c r="D6698" s="17"/>
      <c r="F6698" s="21"/>
      <c r="G6698" s="31"/>
      <c r="H6698" s="17"/>
      <c r="I6698" s="26"/>
    </row>
    <row r="6699" spans="3:9">
      <c r="C6699" s="17"/>
      <c r="D6699" s="17"/>
      <c r="F6699" s="21"/>
      <c r="G6699" s="31"/>
      <c r="H6699" s="17"/>
      <c r="I6699" s="26"/>
    </row>
    <row r="6700" spans="3:9">
      <c r="C6700" s="17"/>
      <c r="D6700" s="17"/>
      <c r="F6700" s="21"/>
      <c r="G6700" s="31"/>
      <c r="H6700" s="17"/>
      <c r="I6700" s="26"/>
    </row>
    <row r="6701" spans="3:9">
      <c r="C6701" s="17"/>
      <c r="D6701" s="17"/>
      <c r="F6701" s="21"/>
      <c r="G6701" s="31"/>
      <c r="H6701" s="17"/>
      <c r="I6701" s="26"/>
    </row>
    <row r="6702" spans="3:9">
      <c r="C6702" s="17"/>
      <c r="D6702" s="17"/>
      <c r="F6702" s="21"/>
      <c r="G6702" s="31"/>
      <c r="H6702" s="17"/>
      <c r="I6702" s="26"/>
    </row>
    <row r="6703" spans="3:9">
      <c r="C6703" s="17"/>
      <c r="D6703" s="17"/>
      <c r="F6703" s="21"/>
      <c r="G6703" s="31"/>
      <c r="H6703" s="17"/>
      <c r="I6703" s="26"/>
    </row>
    <row r="6704" spans="3:9">
      <c r="C6704" s="17"/>
      <c r="D6704" s="17"/>
      <c r="F6704" s="21"/>
      <c r="G6704" s="31"/>
      <c r="H6704" s="17"/>
      <c r="I6704" s="26"/>
    </row>
    <row r="6705" spans="3:9">
      <c r="C6705" s="17"/>
      <c r="D6705" s="17"/>
      <c r="F6705" s="21"/>
      <c r="G6705" s="31"/>
      <c r="H6705" s="17"/>
      <c r="I6705" s="26"/>
    </row>
    <row r="6706" spans="3:9">
      <c r="C6706" s="17"/>
      <c r="D6706" s="17"/>
      <c r="F6706" s="21"/>
      <c r="G6706" s="31"/>
      <c r="H6706" s="17"/>
      <c r="I6706" s="26"/>
    </row>
    <row r="6707" spans="3:9">
      <c r="C6707" s="17"/>
      <c r="D6707" s="17"/>
      <c r="F6707" s="21"/>
      <c r="G6707" s="31"/>
      <c r="H6707" s="17"/>
      <c r="I6707" s="26"/>
    </row>
    <row r="6708" spans="3:9">
      <c r="C6708" s="17"/>
      <c r="D6708" s="17"/>
      <c r="F6708" s="21"/>
      <c r="G6708" s="31"/>
      <c r="H6708" s="17"/>
      <c r="I6708" s="26"/>
    </row>
    <row r="6709" spans="3:9">
      <c r="C6709" s="17"/>
      <c r="D6709" s="17"/>
      <c r="F6709" s="21"/>
      <c r="G6709" s="31"/>
      <c r="H6709" s="17"/>
      <c r="I6709" s="26"/>
    </row>
    <row r="6710" spans="3:9">
      <c r="C6710" s="17"/>
      <c r="D6710" s="17"/>
      <c r="F6710" s="21"/>
      <c r="G6710" s="31"/>
      <c r="H6710" s="17"/>
      <c r="I6710" s="26"/>
    </row>
    <row r="6711" spans="3:9">
      <c r="C6711" s="17"/>
      <c r="D6711" s="17"/>
      <c r="F6711" s="21"/>
      <c r="G6711" s="31"/>
      <c r="H6711" s="17"/>
      <c r="I6711" s="26"/>
    </row>
    <row r="6712" spans="3:9">
      <c r="C6712" s="17"/>
      <c r="D6712" s="17"/>
      <c r="F6712" s="21"/>
      <c r="G6712" s="31"/>
      <c r="H6712" s="17"/>
      <c r="I6712" s="26"/>
    </row>
    <row r="6713" spans="3:9">
      <c r="C6713" s="17"/>
      <c r="D6713" s="17"/>
      <c r="F6713" s="21"/>
      <c r="G6713" s="31"/>
      <c r="H6713" s="17"/>
      <c r="I6713" s="26"/>
    </row>
    <row r="6714" spans="3:9">
      <c r="C6714" s="17"/>
      <c r="D6714" s="17"/>
      <c r="F6714" s="21"/>
      <c r="G6714" s="31"/>
      <c r="H6714" s="17"/>
      <c r="I6714" s="26"/>
    </row>
    <row r="6715" spans="3:9">
      <c r="C6715" s="17"/>
      <c r="D6715" s="17"/>
      <c r="F6715" s="21"/>
      <c r="G6715" s="31"/>
      <c r="H6715" s="17"/>
      <c r="I6715" s="26"/>
    </row>
    <row r="6716" spans="3:9">
      <c r="C6716" s="17"/>
      <c r="D6716" s="17"/>
      <c r="F6716" s="21"/>
      <c r="G6716" s="31"/>
      <c r="H6716" s="17"/>
      <c r="I6716" s="26"/>
    </row>
    <row r="6717" spans="3:9">
      <c r="C6717" s="17"/>
      <c r="D6717" s="17"/>
      <c r="F6717" s="21"/>
      <c r="G6717" s="31"/>
      <c r="H6717" s="17"/>
      <c r="I6717" s="26"/>
    </row>
    <row r="6718" spans="3:9">
      <c r="C6718" s="17"/>
      <c r="D6718" s="17"/>
      <c r="F6718" s="21"/>
      <c r="G6718" s="31"/>
      <c r="H6718" s="17"/>
      <c r="I6718" s="26"/>
    </row>
    <row r="6719" spans="3:9">
      <c r="C6719" s="17"/>
      <c r="D6719" s="17"/>
      <c r="F6719" s="21"/>
      <c r="G6719" s="31"/>
      <c r="H6719" s="17"/>
      <c r="I6719" s="26"/>
    </row>
    <row r="6720" spans="3:9">
      <c r="C6720" s="17"/>
      <c r="D6720" s="17"/>
      <c r="F6720" s="21"/>
      <c r="G6720" s="31"/>
      <c r="H6720" s="17"/>
      <c r="I6720" s="26"/>
    </row>
    <row r="6721" spans="3:9">
      <c r="C6721" s="17"/>
      <c r="D6721" s="17"/>
      <c r="F6721" s="21"/>
      <c r="G6721" s="31"/>
      <c r="H6721" s="17"/>
      <c r="I6721" s="26"/>
    </row>
    <row r="6722" spans="3:9">
      <c r="C6722" s="17"/>
      <c r="D6722" s="17"/>
      <c r="F6722" s="21"/>
      <c r="G6722" s="31"/>
      <c r="H6722" s="17"/>
      <c r="I6722" s="26"/>
    </row>
    <row r="6723" spans="3:9">
      <c r="C6723" s="17"/>
      <c r="D6723" s="17"/>
      <c r="F6723" s="21"/>
      <c r="G6723" s="31"/>
      <c r="H6723" s="17"/>
      <c r="I6723" s="26"/>
    </row>
    <row r="6724" spans="3:9">
      <c r="C6724" s="17"/>
      <c r="D6724" s="17"/>
      <c r="F6724" s="21"/>
      <c r="G6724" s="31"/>
      <c r="H6724" s="17"/>
      <c r="I6724" s="26"/>
    </row>
    <row r="6725" spans="3:9">
      <c r="C6725" s="17"/>
      <c r="D6725" s="17"/>
      <c r="F6725" s="21"/>
      <c r="G6725" s="31"/>
      <c r="H6725" s="17"/>
      <c r="I6725" s="26"/>
    </row>
    <row r="6726" spans="3:9">
      <c r="C6726" s="17"/>
      <c r="D6726" s="17"/>
      <c r="F6726" s="21"/>
      <c r="G6726" s="31"/>
      <c r="H6726" s="17"/>
      <c r="I6726" s="26"/>
    </row>
    <row r="6727" spans="3:9">
      <c r="C6727" s="17"/>
      <c r="D6727" s="17"/>
      <c r="F6727" s="21"/>
      <c r="G6727" s="31"/>
      <c r="H6727" s="17"/>
      <c r="I6727" s="26"/>
    </row>
    <row r="6728" spans="3:9">
      <c r="C6728" s="17"/>
      <c r="D6728" s="17"/>
      <c r="F6728" s="21"/>
      <c r="G6728" s="31"/>
      <c r="H6728" s="17"/>
      <c r="I6728" s="26"/>
    </row>
    <row r="6729" spans="3:9">
      <c r="C6729" s="17"/>
      <c r="D6729" s="17"/>
      <c r="F6729" s="21"/>
      <c r="G6729" s="31"/>
      <c r="H6729" s="17"/>
      <c r="I6729" s="26"/>
    </row>
    <row r="6730" spans="3:9">
      <c r="C6730" s="17"/>
      <c r="D6730" s="17"/>
      <c r="F6730" s="21"/>
      <c r="G6730" s="31"/>
      <c r="H6730" s="17"/>
      <c r="I6730" s="26"/>
    </row>
    <row r="6731" spans="3:9">
      <c r="C6731" s="17"/>
      <c r="D6731" s="17"/>
      <c r="F6731" s="21"/>
      <c r="G6731" s="31"/>
      <c r="H6731" s="17"/>
      <c r="I6731" s="26"/>
    </row>
    <row r="6732" spans="3:9">
      <c r="C6732" s="17"/>
      <c r="D6732" s="17"/>
      <c r="F6732" s="21"/>
      <c r="G6732" s="31"/>
      <c r="H6732" s="17"/>
      <c r="I6732" s="26"/>
    </row>
    <row r="6733" spans="3:9">
      <c r="C6733" s="17"/>
      <c r="D6733" s="17"/>
      <c r="F6733" s="21"/>
      <c r="G6733" s="31"/>
      <c r="H6733" s="17"/>
      <c r="I6733" s="26"/>
    </row>
    <row r="6734" spans="3:9">
      <c r="C6734" s="17"/>
      <c r="D6734" s="17"/>
      <c r="F6734" s="21"/>
      <c r="G6734" s="31"/>
      <c r="H6734" s="17"/>
      <c r="I6734" s="26"/>
    </row>
    <row r="6735" spans="3:9">
      <c r="C6735" s="17"/>
      <c r="D6735" s="17"/>
      <c r="F6735" s="21"/>
      <c r="G6735" s="31"/>
      <c r="H6735" s="17"/>
      <c r="I6735" s="26"/>
    </row>
    <row r="6736" spans="3:9">
      <c r="C6736" s="17"/>
      <c r="D6736" s="17"/>
      <c r="F6736" s="21"/>
      <c r="G6736" s="31"/>
      <c r="H6736" s="17"/>
      <c r="I6736" s="26"/>
    </row>
    <row r="6737" spans="3:9">
      <c r="C6737" s="17"/>
      <c r="D6737" s="17"/>
      <c r="F6737" s="21"/>
      <c r="G6737" s="31"/>
      <c r="H6737" s="17"/>
      <c r="I6737" s="26"/>
    </row>
    <row r="6738" spans="3:9">
      <c r="C6738" s="17"/>
      <c r="D6738" s="17"/>
      <c r="F6738" s="21"/>
      <c r="G6738" s="31"/>
      <c r="H6738" s="17"/>
      <c r="I6738" s="26"/>
    </row>
    <row r="6739" spans="3:9">
      <c r="C6739" s="17"/>
      <c r="D6739" s="17"/>
      <c r="F6739" s="21"/>
      <c r="G6739" s="31"/>
      <c r="H6739" s="17"/>
      <c r="I6739" s="26"/>
    </row>
    <row r="6740" spans="3:9">
      <c r="C6740" s="17"/>
      <c r="D6740" s="17"/>
      <c r="F6740" s="21"/>
      <c r="G6740" s="31"/>
      <c r="H6740" s="17"/>
      <c r="I6740" s="26"/>
    </row>
    <row r="6741" spans="3:9">
      <c r="C6741" s="17"/>
      <c r="D6741" s="17"/>
      <c r="F6741" s="21"/>
      <c r="G6741" s="31"/>
      <c r="H6741" s="17"/>
      <c r="I6741" s="26"/>
    </row>
    <row r="6742" spans="3:9">
      <c r="C6742" s="17"/>
      <c r="D6742" s="17"/>
      <c r="F6742" s="21"/>
      <c r="G6742" s="31"/>
      <c r="H6742" s="17"/>
      <c r="I6742" s="26"/>
    </row>
    <row r="6743" spans="3:9">
      <c r="C6743" s="17"/>
      <c r="D6743" s="17"/>
      <c r="F6743" s="21"/>
      <c r="G6743" s="31"/>
      <c r="H6743" s="17"/>
      <c r="I6743" s="26"/>
    </row>
    <row r="6744" spans="3:9">
      <c r="C6744" s="17"/>
      <c r="D6744" s="17"/>
      <c r="F6744" s="21"/>
      <c r="G6744" s="31"/>
      <c r="H6744" s="17"/>
      <c r="I6744" s="26"/>
    </row>
    <row r="6745" spans="3:9">
      <c r="C6745" s="17"/>
      <c r="D6745" s="17"/>
      <c r="F6745" s="21"/>
      <c r="G6745" s="31"/>
      <c r="H6745" s="17"/>
      <c r="I6745" s="26"/>
    </row>
    <row r="6746" spans="3:9">
      <c r="C6746" s="17"/>
      <c r="D6746" s="17"/>
      <c r="F6746" s="21"/>
      <c r="G6746" s="31"/>
      <c r="H6746" s="17"/>
      <c r="I6746" s="26"/>
    </row>
    <row r="6747" spans="3:9">
      <c r="C6747" s="17"/>
      <c r="D6747" s="17"/>
      <c r="F6747" s="21"/>
      <c r="G6747" s="31"/>
      <c r="H6747" s="17"/>
      <c r="I6747" s="26"/>
    </row>
    <row r="6748" spans="3:9">
      <c r="C6748" s="17"/>
      <c r="D6748" s="17"/>
      <c r="F6748" s="21"/>
      <c r="G6748" s="31"/>
      <c r="H6748" s="17"/>
      <c r="I6748" s="26"/>
    </row>
    <row r="6749" spans="3:9">
      <c r="C6749" s="17"/>
      <c r="D6749" s="17"/>
      <c r="F6749" s="21"/>
      <c r="G6749" s="31"/>
      <c r="H6749" s="17"/>
      <c r="I6749" s="26"/>
    </row>
    <row r="6750" spans="3:9">
      <c r="C6750" s="17"/>
      <c r="D6750" s="17"/>
      <c r="F6750" s="21"/>
      <c r="G6750" s="31"/>
      <c r="H6750" s="17"/>
      <c r="I6750" s="26"/>
    </row>
    <row r="6751" spans="3:9">
      <c r="C6751" s="17"/>
      <c r="D6751" s="17"/>
      <c r="F6751" s="21"/>
      <c r="G6751" s="31"/>
      <c r="H6751" s="17"/>
      <c r="I6751" s="26"/>
    </row>
    <row r="6752" spans="3:9">
      <c r="C6752" s="17"/>
      <c r="D6752" s="17"/>
      <c r="F6752" s="21"/>
      <c r="G6752" s="31"/>
      <c r="H6752" s="17"/>
      <c r="I6752" s="26"/>
    </row>
    <row r="6753" spans="3:9">
      <c r="C6753" s="17"/>
      <c r="D6753" s="17"/>
      <c r="F6753" s="21"/>
      <c r="G6753" s="31"/>
      <c r="H6753" s="17"/>
      <c r="I6753" s="26"/>
    </row>
    <row r="6754" spans="3:9">
      <c r="C6754" s="17"/>
      <c r="D6754" s="17"/>
      <c r="F6754" s="21"/>
      <c r="G6754" s="31"/>
      <c r="H6754" s="17"/>
      <c r="I6754" s="26"/>
    </row>
    <row r="6755" spans="3:9">
      <c r="C6755" s="17"/>
      <c r="D6755" s="17"/>
      <c r="F6755" s="21"/>
      <c r="G6755" s="31"/>
      <c r="H6755" s="17"/>
      <c r="I6755" s="26"/>
    </row>
    <row r="6756" spans="3:9">
      <c r="C6756" s="17"/>
      <c r="D6756" s="17"/>
      <c r="F6756" s="21"/>
      <c r="G6756" s="31"/>
      <c r="H6756" s="17"/>
      <c r="I6756" s="26"/>
    </row>
    <row r="6757" spans="3:9">
      <c r="C6757" s="17"/>
      <c r="D6757" s="17"/>
      <c r="F6757" s="21"/>
      <c r="G6757" s="31"/>
      <c r="H6757" s="17"/>
      <c r="I6757" s="26"/>
    </row>
    <row r="6758" spans="3:9">
      <c r="C6758" s="17"/>
      <c r="D6758" s="17"/>
      <c r="F6758" s="21"/>
      <c r="G6758" s="31"/>
      <c r="H6758" s="17"/>
      <c r="I6758" s="26"/>
    </row>
    <row r="6759" spans="3:9">
      <c r="C6759" s="17"/>
      <c r="D6759" s="17"/>
      <c r="F6759" s="21"/>
      <c r="G6759" s="31"/>
      <c r="H6759" s="17"/>
      <c r="I6759" s="26"/>
    </row>
    <row r="6760" spans="3:9">
      <c r="C6760" s="17"/>
      <c r="D6760" s="17"/>
      <c r="F6760" s="21"/>
      <c r="G6760" s="31"/>
      <c r="H6760" s="17"/>
      <c r="I6760" s="26"/>
    </row>
    <row r="6761" spans="3:9">
      <c r="C6761" s="17"/>
      <c r="D6761" s="17"/>
      <c r="F6761" s="21"/>
      <c r="G6761" s="31"/>
      <c r="H6761" s="17"/>
      <c r="I6761" s="26"/>
    </row>
    <row r="6762" spans="3:9">
      <c r="C6762" s="17"/>
      <c r="D6762" s="17"/>
      <c r="F6762" s="21"/>
      <c r="G6762" s="31"/>
      <c r="H6762" s="17"/>
      <c r="I6762" s="26"/>
    </row>
    <row r="6763" spans="3:9">
      <c r="C6763" s="17"/>
      <c r="D6763" s="17"/>
      <c r="F6763" s="21"/>
      <c r="G6763" s="31"/>
      <c r="H6763" s="17"/>
      <c r="I6763" s="26"/>
    </row>
    <row r="6764" spans="3:9">
      <c r="C6764" s="17"/>
      <c r="D6764" s="17"/>
      <c r="F6764" s="21"/>
      <c r="G6764" s="31"/>
      <c r="H6764" s="17"/>
      <c r="I6764" s="26"/>
    </row>
    <row r="6765" spans="3:9">
      <c r="C6765" s="17"/>
      <c r="D6765" s="17"/>
      <c r="F6765" s="21"/>
      <c r="G6765" s="31"/>
      <c r="H6765" s="17"/>
      <c r="I6765" s="26"/>
    </row>
    <row r="6766" spans="3:9">
      <c r="C6766" s="17"/>
      <c r="D6766" s="17"/>
      <c r="F6766" s="21"/>
      <c r="G6766" s="31"/>
      <c r="H6766" s="17"/>
      <c r="I6766" s="26"/>
    </row>
    <row r="6767" spans="3:9">
      <c r="C6767" s="17"/>
      <c r="D6767" s="17"/>
      <c r="F6767" s="21"/>
      <c r="G6767" s="31"/>
      <c r="H6767" s="17"/>
      <c r="I6767" s="26"/>
    </row>
    <row r="6768" spans="3:9">
      <c r="C6768" s="17"/>
      <c r="D6768" s="17"/>
      <c r="F6768" s="21"/>
      <c r="G6768" s="31"/>
      <c r="H6768" s="17"/>
      <c r="I6768" s="26"/>
    </row>
    <row r="6769" spans="3:9">
      <c r="C6769" s="17"/>
      <c r="D6769" s="17"/>
      <c r="F6769" s="21"/>
      <c r="G6769" s="31"/>
      <c r="H6769" s="17"/>
      <c r="I6769" s="26"/>
    </row>
    <row r="6770" spans="3:9">
      <c r="C6770" s="17"/>
      <c r="D6770" s="17"/>
      <c r="F6770" s="21"/>
      <c r="G6770" s="31"/>
      <c r="H6770" s="17"/>
      <c r="I6770" s="26"/>
    </row>
    <row r="6771" spans="3:9">
      <c r="C6771" s="17"/>
      <c r="D6771" s="17"/>
      <c r="F6771" s="21"/>
      <c r="G6771" s="31"/>
      <c r="H6771" s="17"/>
      <c r="I6771" s="26"/>
    </row>
    <row r="6772" spans="3:9">
      <c r="C6772" s="17"/>
      <c r="D6772" s="17"/>
      <c r="F6772" s="21"/>
      <c r="G6772" s="31"/>
      <c r="H6772" s="17"/>
      <c r="I6772" s="26"/>
    </row>
    <row r="6773" spans="3:9">
      <c r="C6773" s="17"/>
      <c r="D6773" s="17"/>
      <c r="F6773" s="21"/>
      <c r="G6773" s="31"/>
      <c r="H6773" s="17"/>
      <c r="I6773" s="26"/>
    </row>
    <row r="6774" spans="3:9">
      <c r="C6774" s="17"/>
      <c r="D6774" s="17"/>
      <c r="F6774" s="21"/>
      <c r="G6774" s="31"/>
      <c r="H6774" s="17"/>
      <c r="I6774" s="26"/>
    </row>
    <row r="6775" spans="3:9">
      <c r="C6775" s="17"/>
      <c r="D6775" s="17"/>
      <c r="F6775" s="21"/>
      <c r="G6775" s="31"/>
      <c r="H6775" s="17"/>
      <c r="I6775" s="26"/>
    </row>
    <row r="6776" spans="3:9">
      <c r="C6776" s="17"/>
      <c r="D6776" s="17"/>
      <c r="F6776" s="21"/>
      <c r="G6776" s="31"/>
      <c r="H6776" s="17"/>
      <c r="I6776" s="26"/>
    </row>
    <row r="6777" spans="3:9">
      <c r="C6777" s="17"/>
      <c r="D6777" s="17"/>
      <c r="F6777" s="21"/>
      <c r="G6777" s="31"/>
      <c r="H6777" s="17"/>
      <c r="I6777" s="26"/>
    </row>
    <row r="6778" spans="3:9">
      <c r="C6778" s="17"/>
      <c r="D6778" s="17"/>
      <c r="F6778" s="21"/>
      <c r="G6778" s="31"/>
      <c r="H6778" s="17"/>
      <c r="I6778" s="26"/>
    </row>
    <row r="6779" spans="3:9">
      <c r="C6779" s="17"/>
      <c r="D6779" s="17"/>
      <c r="F6779" s="21"/>
      <c r="G6779" s="31"/>
      <c r="H6779" s="17"/>
      <c r="I6779" s="26"/>
    </row>
    <row r="6780" spans="3:9">
      <c r="C6780" s="17"/>
      <c r="D6780" s="17"/>
      <c r="F6780" s="21"/>
      <c r="G6780" s="31"/>
      <c r="H6780" s="17"/>
      <c r="I6780" s="26"/>
    </row>
    <row r="6781" spans="3:9">
      <c r="C6781" s="17"/>
      <c r="D6781" s="17"/>
      <c r="F6781" s="21"/>
      <c r="G6781" s="31"/>
      <c r="H6781" s="17"/>
      <c r="I6781" s="26"/>
    </row>
    <row r="6782" spans="3:9">
      <c r="C6782" s="17"/>
      <c r="D6782" s="17"/>
      <c r="F6782" s="21"/>
      <c r="G6782" s="31"/>
      <c r="H6782" s="17"/>
      <c r="I6782" s="26"/>
    </row>
    <row r="6783" spans="3:9">
      <c r="C6783" s="17"/>
      <c r="D6783" s="17"/>
      <c r="F6783" s="21"/>
      <c r="G6783" s="31"/>
      <c r="H6783" s="17"/>
      <c r="I6783" s="26"/>
    </row>
    <row r="6784" spans="3:9">
      <c r="C6784" s="17"/>
      <c r="D6784" s="17"/>
      <c r="F6784" s="21"/>
      <c r="G6784" s="31"/>
      <c r="H6784" s="17"/>
      <c r="I6784" s="26"/>
    </row>
    <row r="6785" spans="3:9">
      <c r="C6785" s="17"/>
      <c r="D6785" s="17"/>
      <c r="F6785" s="21"/>
      <c r="G6785" s="31"/>
      <c r="H6785" s="17"/>
      <c r="I6785" s="26"/>
    </row>
    <row r="6786" spans="3:9">
      <c r="C6786" s="17"/>
      <c r="D6786" s="17"/>
      <c r="F6786" s="21"/>
      <c r="G6786" s="31"/>
      <c r="H6786" s="17"/>
      <c r="I6786" s="26"/>
    </row>
    <row r="6787" spans="3:9">
      <c r="C6787" s="17"/>
      <c r="D6787" s="17"/>
      <c r="F6787" s="21"/>
      <c r="G6787" s="31"/>
      <c r="H6787" s="17"/>
      <c r="I6787" s="26"/>
    </row>
    <row r="6788" spans="3:9">
      <c r="C6788" s="17"/>
      <c r="D6788" s="17"/>
      <c r="F6788" s="21"/>
      <c r="G6788" s="31"/>
      <c r="H6788" s="17"/>
      <c r="I6788" s="26"/>
    </row>
    <row r="6789" spans="3:9">
      <c r="C6789" s="17"/>
      <c r="D6789" s="17"/>
      <c r="F6789" s="21"/>
      <c r="G6789" s="31"/>
      <c r="H6789" s="17"/>
      <c r="I6789" s="26"/>
    </row>
    <row r="6790" spans="3:9">
      <c r="C6790" s="17"/>
      <c r="D6790" s="17"/>
      <c r="F6790" s="21"/>
      <c r="G6790" s="31"/>
      <c r="H6790" s="17"/>
      <c r="I6790" s="26"/>
    </row>
    <row r="6791" spans="3:9">
      <c r="C6791" s="17"/>
      <c r="D6791" s="17"/>
      <c r="F6791" s="21"/>
      <c r="G6791" s="31"/>
      <c r="H6791" s="17"/>
      <c r="I6791" s="26"/>
    </row>
    <row r="6792" spans="3:9">
      <c r="C6792" s="17"/>
      <c r="D6792" s="17"/>
      <c r="F6792" s="21"/>
      <c r="G6792" s="31"/>
      <c r="H6792" s="17"/>
      <c r="I6792" s="26"/>
    </row>
    <row r="6793" spans="3:9">
      <c r="C6793" s="17"/>
      <c r="D6793" s="17"/>
      <c r="F6793" s="21"/>
      <c r="G6793" s="31"/>
      <c r="H6793" s="17"/>
      <c r="I6793" s="26"/>
    </row>
    <row r="6794" spans="3:9">
      <c r="C6794" s="17"/>
      <c r="D6794" s="17"/>
      <c r="F6794" s="21"/>
      <c r="G6794" s="31"/>
      <c r="H6794" s="17"/>
      <c r="I6794" s="26"/>
    </row>
    <row r="6795" spans="3:9">
      <c r="C6795" s="17"/>
      <c r="D6795" s="17"/>
      <c r="F6795" s="21"/>
      <c r="G6795" s="31"/>
      <c r="H6795" s="17"/>
      <c r="I6795" s="26"/>
    </row>
    <row r="6796" spans="3:9">
      <c r="C6796" s="17"/>
      <c r="D6796" s="17"/>
      <c r="F6796" s="21"/>
      <c r="G6796" s="31"/>
      <c r="H6796" s="17"/>
      <c r="I6796" s="26"/>
    </row>
    <row r="6797" spans="3:9">
      <c r="C6797" s="17"/>
      <c r="D6797" s="17"/>
      <c r="F6797" s="21"/>
      <c r="G6797" s="31"/>
      <c r="H6797" s="17"/>
      <c r="I6797" s="26"/>
    </row>
    <row r="6798" spans="3:9">
      <c r="C6798" s="17"/>
      <c r="D6798" s="17"/>
      <c r="F6798" s="21"/>
      <c r="G6798" s="31"/>
      <c r="H6798" s="17"/>
      <c r="I6798" s="26"/>
    </row>
    <row r="6799" spans="3:9">
      <c r="C6799" s="17"/>
      <c r="D6799" s="17"/>
      <c r="F6799" s="21"/>
      <c r="G6799" s="31"/>
      <c r="H6799" s="17"/>
      <c r="I6799" s="26"/>
    </row>
    <row r="6800" spans="3:9">
      <c r="C6800" s="17"/>
      <c r="D6800" s="17"/>
      <c r="F6800" s="21"/>
      <c r="G6800" s="31"/>
      <c r="H6800" s="17"/>
      <c r="I6800" s="26"/>
    </row>
    <row r="6801" spans="3:9">
      <c r="C6801" s="17"/>
      <c r="D6801" s="17"/>
      <c r="F6801" s="21"/>
      <c r="G6801" s="31"/>
      <c r="H6801" s="17"/>
      <c r="I6801" s="26"/>
    </row>
    <row r="6802" spans="3:9">
      <c r="C6802" s="17"/>
      <c r="D6802" s="17"/>
      <c r="F6802" s="21"/>
      <c r="G6802" s="31"/>
      <c r="H6802" s="17"/>
      <c r="I6802" s="26"/>
    </row>
    <row r="6803" spans="3:9">
      <c r="C6803" s="17"/>
      <c r="D6803" s="17"/>
      <c r="F6803" s="21"/>
      <c r="G6803" s="31"/>
      <c r="H6803" s="17"/>
      <c r="I6803" s="26"/>
    </row>
    <row r="6804" spans="3:9">
      <c r="C6804" s="17"/>
      <c r="D6804" s="17"/>
      <c r="F6804" s="21"/>
      <c r="G6804" s="31"/>
      <c r="H6804" s="17"/>
      <c r="I6804" s="26"/>
    </row>
    <row r="6805" spans="3:9">
      <c r="C6805" s="17"/>
      <c r="D6805" s="17"/>
      <c r="F6805" s="21"/>
      <c r="G6805" s="31"/>
      <c r="H6805" s="17"/>
      <c r="I6805" s="26"/>
    </row>
    <row r="6806" spans="3:9">
      <c r="C6806" s="17"/>
      <c r="D6806" s="17"/>
      <c r="F6806" s="21"/>
      <c r="G6806" s="31"/>
      <c r="H6806" s="17"/>
      <c r="I6806" s="26"/>
    </row>
    <row r="6807" spans="3:9">
      <c r="C6807" s="17"/>
      <c r="D6807" s="17"/>
      <c r="F6807" s="21"/>
      <c r="G6807" s="31"/>
      <c r="H6807" s="17"/>
      <c r="I6807" s="26"/>
    </row>
    <row r="6808" spans="3:9">
      <c r="C6808" s="17"/>
      <c r="D6808" s="17"/>
      <c r="F6808" s="21"/>
      <c r="G6808" s="31"/>
      <c r="H6808" s="17"/>
      <c r="I6808" s="26"/>
    </row>
    <row r="6809" spans="3:9">
      <c r="C6809" s="17"/>
      <c r="D6809" s="17"/>
      <c r="F6809" s="21"/>
      <c r="G6809" s="31"/>
      <c r="H6809" s="17"/>
      <c r="I6809" s="26"/>
    </row>
    <row r="6810" spans="3:9">
      <c r="C6810" s="17"/>
      <c r="D6810" s="17"/>
      <c r="F6810" s="21"/>
      <c r="G6810" s="31"/>
      <c r="H6810" s="17"/>
      <c r="I6810" s="26"/>
    </row>
    <row r="6811" spans="3:9">
      <c r="C6811" s="17"/>
      <c r="D6811" s="17"/>
      <c r="F6811" s="21"/>
      <c r="G6811" s="31"/>
      <c r="H6811" s="17"/>
      <c r="I6811" s="26"/>
    </row>
    <row r="6812" spans="3:9">
      <c r="C6812" s="17"/>
      <c r="D6812" s="17"/>
      <c r="F6812" s="21"/>
      <c r="G6812" s="31"/>
      <c r="H6812" s="17"/>
      <c r="I6812" s="26"/>
    </row>
    <row r="6813" spans="3:9">
      <c r="C6813" s="17"/>
      <c r="D6813" s="17"/>
      <c r="F6813" s="21"/>
      <c r="G6813" s="31"/>
      <c r="H6813" s="17"/>
      <c r="I6813" s="26"/>
    </row>
    <row r="6814" spans="3:9">
      <c r="C6814" s="17"/>
      <c r="D6814" s="17"/>
      <c r="F6814" s="21"/>
      <c r="G6814" s="31"/>
      <c r="H6814" s="17"/>
      <c r="I6814" s="26"/>
    </row>
    <row r="6815" spans="3:9">
      <c r="C6815" s="17"/>
      <c r="D6815" s="17"/>
      <c r="F6815" s="21"/>
      <c r="G6815" s="31"/>
      <c r="H6815" s="17"/>
      <c r="I6815" s="26"/>
    </row>
    <row r="6816" spans="3:9">
      <c r="C6816" s="17"/>
      <c r="D6816" s="17"/>
      <c r="F6816" s="21"/>
      <c r="G6816" s="31"/>
      <c r="H6816" s="17"/>
      <c r="I6816" s="26"/>
    </row>
    <row r="6817" spans="3:9">
      <c r="C6817" s="17"/>
      <c r="D6817" s="17"/>
      <c r="F6817" s="21"/>
      <c r="G6817" s="31"/>
      <c r="H6817" s="17"/>
      <c r="I6817" s="26"/>
    </row>
    <row r="6818" spans="3:9">
      <c r="C6818" s="17"/>
      <c r="D6818" s="17"/>
      <c r="F6818" s="21"/>
      <c r="G6818" s="31"/>
      <c r="H6818" s="17"/>
      <c r="I6818" s="26"/>
    </row>
    <row r="6819" spans="3:9">
      <c r="C6819" s="17"/>
      <c r="D6819" s="17"/>
      <c r="F6819" s="21"/>
      <c r="G6819" s="31"/>
      <c r="H6819" s="17"/>
      <c r="I6819" s="26"/>
    </row>
    <row r="6820" spans="3:9">
      <c r="C6820" s="17"/>
      <c r="D6820" s="17"/>
      <c r="F6820" s="21"/>
      <c r="G6820" s="31"/>
      <c r="H6820" s="17"/>
      <c r="I6820" s="26"/>
    </row>
    <row r="6821" spans="3:9">
      <c r="C6821" s="17"/>
      <c r="D6821" s="17"/>
      <c r="F6821" s="21"/>
      <c r="G6821" s="31"/>
      <c r="H6821" s="17"/>
      <c r="I6821" s="26"/>
    </row>
    <row r="6822" spans="3:9">
      <c r="C6822" s="17"/>
      <c r="D6822" s="17"/>
      <c r="F6822" s="21"/>
      <c r="G6822" s="31"/>
      <c r="H6822" s="17"/>
      <c r="I6822" s="26"/>
    </row>
    <row r="6823" spans="3:9">
      <c r="C6823" s="17"/>
      <c r="D6823" s="17"/>
      <c r="F6823" s="21"/>
      <c r="G6823" s="31"/>
      <c r="H6823" s="17"/>
      <c r="I6823" s="26"/>
    </row>
    <row r="6824" spans="3:9">
      <c r="C6824" s="17"/>
      <c r="D6824" s="17"/>
      <c r="F6824" s="21"/>
      <c r="G6824" s="31"/>
      <c r="H6824" s="17"/>
      <c r="I6824" s="26"/>
    </row>
    <row r="6825" spans="3:9">
      <c r="C6825" s="17"/>
      <c r="D6825" s="17"/>
      <c r="F6825" s="21"/>
      <c r="G6825" s="31"/>
      <c r="H6825" s="17"/>
      <c r="I6825" s="26"/>
    </row>
    <row r="6826" spans="3:9">
      <c r="C6826" s="17"/>
      <c r="D6826" s="17"/>
      <c r="F6826" s="21"/>
      <c r="G6826" s="31"/>
      <c r="H6826" s="17"/>
      <c r="I6826" s="26"/>
    </row>
    <row r="6827" spans="3:9">
      <c r="C6827" s="17"/>
      <c r="D6827" s="17"/>
      <c r="F6827" s="21"/>
      <c r="G6827" s="31"/>
      <c r="H6827" s="17"/>
      <c r="I6827" s="26"/>
    </row>
    <row r="6828" spans="3:9">
      <c r="C6828" s="17"/>
      <c r="D6828" s="17"/>
      <c r="F6828" s="21"/>
      <c r="G6828" s="31"/>
      <c r="H6828" s="17"/>
      <c r="I6828" s="26"/>
    </row>
    <row r="6829" spans="3:9">
      <c r="C6829" s="17"/>
      <c r="D6829" s="17"/>
      <c r="F6829" s="21"/>
      <c r="G6829" s="31"/>
      <c r="H6829" s="17"/>
      <c r="I6829" s="26"/>
    </row>
    <row r="6830" spans="3:9">
      <c r="C6830" s="17"/>
      <c r="D6830" s="17"/>
      <c r="F6830" s="21"/>
      <c r="G6830" s="31"/>
      <c r="H6830" s="17"/>
      <c r="I6830" s="26"/>
    </row>
    <row r="6831" spans="3:9">
      <c r="C6831" s="17"/>
      <c r="D6831" s="17"/>
      <c r="F6831" s="21"/>
      <c r="G6831" s="31"/>
      <c r="H6831" s="17"/>
      <c r="I6831" s="26"/>
    </row>
    <row r="6832" spans="3:9">
      <c r="C6832" s="17"/>
      <c r="D6832" s="17"/>
      <c r="F6832" s="21"/>
      <c r="G6832" s="31"/>
      <c r="H6832" s="17"/>
      <c r="I6832" s="26"/>
    </row>
    <row r="6833" spans="3:9">
      <c r="C6833" s="17"/>
      <c r="D6833" s="17"/>
      <c r="F6833" s="21"/>
      <c r="G6833" s="31"/>
      <c r="H6833" s="17"/>
      <c r="I6833" s="26"/>
    </row>
    <row r="6834" spans="3:9">
      <c r="C6834" s="17"/>
      <c r="D6834" s="17"/>
      <c r="F6834" s="21"/>
      <c r="G6834" s="31"/>
      <c r="H6834" s="17"/>
      <c r="I6834" s="26"/>
    </row>
    <row r="6835" spans="3:9">
      <c r="C6835" s="17"/>
      <c r="D6835" s="17"/>
      <c r="F6835" s="21"/>
      <c r="G6835" s="31"/>
      <c r="H6835" s="17"/>
      <c r="I6835" s="26"/>
    </row>
    <row r="6836" spans="3:9">
      <c r="C6836" s="17"/>
      <c r="D6836" s="17"/>
      <c r="F6836" s="21"/>
      <c r="G6836" s="31"/>
      <c r="H6836" s="17"/>
      <c r="I6836" s="26"/>
    </row>
    <row r="6837" spans="3:9">
      <c r="C6837" s="17"/>
      <c r="D6837" s="17"/>
      <c r="F6837" s="21"/>
      <c r="G6837" s="31"/>
      <c r="H6837" s="17"/>
      <c r="I6837" s="26"/>
    </row>
    <row r="6838" spans="3:9">
      <c r="C6838" s="17"/>
      <c r="D6838" s="17"/>
      <c r="F6838" s="21"/>
      <c r="G6838" s="31"/>
      <c r="H6838" s="17"/>
      <c r="I6838" s="26"/>
    </row>
    <row r="6839" spans="3:9">
      <c r="C6839" s="17"/>
      <c r="D6839" s="17"/>
      <c r="F6839" s="21"/>
      <c r="G6839" s="31"/>
      <c r="H6839" s="17"/>
      <c r="I6839" s="26"/>
    </row>
    <row r="6840" spans="3:9">
      <c r="C6840" s="17"/>
      <c r="D6840" s="17"/>
      <c r="F6840" s="21"/>
      <c r="G6840" s="31"/>
      <c r="H6840" s="17"/>
      <c r="I6840" s="26"/>
    </row>
    <row r="6841" spans="3:9">
      <c r="C6841" s="17"/>
      <c r="D6841" s="17"/>
      <c r="F6841" s="21"/>
      <c r="G6841" s="31"/>
      <c r="H6841" s="17"/>
      <c r="I6841" s="26"/>
    </row>
    <row r="6842" spans="3:9">
      <c r="C6842" s="17"/>
      <c r="D6842" s="17"/>
      <c r="F6842" s="21"/>
      <c r="G6842" s="31"/>
      <c r="H6842" s="17"/>
      <c r="I6842" s="26"/>
    </row>
    <row r="6843" spans="3:9">
      <c r="C6843" s="17"/>
      <c r="D6843" s="17"/>
      <c r="F6843" s="21"/>
      <c r="G6843" s="31"/>
      <c r="H6843" s="17"/>
      <c r="I6843" s="26"/>
    </row>
    <row r="6844" spans="3:9">
      <c r="C6844" s="17"/>
      <c r="D6844" s="17"/>
      <c r="F6844" s="21"/>
      <c r="G6844" s="31"/>
      <c r="H6844" s="17"/>
      <c r="I6844" s="26"/>
    </row>
    <row r="6845" spans="3:9">
      <c r="C6845" s="17"/>
      <c r="D6845" s="17"/>
      <c r="F6845" s="21"/>
      <c r="G6845" s="31"/>
      <c r="H6845" s="17"/>
      <c r="I6845" s="26"/>
    </row>
    <row r="6846" spans="3:9">
      <c r="C6846" s="17"/>
      <c r="D6846" s="17"/>
      <c r="F6846" s="21"/>
      <c r="G6846" s="31"/>
      <c r="H6846" s="17"/>
      <c r="I6846" s="26"/>
    </row>
    <row r="6847" spans="3:9">
      <c r="C6847" s="17"/>
      <c r="D6847" s="17"/>
      <c r="F6847" s="21"/>
      <c r="G6847" s="31"/>
      <c r="H6847" s="17"/>
      <c r="I6847" s="26"/>
    </row>
    <row r="6848" spans="3:9">
      <c r="C6848" s="17"/>
      <c r="D6848" s="17"/>
      <c r="F6848" s="21"/>
      <c r="G6848" s="31"/>
      <c r="H6848" s="17"/>
      <c r="I6848" s="26"/>
    </row>
    <row r="6849" spans="3:9">
      <c r="C6849" s="17"/>
      <c r="D6849" s="17"/>
      <c r="F6849" s="21"/>
      <c r="G6849" s="31"/>
      <c r="H6849" s="17"/>
      <c r="I6849" s="26"/>
    </row>
    <row r="6850" spans="3:9">
      <c r="C6850" s="17"/>
      <c r="D6850" s="17"/>
      <c r="F6850" s="21"/>
      <c r="G6850" s="31"/>
      <c r="H6850" s="17"/>
      <c r="I6850" s="26"/>
    </row>
    <row r="6851" spans="3:9">
      <c r="C6851" s="17"/>
      <c r="D6851" s="17"/>
      <c r="F6851" s="21"/>
      <c r="G6851" s="31"/>
      <c r="H6851" s="17"/>
      <c r="I6851" s="26"/>
    </row>
    <row r="6852" spans="3:9">
      <c r="C6852" s="17"/>
      <c r="D6852" s="17"/>
      <c r="F6852" s="21"/>
      <c r="G6852" s="31"/>
      <c r="H6852" s="17"/>
      <c r="I6852" s="26"/>
    </row>
    <row r="6853" spans="3:9">
      <c r="C6853" s="17"/>
      <c r="D6853" s="17"/>
      <c r="F6853" s="21"/>
      <c r="G6853" s="31"/>
      <c r="H6853" s="17"/>
      <c r="I6853" s="26"/>
    </row>
    <row r="6854" spans="3:9">
      <c r="C6854" s="17"/>
      <c r="D6854" s="17"/>
      <c r="F6854" s="21"/>
      <c r="G6854" s="31"/>
      <c r="H6854" s="17"/>
      <c r="I6854" s="26"/>
    </row>
    <row r="6855" spans="3:9">
      <c r="C6855" s="17"/>
      <c r="D6855" s="17"/>
      <c r="F6855" s="21"/>
      <c r="G6855" s="31"/>
      <c r="H6855" s="17"/>
      <c r="I6855" s="26"/>
    </row>
    <row r="6856" spans="3:9">
      <c r="C6856" s="17"/>
      <c r="D6856" s="17"/>
      <c r="F6856" s="21"/>
      <c r="G6856" s="31"/>
      <c r="H6856" s="17"/>
      <c r="I6856" s="26"/>
    </row>
    <row r="6857" spans="3:9">
      <c r="C6857" s="17"/>
      <c r="D6857" s="17"/>
      <c r="F6857" s="21"/>
      <c r="G6857" s="31"/>
      <c r="H6857" s="17"/>
      <c r="I6857" s="26"/>
    </row>
    <row r="6858" spans="3:9">
      <c r="C6858" s="17"/>
      <c r="D6858" s="17"/>
      <c r="F6858" s="21"/>
      <c r="G6858" s="31"/>
      <c r="H6858" s="17"/>
      <c r="I6858" s="26"/>
    </row>
    <row r="6859" spans="3:9">
      <c r="C6859" s="17"/>
      <c r="D6859" s="17"/>
      <c r="F6859" s="21"/>
      <c r="G6859" s="31"/>
      <c r="H6859" s="17"/>
      <c r="I6859" s="26"/>
    </row>
    <row r="6860" spans="3:9">
      <c r="C6860" s="17"/>
      <c r="D6860" s="17"/>
      <c r="F6860" s="21"/>
      <c r="G6860" s="31"/>
      <c r="H6860" s="17"/>
      <c r="I6860" s="26"/>
    </row>
    <row r="6861" spans="3:9">
      <c r="C6861" s="17"/>
      <c r="D6861" s="17"/>
      <c r="F6861" s="21"/>
      <c r="G6861" s="31"/>
      <c r="H6861" s="17"/>
      <c r="I6861" s="26"/>
    </row>
    <row r="6862" spans="3:9">
      <c r="C6862" s="17"/>
      <c r="D6862" s="17"/>
      <c r="F6862" s="21"/>
      <c r="G6862" s="31"/>
      <c r="H6862" s="17"/>
      <c r="I6862" s="26"/>
    </row>
    <row r="6863" spans="3:9">
      <c r="C6863" s="17"/>
      <c r="D6863" s="17"/>
      <c r="F6863" s="21"/>
      <c r="G6863" s="31"/>
      <c r="H6863" s="17"/>
      <c r="I6863" s="26"/>
    </row>
    <row r="6864" spans="3:9">
      <c r="C6864" s="17"/>
      <c r="D6864" s="17"/>
      <c r="F6864" s="21"/>
      <c r="G6864" s="31"/>
      <c r="H6864" s="17"/>
      <c r="I6864" s="26"/>
    </row>
    <row r="6865" spans="3:9">
      <c r="C6865" s="17"/>
      <c r="D6865" s="17"/>
      <c r="F6865" s="21"/>
      <c r="G6865" s="31"/>
      <c r="H6865" s="17"/>
      <c r="I6865" s="26"/>
    </row>
    <row r="6866" spans="3:9">
      <c r="C6866" s="17"/>
      <c r="D6866" s="17"/>
      <c r="F6866" s="21"/>
      <c r="G6866" s="31"/>
      <c r="H6866" s="17"/>
      <c r="I6866" s="26"/>
    </row>
    <row r="6867" spans="3:9">
      <c r="C6867" s="17"/>
      <c r="D6867" s="17"/>
      <c r="F6867" s="21"/>
      <c r="G6867" s="31"/>
      <c r="H6867" s="17"/>
      <c r="I6867" s="26"/>
    </row>
    <row r="6868" spans="3:9">
      <c r="C6868" s="17"/>
      <c r="D6868" s="17"/>
      <c r="F6868" s="21"/>
      <c r="G6868" s="31"/>
      <c r="H6868" s="17"/>
      <c r="I6868" s="26"/>
    </row>
    <row r="6869" spans="3:9">
      <c r="C6869" s="17"/>
      <c r="D6869" s="17"/>
      <c r="F6869" s="21"/>
      <c r="G6869" s="31"/>
      <c r="H6869" s="17"/>
      <c r="I6869" s="26"/>
    </row>
    <row r="6870" spans="3:9">
      <c r="C6870" s="17"/>
      <c r="D6870" s="17"/>
      <c r="F6870" s="21"/>
      <c r="G6870" s="31"/>
      <c r="H6870" s="17"/>
      <c r="I6870" s="26"/>
    </row>
    <row r="6871" spans="3:9">
      <c r="C6871" s="17"/>
      <c r="D6871" s="17"/>
      <c r="F6871" s="21"/>
      <c r="G6871" s="31"/>
      <c r="H6871" s="17"/>
      <c r="I6871" s="26"/>
    </row>
    <row r="6872" spans="3:9">
      <c r="C6872" s="17"/>
      <c r="D6872" s="17"/>
      <c r="F6872" s="21"/>
      <c r="G6872" s="31"/>
      <c r="H6872" s="17"/>
      <c r="I6872" s="26"/>
    </row>
    <row r="6873" spans="3:9">
      <c r="C6873" s="17"/>
      <c r="D6873" s="17"/>
      <c r="F6873" s="21"/>
      <c r="G6873" s="31"/>
      <c r="H6873" s="17"/>
      <c r="I6873" s="26"/>
    </row>
    <row r="6874" spans="3:9">
      <c r="C6874" s="17"/>
      <c r="D6874" s="17"/>
      <c r="F6874" s="21"/>
      <c r="G6874" s="31"/>
      <c r="H6874" s="17"/>
      <c r="I6874" s="26"/>
    </row>
    <row r="6875" spans="3:9">
      <c r="C6875" s="17"/>
      <c r="D6875" s="17"/>
      <c r="F6875" s="21"/>
      <c r="G6875" s="31"/>
      <c r="H6875" s="17"/>
      <c r="I6875" s="26"/>
    </row>
    <row r="6876" spans="3:9">
      <c r="C6876" s="17"/>
      <c r="D6876" s="17"/>
      <c r="F6876" s="21"/>
      <c r="G6876" s="31"/>
      <c r="H6876" s="17"/>
      <c r="I6876" s="26"/>
    </row>
    <row r="6877" spans="3:9">
      <c r="C6877" s="17"/>
      <c r="D6877" s="17"/>
      <c r="F6877" s="21"/>
      <c r="G6877" s="31"/>
      <c r="H6877" s="17"/>
      <c r="I6877" s="26"/>
    </row>
    <row r="6878" spans="3:9">
      <c r="C6878" s="17"/>
      <c r="D6878" s="17"/>
      <c r="F6878" s="21"/>
      <c r="G6878" s="31"/>
      <c r="H6878" s="17"/>
      <c r="I6878" s="26"/>
    </row>
    <row r="6879" spans="3:9">
      <c r="C6879" s="17"/>
      <c r="D6879" s="17"/>
      <c r="F6879" s="21"/>
      <c r="G6879" s="31"/>
      <c r="H6879" s="17"/>
      <c r="I6879" s="26"/>
    </row>
    <row r="6880" spans="3:9">
      <c r="C6880" s="17"/>
      <c r="D6880" s="17"/>
      <c r="F6880" s="21"/>
      <c r="G6880" s="31"/>
      <c r="H6880" s="17"/>
      <c r="I6880" s="26"/>
    </row>
    <row r="6881" spans="3:9">
      <c r="C6881" s="17"/>
      <c r="D6881" s="17"/>
      <c r="F6881" s="21"/>
      <c r="G6881" s="31"/>
      <c r="H6881" s="17"/>
      <c r="I6881" s="26"/>
    </row>
    <row r="6882" spans="3:9">
      <c r="C6882" s="17"/>
      <c r="D6882" s="17"/>
      <c r="F6882" s="21"/>
      <c r="G6882" s="31"/>
      <c r="H6882" s="17"/>
      <c r="I6882" s="26"/>
    </row>
    <row r="6883" spans="3:9">
      <c r="C6883" s="17"/>
      <c r="D6883" s="17"/>
      <c r="F6883" s="21"/>
      <c r="G6883" s="31"/>
      <c r="H6883" s="17"/>
      <c r="I6883" s="26"/>
    </row>
    <row r="6884" spans="3:9">
      <c r="C6884" s="17"/>
      <c r="D6884" s="17"/>
      <c r="F6884" s="21"/>
      <c r="G6884" s="31"/>
      <c r="H6884" s="17"/>
      <c r="I6884" s="26"/>
    </row>
    <row r="6885" spans="3:9">
      <c r="C6885" s="17"/>
      <c r="D6885" s="17"/>
      <c r="F6885" s="21"/>
      <c r="G6885" s="31"/>
      <c r="H6885" s="17"/>
      <c r="I6885" s="26"/>
    </row>
    <row r="6886" spans="3:9">
      <c r="C6886" s="17"/>
      <c r="D6886" s="17"/>
      <c r="F6886" s="21"/>
      <c r="G6886" s="31"/>
      <c r="H6886" s="17"/>
      <c r="I6886" s="26"/>
    </row>
    <row r="6887" spans="3:9">
      <c r="C6887" s="17"/>
      <c r="D6887" s="17"/>
      <c r="F6887" s="21"/>
      <c r="G6887" s="31"/>
      <c r="H6887" s="17"/>
      <c r="I6887" s="26"/>
    </row>
    <row r="6888" spans="3:9">
      <c r="C6888" s="17"/>
      <c r="D6888" s="17"/>
      <c r="F6888" s="21"/>
      <c r="G6888" s="31"/>
      <c r="H6888" s="17"/>
      <c r="I6888" s="26"/>
    </row>
    <row r="6889" spans="3:9">
      <c r="C6889" s="17"/>
      <c r="D6889" s="17"/>
      <c r="F6889" s="21"/>
      <c r="G6889" s="31"/>
      <c r="H6889" s="17"/>
      <c r="I6889" s="26"/>
    </row>
    <row r="6890" spans="3:9">
      <c r="C6890" s="17"/>
      <c r="D6890" s="17"/>
      <c r="F6890" s="21"/>
      <c r="G6890" s="31"/>
      <c r="H6890" s="17"/>
      <c r="I6890" s="26"/>
    </row>
    <row r="6891" spans="3:9">
      <c r="C6891" s="17"/>
      <c r="D6891" s="17"/>
      <c r="F6891" s="21"/>
      <c r="G6891" s="31"/>
      <c r="H6891" s="17"/>
      <c r="I6891" s="26"/>
    </row>
    <row r="6892" spans="3:9">
      <c r="C6892" s="17"/>
      <c r="D6892" s="17"/>
      <c r="F6892" s="21"/>
      <c r="G6892" s="31"/>
      <c r="H6892" s="17"/>
      <c r="I6892" s="26"/>
    </row>
    <row r="6893" spans="3:9">
      <c r="C6893" s="17"/>
      <c r="D6893" s="17"/>
      <c r="F6893" s="21"/>
      <c r="G6893" s="31"/>
      <c r="H6893" s="17"/>
      <c r="I6893" s="26"/>
    </row>
    <row r="6894" spans="3:9">
      <c r="C6894" s="17"/>
      <c r="D6894" s="17"/>
      <c r="F6894" s="21"/>
      <c r="G6894" s="31"/>
      <c r="H6894" s="17"/>
      <c r="I6894" s="26"/>
    </row>
    <row r="6895" spans="3:9">
      <c r="C6895" s="17"/>
      <c r="D6895" s="17"/>
      <c r="F6895" s="21"/>
      <c r="G6895" s="31"/>
      <c r="H6895" s="17"/>
      <c r="I6895" s="26"/>
    </row>
    <row r="6896" spans="3:9">
      <c r="C6896" s="17"/>
      <c r="D6896" s="17"/>
      <c r="F6896" s="21"/>
      <c r="G6896" s="31"/>
      <c r="H6896" s="17"/>
      <c r="I6896" s="26"/>
    </row>
    <row r="6897" spans="3:9">
      <c r="C6897" s="17"/>
      <c r="D6897" s="17"/>
      <c r="F6897" s="21"/>
      <c r="G6897" s="31"/>
      <c r="H6897" s="17"/>
      <c r="I6897" s="26"/>
    </row>
    <row r="6898" spans="3:9">
      <c r="C6898" s="17"/>
      <c r="D6898" s="17"/>
      <c r="F6898" s="21"/>
      <c r="G6898" s="31"/>
      <c r="H6898" s="17"/>
      <c r="I6898" s="26"/>
    </row>
    <row r="6899" spans="3:9">
      <c r="C6899" s="17"/>
      <c r="D6899" s="17"/>
      <c r="F6899" s="21"/>
      <c r="G6899" s="31"/>
      <c r="H6899" s="17"/>
      <c r="I6899" s="26"/>
    </row>
    <row r="6900" spans="3:9">
      <c r="C6900" s="17"/>
      <c r="D6900" s="17"/>
      <c r="F6900" s="21"/>
      <c r="G6900" s="31"/>
      <c r="H6900" s="17"/>
      <c r="I6900" s="26"/>
    </row>
    <row r="6901" spans="3:9">
      <c r="C6901" s="17"/>
      <c r="D6901" s="17"/>
      <c r="F6901" s="21"/>
      <c r="G6901" s="31"/>
      <c r="H6901" s="17"/>
      <c r="I6901" s="26"/>
    </row>
    <row r="6902" spans="3:9">
      <c r="C6902" s="17"/>
      <c r="D6902" s="17"/>
      <c r="F6902" s="21"/>
      <c r="G6902" s="31"/>
      <c r="H6902" s="17"/>
      <c r="I6902" s="26"/>
    </row>
    <row r="6903" spans="3:9">
      <c r="C6903" s="17"/>
      <c r="D6903" s="17"/>
      <c r="F6903" s="21"/>
      <c r="G6903" s="31"/>
      <c r="H6903" s="17"/>
      <c r="I6903" s="26"/>
    </row>
    <row r="6904" spans="3:9">
      <c r="C6904" s="17"/>
      <c r="D6904" s="17"/>
      <c r="F6904" s="21"/>
      <c r="G6904" s="31"/>
      <c r="H6904" s="17"/>
      <c r="I6904" s="26"/>
    </row>
    <row r="6905" spans="3:9">
      <c r="C6905" s="17"/>
      <c r="D6905" s="17"/>
      <c r="F6905" s="21"/>
      <c r="G6905" s="31"/>
      <c r="H6905" s="17"/>
      <c r="I6905" s="26"/>
    </row>
    <row r="6906" spans="3:9">
      <c r="C6906" s="17"/>
      <c r="D6906" s="17"/>
      <c r="F6906" s="21"/>
      <c r="G6906" s="31"/>
      <c r="H6906" s="17"/>
      <c r="I6906" s="26"/>
    </row>
    <row r="6907" spans="3:9">
      <c r="C6907" s="17"/>
      <c r="D6907" s="17"/>
      <c r="F6907" s="21"/>
      <c r="G6907" s="31"/>
      <c r="H6907" s="17"/>
      <c r="I6907" s="26"/>
    </row>
    <row r="6908" spans="3:9">
      <c r="C6908" s="17"/>
      <c r="D6908" s="17"/>
      <c r="F6908" s="21"/>
      <c r="G6908" s="31"/>
      <c r="H6908" s="17"/>
      <c r="I6908" s="26"/>
    </row>
    <row r="6909" spans="3:9">
      <c r="C6909" s="17"/>
      <c r="D6909" s="17"/>
      <c r="F6909" s="21"/>
      <c r="G6909" s="31"/>
      <c r="H6909" s="17"/>
      <c r="I6909" s="26"/>
    </row>
    <row r="6910" spans="3:9">
      <c r="C6910" s="17"/>
      <c r="D6910" s="17"/>
      <c r="F6910" s="21"/>
      <c r="G6910" s="31"/>
      <c r="H6910" s="17"/>
      <c r="I6910" s="26"/>
    </row>
    <row r="6911" spans="3:9">
      <c r="C6911" s="17"/>
      <c r="D6911" s="17"/>
      <c r="F6911" s="21"/>
      <c r="G6911" s="31"/>
      <c r="H6911" s="17"/>
      <c r="I6911" s="26"/>
    </row>
    <row r="6912" spans="3:9">
      <c r="C6912" s="17"/>
      <c r="D6912" s="17"/>
      <c r="F6912" s="21"/>
      <c r="G6912" s="31"/>
      <c r="H6912" s="17"/>
      <c r="I6912" s="26"/>
    </row>
    <row r="6913" spans="3:9">
      <c r="C6913" s="17"/>
      <c r="D6913" s="17"/>
      <c r="F6913" s="21"/>
      <c r="G6913" s="31"/>
      <c r="H6913" s="17"/>
      <c r="I6913" s="26"/>
    </row>
    <row r="6914" spans="3:9">
      <c r="C6914" s="17"/>
      <c r="D6914" s="17"/>
      <c r="F6914" s="21"/>
      <c r="G6914" s="31"/>
      <c r="H6914" s="17"/>
      <c r="I6914" s="26"/>
    </row>
    <row r="6915" spans="3:9">
      <c r="C6915" s="17"/>
      <c r="D6915" s="17"/>
      <c r="F6915" s="21"/>
      <c r="G6915" s="31"/>
      <c r="H6915" s="17"/>
      <c r="I6915" s="26"/>
    </row>
    <row r="6916" spans="3:9">
      <c r="C6916" s="17"/>
      <c r="D6916" s="17"/>
      <c r="F6916" s="21"/>
      <c r="G6916" s="31"/>
      <c r="H6916" s="17"/>
      <c r="I6916" s="26"/>
    </row>
    <row r="6917" spans="3:9">
      <c r="C6917" s="17"/>
      <c r="D6917" s="17"/>
      <c r="F6917" s="21"/>
      <c r="G6917" s="31"/>
      <c r="H6917" s="17"/>
      <c r="I6917" s="26"/>
    </row>
    <row r="6918" spans="3:9">
      <c r="C6918" s="17"/>
      <c r="D6918" s="17"/>
      <c r="F6918" s="21"/>
      <c r="G6918" s="31"/>
      <c r="H6918" s="17"/>
      <c r="I6918" s="26"/>
    </row>
    <row r="6919" spans="3:9">
      <c r="C6919" s="17"/>
      <c r="D6919" s="17"/>
      <c r="F6919" s="21"/>
      <c r="G6919" s="31"/>
      <c r="H6919" s="17"/>
      <c r="I6919" s="26"/>
    </row>
    <row r="6920" spans="3:9">
      <c r="C6920" s="17"/>
      <c r="D6920" s="17"/>
      <c r="F6920" s="21"/>
      <c r="G6920" s="31"/>
      <c r="H6920" s="17"/>
      <c r="I6920" s="26"/>
    </row>
    <row r="6921" spans="3:9">
      <c r="C6921" s="17"/>
      <c r="D6921" s="17"/>
      <c r="F6921" s="21"/>
      <c r="G6921" s="31"/>
      <c r="H6921" s="17"/>
      <c r="I6921" s="26"/>
    </row>
    <row r="6922" spans="3:9">
      <c r="C6922" s="17"/>
      <c r="D6922" s="17"/>
      <c r="F6922" s="21"/>
      <c r="G6922" s="31"/>
      <c r="H6922" s="17"/>
      <c r="I6922" s="26"/>
    </row>
    <row r="6923" spans="3:9">
      <c r="C6923" s="17"/>
      <c r="D6923" s="17"/>
      <c r="F6923" s="21"/>
      <c r="G6923" s="31"/>
      <c r="H6923" s="17"/>
      <c r="I6923" s="26"/>
    </row>
    <row r="6924" spans="3:9">
      <c r="C6924" s="17"/>
      <c r="D6924" s="17"/>
      <c r="F6924" s="21"/>
      <c r="G6924" s="31"/>
      <c r="H6924" s="17"/>
      <c r="I6924" s="26"/>
    </row>
  </sheetData>
  <sheetProtection selectLockedCells="1" pivotTables="0" selectUnlockedCells="1"/>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C3319-8168-46B0-8EF3-0EFE15811FBF}">
  <dimension ref="A1:W1250"/>
  <sheetViews>
    <sheetView zoomScale="60" zoomScaleNormal="60" workbookViewId="0">
      <pane ySplit="1" topLeftCell="A2" activePane="bottomLeft" state="frozen"/>
      <selection pane="bottomLeft" activeCell="S148" sqref="S148"/>
    </sheetView>
  </sheetViews>
  <sheetFormatPr defaultColWidth="75.7109375" defaultRowHeight="15"/>
  <cols>
    <col min="1" max="1" width="11" style="2" bestFit="1" customWidth="1"/>
    <col min="2" max="2" width="9.140625" style="2" customWidth="1"/>
    <col min="3" max="3" width="19.7109375" style="2" customWidth="1"/>
    <col min="4" max="4" width="6.28515625" style="4" customWidth="1"/>
    <col min="5" max="5" width="8.140625" style="4" customWidth="1"/>
    <col min="6" max="6" width="7.7109375" style="4" customWidth="1"/>
    <col min="7" max="7" width="24.140625" style="2" bestFit="1" customWidth="1"/>
    <col min="8" max="8" width="13.7109375" style="2" customWidth="1"/>
    <col min="9" max="9" width="12" style="4" customWidth="1"/>
    <col min="10" max="10" width="11.7109375" style="4" customWidth="1"/>
    <col min="11" max="11" width="9.140625" style="2" customWidth="1"/>
    <col min="12" max="12" width="15.28515625" style="2" customWidth="1"/>
    <col min="13" max="13" width="10" style="4" customWidth="1"/>
    <col min="14" max="14" width="12" style="4" customWidth="1"/>
    <col min="15" max="15" width="13.140625" style="2" customWidth="1"/>
    <col min="16" max="16" width="26.140625" style="2" customWidth="1"/>
    <col min="17" max="17" width="37.5703125" style="2" customWidth="1"/>
    <col min="18" max="18" width="6.140625" style="3" customWidth="1"/>
    <col min="19" max="19" width="55.140625" style="2" customWidth="1"/>
    <col min="20" max="20" width="18" style="2" bestFit="1" customWidth="1"/>
    <col min="21" max="21" width="46" style="2" customWidth="1"/>
    <col min="22" max="22" width="27.28515625" style="4" customWidth="1"/>
    <col min="23" max="23" width="24.140625" style="2" bestFit="1" customWidth="1"/>
    <col min="24" max="16384" width="75.7109375" style="1"/>
  </cols>
  <sheetData>
    <row r="1" spans="1:23" ht="75">
      <c r="A1" s="15" t="s">
        <v>1432</v>
      </c>
      <c r="B1" s="15" t="s">
        <v>1433</v>
      </c>
      <c r="C1" s="15" t="s">
        <v>1434</v>
      </c>
      <c r="D1" s="15" t="s">
        <v>1435</v>
      </c>
      <c r="E1" s="15" t="s">
        <v>1436</v>
      </c>
      <c r="F1" s="15" t="s">
        <v>1437</v>
      </c>
      <c r="G1" s="15" t="s">
        <v>1438</v>
      </c>
      <c r="H1" s="16" t="s">
        <v>1439</v>
      </c>
      <c r="I1" s="16" t="s">
        <v>1440</v>
      </c>
      <c r="J1" s="15" t="s">
        <v>1441</v>
      </c>
      <c r="K1" s="15" t="s">
        <v>1442</v>
      </c>
      <c r="L1" s="16" t="s">
        <v>1443</v>
      </c>
      <c r="M1" s="16" t="s">
        <v>1444</v>
      </c>
      <c r="N1" s="16" t="s">
        <v>1445</v>
      </c>
      <c r="O1" s="15" t="s">
        <v>1446</v>
      </c>
      <c r="P1" s="15" t="s">
        <v>1447</v>
      </c>
      <c r="Q1" s="15" t="s">
        <v>1448</v>
      </c>
      <c r="R1" s="15" t="s">
        <v>1449</v>
      </c>
      <c r="S1" s="15" t="s">
        <v>1450</v>
      </c>
      <c r="T1" s="15" t="s">
        <v>1451</v>
      </c>
      <c r="U1" s="15" t="s">
        <v>1452</v>
      </c>
      <c r="V1" s="15" t="s">
        <v>1453</v>
      </c>
      <c r="W1" s="15" t="s">
        <v>1454</v>
      </c>
    </row>
    <row r="2" spans="1:23" ht="30">
      <c r="A2" s="5" t="s">
        <v>1455</v>
      </c>
      <c r="B2" s="5" t="s">
        <v>1456</v>
      </c>
      <c r="C2" s="5" t="s">
        <v>304</v>
      </c>
      <c r="D2" s="6">
        <v>1</v>
      </c>
      <c r="E2" s="6" t="s">
        <v>266</v>
      </c>
      <c r="F2" s="6" t="s">
        <v>1457</v>
      </c>
      <c r="G2" s="5" t="s">
        <v>303</v>
      </c>
      <c r="H2" s="5" t="str">
        <f t="shared" ref="H2:H65" si="0">CONCATENATE(B2,"-",F2)</f>
        <v>000141-12103</v>
      </c>
      <c r="I2" s="6">
        <f>IF(COUNTIF(H$2:H2,H2)=1,1,0)</f>
        <v>1</v>
      </c>
      <c r="J2" s="6">
        <f t="shared" ref="J2:J65" si="1">SUMIFS(I:I,F:F,F2,I:I,1)</f>
        <v>2</v>
      </c>
      <c r="K2" s="5" t="s">
        <v>1458</v>
      </c>
      <c r="L2" s="5" t="str">
        <f t="shared" ref="L2:L65" si="2">CONCATENATE(B2,":",K2)</f>
        <v>000141:FL-502</v>
      </c>
      <c r="M2" s="6">
        <f>IF(COUNTIF($L$2:L2, L2)=1, 1, 0)</f>
        <v>1</v>
      </c>
      <c r="N2" s="6">
        <f t="shared" ref="N2:N65" si="3">SUMIFS(M:M,K:K,K2,M:M,1)</f>
        <v>2</v>
      </c>
      <c r="O2" s="5" t="str">
        <f t="shared" ref="O2:O65" si="4">CONCATENATE(K2,"-",N2)</f>
        <v>FL-502-2</v>
      </c>
      <c r="P2" s="5" t="s">
        <v>1459</v>
      </c>
      <c r="Q2" s="5" t="s">
        <v>1460</v>
      </c>
      <c r="R2" s="9">
        <v>75</v>
      </c>
      <c r="S2" s="5" t="s">
        <v>306</v>
      </c>
      <c r="T2" s="5" t="s">
        <v>305</v>
      </c>
      <c r="U2" s="5" t="s">
        <v>307</v>
      </c>
      <c r="V2" s="6" t="str">
        <f>_xlfn.XLOOKUP(E2,StateLookup!$B$2:$B$58,StateLookup!$A$2:$A$58)</f>
        <v>Florida</v>
      </c>
      <c r="W2" s="5" t="str">
        <f t="shared" ref="W2:W65" si="5">G2</f>
        <v>Pinellas County</v>
      </c>
    </row>
    <row r="3" spans="1:23" ht="30">
      <c r="A3" s="7" t="s">
        <v>1455</v>
      </c>
      <c r="B3" s="7" t="s">
        <v>1461</v>
      </c>
      <c r="C3" s="7" t="s">
        <v>167</v>
      </c>
      <c r="D3" s="8">
        <v>3</v>
      </c>
      <c r="E3" s="8" t="s">
        <v>66</v>
      </c>
      <c r="F3" s="8" t="s">
        <v>1462</v>
      </c>
      <c r="G3" s="7" t="s">
        <v>166</v>
      </c>
      <c r="H3" s="5" t="str">
        <f t="shared" si="0"/>
        <v>000011-06073</v>
      </c>
      <c r="I3" s="6">
        <f>IF(COUNTIF(H$2:H3,H3)=1,1,2)</f>
        <v>1</v>
      </c>
      <c r="J3" s="6">
        <f t="shared" si="1"/>
        <v>4</v>
      </c>
      <c r="K3" s="7" t="s">
        <v>1463</v>
      </c>
      <c r="L3" s="5" t="str">
        <f t="shared" si="2"/>
        <v>000011:CA-601</v>
      </c>
      <c r="M3" s="6">
        <f>IF(COUNTIF($L$2:L3, L3)=1, 1, 0)</f>
        <v>1</v>
      </c>
      <c r="N3" s="6">
        <f t="shared" si="3"/>
        <v>4</v>
      </c>
      <c r="O3" s="5" t="str">
        <f t="shared" si="4"/>
        <v>CA-601-4</v>
      </c>
      <c r="P3" s="7" t="s">
        <v>1464</v>
      </c>
      <c r="Q3" s="7" t="s">
        <v>1465</v>
      </c>
      <c r="R3" s="6">
        <v>150</v>
      </c>
      <c r="S3" s="5" t="s">
        <v>169</v>
      </c>
      <c r="T3" s="5" t="s">
        <v>168</v>
      </c>
      <c r="U3" s="5" t="s">
        <v>170</v>
      </c>
      <c r="V3" s="6" t="str">
        <f>_xlfn.XLOOKUP(E3,StateLookup!$B$2:$B$58,StateLookup!$A$2:$A$58)</f>
        <v>California</v>
      </c>
      <c r="W3" s="5" t="str">
        <f t="shared" si="5"/>
        <v>San Diego County</v>
      </c>
    </row>
    <row r="4" spans="1:23" ht="45">
      <c r="A4" s="7" t="s">
        <v>1455</v>
      </c>
      <c r="B4" s="7" t="s">
        <v>1466</v>
      </c>
      <c r="C4" s="7" t="s">
        <v>1108</v>
      </c>
      <c r="D4" s="8">
        <v>3</v>
      </c>
      <c r="E4" s="8" t="s">
        <v>1101</v>
      </c>
      <c r="F4" s="8" t="s">
        <v>1467</v>
      </c>
      <c r="G4" s="7" t="s">
        <v>1107</v>
      </c>
      <c r="H4" s="5" t="str">
        <f t="shared" si="0"/>
        <v>000016-48015</v>
      </c>
      <c r="I4" s="6">
        <f>IF(COUNTIF(H$2:H4,H4)=1,1,2)</f>
        <v>1</v>
      </c>
      <c r="J4" s="6">
        <f t="shared" si="1"/>
        <v>1</v>
      </c>
      <c r="K4" s="7" t="s">
        <v>1468</v>
      </c>
      <c r="L4" s="5" t="str">
        <f t="shared" si="2"/>
        <v>000016:TX-607</v>
      </c>
      <c r="M4" s="6">
        <f>IF(COUNTIF($L$2:L4, L4)=1, 1, 0)</f>
        <v>1</v>
      </c>
      <c r="N4" s="6">
        <f t="shared" si="3"/>
        <v>8</v>
      </c>
      <c r="O4" s="5" t="str">
        <f t="shared" si="4"/>
        <v>TX-607-8</v>
      </c>
      <c r="P4" s="7" t="s">
        <v>1469</v>
      </c>
      <c r="Q4" s="7" t="s">
        <v>1470</v>
      </c>
      <c r="R4" s="6">
        <v>40</v>
      </c>
      <c r="S4" s="5" t="s">
        <v>1110</v>
      </c>
      <c r="T4" s="5" t="s">
        <v>1109</v>
      </c>
      <c r="U4" s="5" t="s">
        <v>1111</v>
      </c>
      <c r="V4" s="6" t="str">
        <f>_xlfn.XLOOKUP(E4,StateLookup!$B$2:$B$58,StateLookup!$A$2:$A$58)</f>
        <v>Texas</v>
      </c>
      <c r="W4" s="5" t="str">
        <f t="shared" si="5"/>
        <v>Austin County</v>
      </c>
    </row>
    <row r="5" spans="1:23" ht="45">
      <c r="A5" s="7" t="s">
        <v>1455</v>
      </c>
      <c r="B5" s="7" t="s">
        <v>1471</v>
      </c>
      <c r="C5" s="7" t="s">
        <v>1108</v>
      </c>
      <c r="D5" s="8">
        <v>3</v>
      </c>
      <c r="E5" s="8" t="s">
        <v>1101</v>
      </c>
      <c r="F5" s="8" t="s">
        <v>1472</v>
      </c>
      <c r="G5" s="7" t="s">
        <v>517</v>
      </c>
      <c r="H5" s="5" t="str">
        <f t="shared" si="0"/>
        <v>000017-48027</v>
      </c>
      <c r="I5" s="6">
        <f>IF(COUNTIF(H$2:H5,H5)=1,1,2)</f>
        <v>1</v>
      </c>
      <c r="J5" s="6">
        <f t="shared" si="1"/>
        <v>2</v>
      </c>
      <c r="K5" s="7" t="s">
        <v>1468</v>
      </c>
      <c r="L5" s="5" t="str">
        <f t="shared" si="2"/>
        <v>000017:TX-607</v>
      </c>
      <c r="M5" s="6">
        <f>IF(COUNTIF($L$2:L5, L5)=1, 1, 0)</f>
        <v>1</v>
      </c>
      <c r="N5" s="6">
        <f t="shared" si="3"/>
        <v>8</v>
      </c>
      <c r="O5" s="5" t="str">
        <f t="shared" si="4"/>
        <v>TX-607-8</v>
      </c>
      <c r="P5" s="7" t="s">
        <v>1469</v>
      </c>
      <c r="Q5" s="7" t="s">
        <v>1470</v>
      </c>
      <c r="R5" s="6">
        <v>95</v>
      </c>
      <c r="S5" s="5" t="s">
        <v>1110</v>
      </c>
      <c r="T5" s="5" t="s">
        <v>1109</v>
      </c>
      <c r="U5" s="5" t="s">
        <v>1111</v>
      </c>
      <c r="V5" s="6" t="str">
        <f>_xlfn.XLOOKUP(E5,StateLookup!$B$2:$B$58,StateLookup!$A$2:$A$58)</f>
        <v>Texas</v>
      </c>
      <c r="W5" s="5" t="str">
        <f t="shared" si="5"/>
        <v>Bell County</v>
      </c>
    </row>
    <row r="6" spans="1:23" ht="45">
      <c r="A6" s="7" t="s">
        <v>1455</v>
      </c>
      <c r="B6" s="7" t="s">
        <v>1471</v>
      </c>
      <c r="C6" s="7" t="s">
        <v>1108</v>
      </c>
      <c r="D6" s="8">
        <v>3</v>
      </c>
      <c r="E6" s="8" t="s">
        <v>1101</v>
      </c>
      <c r="F6" s="8" t="s">
        <v>1473</v>
      </c>
      <c r="G6" s="7" t="s">
        <v>1117</v>
      </c>
      <c r="H6" s="5" t="str">
        <f t="shared" si="0"/>
        <v>000017-48035</v>
      </c>
      <c r="I6" s="6">
        <f>IF(COUNTIF(H$2:H6,H6)=1,1,2)</f>
        <v>1</v>
      </c>
      <c r="J6" s="6">
        <f t="shared" si="1"/>
        <v>1</v>
      </c>
      <c r="K6" s="7" t="s">
        <v>1474</v>
      </c>
      <c r="L6" s="5" t="str">
        <f t="shared" si="2"/>
        <v>000017:TX-604</v>
      </c>
      <c r="M6" s="6">
        <f>IF(COUNTIF($L$2:L6, L6)=1, 1, 0)</f>
        <v>1</v>
      </c>
      <c r="N6" s="6">
        <f t="shared" si="3"/>
        <v>1</v>
      </c>
      <c r="O6" s="5" t="str">
        <f t="shared" si="4"/>
        <v>TX-604-1</v>
      </c>
      <c r="P6" s="7" t="s">
        <v>1475</v>
      </c>
      <c r="Q6" s="7" t="s">
        <v>1476</v>
      </c>
      <c r="R6" s="6">
        <v>1</v>
      </c>
      <c r="S6" s="5" t="s">
        <v>1110</v>
      </c>
      <c r="T6" s="5" t="s">
        <v>1109</v>
      </c>
      <c r="U6" s="5" t="s">
        <v>1111</v>
      </c>
      <c r="V6" s="6" t="str">
        <f>_xlfn.XLOOKUP(E6,StateLookup!$B$2:$B$58,StateLookup!$A$2:$A$58)</f>
        <v>Texas</v>
      </c>
      <c r="W6" s="5" t="str">
        <f t="shared" si="5"/>
        <v>Bosque County</v>
      </c>
    </row>
    <row r="7" spans="1:23" ht="45">
      <c r="A7" s="7" t="s">
        <v>1455</v>
      </c>
      <c r="B7" s="7" t="s">
        <v>1466</v>
      </c>
      <c r="C7" s="7" t="s">
        <v>1108</v>
      </c>
      <c r="D7" s="8">
        <v>3</v>
      </c>
      <c r="E7" s="8" t="s">
        <v>1101</v>
      </c>
      <c r="F7" s="8" t="s">
        <v>1477</v>
      </c>
      <c r="G7" s="7" t="s">
        <v>1118</v>
      </c>
      <c r="H7" s="5" t="str">
        <f t="shared" si="0"/>
        <v>000016-48039</v>
      </c>
      <c r="I7" s="6">
        <f>IF(COUNTIF(H$2:H7,H7)=1,1,2)</f>
        <v>1</v>
      </c>
      <c r="J7" s="6">
        <f t="shared" si="1"/>
        <v>3</v>
      </c>
      <c r="K7" s="7" t="s">
        <v>1468</v>
      </c>
      <c r="L7" s="5" t="str">
        <f t="shared" si="2"/>
        <v>000016:TX-607</v>
      </c>
      <c r="M7" s="6">
        <f>IF(COUNTIF($L$2:L7, L7)=1, 1, 0)</f>
        <v>0</v>
      </c>
      <c r="N7" s="6">
        <f t="shared" si="3"/>
        <v>8</v>
      </c>
      <c r="O7" s="5" t="str">
        <f t="shared" si="4"/>
        <v>TX-607-8</v>
      </c>
      <c r="P7" s="7" t="s">
        <v>1469</v>
      </c>
      <c r="Q7" s="7" t="s">
        <v>1470</v>
      </c>
      <c r="R7" s="6">
        <v>40</v>
      </c>
      <c r="S7" s="5" t="s">
        <v>1110</v>
      </c>
      <c r="T7" s="5" t="s">
        <v>1109</v>
      </c>
      <c r="U7" s="5" t="s">
        <v>1111</v>
      </c>
      <c r="V7" s="6" t="str">
        <f>_xlfn.XLOOKUP(E7,StateLookup!$B$2:$B$58,StateLookup!$A$2:$A$58)</f>
        <v>Texas</v>
      </c>
      <c r="W7" s="5" t="str">
        <f t="shared" si="5"/>
        <v>Brazoria County</v>
      </c>
    </row>
    <row r="8" spans="1:23" ht="45">
      <c r="A8" s="7" t="s">
        <v>1455</v>
      </c>
      <c r="B8" s="7" t="s">
        <v>1471</v>
      </c>
      <c r="C8" s="7" t="s">
        <v>1108</v>
      </c>
      <c r="D8" s="8">
        <v>3</v>
      </c>
      <c r="E8" s="8" t="s">
        <v>1101</v>
      </c>
      <c r="F8" s="8" t="s">
        <v>1478</v>
      </c>
      <c r="G8" s="7" t="s">
        <v>478</v>
      </c>
      <c r="H8" s="5" t="str">
        <f t="shared" si="0"/>
        <v>000017-48049</v>
      </c>
      <c r="I8" s="6">
        <f>IF(COUNTIF(H$2:H8,H8)=1,1,2)</f>
        <v>1</v>
      </c>
      <c r="J8" s="6">
        <f t="shared" si="1"/>
        <v>1</v>
      </c>
      <c r="K8" s="7" t="s">
        <v>1468</v>
      </c>
      <c r="L8" s="5" t="str">
        <f t="shared" si="2"/>
        <v>000017:TX-607</v>
      </c>
      <c r="M8" s="6">
        <f>IF(COUNTIF($L$2:L8, L8)=1, 1, 0)</f>
        <v>0</v>
      </c>
      <c r="N8" s="6">
        <f t="shared" si="3"/>
        <v>8</v>
      </c>
      <c r="O8" s="5" t="str">
        <f t="shared" si="4"/>
        <v>TX-607-8</v>
      </c>
      <c r="P8" s="7" t="s">
        <v>1469</v>
      </c>
      <c r="Q8" s="7" t="s">
        <v>1470</v>
      </c>
      <c r="R8" s="6">
        <v>95</v>
      </c>
      <c r="S8" s="5" t="s">
        <v>1110</v>
      </c>
      <c r="T8" s="5" t="s">
        <v>1109</v>
      </c>
      <c r="U8" s="5" t="s">
        <v>1111</v>
      </c>
      <c r="V8" s="6" t="str">
        <f>_xlfn.XLOOKUP(E8,StateLookup!$B$2:$B$58,StateLookup!$A$2:$A$58)</f>
        <v>Texas</v>
      </c>
      <c r="W8" s="5" t="str">
        <f t="shared" si="5"/>
        <v>Brown County</v>
      </c>
    </row>
    <row r="9" spans="1:23" ht="45">
      <c r="A9" s="7" t="s">
        <v>1455</v>
      </c>
      <c r="B9" s="7" t="s">
        <v>1471</v>
      </c>
      <c r="C9" s="7" t="s">
        <v>1108</v>
      </c>
      <c r="D9" s="8">
        <v>3</v>
      </c>
      <c r="E9" s="8" t="s">
        <v>1101</v>
      </c>
      <c r="F9" s="8" t="s">
        <v>1479</v>
      </c>
      <c r="G9" s="7" t="s">
        <v>1128</v>
      </c>
      <c r="H9" s="5" t="str">
        <f t="shared" si="0"/>
        <v>000017-48051</v>
      </c>
      <c r="I9" s="6">
        <f>IF(COUNTIF(H$2:H9,H9)=1,1,2)</f>
        <v>1</v>
      </c>
      <c r="J9" s="6">
        <f t="shared" si="1"/>
        <v>2</v>
      </c>
      <c r="K9" s="7" t="s">
        <v>1480</v>
      </c>
      <c r="L9" s="5" t="str">
        <f t="shared" si="2"/>
        <v>000017:TX-701</v>
      </c>
      <c r="M9" s="6">
        <f>IF(COUNTIF($L$2:L9, L9)=1, 1, 0)</f>
        <v>1</v>
      </c>
      <c r="N9" s="6">
        <f t="shared" si="3"/>
        <v>3</v>
      </c>
      <c r="O9" s="5" t="str">
        <f t="shared" si="4"/>
        <v>TX-701-3</v>
      </c>
      <c r="P9" s="7" t="s">
        <v>1481</v>
      </c>
      <c r="Q9" s="7" t="s">
        <v>1482</v>
      </c>
      <c r="R9" s="6">
        <v>1</v>
      </c>
      <c r="S9" s="5" t="s">
        <v>1110</v>
      </c>
      <c r="T9" s="5" t="s">
        <v>1109</v>
      </c>
      <c r="U9" s="5" t="s">
        <v>1111</v>
      </c>
      <c r="V9" s="6" t="str">
        <f>_xlfn.XLOOKUP(E9,StateLookup!$B$2:$B$58,StateLookup!$A$2:$A$58)</f>
        <v>Texas</v>
      </c>
      <c r="W9" s="5" t="str">
        <f t="shared" si="5"/>
        <v>Burleson County</v>
      </c>
    </row>
    <row r="10" spans="1:23" ht="45">
      <c r="A10" s="7" t="s">
        <v>1455</v>
      </c>
      <c r="B10" s="7" t="s">
        <v>1471</v>
      </c>
      <c r="C10" s="7" t="s">
        <v>1108</v>
      </c>
      <c r="D10" s="8">
        <v>3</v>
      </c>
      <c r="E10" s="8" t="s">
        <v>1101</v>
      </c>
      <c r="F10" s="8" t="s">
        <v>1483</v>
      </c>
      <c r="G10" s="7" t="s">
        <v>377</v>
      </c>
      <c r="H10" s="5" t="str">
        <f t="shared" si="0"/>
        <v>000017-48057</v>
      </c>
      <c r="I10" s="6">
        <f>IF(COUNTIF(H$2:H10,H10)=1,1,2)</f>
        <v>1</v>
      </c>
      <c r="J10" s="6">
        <f t="shared" si="1"/>
        <v>1</v>
      </c>
      <c r="K10" s="7" t="s">
        <v>1468</v>
      </c>
      <c r="L10" s="5" t="str">
        <f t="shared" si="2"/>
        <v>000017:TX-607</v>
      </c>
      <c r="M10" s="6">
        <f>IF(COUNTIF($L$2:L10, L10)=1, 1, 0)</f>
        <v>0</v>
      </c>
      <c r="N10" s="6">
        <f t="shared" si="3"/>
        <v>8</v>
      </c>
      <c r="O10" s="5" t="str">
        <f t="shared" si="4"/>
        <v>TX-607-8</v>
      </c>
      <c r="P10" s="7" t="s">
        <v>1469</v>
      </c>
      <c r="Q10" s="7" t="s">
        <v>1470</v>
      </c>
      <c r="R10" s="6">
        <v>95</v>
      </c>
      <c r="S10" s="5" t="s">
        <v>1110</v>
      </c>
      <c r="T10" s="5" t="s">
        <v>1109</v>
      </c>
      <c r="U10" s="5" t="s">
        <v>1111</v>
      </c>
      <c r="V10" s="6" t="str">
        <f>_xlfn.XLOOKUP(E10,StateLookup!$B$2:$B$58,StateLookup!$A$2:$A$58)</f>
        <v>Texas</v>
      </c>
      <c r="W10" s="5" t="str">
        <f t="shared" si="5"/>
        <v>Calhoun County</v>
      </c>
    </row>
    <row r="11" spans="1:23" ht="45">
      <c r="A11" s="7" t="s">
        <v>1455</v>
      </c>
      <c r="B11" s="7" t="s">
        <v>1466</v>
      </c>
      <c r="C11" s="7" t="s">
        <v>1108</v>
      </c>
      <c r="D11" s="8">
        <v>3</v>
      </c>
      <c r="E11" s="8" t="s">
        <v>1101</v>
      </c>
      <c r="F11" s="8" t="s">
        <v>1484</v>
      </c>
      <c r="G11" s="7" t="s">
        <v>1129</v>
      </c>
      <c r="H11" s="5" t="str">
        <f t="shared" si="0"/>
        <v>000016-48071</v>
      </c>
      <c r="I11" s="6">
        <f>IF(COUNTIF(H$2:H11,H11)=1,1,2)</f>
        <v>1</v>
      </c>
      <c r="J11" s="6">
        <f t="shared" si="1"/>
        <v>3</v>
      </c>
      <c r="K11" s="7" t="s">
        <v>1468</v>
      </c>
      <c r="L11" s="5" t="str">
        <f t="shared" si="2"/>
        <v>000016:TX-607</v>
      </c>
      <c r="M11" s="6">
        <f>IF(COUNTIF($L$2:L11, L11)=1, 1, 0)</f>
        <v>0</v>
      </c>
      <c r="N11" s="6">
        <f t="shared" si="3"/>
        <v>8</v>
      </c>
      <c r="O11" s="5" t="str">
        <f t="shared" si="4"/>
        <v>TX-607-8</v>
      </c>
      <c r="P11" s="7" t="s">
        <v>1469</v>
      </c>
      <c r="Q11" s="7" t="s">
        <v>1470</v>
      </c>
      <c r="R11" s="6">
        <v>40</v>
      </c>
      <c r="S11" s="5" t="s">
        <v>1110</v>
      </c>
      <c r="T11" s="5" t="s">
        <v>1109</v>
      </c>
      <c r="U11" s="5" t="s">
        <v>1111</v>
      </c>
      <c r="V11" s="6" t="str">
        <f>_xlfn.XLOOKUP(E11,StateLookup!$B$2:$B$58,StateLookup!$A$2:$A$58)</f>
        <v>Texas</v>
      </c>
      <c r="W11" s="5" t="str">
        <f t="shared" si="5"/>
        <v>Chambers County</v>
      </c>
    </row>
    <row r="12" spans="1:23" ht="45">
      <c r="A12" s="7" t="s">
        <v>1455</v>
      </c>
      <c r="B12" s="7" t="s">
        <v>1471</v>
      </c>
      <c r="C12" s="7" t="s">
        <v>1108</v>
      </c>
      <c r="D12" s="8">
        <v>3</v>
      </c>
      <c r="E12" s="8" t="s">
        <v>1101</v>
      </c>
      <c r="F12" s="8" t="s">
        <v>1485</v>
      </c>
      <c r="G12" s="7" t="s">
        <v>1130</v>
      </c>
      <c r="H12" s="5" t="str">
        <f t="shared" si="0"/>
        <v>000017-48083</v>
      </c>
      <c r="I12" s="6">
        <f>IF(COUNTIF(H$2:H12,H12)=1,1,2)</f>
        <v>1</v>
      </c>
      <c r="J12" s="6">
        <f t="shared" si="1"/>
        <v>1</v>
      </c>
      <c r="K12" s="7" t="s">
        <v>1468</v>
      </c>
      <c r="L12" s="5" t="str">
        <f t="shared" si="2"/>
        <v>000017:TX-607</v>
      </c>
      <c r="M12" s="6">
        <f>IF(COUNTIF($L$2:L12, L12)=1, 1, 0)</f>
        <v>0</v>
      </c>
      <c r="N12" s="6">
        <f t="shared" si="3"/>
        <v>8</v>
      </c>
      <c r="O12" s="5" t="str">
        <f t="shared" si="4"/>
        <v>TX-607-8</v>
      </c>
      <c r="P12" s="7" t="s">
        <v>1469</v>
      </c>
      <c r="Q12" s="7" t="s">
        <v>1470</v>
      </c>
      <c r="R12" s="6">
        <v>95</v>
      </c>
      <c r="S12" s="5" t="s">
        <v>1110</v>
      </c>
      <c r="T12" s="5" t="s">
        <v>1109</v>
      </c>
      <c r="U12" s="5" t="s">
        <v>1111</v>
      </c>
      <c r="V12" s="6" t="str">
        <f>_xlfn.XLOOKUP(E12,StateLookup!$B$2:$B$58,StateLookup!$A$2:$A$58)</f>
        <v>Texas</v>
      </c>
      <c r="W12" s="5" t="str">
        <f t="shared" si="5"/>
        <v>Coleman County</v>
      </c>
    </row>
    <row r="13" spans="1:23" ht="45">
      <c r="A13" s="7" t="s">
        <v>1455</v>
      </c>
      <c r="B13" s="7" t="s">
        <v>1471</v>
      </c>
      <c r="C13" s="7" t="s">
        <v>1108</v>
      </c>
      <c r="D13" s="8">
        <v>3</v>
      </c>
      <c r="E13" s="8" t="s">
        <v>1101</v>
      </c>
      <c r="F13" s="8" t="s">
        <v>1486</v>
      </c>
      <c r="G13" s="7" t="s">
        <v>1131</v>
      </c>
      <c r="H13" s="5" t="str">
        <f t="shared" si="0"/>
        <v>000017-48085</v>
      </c>
      <c r="I13" s="6">
        <f>IF(COUNTIF(H$2:H13,H13)=1,1,2)</f>
        <v>1</v>
      </c>
      <c r="J13" s="6">
        <f t="shared" si="1"/>
        <v>3</v>
      </c>
      <c r="K13" s="7" t="s">
        <v>1487</v>
      </c>
      <c r="L13" s="5" t="str">
        <f t="shared" si="2"/>
        <v>000017:TX-600</v>
      </c>
      <c r="M13" s="6">
        <f>IF(COUNTIF($L$2:L13, L13)=1, 1, 0)</f>
        <v>1</v>
      </c>
      <c r="N13" s="6">
        <f t="shared" si="3"/>
        <v>5</v>
      </c>
      <c r="O13" s="5" t="str">
        <f t="shared" si="4"/>
        <v>TX-600-5</v>
      </c>
      <c r="P13" s="7" t="s">
        <v>1488</v>
      </c>
      <c r="Q13" s="7" t="s">
        <v>1489</v>
      </c>
      <c r="R13" s="6">
        <v>1</v>
      </c>
      <c r="S13" s="5" t="s">
        <v>1110</v>
      </c>
      <c r="T13" s="5" t="s">
        <v>1109</v>
      </c>
      <c r="U13" s="5" t="s">
        <v>1111</v>
      </c>
      <c r="V13" s="6" t="str">
        <f>_xlfn.XLOOKUP(E13,StateLookup!$B$2:$B$58,StateLookup!$A$2:$A$58)</f>
        <v>Texas</v>
      </c>
      <c r="W13" s="5" t="str">
        <f t="shared" si="5"/>
        <v>Collin County</v>
      </c>
    </row>
    <row r="14" spans="1:23" ht="45">
      <c r="A14" s="7" t="s">
        <v>1455</v>
      </c>
      <c r="B14" s="7" t="s">
        <v>1466</v>
      </c>
      <c r="C14" s="7" t="s">
        <v>1108</v>
      </c>
      <c r="D14" s="8">
        <v>3</v>
      </c>
      <c r="E14" s="8" t="s">
        <v>1101</v>
      </c>
      <c r="F14" s="8" t="s">
        <v>1490</v>
      </c>
      <c r="G14" s="7" t="s">
        <v>1138</v>
      </c>
      <c r="H14" s="5" t="str">
        <f t="shared" si="0"/>
        <v>000016-48089</v>
      </c>
      <c r="I14" s="6">
        <f>IF(COUNTIF(H$2:H14,H14)=1,1,2)</f>
        <v>1</v>
      </c>
      <c r="J14" s="6">
        <f t="shared" si="1"/>
        <v>1</v>
      </c>
      <c r="K14" s="7" t="s">
        <v>1468</v>
      </c>
      <c r="L14" s="5" t="str">
        <f t="shared" si="2"/>
        <v>000016:TX-607</v>
      </c>
      <c r="M14" s="6">
        <f>IF(COUNTIF($L$2:L14, L14)=1, 1, 0)</f>
        <v>0</v>
      </c>
      <c r="N14" s="6">
        <f t="shared" si="3"/>
        <v>8</v>
      </c>
      <c r="O14" s="5" t="str">
        <f t="shared" si="4"/>
        <v>TX-607-8</v>
      </c>
      <c r="P14" s="7" t="s">
        <v>1469</v>
      </c>
      <c r="Q14" s="7" t="s">
        <v>1470</v>
      </c>
      <c r="R14" s="6">
        <v>40</v>
      </c>
      <c r="S14" s="5" t="s">
        <v>1110</v>
      </c>
      <c r="T14" s="5" t="s">
        <v>1109</v>
      </c>
      <c r="U14" s="5" t="s">
        <v>1111</v>
      </c>
      <c r="V14" s="6" t="str">
        <f>_xlfn.XLOOKUP(E14,StateLookup!$B$2:$B$58,StateLookup!$A$2:$A$58)</f>
        <v>Texas</v>
      </c>
      <c r="W14" s="5" t="str">
        <f t="shared" si="5"/>
        <v>Colorado County</v>
      </c>
    </row>
    <row r="15" spans="1:23" ht="45">
      <c r="A15" s="7" t="s">
        <v>1455</v>
      </c>
      <c r="B15" s="7" t="s">
        <v>1471</v>
      </c>
      <c r="C15" s="7" t="s">
        <v>1108</v>
      </c>
      <c r="D15" s="8">
        <v>3</v>
      </c>
      <c r="E15" s="8" t="s">
        <v>1101</v>
      </c>
      <c r="F15" s="8" t="s">
        <v>1491</v>
      </c>
      <c r="G15" s="7" t="s">
        <v>1139</v>
      </c>
      <c r="H15" s="5" t="str">
        <f t="shared" si="0"/>
        <v>000017-48093</v>
      </c>
      <c r="I15" s="6">
        <f>IF(COUNTIF(H$2:H15,H15)=1,1,2)</f>
        <v>1</v>
      </c>
      <c r="J15" s="6">
        <f t="shared" si="1"/>
        <v>1</v>
      </c>
      <c r="K15" s="7" t="s">
        <v>1468</v>
      </c>
      <c r="L15" s="5" t="str">
        <f t="shared" si="2"/>
        <v>000017:TX-607</v>
      </c>
      <c r="M15" s="6">
        <f>IF(COUNTIF($L$2:L15, L15)=1, 1, 0)</f>
        <v>0</v>
      </c>
      <c r="N15" s="6">
        <f t="shared" si="3"/>
        <v>8</v>
      </c>
      <c r="O15" s="5" t="str">
        <f t="shared" si="4"/>
        <v>TX-607-8</v>
      </c>
      <c r="P15" s="7" t="s">
        <v>1469</v>
      </c>
      <c r="Q15" s="7" t="s">
        <v>1470</v>
      </c>
      <c r="R15" s="6">
        <v>95</v>
      </c>
      <c r="S15" s="5" t="s">
        <v>1110</v>
      </c>
      <c r="T15" s="5" t="s">
        <v>1109</v>
      </c>
      <c r="U15" s="5" t="s">
        <v>1111</v>
      </c>
      <c r="V15" s="6" t="str">
        <f>_xlfn.XLOOKUP(E15,StateLookup!$B$2:$B$58,StateLookup!$A$2:$A$58)</f>
        <v>Texas</v>
      </c>
      <c r="W15" s="5" t="str">
        <f t="shared" si="5"/>
        <v>Comanche County</v>
      </c>
    </row>
    <row r="16" spans="1:23" ht="45">
      <c r="A16" s="7" t="s">
        <v>1455</v>
      </c>
      <c r="B16" s="7" t="s">
        <v>1471</v>
      </c>
      <c r="C16" s="7" t="s">
        <v>1108</v>
      </c>
      <c r="D16" s="8">
        <v>3</v>
      </c>
      <c r="E16" s="8" t="s">
        <v>1101</v>
      </c>
      <c r="F16" s="8" t="s">
        <v>1492</v>
      </c>
      <c r="G16" s="7" t="s">
        <v>1140</v>
      </c>
      <c r="H16" s="5" t="str">
        <f t="shared" si="0"/>
        <v>000017-48099</v>
      </c>
      <c r="I16" s="6">
        <f>IF(COUNTIF(H$2:H16,H16)=1,1,2)</f>
        <v>1</v>
      </c>
      <c r="J16" s="6">
        <f t="shared" si="1"/>
        <v>1</v>
      </c>
      <c r="K16" s="7" t="s">
        <v>1468</v>
      </c>
      <c r="L16" s="5" t="str">
        <f t="shared" si="2"/>
        <v>000017:TX-607</v>
      </c>
      <c r="M16" s="6">
        <f>IF(COUNTIF($L$2:L16, L16)=1, 1, 0)</f>
        <v>0</v>
      </c>
      <c r="N16" s="6">
        <f t="shared" si="3"/>
        <v>8</v>
      </c>
      <c r="O16" s="5" t="str">
        <f t="shared" si="4"/>
        <v>TX-607-8</v>
      </c>
      <c r="P16" s="7" t="s">
        <v>1469</v>
      </c>
      <c r="Q16" s="7" t="s">
        <v>1470</v>
      </c>
      <c r="R16" s="6">
        <v>95</v>
      </c>
      <c r="S16" s="5" t="s">
        <v>1110</v>
      </c>
      <c r="T16" s="5" t="s">
        <v>1109</v>
      </c>
      <c r="U16" s="5" t="s">
        <v>1111</v>
      </c>
      <c r="V16" s="6" t="str">
        <f>_xlfn.XLOOKUP(E16,StateLookup!$B$2:$B$58,StateLookup!$A$2:$A$58)</f>
        <v>Texas</v>
      </c>
      <c r="W16" s="5" t="str">
        <f t="shared" si="5"/>
        <v>Coryell County</v>
      </c>
    </row>
    <row r="17" spans="1:23" ht="45">
      <c r="A17" s="7" t="s">
        <v>1455</v>
      </c>
      <c r="B17" s="7" t="s">
        <v>1471</v>
      </c>
      <c r="C17" s="7" t="s">
        <v>1108</v>
      </c>
      <c r="D17" s="8">
        <v>3</v>
      </c>
      <c r="E17" s="8" t="s">
        <v>1101</v>
      </c>
      <c r="F17" s="8" t="s">
        <v>1493</v>
      </c>
      <c r="G17" s="7" t="s">
        <v>1152</v>
      </c>
      <c r="H17" s="5" t="str">
        <f t="shared" si="0"/>
        <v>000017-48121</v>
      </c>
      <c r="I17" s="6">
        <f>IF(COUNTIF(H$2:H17,H17)=1,1,2)</f>
        <v>1</v>
      </c>
      <c r="J17" s="6">
        <f t="shared" si="1"/>
        <v>3</v>
      </c>
      <c r="K17" s="7" t="s">
        <v>1468</v>
      </c>
      <c r="L17" s="5" t="str">
        <f t="shared" si="2"/>
        <v>000017:TX-607</v>
      </c>
      <c r="M17" s="6">
        <f>IF(COUNTIF($L$2:L17, L17)=1, 1, 0)</f>
        <v>0</v>
      </c>
      <c r="N17" s="6">
        <f t="shared" si="3"/>
        <v>8</v>
      </c>
      <c r="O17" s="5" t="str">
        <f t="shared" si="4"/>
        <v>TX-607-8</v>
      </c>
      <c r="P17" s="7" t="s">
        <v>1469</v>
      </c>
      <c r="Q17" s="7" t="s">
        <v>1470</v>
      </c>
      <c r="R17" s="6">
        <v>95</v>
      </c>
      <c r="S17" s="5" t="s">
        <v>1110</v>
      </c>
      <c r="T17" s="5" t="s">
        <v>1109</v>
      </c>
      <c r="U17" s="5" t="s">
        <v>1111</v>
      </c>
      <c r="V17" s="6" t="str">
        <f>_xlfn.XLOOKUP(E17,StateLookup!$B$2:$B$58,StateLookup!$A$2:$A$58)</f>
        <v>Texas</v>
      </c>
      <c r="W17" s="5" t="str">
        <f t="shared" si="5"/>
        <v>Denton County</v>
      </c>
    </row>
    <row r="18" spans="1:23" ht="45">
      <c r="A18" s="7" t="s">
        <v>1455</v>
      </c>
      <c r="B18" s="7" t="s">
        <v>1471</v>
      </c>
      <c r="C18" s="7" t="s">
        <v>1108</v>
      </c>
      <c r="D18" s="8">
        <v>3</v>
      </c>
      <c r="E18" s="8" t="s">
        <v>1101</v>
      </c>
      <c r="F18" s="8" t="s">
        <v>1494</v>
      </c>
      <c r="G18" s="7" t="s">
        <v>1153</v>
      </c>
      <c r="H18" s="5" t="str">
        <f t="shared" si="0"/>
        <v>000017-48133</v>
      </c>
      <c r="I18" s="6">
        <f>IF(COUNTIF(H$2:H18,H18)=1,1,2)</f>
        <v>1</v>
      </c>
      <c r="J18" s="6">
        <f t="shared" si="1"/>
        <v>1</v>
      </c>
      <c r="K18" s="7" t="s">
        <v>1468</v>
      </c>
      <c r="L18" s="5" t="str">
        <f t="shared" si="2"/>
        <v>000017:TX-607</v>
      </c>
      <c r="M18" s="6">
        <f>IF(COUNTIF($L$2:L18, L18)=1, 1, 0)</f>
        <v>0</v>
      </c>
      <c r="N18" s="6">
        <f t="shared" si="3"/>
        <v>8</v>
      </c>
      <c r="O18" s="5" t="str">
        <f t="shared" si="4"/>
        <v>TX-607-8</v>
      </c>
      <c r="P18" s="7" t="s">
        <v>1469</v>
      </c>
      <c r="Q18" s="7" t="s">
        <v>1470</v>
      </c>
      <c r="R18" s="6">
        <v>95</v>
      </c>
      <c r="S18" s="5" t="s">
        <v>1110</v>
      </c>
      <c r="T18" s="5" t="s">
        <v>1109</v>
      </c>
      <c r="U18" s="5" t="s">
        <v>1111</v>
      </c>
      <c r="V18" s="6" t="str">
        <f>_xlfn.XLOOKUP(E18,StateLookup!$B$2:$B$58,StateLookup!$A$2:$A$58)</f>
        <v>Texas</v>
      </c>
      <c r="W18" s="5" t="str">
        <f t="shared" si="5"/>
        <v>Eastland County</v>
      </c>
    </row>
    <row r="19" spans="1:23" ht="45">
      <c r="A19" s="7" t="s">
        <v>1455</v>
      </c>
      <c r="B19" s="7" t="s">
        <v>1471</v>
      </c>
      <c r="C19" s="7" t="s">
        <v>1108</v>
      </c>
      <c r="D19" s="8">
        <v>3</v>
      </c>
      <c r="E19" s="8" t="s">
        <v>1101</v>
      </c>
      <c r="F19" s="8" t="s">
        <v>1495</v>
      </c>
      <c r="G19" s="7" t="s">
        <v>1156</v>
      </c>
      <c r="H19" s="5" t="str">
        <f t="shared" si="0"/>
        <v>000017-48139</v>
      </c>
      <c r="I19" s="6">
        <f>IF(COUNTIF(H$2:H19,H19)=1,1,2)</f>
        <v>1</v>
      </c>
      <c r="J19" s="6">
        <f t="shared" si="1"/>
        <v>2</v>
      </c>
      <c r="K19" s="7" t="s">
        <v>1468</v>
      </c>
      <c r="L19" s="5" t="str">
        <f t="shared" si="2"/>
        <v>000017:TX-607</v>
      </c>
      <c r="M19" s="6">
        <f>IF(COUNTIF($L$2:L19, L19)=1, 1, 0)</f>
        <v>0</v>
      </c>
      <c r="N19" s="6">
        <f t="shared" si="3"/>
        <v>8</v>
      </c>
      <c r="O19" s="5" t="str">
        <f t="shared" si="4"/>
        <v>TX-607-8</v>
      </c>
      <c r="P19" s="7" t="s">
        <v>1469</v>
      </c>
      <c r="Q19" s="7" t="s">
        <v>1470</v>
      </c>
      <c r="R19" s="6">
        <v>95</v>
      </c>
      <c r="S19" s="5" t="s">
        <v>1110</v>
      </c>
      <c r="T19" s="5" t="s">
        <v>1109</v>
      </c>
      <c r="U19" s="5" t="s">
        <v>1111</v>
      </c>
      <c r="V19" s="6" t="str">
        <f>_xlfn.XLOOKUP(E19,StateLookup!$B$2:$B$58,StateLookup!$A$2:$A$58)</f>
        <v>Texas</v>
      </c>
      <c r="W19" s="5" t="str">
        <f t="shared" si="5"/>
        <v>Ellis County</v>
      </c>
    </row>
    <row r="20" spans="1:23" ht="45">
      <c r="A20" s="7" t="s">
        <v>1455</v>
      </c>
      <c r="B20" s="7" t="s">
        <v>1471</v>
      </c>
      <c r="C20" s="7" t="s">
        <v>1108</v>
      </c>
      <c r="D20" s="8">
        <v>3</v>
      </c>
      <c r="E20" s="8" t="s">
        <v>1101</v>
      </c>
      <c r="F20" s="8" t="s">
        <v>1496</v>
      </c>
      <c r="G20" s="7" t="s">
        <v>1157</v>
      </c>
      <c r="H20" s="5" t="str">
        <f t="shared" si="0"/>
        <v>000017-48143</v>
      </c>
      <c r="I20" s="6">
        <f>IF(COUNTIF(H$2:H20,H20)=1,1,2)</f>
        <v>1</v>
      </c>
      <c r="J20" s="6">
        <f t="shared" si="1"/>
        <v>1</v>
      </c>
      <c r="K20" s="7" t="s">
        <v>1468</v>
      </c>
      <c r="L20" s="5" t="str">
        <f t="shared" si="2"/>
        <v>000017:TX-607</v>
      </c>
      <c r="M20" s="6">
        <f>IF(COUNTIF($L$2:L20, L20)=1, 1, 0)</f>
        <v>0</v>
      </c>
      <c r="N20" s="6">
        <f t="shared" si="3"/>
        <v>8</v>
      </c>
      <c r="O20" s="5" t="str">
        <f t="shared" si="4"/>
        <v>TX-607-8</v>
      </c>
      <c r="P20" s="7" t="s">
        <v>1469</v>
      </c>
      <c r="Q20" s="7" t="s">
        <v>1470</v>
      </c>
      <c r="R20" s="6">
        <v>95</v>
      </c>
      <c r="S20" s="5" t="s">
        <v>1110</v>
      </c>
      <c r="T20" s="5" t="s">
        <v>1109</v>
      </c>
      <c r="U20" s="5" t="s">
        <v>1111</v>
      </c>
      <c r="V20" s="6" t="str">
        <f>_xlfn.XLOOKUP(E20,StateLookup!$B$2:$B$58,StateLookup!$A$2:$A$58)</f>
        <v>Texas</v>
      </c>
      <c r="W20" s="5" t="str">
        <f t="shared" si="5"/>
        <v>Erath County</v>
      </c>
    </row>
    <row r="21" spans="1:23" ht="45">
      <c r="A21" s="7" t="s">
        <v>1455</v>
      </c>
      <c r="B21" s="7" t="s">
        <v>1471</v>
      </c>
      <c r="C21" s="7" t="s">
        <v>1108</v>
      </c>
      <c r="D21" s="8">
        <v>3</v>
      </c>
      <c r="E21" s="8" t="s">
        <v>1101</v>
      </c>
      <c r="F21" s="8" t="s">
        <v>1497</v>
      </c>
      <c r="G21" s="7" t="s">
        <v>1158</v>
      </c>
      <c r="H21" s="5" t="str">
        <f t="shared" si="0"/>
        <v>000017-48145</v>
      </c>
      <c r="I21" s="6">
        <f>IF(COUNTIF(H$2:H21,H21)=1,1,2)</f>
        <v>1</v>
      </c>
      <c r="J21" s="6">
        <f t="shared" si="1"/>
        <v>1</v>
      </c>
      <c r="K21" s="7" t="s">
        <v>1474</v>
      </c>
      <c r="L21" s="5" t="str">
        <f t="shared" si="2"/>
        <v>000017:TX-604</v>
      </c>
      <c r="M21" s="6">
        <f>IF(COUNTIF($L$2:L21, L21)=1, 1, 0)</f>
        <v>0</v>
      </c>
      <c r="N21" s="6">
        <f t="shared" si="3"/>
        <v>1</v>
      </c>
      <c r="O21" s="5" t="str">
        <f t="shared" si="4"/>
        <v>TX-604-1</v>
      </c>
      <c r="P21" s="7" t="s">
        <v>1475</v>
      </c>
      <c r="Q21" s="7" t="s">
        <v>1476</v>
      </c>
      <c r="R21" s="6">
        <v>1</v>
      </c>
      <c r="S21" s="5" t="s">
        <v>1110</v>
      </c>
      <c r="T21" s="5" t="s">
        <v>1109</v>
      </c>
      <c r="U21" s="5" t="s">
        <v>1111</v>
      </c>
      <c r="V21" s="6" t="str">
        <f>_xlfn.XLOOKUP(E21,StateLookup!$B$2:$B$58,StateLookup!$A$2:$A$58)</f>
        <v>Texas</v>
      </c>
      <c r="W21" s="5" t="str">
        <f t="shared" si="5"/>
        <v>Falls County</v>
      </c>
    </row>
    <row r="22" spans="1:23" ht="45">
      <c r="A22" s="7" t="s">
        <v>1455</v>
      </c>
      <c r="B22" s="7" t="s">
        <v>1471</v>
      </c>
      <c r="C22" s="7" t="s">
        <v>1108</v>
      </c>
      <c r="D22" s="8">
        <v>3</v>
      </c>
      <c r="E22" s="8" t="s">
        <v>1101</v>
      </c>
      <c r="F22" s="8" t="s">
        <v>1498</v>
      </c>
      <c r="G22" s="7" t="s">
        <v>1159</v>
      </c>
      <c r="H22" s="5" t="str">
        <f t="shared" si="0"/>
        <v>000017-48151</v>
      </c>
      <c r="I22" s="6">
        <f>IF(COUNTIF(H$2:H22,H22)=1,1,2)</f>
        <v>1</v>
      </c>
      <c r="J22" s="6">
        <f t="shared" si="1"/>
        <v>1</v>
      </c>
      <c r="K22" s="7" t="s">
        <v>1468</v>
      </c>
      <c r="L22" s="5" t="str">
        <f t="shared" si="2"/>
        <v>000017:TX-607</v>
      </c>
      <c r="M22" s="6">
        <f>IF(COUNTIF($L$2:L22, L22)=1, 1, 0)</f>
        <v>0</v>
      </c>
      <c r="N22" s="6">
        <f t="shared" si="3"/>
        <v>8</v>
      </c>
      <c r="O22" s="5" t="str">
        <f t="shared" si="4"/>
        <v>TX-607-8</v>
      </c>
      <c r="P22" s="7" t="s">
        <v>1469</v>
      </c>
      <c r="Q22" s="7" t="s">
        <v>1470</v>
      </c>
      <c r="R22" s="6">
        <v>95</v>
      </c>
      <c r="S22" s="5" t="s">
        <v>1110</v>
      </c>
      <c r="T22" s="5" t="s">
        <v>1109</v>
      </c>
      <c r="U22" s="5" t="s">
        <v>1111</v>
      </c>
      <c r="V22" s="6" t="str">
        <f>_xlfn.XLOOKUP(E22,StateLookup!$B$2:$B$58,StateLookup!$A$2:$A$58)</f>
        <v>Texas</v>
      </c>
      <c r="W22" s="5" t="str">
        <f t="shared" si="5"/>
        <v>Fisher County</v>
      </c>
    </row>
    <row r="23" spans="1:23" ht="45">
      <c r="A23" s="7" t="s">
        <v>1455</v>
      </c>
      <c r="B23" s="7" t="s">
        <v>1466</v>
      </c>
      <c r="C23" s="7" t="s">
        <v>1108</v>
      </c>
      <c r="D23" s="8">
        <v>3</v>
      </c>
      <c r="E23" s="8" t="s">
        <v>1101</v>
      </c>
      <c r="F23" s="8" t="s">
        <v>1499</v>
      </c>
      <c r="G23" s="7" t="s">
        <v>1160</v>
      </c>
      <c r="H23" s="5" t="str">
        <f t="shared" si="0"/>
        <v>000016-48157</v>
      </c>
      <c r="I23" s="6">
        <f>IF(COUNTIF(H$2:H23,H23)=1,1,2)</f>
        <v>1</v>
      </c>
      <c r="J23" s="6">
        <f t="shared" si="1"/>
        <v>4</v>
      </c>
      <c r="K23" s="7" t="s">
        <v>1500</v>
      </c>
      <c r="L23" s="5" t="str">
        <f t="shared" si="2"/>
        <v>000016:TX-700</v>
      </c>
      <c r="M23" s="6">
        <f>IF(COUNTIF($L$2:L23, L23)=1, 1, 0)</f>
        <v>1</v>
      </c>
      <c r="N23" s="6">
        <f t="shared" si="3"/>
        <v>4</v>
      </c>
      <c r="O23" s="5" t="str">
        <f t="shared" si="4"/>
        <v>TX-700-4</v>
      </c>
      <c r="P23" s="7" t="s">
        <v>1501</v>
      </c>
      <c r="Q23" s="7" t="s">
        <v>1502</v>
      </c>
      <c r="R23" s="6">
        <v>60</v>
      </c>
      <c r="S23" s="5" t="s">
        <v>1110</v>
      </c>
      <c r="T23" s="5" t="s">
        <v>1109</v>
      </c>
      <c r="U23" s="5" t="s">
        <v>1111</v>
      </c>
      <c r="V23" s="6" t="str">
        <f>_xlfn.XLOOKUP(E23,StateLookup!$B$2:$B$58,StateLookup!$A$2:$A$58)</f>
        <v>Texas</v>
      </c>
      <c r="W23" s="5" t="str">
        <f t="shared" si="5"/>
        <v>Fort Bend County</v>
      </c>
    </row>
    <row r="24" spans="1:23" ht="45">
      <c r="A24" s="7" t="s">
        <v>1455</v>
      </c>
      <c r="B24" s="7" t="s">
        <v>1471</v>
      </c>
      <c r="C24" s="7" t="s">
        <v>1108</v>
      </c>
      <c r="D24" s="8">
        <v>3</v>
      </c>
      <c r="E24" s="8" t="s">
        <v>1101</v>
      </c>
      <c r="F24" s="8" t="s">
        <v>1503</v>
      </c>
      <c r="G24" s="7" t="s">
        <v>1165</v>
      </c>
      <c r="H24" s="5" t="str">
        <f t="shared" si="0"/>
        <v>000017-48161</v>
      </c>
      <c r="I24" s="6">
        <f>IF(COUNTIF(H$2:H24,H24)=1,1,2)</f>
        <v>1</v>
      </c>
      <c r="J24" s="6">
        <f t="shared" si="1"/>
        <v>1</v>
      </c>
      <c r="K24" s="7" t="s">
        <v>1474</v>
      </c>
      <c r="L24" s="5" t="str">
        <f t="shared" si="2"/>
        <v>000017:TX-604</v>
      </c>
      <c r="M24" s="6">
        <f>IF(COUNTIF($L$2:L24, L24)=1, 1, 0)</f>
        <v>0</v>
      </c>
      <c r="N24" s="6">
        <f t="shared" si="3"/>
        <v>1</v>
      </c>
      <c r="O24" s="5" t="str">
        <f t="shared" si="4"/>
        <v>TX-604-1</v>
      </c>
      <c r="P24" s="7" t="s">
        <v>1475</v>
      </c>
      <c r="Q24" s="7" t="s">
        <v>1476</v>
      </c>
      <c r="R24" s="6">
        <v>1</v>
      </c>
      <c r="S24" s="5" t="s">
        <v>1110</v>
      </c>
      <c r="T24" s="5" t="s">
        <v>1109</v>
      </c>
      <c r="U24" s="5" t="s">
        <v>1111</v>
      </c>
      <c r="V24" s="6" t="str">
        <f>_xlfn.XLOOKUP(E24,StateLookup!$B$2:$B$58,StateLookup!$A$2:$A$58)</f>
        <v>Texas</v>
      </c>
      <c r="W24" s="5" t="str">
        <f t="shared" si="5"/>
        <v>Freestone County</v>
      </c>
    </row>
    <row r="25" spans="1:23" ht="45">
      <c r="A25" s="7" t="s">
        <v>1455</v>
      </c>
      <c r="B25" s="7" t="s">
        <v>1466</v>
      </c>
      <c r="C25" s="7" t="s">
        <v>1108</v>
      </c>
      <c r="D25" s="8">
        <v>3</v>
      </c>
      <c r="E25" s="8" t="s">
        <v>1101</v>
      </c>
      <c r="F25" s="8" t="s">
        <v>1504</v>
      </c>
      <c r="G25" s="7" t="s">
        <v>1166</v>
      </c>
      <c r="H25" s="5" t="str">
        <f t="shared" si="0"/>
        <v>000016-48167</v>
      </c>
      <c r="I25" s="6">
        <f>IF(COUNTIF(H$2:H25,H25)=1,1,2)</f>
        <v>1</v>
      </c>
      <c r="J25" s="6">
        <f t="shared" si="1"/>
        <v>3</v>
      </c>
      <c r="K25" s="7" t="s">
        <v>1468</v>
      </c>
      <c r="L25" s="5" t="str">
        <f t="shared" si="2"/>
        <v>000016:TX-607</v>
      </c>
      <c r="M25" s="6">
        <f>IF(COUNTIF($L$2:L25, L25)=1, 1, 0)</f>
        <v>0</v>
      </c>
      <c r="N25" s="6">
        <f t="shared" si="3"/>
        <v>8</v>
      </c>
      <c r="O25" s="5" t="str">
        <f t="shared" si="4"/>
        <v>TX-607-8</v>
      </c>
      <c r="P25" s="7" t="s">
        <v>1469</v>
      </c>
      <c r="Q25" s="7" t="s">
        <v>1470</v>
      </c>
      <c r="R25" s="6">
        <v>40</v>
      </c>
      <c r="S25" s="5" t="s">
        <v>1110</v>
      </c>
      <c r="T25" s="5" t="s">
        <v>1109</v>
      </c>
      <c r="U25" s="5" t="s">
        <v>1111</v>
      </c>
      <c r="V25" s="6" t="str">
        <f>_xlfn.XLOOKUP(E25,StateLookup!$B$2:$B$58,StateLookup!$A$2:$A$58)</f>
        <v>Texas</v>
      </c>
      <c r="W25" s="5" t="str">
        <f t="shared" si="5"/>
        <v>Galveston County</v>
      </c>
    </row>
    <row r="26" spans="1:23" ht="45">
      <c r="A26" s="7" t="s">
        <v>1455</v>
      </c>
      <c r="B26" s="7" t="s">
        <v>1471</v>
      </c>
      <c r="C26" s="7" t="s">
        <v>1108</v>
      </c>
      <c r="D26" s="8">
        <v>3</v>
      </c>
      <c r="E26" s="8" t="s">
        <v>1101</v>
      </c>
      <c r="F26" s="8" t="s">
        <v>1505</v>
      </c>
      <c r="G26" s="7" t="s">
        <v>1167</v>
      </c>
      <c r="H26" s="5" t="str">
        <f t="shared" si="0"/>
        <v>000017-48185</v>
      </c>
      <c r="I26" s="6">
        <f>IF(COUNTIF(H$2:H26,H26)=1,1,2)</f>
        <v>1</v>
      </c>
      <c r="J26" s="6">
        <f t="shared" si="1"/>
        <v>3</v>
      </c>
      <c r="K26" s="7" t="s">
        <v>1480</v>
      </c>
      <c r="L26" s="5" t="str">
        <f t="shared" si="2"/>
        <v>000017:TX-701</v>
      </c>
      <c r="M26" s="6">
        <f>IF(COUNTIF($L$2:L26, L26)=1, 1, 0)</f>
        <v>0</v>
      </c>
      <c r="N26" s="6">
        <f t="shared" si="3"/>
        <v>3</v>
      </c>
      <c r="O26" s="5" t="str">
        <f t="shared" si="4"/>
        <v>TX-701-3</v>
      </c>
      <c r="P26" s="7" t="s">
        <v>1481</v>
      </c>
      <c r="Q26" s="7" t="s">
        <v>1482</v>
      </c>
      <c r="R26" s="6">
        <v>1</v>
      </c>
      <c r="S26" s="5" t="s">
        <v>1110</v>
      </c>
      <c r="T26" s="5" t="s">
        <v>1109</v>
      </c>
      <c r="U26" s="5" t="s">
        <v>1111</v>
      </c>
      <c r="V26" s="6" t="str">
        <f>_xlfn.XLOOKUP(E26,StateLookup!$B$2:$B$58,StateLookup!$A$2:$A$58)</f>
        <v>Texas</v>
      </c>
      <c r="W26" s="5" t="str">
        <f t="shared" si="5"/>
        <v>Grimes County</v>
      </c>
    </row>
    <row r="27" spans="1:23" ht="45">
      <c r="A27" s="7" t="s">
        <v>1455</v>
      </c>
      <c r="B27" s="7" t="s">
        <v>1471</v>
      </c>
      <c r="C27" s="7" t="s">
        <v>1108</v>
      </c>
      <c r="D27" s="8">
        <v>3</v>
      </c>
      <c r="E27" s="8" t="s">
        <v>1101</v>
      </c>
      <c r="F27" s="8" t="s">
        <v>1506</v>
      </c>
      <c r="G27" s="7" t="s">
        <v>400</v>
      </c>
      <c r="H27" s="5" t="str">
        <f t="shared" si="0"/>
        <v>000017-48193</v>
      </c>
      <c r="I27" s="6">
        <f>IF(COUNTIF(H$2:H27,H27)=1,1,2)</f>
        <v>1</v>
      </c>
      <c r="J27" s="6">
        <f t="shared" si="1"/>
        <v>1</v>
      </c>
      <c r="K27" s="7" t="s">
        <v>1468</v>
      </c>
      <c r="L27" s="5" t="str">
        <f t="shared" si="2"/>
        <v>000017:TX-607</v>
      </c>
      <c r="M27" s="6">
        <f>IF(COUNTIF($L$2:L27, L27)=1, 1, 0)</f>
        <v>0</v>
      </c>
      <c r="N27" s="6">
        <f t="shared" si="3"/>
        <v>8</v>
      </c>
      <c r="O27" s="5" t="str">
        <f t="shared" si="4"/>
        <v>TX-607-8</v>
      </c>
      <c r="P27" s="7" t="s">
        <v>1469</v>
      </c>
      <c r="Q27" s="7" t="s">
        <v>1470</v>
      </c>
      <c r="R27" s="6">
        <v>95</v>
      </c>
      <c r="S27" s="5" t="s">
        <v>1110</v>
      </c>
      <c r="T27" s="5" t="s">
        <v>1109</v>
      </c>
      <c r="U27" s="5" t="s">
        <v>1111</v>
      </c>
      <c r="V27" s="6" t="str">
        <f>_xlfn.XLOOKUP(E27,StateLookup!$B$2:$B$58,StateLookup!$A$2:$A$58)</f>
        <v>Texas</v>
      </c>
      <c r="W27" s="5" t="str">
        <f t="shared" si="5"/>
        <v>Hamilton County</v>
      </c>
    </row>
    <row r="28" spans="1:23" ht="45">
      <c r="A28" s="7" t="s">
        <v>1455</v>
      </c>
      <c r="B28" s="7" t="s">
        <v>1466</v>
      </c>
      <c r="C28" s="7" t="s">
        <v>1108</v>
      </c>
      <c r="D28" s="8">
        <v>3</v>
      </c>
      <c r="E28" s="8" t="s">
        <v>1101</v>
      </c>
      <c r="F28" s="8" t="s">
        <v>1507</v>
      </c>
      <c r="G28" s="7" t="s">
        <v>1168</v>
      </c>
      <c r="H28" s="5" t="str">
        <f t="shared" si="0"/>
        <v>000016-48201</v>
      </c>
      <c r="I28" s="6">
        <f>IF(COUNTIF(H$2:H28,H28)=1,1,2)</f>
        <v>1</v>
      </c>
      <c r="J28" s="6">
        <f t="shared" si="1"/>
        <v>3</v>
      </c>
      <c r="K28" s="7" t="s">
        <v>1500</v>
      </c>
      <c r="L28" s="5" t="str">
        <f t="shared" si="2"/>
        <v>000016:TX-700</v>
      </c>
      <c r="M28" s="6">
        <f>IF(COUNTIF($L$2:L28, L28)=1, 1, 0)</f>
        <v>0</v>
      </c>
      <c r="N28" s="6">
        <f t="shared" si="3"/>
        <v>4</v>
      </c>
      <c r="O28" s="5" t="str">
        <f t="shared" si="4"/>
        <v>TX-700-4</v>
      </c>
      <c r="P28" s="7" t="s">
        <v>1501</v>
      </c>
      <c r="Q28" s="7" t="s">
        <v>1502</v>
      </c>
      <c r="R28" s="6">
        <v>60</v>
      </c>
      <c r="S28" s="5" t="s">
        <v>1110</v>
      </c>
      <c r="T28" s="5" t="s">
        <v>1109</v>
      </c>
      <c r="U28" s="5" t="s">
        <v>1111</v>
      </c>
      <c r="V28" s="6" t="str">
        <f>_xlfn.XLOOKUP(E28,StateLookup!$B$2:$B$58,StateLookup!$A$2:$A$58)</f>
        <v>Texas</v>
      </c>
      <c r="W28" s="5" t="str">
        <f t="shared" si="5"/>
        <v>Harris County</v>
      </c>
    </row>
    <row r="29" spans="1:23" ht="45">
      <c r="A29" s="7" t="s">
        <v>1455</v>
      </c>
      <c r="B29" s="7" t="s">
        <v>1471</v>
      </c>
      <c r="C29" s="7" t="s">
        <v>1108</v>
      </c>
      <c r="D29" s="8">
        <v>3</v>
      </c>
      <c r="E29" s="8" t="s">
        <v>1101</v>
      </c>
      <c r="F29" s="8" t="s">
        <v>1508</v>
      </c>
      <c r="G29" s="7" t="s">
        <v>1169</v>
      </c>
      <c r="H29" s="5" t="str">
        <f t="shared" si="0"/>
        <v>000017-48207</v>
      </c>
      <c r="I29" s="6">
        <f>IF(COUNTIF(H$2:H29,H29)=1,1,2)</f>
        <v>1</v>
      </c>
      <c r="J29" s="6">
        <f t="shared" si="1"/>
        <v>1</v>
      </c>
      <c r="K29" s="7" t="s">
        <v>1468</v>
      </c>
      <c r="L29" s="5" t="str">
        <f t="shared" si="2"/>
        <v>000017:TX-607</v>
      </c>
      <c r="M29" s="6">
        <f>IF(COUNTIF($L$2:L29, L29)=1, 1, 0)</f>
        <v>0</v>
      </c>
      <c r="N29" s="6">
        <f t="shared" si="3"/>
        <v>8</v>
      </c>
      <c r="O29" s="5" t="str">
        <f t="shared" si="4"/>
        <v>TX-607-8</v>
      </c>
      <c r="P29" s="7" t="s">
        <v>1469</v>
      </c>
      <c r="Q29" s="7" t="s">
        <v>1470</v>
      </c>
      <c r="R29" s="6">
        <v>95</v>
      </c>
      <c r="S29" s="5" t="s">
        <v>1110</v>
      </c>
      <c r="T29" s="5" t="s">
        <v>1109</v>
      </c>
      <c r="U29" s="5" t="s">
        <v>1111</v>
      </c>
      <c r="V29" s="6" t="str">
        <f>_xlfn.XLOOKUP(E29,StateLookup!$B$2:$B$58,StateLookup!$A$2:$A$58)</f>
        <v>Texas</v>
      </c>
      <c r="W29" s="5" t="str">
        <f t="shared" si="5"/>
        <v>Haskell County</v>
      </c>
    </row>
    <row r="30" spans="1:23" ht="45">
      <c r="A30" s="7" t="s">
        <v>1455</v>
      </c>
      <c r="B30" s="7" t="s">
        <v>1471</v>
      </c>
      <c r="C30" s="7" t="s">
        <v>1108</v>
      </c>
      <c r="D30" s="8">
        <v>3</v>
      </c>
      <c r="E30" s="8" t="s">
        <v>1101</v>
      </c>
      <c r="F30" s="8" t="s">
        <v>1509</v>
      </c>
      <c r="G30" s="7" t="s">
        <v>1170</v>
      </c>
      <c r="H30" s="5" t="str">
        <f t="shared" si="0"/>
        <v>000017-48217</v>
      </c>
      <c r="I30" s="6">
        <f>IF(COUNTIF(H$2:H30,H30)=1,1,2)</f>
        <v>1</v>
      </c>
      <c r="J30" s="6">
        <f t="shared" si="1"/>
        <v>1</v>
      </c>
      <c r="K30" s="7" t="s">
        <v>1474</v>
      </c>
      <c r="L30" s="5" t="str">
        <f t="shared" si="2"/>
        <v>000017:TX-604</v>
      </c>
      <c r="M30" s="6">
        <f>IF(COUNTIF($L$2:L30, L30)=1, 1, 0)</f>
        <v>0</v>
      </c>
      <c r="N30" s="6">
        <f t="shared" si="3"/>
        <v>1</v>
      </c>
      <c r="O30" s="5" t="str">
        <f t="shared" si="4"/>
        <v>TX-604-1</v>
      </c>
      <c r="P30" s="7" t="s">
        <v>1475</v>
      </c>
      <c r="Q30" s="7" t="s">
        <v>1476</v>
      </c>
      <c r="R30" s="6">
        <v>1</v>
      </c>
      <c r="S30" s="5" t="s">
        <v>1110</v>
      </c>
      <c r="T30" s="5" t="s">
        <v>1109</v>
      </c>
      <c r="U30" s="5" t="s">
        <v>1111</v>
      </c>
      <c r="V30" s="6" t="str">
        <f>_xlfn.XLOOKUP(E30,StateLookup!$B$2:$B$58,StateLookup!$A$2:$A$58)</f>
        <v>Texas</v>
      </c>
      <c r="W30" s="5" t="str">
        <f t="shared" si="5"/>
        <v>Hill County</v>
      </c>
    </row>
    <row r="31" spans="1:23" ht="45">
      <c r="A31" s="7" t="s">
        <v>1455</v>
      </c>
      <c r="B31" s="7" t="s">
        <v>1471</v>
      </c>
      <c r="C31" s="7" t="s">
        <v>1108</v>
      </c>
      <c r="D31" s="8">
        <v>3</v>
      </c>
      <c r="E31" s="8" t="s">
        <v>1101</v>
      </c>
      <c r="F31" s="8" t="s">
        <v>1510</v>
      </c>
      <c r="G31" s="7" t="s">
        <v>1171</v>
      </c>
      <c r="H31" s="5" t="str">
        <f t="shared" si="0"/>
        <v>000017-48221</v>
      </c>
      <c r="I31" s="6">
        <f>IF(COUNTIF(H$2:H31,H31)=1,1,2)</f>
        <v>1</v>
      </c>
      <c r="J31" s="6">
        <f t="shared" si="1"/>
        <v>1</v>
      </c>
      <c r="K31" s="7" t="s">
        <v>1468</v>
      </c>
      <c r="L31" s="5" t="str">
        <f t="shared" si="2"/>
        <v>000017:TX-607</v>
      </c>
      <c r="M31" s="6">
        <f>IF(COUNTIF($L$2:L31, L31)=1, 1, 0)</f>
        <v>0</v>
      </c>
      <c r="N31" s="6">
        <f t="shared" si="3"/>
        <v>8</v>
      </c>
      <c r="O31" s="5" t="str">
        <f t="shared" si="4"/>
        <v>TX-607-8</v>
      </c>
      <c r="P31" s="7" t="s">
        <v>1469</v>
      </c>
      <c r="Q31" s="7" t="s">
        <v>1470</v>
      </c>
      <c r="R31" s="6">
        <v>95</v>
      </c>
      <c r="S31" s="5" t="s">
        <v>1110</v>
      </c>
      <c r="T31" s="5" t="s">
        <v>1109</v>
      </c>
      <c r="U31" s="5" t="s">
        <v>1111</v>
      </c>
      <c r="V31" s="6" t="str">
        <f>_xlfn.XLOOKUP(E31,StateLookup!$B$2:$B$58,StateLookup!$A$2:$A$58)</f>
        <v>Texas</v>
      </c>
      <c r="W31" s="5" t="str">
        <f t="shared" si="5"/>
        <v>Hood County</v>
      </c>
    </row>
    <row r="32" spans="1:23" ht="45">
      <c r="A32" s="7" t="s">
        <v>1455</v>
      </c>
      <c r="B32" s="7" t="s">
        <v>1471</v>
      </c>
      <c r="C32" s="7" t="s">
        <v>1108</v>
      </c>
      <c r="D32" s="8">
        <v>3</v>
      </c>
      <c r="E32" s="8" t="s">
        <v>1101</v>
      </c>
      <c r="F32" s="8" t="s">
        <v>1511</v>
      </c>
      <c r="G32" s="7" t="s">
        <v>1172</v>
      </c>
      <c r="H32" s="5" t="str">
        <f t="shared" si="0"/>
        <v>000017-48231</v>
      </c>
      <c r="I32" s="6">
        <f>IF(COUNTIF(H$2:H32,H32)=1,1,2)</f>
        <v>1</v>
      </c>
      <c r="J32" s="6">
        <f t="shared" si="1"/>
        <v>1</v>
      </c>
      <c r="K32" s="7" t="s">
        <v>1468</v>
      </c>
      <c r="L32" s="5" t="str">
        <f t="shared" si="2"/>
        <v>000017:TX-607</v>
      </c>
      <c r="M32" s="6">
        <f>IF(COUNTIF($L$2:L32, L32)=1, 1, 0)</f>
        <v>0</v>
      </c>
      <c r="N32" s="6">
        <f t="shared" si="3"/>
        <v>8</v>
      </c>
      <c r="O32" s="5" t="str">
        <f t="shared" si="4"/>
        <v>TX-607-8</v>
      </c>
      <c r="P32" s="7" t="s">
        <v>1469</v>
      </c>
      <c r="Q32" s="7" t="s">
        <v>1470</v>
      </c>
      <c r="R32" s="6">
        <v>95</v>
      </c>
      <c r="S32" s="5" t="s">
        <v>1110</v>
      </c>
      <c r="T32" s="5" t="s">
        <v>1109</v>
      </c>
      <c r="U32" s="5" t="s">
        <v>1111</v>
      </c>
      <c r="V32" s="6" t="str">
        <f>_xlfn.XLOOKUP(E32,StateLookup!$B$2:$B$58,StateLookup!$A$2:$A$58)</f>
        <v>Texas</v>
      </c>
      <c r="W32" s="5" t="str">
        <f t="shared" si="5"/>
        <v>Hunt County</v>
      </c>
    </row>
    <row r="33" spans="1:23" ht="45">
      <c r="A33" s="7" t="s">
        <v>1455</v>
      </c>
      <c r="B33" s="7" t="s">
        <v>1471</v>
      </c>
      <c r="C33" s="7" t="s">
        <v>1108</v>
      </c>
      <c r="D33" s="8">
        <v>3</v>
      </c>
      <c r="E33" s="8" t="s">
        <v>1101</v>
      </c>
      <c r="F33" s="8" t="s">
        <v>1512</v>
      </c>
      <c r="G33" s="7" t="s">
        <v>410</v>
      </c>
      <c r="H33" s="5" t="str">
        <f t="shared" si="0"/>
        <v>000017-48251</v>
      </c>
      <c r="I33" s="6">
        <f>IF(COUNTIF(H$2:H33,H33)=1,1,2)</f>
        <v>1</v>
      </c>
      <c r="J33" s="6">
        <f t="shared" si="1"/>
        <v>2</v>
      </c>
      <c r="K33" s="7" t="s">
        <v>1468</v>
      </c>
      <c r="L33" s="5" t="str">
        <f t="shared" si="2"/>
        <v>000017:TX-607</v>
      </c>
      <c r="M33" s="6">
        <f>IF(COUNTIF($L$2:L33, L33)=1, 1, 0)</f>
        <v>0</v>
      </c>
      <c r="N33" s="6">
        <f t="shared" si="3"/>
        <v>8</v>
      </c>
      <c r="O33" s="5" t="str">
        <f t="shared" si="4"/>
        <v>TX-607-8</v>
      </c>
      <c r="P33" s="7" t="s">
        <v>1469</v>
      </c>
      <c r="Q33" s="7" t="s">
        <v>1470</v>
      </c>
      <c r="R33" s="6">
        <v>95</v>
      </c>
      <c r="S33" s="5" t="s">
        <v>1110</v>
      </c>
      <c r="T33" s="5" t="s">
        <v>1109</v>
      </c>
      <c r="U33" s="5" t="s">
        <v>1111</v>
      </c>
      <c r="V33" s="6" t="str">
        <f>_xlfn.XLOOKUP(E33,StateLookup!$B$2:$B$58,StateLookup!$A$2:$A$58)</f>
        <v>Texas</v>
      </c>
      <c r="W33" s="5" t="str">
        <f t="shared" si="5"/>
        <v>Johnson County</v>
      </c>
    </row>
    <row r="34" spans="1:23" ht="45">
      <c r="A34" s="7" t="s">
        <v>1455</v>
      </c>
      <c r="B34" s="7" t="s">
        <v>1471</v>
      </c>
      <c r="C34" s="7" t="s">
        <v>1108</v>
      </c>
      <c r="D34" s="8">
        <v>3</v>
      </c>
      <c r="E34" s="8" t="s">
        <v>1101</v>
      </c>
      <c r="F34" s="8" t="s">
        <v>1513</v>
      </c>
      <c r="G34" s="7" t="s">
        <v>411</v>
      </c>
      <c r="H34" s="5" t="str">
        <f t="shared" si="0"/>
        <v>000017-48253</v>
      </c>
      <c r="I34" s="6">
        <f>IF(COUNTIF(H$2:H34,H34)=1,1,2)</f>
        <v>1</v>
      </c>
      <c r="J34" s="6">
        <f t="shared" si="1"/>
        <v>1</v>
      </c>
      <c r="K34" s="7" t="s">
        <v>1468</v>
      </c>
      <c r="L34" s="5" t="str">
        <f t="shared" si="2"/>
        <v>000017:TX-607</v>
      </c>
      <c r="M34" s="6">
        <f>IF(COUNTIF($L$2:L34, L34)=1, 1, 0)</f>
        <v>0</v>
      </c>
      <c r="N34" s="6">
        <f t="shared" si="3"/>
        <v>8</v>
      </c>
      <c r="O34" s="5" t="str">
        <f t="shared" si="4"/>
        <v>TX-607-8</v>
      </c>
      <c r="P34" s="7" t="s">
        <v>1469</v>
      </c>
      <c r="Q34" s="7" t="s">
        <v>1470</v>
      </c>
      <c r="R34" s="6">
        <v>95</v>
      </c>
      <c r="S34" s="5" t="s">
        <v>1110</v>
      </c>
      <c r="T34" s="5" t="s">
        <v>1109</v>
      </c>
      <c r="U34" s="5" t="s">
        <v>1111</v>
      </c>
      <c r="V34" s="6" t="str">
        <f>_xlfn.XLOOKUP(E34,StateLookup!$B$2:$B$58,StateLookup!$A$2:$A$58)</f>
        <v>Texas</v>
      </c>
      <c r="W34" s="5" t="str">
        <f t="shared" si="5"/>
        <v>Jones County</v>
      </c>
    </row>
    <row r="35" spans="1:23" ht="45">
      <c r="A35" s="7" t="s">
        <v>1455</v>
      </c>
      <c r="B35" s="7" t="s">
        <v>1471</v>
      </c>
      <c r="C35" s="7" t="s">
        <v>1108</v>
      </c>
      <c r="D35" s="8">
        <v>3</v>
      </c>
      <c r="E35" s="8" t="s">
        <v>1101</v>
      </c>
      <c r="F35" s="8" t="s">
        <v>1514</v>
      </c>
      <c r="G35" s="7" t="s">
        <v>1173</v>
      </c>
      <c r="H35" s="5" t="str">
        <f t="shared" si="0"/>
        <v>000017-48257</v>
      </c>
      <c r="I35" s="6">
        <f>IF(COUNTIF(H$2:H35,H35)=1,1,2)</f>
        <v>1</v>
      </c>
      <c r="J35" s="6">
        <f t="shared" si="1"/>
        <v>2</v>
      </c>
      <c r="K35" s="7" t="s">
        <v>1468</v>
      </c>
      <c r="L35" s="5" t="str">
        <f t="shared" si="2"/>
        <v>000017:TX-607</v>
      </c>
      <c r="M35" s="6">
        <f>IF(COUNTIF($L$2:L35, L35)=1, 1, 0)</f>
        <v>0</v>
      </c>
      <c r="N35" s="6">
        <f t="shared" si="3"/>
        <v>8</v>
      </c>
      <c r="O35" s="5" t="str">
        <f t="shared" si="4"/>
        <v>TX-607-8</v>
      </c>
      <c r="P35" s="7" t="s">
        <v>1469</v>
      </c>
      <c r="Q35" s="7" t="s">
        <v>1470</v>
      </c>
      <c r="R35" s="6">
        <v>95</v>
      </c>
      <c r="S35" s="5" t="s">
        <v>1110</v>
      </c>
      <c r="T35" s="5" t="s">
        <v>1109</v>
      </c>
      <c r="U35" s="5" t="s">
        <v>1111</v>
      </c>
      <c r="V35" s="6" t="str">
        <f>_xlfn.XLOOKUP(E35,StateLookup!$B$2:$B$58,StateLookup!$A$2:$A$58)</f>
        <v>Texas</v>
      </c>
      <c r="W35" s="5" t="str">
        <f t="shared" si="5"/>
        <v>Kaufman County</v>
      </c>
    </row>
    <row r="36" spans="1:23" ht="45">
      <c r="A36" s="7" t="s">
        <v>1455</v>
      </c>
      <c r="B36" s="7" t="s">
        <v>1471</v>
      </c>
      <c r="C36" s="7" t="s">
        <v>1108</v>
      </c>
      <c r="D36" s="8">
        <v>3</v>
      </c>
      <c r="E36" s="8" t="s">
        <v>1101</v>
      </c>
      <c r="F36" s="8" t="s">
        <v>1515</v>
      </c>
      <c r="G36" s="7" t="s">
        <v>259</v>
      </c>
      <c r="H36" s="5" t="str">
        <f t="shared" si="0"/>
        <v>000017-48263</v>
      </c>
      <c r="I36" s="6">
        <f>IF(COUNTIF(H$2:H36,H36)=1,1,2)</f>
        <v>1</v>
      </c>
      <c r="J36" s="6">
        <f t="shared" si="1"/>
        <v>1</v>
      </c>
      <c r="K36" s="7" t="s">
        <v>1468</v>
      </c>
      <c r="L36" s="5" t="str">
        <f t="shared" si="2"/>
        <v>000017:TX-607</v>
      </c>
      <c r="M36" s="6">
        <f>IF(COUNTIF($L$2:L36, L36)=1, 1, 0)</f>
        <v>0</v>
      </c>
      <c r="N36" s="6">
        <f t="shared" si="3"/>
        <v>8</v>
      </c>
      <c r="O36" s="5" t="str">
        <f t="shared" si="4"/>
        <v>TX-607-8</v>
      </c>
      <c r="P36" s="7" t="s">
        <v>1469</v>
      </c>
      <c r="Q36" s="7" t="s">
        <v>1470</v>
      </c>
      <c r="R36" s="6">
        <v>95</v>
      </c>
      <c r="S36" s="5" t="s">
        <v>1110</v>
      </c>
      <c r="T36" s="5" t="s">
        <v>1109</v>
      </c>
      <c r="U36" s="5" t="s">
        <v>1111</v>
      </c>
      <c r="V36" s="6" t="str">
        <f>_xlfn.XLOOKUP(E36,StateLookup!$B$2:$B$58,StateLookup!$A$2:$A$58)</f>
        <v>Texas</v>
      </c>
      <c r="W36" s="5" t="str">
        <f t="shared" si="5"/>
        <v>Kent County</v>
      </c>
    </row>
    <row r="37" spans="1:23" ht="45">
      <c r="A37" s="7" t="s">
        <v>1455</v>
      </c>
      <c r="B37" s="7" t="s">
        <v>1471</v>
      </c>
      <c r="C37" s="7" t="s">
        <v>1108</v>
      </c>
      <c r="D37" s="8">
        <v>3</v>
      </c>
      <c r="E37" s="8" t="s">
        <v>1101</v>
      </c>
      <c r="F37" s="8" t="s">
        <v>1516</v>
      </c>
      <c r="G37" s="7" t="s">
        <v>493</v>
      </c>
      <c r="H37" s="5" t="str">
        <f t="shared" si="0"/>
        <v>000017-48275</v>
      </c>
      <c r="I37" s="6">
        <f>IF(COUNTIF(H$2:H37,H37)=1,1,2)</f>
        <v>1</v>
      </c>
      <c r="J37" s="6">
        <f t="shared" si="1"/>
        <v>1</v>
      </c>
      <c r="K37" s="7" t="s">
        <v>1468</v>
      </c>
      <c r="L37" s="5" t="str">
        <f t="shared" si="2"/>
        <v>000017:TX-607</v>
      </c>
      <c r="M37" s="6">
        <f>IF(COUNTIF($L$2:L37, L37)=1, 1, 0)</f>
        <v>0</v>
      </c>
      <c r="N37" s="6">
        <f t="shared" si="3"/>
        <v>8</v>
      </c>
      <c r="O37" s="5" t="str">
        <f t="shared" si="4"/>
        <v>TX-607-8</v>
      </c>
      <c r="P37" s="7" t="s">
        <v>1469</v>
      </c>
      <c r="Q37" s="7" t="s">
        <v>1470</v>
      </c>
      <c r="R37" s="6">
        <v>95</v>
      </c>
      <c r="S37" s="5" t="s">
        <v>1110</v>
      </c>
      <c r="T37" s="5" t="s">
        <v>1109</v>
      </c>
      <c r="U37" s="5" t="s">
        <v>1111</v>
      </c>
      <c r="V37" s="6" t="str">
        <f>_xlfn.XLOOKUP(E37,StateLookup!$B$2:$B$58,StateLookup!$A$2:$A$58)</f>
        <v>Texas</v>
      </c>
      <c r="W37" s="5" t="str">
        <f t="shared" si="5"/>
        <v>Knox County</v>
      </c>
    </row>
    <row r="38" spans="1:23" ht="45">
      <c r="A38" s="7" t="s">
        <v>1455</v>
      </c>
      <c r="B38" s="7" t="s">
        <v>1471</v>
      </c>
      <c r="C38" s="7" t="s">
        <v>1108</v>
      </c>
      <c r="D38" s="8">
        <v>3</v>
      </c>
      <c r="E38" s="8" t="s">
        <v>1101</v>
      </c>
      <c r="F38" s="8" t="s">
        <v>1517</v>
      </c>
      <c r="G38" s="7" t="s">
        <v>1174</v>
      </c>
      <c r="H38" s="5" t="str">
        <f t="shared" si="0"/>
        <v>000017-48281</v>
      </c>
      <c r="I38" s="6">
        <f>IF(COUNTIF(H$2:H38,H38)=1,1,2)</f>
        <v>1</v>
      </c>
      <c r="J38" s="6">
        <f t="shared" si="1"/>
        <v>1</v>
      </c>
      <c r="K38" s="7" t="s">
        <v>1468</v>
      </c>
      <c r="L38" s="5" t="str">
        <f t="shared" si="2"/>
        <v>000017:TX-607</v>
      </c>
      <c r="M38" s="6">
        <f>IF(COUNTIF($L$2:L38, L38)=1, 1, 0)</f>
        <v>0</v>
      </c>
      <c r="N38" s="6">
        <f t="shared" si="3"/>
        <v>8</v>
      </c>
      <c r="O38" s="5" t="str">
        <f t="shared" si="4"/>
        <v>TX-607-8</v>
      </c>
      <c r="P38" s="7" t="s">
        <v>1469</v>
      </c>
      <c r="Q38" s="7" t="s">
        <v>1470</v>
      </c>
      <c r="R38" s="6">
        <v>95</v>
      </c>
      <c r="S38" s="5" t="s">
        <v>1110</v>
      </c>
      <c r="T38" s="5" t="s">
        <v>1109</v>
      </c>
      <c r="U38" s="5" t="s">
        <v>1111</v>
      </c>
      <c r="V38" s="6" t="str">
        <f>_xlfn.XLOOKUP(E38,StateLookup!$B$2:$B$58,StateLookup!$A$2:$A$58)</f>
        <v>Texas</v>
      </c>
      <c r="W38" s="5" t="str">
        <f t="shared" si="5"/>
        <v>Lampasas County</v>
      </c>
    </row>
    <row r="39" spans="1:23" ht="45">
      <c r="A39" s="7" t="s">
        <v>1455</v>
      </c>
      <c r="B39" s="7" t="s">
        <v>1471</v>
      </c>
      <c r="C39" s="7" t="s">
        <v>1108</v>
      </c>
      <c r="D39" s="8">
        <v>3</v>
      </c>
      <c r="E39" s="8" t="s">
        <v>1101</v>
      </c>
      <c r="F39" s="8" t="s">
        <v>1518</v>
      </c>
      <c r="G39" s="7" t="s">
        <v>1175</v>
      </c>
      <c r="H39" s="5" t="str">
        <f t="shared" si="0"/>
        <v>000017-48289</v>
      </c>
      <c r="I39" s="6">
        <f>IF(COUNTIF(H$2:H39,H39)=1,1,2)</f>
        <v>1</v>
      </c>
      <c r="J39" s="6">
        <f t="shared" si="1"/>
        <v>2</v>
      </c>
      <c r="K39" s="7" t="s">
        <v>1480</v>
      </c>
      <c r="L39" s="5" t="str">
        <f t="shared" si="2"/>
        <v>000017:TX-701</v>
      </c>
      <c r="M39" s="6">
        <f>IF(COUNTIF($L$2:L39, L39)=1, 1, 0)</f>
        <v>0</v>
      </c>
      <c r="N39" s="6">
        <f t="shared" si="3"/>
        <v>3</v>
      </c>
      <c r="O39" s="5" t="str">
        <f t="shared" si="4"/>
        <v>TX-701-3</v>
      </c>
      <c r="P39" s="7" t="s">
        <v>1481</v>
      </c>
      <c r="Q39" s="7" t="s">
        <v>1482</v>
      </c>
      <c r="R39" s="6">
        <v>1</v>
      </c>
      <c r="S39" s="5" t="s">
        <v>1110</v>
      </c>
      <c r="T39" s="5" t="s">
        <v>1109</v>
      </c>
      <c r="U39" s="5" t="s">
        <v>1111</v>
      </c>
      <c r="V39" s="6" t="str">
        <f>_xlfn.XLOOKUP(E39,StateLookup!$B$2:$B$58,StateLookup!$A$2:$A$58)</f>
        <v>Texas</v>
      </c>
      <c r="W39" s="5" t="str">
        <f t="shared" si="5"/>
        <v>Leon County</v>
      </c>
    </row>
    <row r="40" spans="1:23" ht="45">
      <c r="A40" s="7" t="s">
        <v>1455</v>
      </c>
      <c r="B40" s="7" t="s">
        <v>1466</v>
      </c>
      <c r="C40" s="7" t="s">
        <v>1108</v>
      </c>
      <c r="D40" s="8">
        <v>3</v>
      </c>
      <c r="E40" s="8" t="s">
        <v>1101</v>
      </c>
      <c r="F40" s="8" t="s">
        <v>1519</v>
      </c>
      <c r="G40" s="7" t="s">
        <v>1176</v>
      </c>
      <c r="H40" s="5" t="str">
        <f t="shared" si="0"/>
        <v>000016-48291</v>
      </c>
      <c r="I40" s="6">
        <f>IF(COUNTIF(H$2:H40,H40)=1,1,2)</f>
        <v>1</v>
      </c>
      <c r="J40" s="6">
        <f t="shared" si="1"/>
        <v>2</v>
      </c>
      <c r="K40" s="7" t="s">
        <v>1468</v>
      </c>
      <c r="L40" s="5" t="str">
        <f t="shared" si="2"/>
        <v>000016:TX-607</v>
      </c>
      <c r="M40" s="6">
        <f>IF(COUNTIF($L$2:L40, L40)=1, 1, 0)</f>
        <v>0</v>
      </c>
      <c r="N40" s="6">
        <f t="shared" si="3"/>
        <v>8</v>
      </c>
      <c r="O40" s="5" t="str">
        <f t="shared" si="4"/>
        <v>TX-607-8</v>
      </c>
      <c r="P40" s="7" t="s">
        <v>1469</v>
      </c>
      <c r="Q40" s="7" t="s">
        <v>1470</v>
      </c>
      <c r="R40" s="6">
        <v>40</v>
      </c>
      <c r="S40" s="5" t="s">
        <v>1110</v>
      </c>
      <c r="T40" s="5" t="s">
        <v>1109</v>
      </c>
      <c r="U40" s="5" t="s">
        <v>1111</v>
      </c>
      <c r="V40" s="6" t="str">
        <f>_xlfn.XLOOKUP(E40,StateLookup!$B$2:$B$58,StateLookup!$A$2:$A$58)</f>
        <v>Texas</v>
      </c>
      <c r="W40" s="5" t="str">
        <f t="shared" si="5"/>
        <v>Liberty County</v>
      </c>
    </row>
    <row r="41" spans="1:23" ht="45">
      <c r="A41" s="7" t="s">
        <v>1455</v>
      </c>
      <c r="B41" s="7" t="s">
        <v>1471</v>
      </c>
      <c r="C41" s="7" t="s">
        <v>1108</v>
      </c>
      <c r="D41" s="8">
        <v>3</v>
      </c>
      <c r="E41" s="8" t="s">
        <v>1101</v>
      </c>
      <c r="F41" s="8" t="s">
        <v>1520</v>
      </c>
      <c r="G41" s="7" t="s">
        <v>1177</v>
      </c>
      <c r="H41" s="5" t="str">
        <f t="shared" si="0"/>
        <v>000017-48293</v>
      </c>
      <c r="I41" s="6">
        <f>IF(COUNTIF(H$2:H41,H41)=1,1,2)</f>
        <v>1</v>
      </c>
      <c r="J41" s="6">
        <f t="shared" si="1"/>
        <v>1</v>
      </c>
      <c r="K41" s="7" t="s">
        <v>1474</v>
      </c>
      <c r="L41" s="5" t="str">
        <f t="shared" si="2"/>
        <v>000017:TX-604</v>
      </c>
      <c r="M41" s="6">
        <f>IF(COUNTIF($L$2:L41, L41)=1, 1, 0)</f>
        <v>0</v>
      </c>
      <c r="N41" s="6">
        <f t="shared" si="3"/>
        <v>1</v>
      </c>
      <c r="O41" s="5" t="str">
        <f t="shared" si="4"/>
        <v>TX-604-1</v>
      </c>
      <c r="P41" s="7" t="s">
        <v>1475</v>
      </c>
      <c r="Q41" s="7" t="s">
        <v>1476</v>
      </c>
      <c r="R41" s="6">
        <v>1</v>
      </c>
      <c r="S41" s="5" t="s">
        <v>1110</v>
      </c>
      <c r="T41" s="5" t="s">
        <v>1109</v>
      </c>
      <c r="U41" s="5" t="s">
        <v>1111</v>
      </c>
      <c r="V41" s="6" t="str">
        <f>_xlfn.XLOOKUP(E41,StateLookup!$B$2:$B$58,StateLookup!$A$2:$A$58)</f>
        <v>Texas</v>
      </c>
      <c r="W41" s="5" t="str">
        <f t="shared" si="5"/>
        <v>Limestone County</v>
      </c>
    </row>
    <row r="42" spans="1:23" ht="45">
      <c r="A42" s="7" t="s">
        <v>1455</v>
      </c>
      <c r="B42" s="7" t="s">
        <v>1466</v>
      </c>
      <c r="C42" s="7" t="s">
        <v>1108</v>
      </c>
      <c r="D42" s="8">
        <v>3</v>
      </c>
      <c r="E42" s="8" t="s">
        <v>1101</v>
      </c>
      <c r="F42" s="8" t="s">
        <v>1521</v>
      </c>
      <c r="G42" s="7" t="s">
        <v>1178</v>
      </c>
      <c r="H42" s="5" t="str">
        <f t="shared" si="0"/>
        <v>000016-48321</v>
      </c>
      <c r="I42" s="6">
        <f>IF(COUNTIF(H$2:H42,H42)=1,1,2)</f>
        <v>1</v>
      </c>
      <c r="J42" s="6">
        <f t="shared" si="1"/>
        <v>3</v>
      </c>
      <c r="K42" s="7" t="s">
        <v>1468</v>
      </c>
      <c r="L42" s="5" t="str">
        <f t="shared" si="2"/>
        <v>000016:TX-607</v>
      </c>
      <c r="M42" s="6">
        <f>IF(COUNTIF($L$2:L42, L42)=1, 1, 0)</f>
        <v>0</v>
      </c>
      <c r="N42" s="6">
        <f t="shared" si="3"/>
        <v>8</v>
      </c>
      <c r="O42" s="5" t="str">
        <f t="shared" si="4"/>
        <v>TX-607-8</v>
      </c>
      <c r="P42" s="7" t="s">
        <v>1469</v>
      </c>
      <c r="Q42" s="7" t="s">
        <v>1470</v>
      </c>
      <c r="R42" s="6">
        <v>40</v>
      </c>
      <c r="S42" s="5" t="s">
        <v>1110</v>
      </c>
      <c r="T42" s="5" t="s">
        <v>1109</v>
      </c>
      <c r="U42" s="5" t="s">
        <v>1111</v>
      </c>
      <c r="V42" s="6" t="str">
        <f>_xlfn.XLOOKUP(E42,StateLookup!$B$2:$B$58,StateLookup!$A$2:$A$58)</f>
        <v>Texas</v>
      </c>
      <c r="W42" s="5" t="str">
        <f t="shared" si="5"/>
        <v>Matagorda County</v>
      </c>
    </row>
    <row r="43" spans="1:23" ht="45">
      <c r="A43" s="7" t="s">
        <v>1455</v>
      </c>
      <c r="B43" s="7" t="s">
        <v>1471</v>
      </c>
      <c r="C43" s="7" t="s">
        <v>1108</v>
      </c>
      <c r="D43" s="8">
        <v>3</v>
      </c>
      <c r="E43" s="8" t="s">
        <v>1101</v>
      </c>
      <c r="F43" s="8" t="s">
        <v>1522</v>
      </c>
      <c r="G43" s="7" t="s">
        <v>1179</v>
      </c>
      <c r="H43" s="5" t="str">
        <f t="shared" si="0"/>
        <v>000017-48309</v>
      </c>
      <c r="I43" s="6">
        <f>IF(COUNTIF(H$2:H43,H43)=1,1,2)</f>
        <v>1</v>
      </c>
      <c r="J43" s="6">
        <f t="shared" si="1"/>
        <v>1</v>
      </c>
      <c r="K43" s="7" t="s">
        <v>1474</v>
      </c>
      <c r="L43" s="5" t="str">
        <f t="shared" si="2"/>
        <v>000017:TX-604</v>
      </c>
      <c r="M43" s="6">
        <f>IF(COUNTIF($L$2:L43, L43)=1, 1, 0)</f>
        <v>0</v>
      </c>
      <c r="N43" s="6">
        <f t="shared" si="3"/>
        <v>1</v>
      </c>
      <c r="O43" s="5" t="str">
        <f t="shared" si="4"/>
        <v>TX-604-1</v>
      </c>
      <c r="P43" s="7" t="s">
        <v>1475</v>
      </c>
      <c r="Q43" s="7" t="s">
        <v>1476</v>
      </c>
      <c r="R43" s="6">
        <v>1</v>
      </c>
      <c r="S43" s="5" t="s">
        <v>1110</v>
      </c>
      <c r="T43" s="5" t="s">
        <v>1109</v>
      </c>
      <c r="U43" s="5" t="s">
        <v>1111</v>
      </c>
      <c r="V43" s="6" t="str">
        <f>_xlfn.XLOOKUP(E43,StateLookup!$B$2:$B$58,StateLookup!$A$2:$A$58)</f>
        <v>Texas</v>
      </c>
      <c r="W43" s="5" t="str">
        <f t="shared" si="5"/>
        <v>McLennan County</v>
      </c>
    </row>
    <row r="44" spans="1:23" ht="45">
      <c r="A44" s="7" t="s">
        <v>1455</v>
      </c>
      <c r="B44" s="7" t="s">
        <v>1471</v>
      </c>
      <c r="C44" s="7" t="s">
        <v>1108</v>
      </c>
      <c r="D44" s="8">
        <v>3</v>
      </c>
      <c r="E44" s="8" t="s">
        <v>1101</v>
      </c>
      <c r="F44" s="8" t="s">
        <v>1523</v>
      </c>
      <c r="G44" s="7" t="s">
        <v>1180</v>
      </c>
      <c r="H44" s="5" t="str">
        <f t="shared" si="0"/>
        <v>000017-48331</v>
      </c>
      <c r="I44" s="6">
        <f>IF(COUNTIF(H$2:H44,H44)=1,1,2)</f>
        <v>1</v>
      </c>
      <c r="J44" s="6">
        <f t="shared" si="1"/>
        <v>1</v>
      </c>
      <c r="K44" s="7" t="s">
        <v>1480</v>
      </c>
      <c r="L44" s="5" t="str">
        <f t="shared" si="2"/>
        <v>000017:TX-701</v>
      </c>
      <c r="M44" s="6">
        <f>IF(COUNTIF($L$2:L44, L44)=1, 1, 0)</f>
        <v>0</v>
      </c>
      <c r="N44" s="6">
        <f t="shared" si="3"/>
        <v>3</v>
      </c>
      <c r="O44" s="5" t="str">
        <f t="shared" si="4"/>
        <v>TX-701-3</v>
      </c>
      <c r="P44" s="7" t="s">
        <v>1481</v>
      </c>
      <c r="Q44" s="7" t="s">
        <v>1482</v>
      </c>
      <c r="R44" s="6">
        <v>1</v>
      </c>
      <c r="S44" s="5" t="s">
        <v>1110</v>
      </c>
      <c r="T44" s="5" t="s">
        <v>1109</v>
      </c>
      <c r="U44" s="5" t="s">
        <v>1111</v>
      </c>
      <c r="V44" s="6" t="str">
        <f>_xlfn.XLOOKUP(E44,StateLookup!$B$2:$B$58,StateLookup!$A$2:$A$58)</f>
        <v>Texas</v>
      </c>
      <c r="W44" s="5" t="str">
        <f t="shared" si="5"/>
        <v>Milam County</v>
      </c>
    </row>
    <row r="45" spans="1:23" ht="45">
      <c r="A45" s="7" t="s">
        <v>1455</v>
      </c>
      <c r="B45" s="7" t="s">
        <v>1471</v>
      </c>
      <c r="C45" s="7" t="s">
        <v>1108</v>
      </c>
      <c r="D45" s="8">
        <v>3</v>
      </c>
      <c r="E45" s="8" t="s">
        <v>1101</v>
      </c>
      <c r="F45" s="8" t="s">
        <v>1524</v>
      </c>
      <c r="G45" s="7" t="s">
        <v>422</v>
      </c>
      <c r="H45" s="5" t="str">
        <f t="shared" si="0"/>
        <v>000017-48333</v>
      </c>
      <c r="I45" s="6">
        <f>IF(COUNTIF(H$2:H45,H45)=1,1,2)</f>
        <v>1</v>
      </c>
      <c r="J45" s="6">
        <f t="shared" si="1"/>
        <v>1</v>
      </c>
      <c r="K45" s="7" t="s">
        <v>1468</v>
      </c>
      <c r="L45" s="5" t="str">
        <f t="shared" si="2"/>
        <v>000017:TX-607</v>
      </c>
      <c r="M45" s="6">
        <f>IF(COUNTIF($L$2:L45, L45)=1, 1, 0)</f>
        <v>0</v>
      </c>
      <c r="N45" s="6">
        <f t="shared" si="3"/>
        <v>8</v>
      </c>
      <c r="O45" s="5" t="str">
        <f t="shared" si="4"/>
        <v>TX-607-8</v>
      </c>
      <c r="P45" s="7" t="s">
        <v>1469</v>
      </c>
      <c r="Q45" s="7" t="s">
        <v>1470</v>
      </c>
      <c r="R45" s="6">
        <v>95</v>
      </c>
      <c r="S45" s="5" t="s">
        <v>1110</v>
      </c>
      <c r="T45" s="5" t="s">
        <v>1109</v>
      </c>
      <c r="U45" s="5" t="s">
        <v>1111</v>
      </c>
      <c r="V45" s="6" t="str">
        <f>_xlfn.XLOOKUP(E45,StateLookup!$B$2:$B$58,StateLookup!$A$2:$A$58)</f>
        <v>Texas</v>
      </c>
      <c r="W45" s="5" t="str">
        <f t="shared" si="5"/>
        <v>Mills County</v>
      </c>
    </row>
    <row r="46" spans="1:23" ht="45">
      <c r="A46" s="7" t="s">
        <v>1455</v>
      </c>
      <c r="B46" s="7" t="s">
        <v>1471</v>
      </c>
      <c r="C46" s="7" t="s">
        <v>1108</v>
      </c>
      <c r="D46" s="8">
        <v>3</v>
      </c>
      <c r="E46" s="8" t="s">
        <v>1101</v>
      </c>
      <c r="F46" s="8" t="s">
        <v>1525</v>
      </c>
      <c r="G46" s="7" t="s">
        <v>423</v>
      </c>
      <c r="H46" s="5" t="str">
        <f t="shared" si="0"/>
        <v>000017-48335</v>
      </c>
      <c r="I46" s="6">
        <f>IF(COUNTIF(H$2:H46,H46)=1,1,2)</f>
        <v>1</v>
      </c>
      <c r="J46" s="6">
        <f t="shared" si="1"/>
        <v>1</v>
      </c>
      <c r="K46" s="7" t="s">
        <v>1468</v>
      </c>
      <c r="L46" s="5" t="str">
        <f t="shared" si="2"/>
        <v>000017:TX-607</v>
      </c>
      <c r="M46" s="6">
        <f>IF(COUNTIF($L$2:L46, L46)=1, 1, 0)</f>
        <v>0</v>
      </c>
      <c r="N46" s="6">
        <f t="shared" si="3"/>
        <v>8</v>
      </c>
      <c r="O46" s="5" t="str">
        <f t="shared" si="4"/>
        <v>TX-607-8</v>
      </c>
      <c r="P46" s="7" t="s">
        <v>1469</v>
      </c>
      <c r="Q46" s="7" t="s">
        <v>1470</v>
      </c>
      <c r="R46" s="6">
        <v>95</v>
      </c>
      <c r="S46" s="5" t="s">
        <v>1110</v>
      </c>
      <c r="T46" s="5" t="s">
        <v>1109</v>
      </c>
      <c r="U46" s="5" t="s">
        <v>1111</v>
      </c>
      <c r="V46" s="6" t="str">
        <f>_xlfn.XLOOKUP(E46,StateLookup!$B$2:$B$58,StateLookup!$A$2:$A$58)</f>
        <v>Texas</v>
      </c>
      <c r="W46" s="5" t="str">
        <f t="shared" si="5"/>
        <v>Mitchell County</v>
      </c>
    </row>
    <row r="47" spans="1:23" ht="45">
      <c r="A47" s="7" t="s">
        <v>1455</v>
      </c>
      <c r="B47" s="7" t="s">
        <v>1466</v>
      </c>
      <c r="C47" s="7" t="s">
        <v>1108</v>
      </c>
      <c r="D47" s="8">
        <v>3</v>
      </c>
      <c r="E47" s="8" t="s">
        <v>1101</v>
      </c>
      <c r="F47" s="8" t="s">
        <v>1526</v>
      </c>
      <c r="G47" s="7" t="s">
        <v>25</v>
      </c>
      <c r="H47" s="5" t="str">
        <f t="shared" si="0"/>
        <v>000016-48339</v>
      </c>
      <c r="I47" s="6">
        <f>IF(COUNTIF(H$2:H47,H47)=1,1,2)</f>
        <v>1</v>
      </c>
      <c r="J47" s="6">
        <f t="shared" si="1"/>
        <v>3</v>
      </c>
      <c r="K47" s="7" t="s">
        <v>1500</v>
      </c>
      <c r="L47" s="5" t="str">
        <f t="shared" si="2"/>
        <v>000016:TX-700</v>
      </c>
      <c r="M47" s="6">
        <f>IF(COUNTIF($L$2:L47, L47)=1, 1, 0)</f>
        <v>0</v>
      </c>
      <c r="N47" s="6">
        <f t="shared" si="3"/>
        <v>4</v>
      </c>
      <c r="O47" s="5" t="str">
        <f t="shared" si="4"/>
        <v>TX-700-4</v>
      </c>
      <c r="P47" s="7" t="s">
        <v>1501</v>
      </c>
      <c r="Q47" s="7" t="s">
        <v>1502</v>
      </c>
      <c r="R47" s="6">
        <v>60</v>
      </c>
      <c r="S47" s="5" t="s">
        <v>1110</v>
      </c>
      <c r="T47" s="5" t="s">
        <v>1109</v>
      </c>
      <c r="U47" s="5" t="s">
        <v>1111</v>
      </c>
      <c r="V47" s="6" t="str">
        <f>_xlfn.XLOOKUP(E47,StateLookup!$B$2:$B$58,StateLookup!$A$2:$A$58)</f>
        <v>Texas</v>
      </c>
      <c r="W47" s="5" t="str">
        <f t="shared" si="5"/>
        <v>Montgomery County</v>
      </c>
    </row>
    <row r="48" spans="1:23" ht="45">
      <c r="A48" s="7" t="s">
        <v>1455</v>
      </c>
      <c r="B48" s="7" t="s">
        <v>1471</v>
      </c>
      <c r="C48" s="7" t="s">
        <v>1108</v>
      </c>
      <c r="D48" s="8">
        <v>3</v>
      </c>
      <c r="E48" s="8" t="s">
        <v>1101</v>
      </c>
      <c r="F48" s="8" t="s">
        <v>1527</v>
      </c>
      <c r="G48" s="7" t="s">
        <v>1182</v>
      </c>
      <c r="H48" s="5" t="str">
        <f t="shared" si="0"/>
        <v>000017-48349</v>
      </c>
      <c r="I48" s="6">
        <f>IF(COUNTIF(H$2:H48,H48)=1,1,2)</f>
        <v>1</v>
      </c>
      <c r="J48" s="6">
        <f t="shared" si="1"/>
        <v>1</v>
      </c>
      <c r="K48" s="7" t="s">
        <v>1468</v>
      </c>
      <c r="L48" s="5" t="str">
        <f t="shared" si="2"/>
        <v>000017:TX-607</v>
      </c>
      <c r="M48" s="6">
        <f>IF(COUNTIF($L$2:L48, L48)=1, 1, 0)</f>
        <v>0</v>
      </c>
      <c r="N48" s="6">
        <f t="shared" si="3"/>
        <v>8</v>
      </c>
      <c r="O48" s="5" t="str">
        <f t="shared" si="4"/>
        <v>TX-607-8</v>
      </c>
      <c r="P48" s="7" t="s">
        <v>1469</v>
      </c>
      <c r="Q48" s="7" t="s">
        <v>1470</v>
      </c>
      <c r="R48" s="6">
        <v>95</v>
      </c>
      <c r="S48" s="5" t="s">
        <v>1110</v>
      </c>
      <c r="T48" s="5" t="s">
        <v>1109</v>
      </c>
      <c r="U48" s="5" t="s">
        <v>1111</v>
      </c>
      <c r="V48" s="6" t="str">
        <f>_xlfn.XLOOKUP(E48,StateLookup!$B$2:$B$58,StateLookup!$A$2:$A$58)</f>
        <v>Texas</v>
      </c>
      <c r="W48" s="5" t="str">
        <f t="shared" si="5"/>
        <v>Navarro County</v>
      </c>
    </row>
    <row r="49" spans="1:23" ht="45">
      <c r="A49" s="7" t="s">
        <v>1455</v>
      </c>
      <c r="B49" s="7" t="s">
        <v>1471</v>
      </c>
      <c r="C49" s="7" t="s">
        <v>1108</v>
      </c>
      <c r="D49" s="8">
        <v>3</v>
      </c>
      <c r="E49" s="8" t="s">
        <v>1101</v>
      </c>
      <c r="F49" s="8" t="s">
        <v>1528</v>
      </c>
      <c r="G49" s="7" t="s">
        <v>1183</v>
      </c>
      <c r="H49" s="5" t="str">
        <f t="shared" si="0"/>
        <v>000017-48353</v>
      </c>
      <c r="I49" s="6">
        <f>IF(COUNTIF(H$2:H49,H49)=1,1,2)</f>
        <v>1</v>
      </c>
      <c r="J49" s="6">
        <f t="shared" si="1"/>
        <v>1</v>
      </c>
      <c r="K49" s="7" t="s">
        <v>1468</v>
      </c>
      <c r="L49" s="5" t="str">
        <f t="shared" si="2"/>
        <v>000017:TX-607</v>
      </c>
      <c r="M49" s="6">
        <f>IF(COUNTIF($L$2:L49, L49)=1, 1, 0)</f>
        <v>0</v>
      </c>
      <c r="N49" s="6">
        <f t="shared" si="3"/>
        <v>8</v>
      </c>
      <c r="O49" s="5" t="str">
        <f t="shared" si="4"/>
        <v>TX-607-8</v>
      </c>
      <c r="P49" s="7" t="s">
        <v>1469</v>
      </c>
      <c r="Q49" s="7" t="s">
        <v>1470</v>
      </c>
      <c r="R49" s="6">
        <v>95</v>
      </c>
      <c r="S49" s="5" t="s">
        <v>1110</v>
      </c>
      <c r="T49" s="5" t="s">
        <v>1109</v>
      </c>
      <c r="U49" s="5" t="s">
        <v>1111</v>
      </c>
      <c r="V49" s="6" t="str">
        <f>_xlfn.XLOOKUP(E49,StateLookup!$B$2:$B$58,StateLookup!$A$2:$A$58)</f>
        <v>Texas</v>
      </c>
      <c r="W49" s="5" t="str">
        <f t="shared" si="5"/>
        <v>Nolan County</v>
      </c>
    </row>
    <row r="50" spans="1:23" ht="45">
      <c r="A50" s="7" t="s">
        <v>1455</v>
      </c>
      <c r="B50" s="7" t="s">
        <v>1471</v>
      </c>
      <c r="C50" s="7" t="s">
        <v>1108</v>
      </c>
      <c r="D50" s="8">
        <v>3</v>
      </c>
      <c r="E50" s="8" t="s">
        <v>1101</v>
      </c>
      <c r="F50" s="8" t="s">
        <v>1529</v>
      </c>
      <c r="G50" s="7" t="s">
        <v>1185</v>
      </c>
      <c r="H50" s="5" t="str">
        <f t="shared" si="0"/>
        <v>000017-48363</v>
      </c>
      <c r="I50" s="6">
        <f>IF(COUNTIF(H$2:H50,H50)=1,1,2)</f>
        <v>1</v>
      </c>
      <c r="J50" s="6">
        <f t="shared" si="1"/>
        <v>1</v>
      </c>
      <c r="K50" s="7" t="s">
        <v>1530</v>
      </c>
      <c r="L50" s="5" t="str">
        <f t="shared" si="2"/>
        <v>000017:TX-624</v>
      </c>
      <c r="M50" s="6">
        <f>IF(COUNTIF($L$2:L50, L50)=1, 1, 0)</f>
        <v>1</v>
      </c>
      <c r="N50" s="6">
        <f t="shared" si="3"/>
        <v>1</v>
      </c>
      <c r="O50" s="5" t="str">
        <f t="shared" si="4"/>
        <v>TX-624-1</v>
      </c>
      <c r="P50" s="7" t="s">
        <v>1531</v>
      </c>
      <c r="Q50" s="7" t="s">
        <v>1532</v>
      </c>
      <c r="R50" s="6">
        <v>1</v>
      </c>
      <c r="S50" s="5" t="s">
        <v>1110</v>
      </c>
      <c r="T50" s="5" t="s">
        <v>1109</v>
      </c>
      <c r="U50" s="5" t="s">
        <v>1111</v>
      </c>
      <c r="V50" s="6" t="str">
        <f>_xlfn.XLOOKUP(E50,StateLookup!$B$2:$B$58,StateLookup!$A$2:$A$58)</f>
        <v>Texas</v>
      </c>
      <c r="W50" s="5" t="str">
        <f t="shared" si="5"/>
        <v>Palo Pinto County</v>
      </c>
    </row>
    <row r="51" spans="1:23" ht="45">
      <c r="A51" s="7" t="s">
        <v>1455</v>
      </c>
      <c r="B51" s="7" t="s">
        <v>1471</v>
      </c>
      <c r="C51" s="7" t="s">
        <v>1108</v>
      </c>
      <c r="D51" s="8">
        <v>3</v>
      </c>
      <c r="E51" s="8" t="s">
        <v>1101</v>
      </c>
      <c r="F51" s="8" t="s">
        <v>1533</v>
      </c>
      <c r="G51" s="7" t="s">
        <v>1186</v>
      </c>
      <c r="H51" s="5" t="str">
        <f t="shared" si="0"/>
        <v>000017-48367</v>
      </c>
      <c r="I51" s="6">
        <f>IF(COUNTIF(H$2:H51,H51)=1,1,2)</f>
        <v>1</v>
      </c>
      <c r="J51" s="6">
        <f t="shared" si="1"/>
        <v>2</v>
      </c>
      <c r="K51" s="7" t="s">
        <v>1534</v>
      </c>
      <c r="L51" s="5" t="str">
        <f t="shared" si="2"/>
        <v>000017:TX-601</v>
      </c>
      <c r="M51" s="6">
        <f>IF(COUNTIF($L$2:L51, L51)=1, 1, 0)</f>
        <v>1</v>
      </c>
      <c r="N51" s="6">
        <f t="shared" si="3"/>
        <v>5</v>
      </c>
      <c r="O51" s="5" t="str">
        <f t="shared" si="4"/>
        <v>TX-601-5</v>
      </c>
      <c r="P51" s="7" t="s">
        <v>1535</v>
      </c>
      <c r="Q51" s="7" t="s">
        <v>1536</v>
      </c>
      <c r="R51" s="6">
        <v>1</v>
      </c>
      <c r="S51" s="5" t="s">
        <v>1110</v>
      </c>
      <c r="T51" s="5" t="s">
        <v>1109</v>
      </c>
      <c r="U51" s="5" t="s">
        <v>1111</v>
      </c>
      <c r="V51" s="6" t="str">
        <f>_xlfn.XLOOKUP(E51,StateLookup!$B$2:$B$58,StateLookup!$A$2:$A$58)</f>
        <v>Texas</v>
      </c>
      <c r="W51" s="5" t="str">
        <f t="shared" si="5"/>
        <v>Parker County</v>
      </c>
    </row>
    <row r="52" spans="1:23" ht="45">
      <c r="A52" s="7" t="s">
        <v>1455</v>
      </c>
      <c r="B52" s="7" t="s">
        <v>1471</v>
      </c>
      <c r="C52" s="7" t="s">
        <v>1108</v>
      </c>
      <c r="D52" s="8">
        <v>3</v>
      </c>
      <c r="E52" s="8" t="s">
        <v>1101</v>
      </c>
      <c r="F52" s="8" t="s">
        <v>1537</v>
      </c>
      <c r="G52" s="7" t="s">
        <v>1188</v>
      </c>
      <c r="H52" s="5" t="str">
        <f t="shared" si="0"/>
        <v>000017-48397</v>
      </c>
      <c r="I52" s="6">
        <f>IF(COUNTIF(H$2:H52,H52)=1,1,2)</f>
        <v>1</v>
      </c>
      <c r="J52" s="6">
        <f t="shared" si="1"/>
        <v>3</v>
      </c>
      <c r="K52" s="7" t="s">
        <v>1468</v>
      </c>
      <c r="L52" s="5" t="str">
        <f t="shared" si="2"/>
        <v>000017:TX-607</v>
      </c>
      <c r="M52" s="6">
        <f>IF(COUNTIF($L$2:L52, L52)=1, 1, 0)</f>
        <v>0</v>
      </c>
      <c r="N52" s="6">
        <f t="shared" si="3"/>
        <v>8</v>
      </c>
      <c r="O52" s="5" t="str">
        <f t="shared" si="4"/>
        <v>TX-607-8</v>
      </c>
      <c r="P52" s="7" t="s">
        <v>1469</v>
      </c>
      <c r="Q52" s="7" t="s">
        <v>1470</v>
      </c>
      <c r="R52" s="6">
        <v>95</v>
      </c>
      <c r="S52" s="5" t="s">
        <v>1110</v>
      </c>
      <c r="T52" s="5" t="s">
        <v>1109</v>
      </c>
      <c r="U52" s="5" t="s">
        <v>1111</v>
      </c>
      <c r="V52" s="6" t="str">
        <f>_xlfn.XLOOKUP(E52,StateLookup!$B$2:$B$58,StateLookup!$A$2:$A$58)</f>
        <v>Texas</v>
      </c>
      <c r="W52" s="5" t="str">
        <f t="shared" si="5"/>
        <v>Rockwall County</v>
      </c>
    </row>
    <row r="53" spans="1:23" ht="45">
      <c r="A53" s="7" t="s">
        <v>1455</v>
      </c>
      <c r="B53" s="7" t="s">
        <v>1471</v>
      </c>
      <c r="C53" s="7" t="s">
        <v>1108</v>
      </c>
      <c r="D53" s="8">
        <v>3</v>
      </c>
      <c r="E53" s="8" t="s">
        <v>1101</v>
      </c>
      <c r="F53" s="8" t="s">
        <v>1538</v>
      </c>
      <c r="G53" s="7" t="s">
        <v>1190</v>
      </c>
      <c r="H53" s="5" t="str">
        <f t="shared" si="0"/>
        <v>000017-48399</v>
      </c>
      <c r="I53" s="6">
        <f>IF(COUNTIF(H$2:H53,H53)=1,1,2)</f>
        <v>1</v>
      </c>
      <c r="J53" s="6">
        <f t="shared" si="1"/>
        <v>1</v>
      </c>
      <c r="K53" s="7" t="s">
        <v>1468</v>
      </c>
      <c r="L53" s="5" t="str">
        <f t="shared" si="2"/>
        <v>000017:TX-607</v>
      </c>
      <c r="M53" s="6">
        <f>IF(COUNTIF($L$2:L53, L53)=1, 1, 0)</f>
        <v>0</v>
      </c>
      <c r="N53" s="6">
        <f t="shared" si="3"/>
        <v>8</v>
      </c>
      <c r="O53" s="5" t="str">
        <f t="shared" si="4"/>
        <v>TX-607-8</v>
      </c>
      <c r="P53" s="7" t="s">
        <v>1469</v>
      </c>
      <c r="Q53" s="7" t="s">
        <v>1470</v>
      </c>
      <c r="R53" s="6">
        <v>95</v>
      </c>
      <c r="S53" s="5" t="s">
        <v>1110</v>
      </c>
      <c r="T53" s="5" t="s">
        <v>1109</v>
      </c>
      <c r="U53" s="5" t="s">
        <v>1111</v>
      </c>
      <c r="V53" s="6" t="str">
        <f>_xlfn.XLOOKUP(E53,StateLookup!$B$2:$B$58,StateLookup!$A$2:$A$58)</f>
        <v>Texas</v>
      </c>
      <c r="W53" s="5" t="str">
        <f t="shared" si="5"/>
        <v>Runnels County</v>
      </c>
    </row>
    <row r="54" spans="1:23" ht="45">
      <c r="A54" s="7" t="s">
        <v>1455</v>
      </c>
      <c r="B54" s="7" t="s">
        <v>1471</v>
      </c>
      <c r="C54" s="7" t="s">
        <v>1108</v>
      </c>
      <c r="D54" s="8">
        <v>3</v>
      </c>
      <c r="E54" s="8" t="s">
        <v>1101</v>
      </c>
      <c r="F54" s="8" t="s">
        <v>1539</v>
      </c>
      <c r="G54" s="7" t="s">
        <v>1193</v>
      </c>
      <c r="H54" s="5" t="str">
        <f t="shared" si="0"/>
        <v>000017-48411</v>
      </c>
      <c r="I54" s="6">
        <f>IF(COUNTIF(H$2:H54,H54)=1,1,2)</f>
        <v>1</v>
      </c>
      <c r="J54" s="6">
        <f t="shared" si="1"/>
        <v>1</v>
      </c>
      <c r="K54" s="7" t="s">
        <v>1468</v>
      </c>
      <c r="L54" s="5" t="str">
        <f t="shared" si="2"/>
        <v>000017:TX-607</v>
      </c>
      <c r="M54" s="6">
        <f>IF(COUNTIF($L$2:L54, L54)=1, 1, 0)</f>
        <v>0</v>
      </c>
      <c r="N54" s="6">
        <f t="shared" si="3"/>
        <v>8</v>
      </c>
      <c r="O54" s="5" t="str">
        <f t="shared" si="4"/>
        <v>TX-607-8</v>
      </c>
      <c r="P54" s="7" t="s">
        <v>1469</v>
      </c>
      <c r="Q54" s="7" t="s">
        <v>1470</v>
      </c>
      <c r="R54" s="6">
        <v>95</v>
      </c>
      <c r="S54" s="5" t="s">
        <v>1110</v>
      </c>
      <c r="T54" s="5" t="s">
        <v>1109</v>
      </c>
      <c r="U54" s="5" t="s">
        <v>1111</v>
      </c>
      <c r="V54" s="6" t="str">
        <f>_xlfn.XLOOKUP(E54,StateLookup!$B$2:$B$58,StateLookup!$A$2:$A$58)</f>
        <v>Texas</v>
      </c>
      <c r="W54" s="5" t="str">
        <f t="shared" si="5"/>
        <v>San Saba County</v>
      </c>
    </row>
    <row r="55" spans="1:23" ht="45">
      <c r="A55" s="7" t="s">
        <v>1455</v>
      </c>
      <c r="B55" s="7" t="s">
        <v>1471</v>
      </c>
      <c r="C55" s="7" t="s">
        <v>1108</v>
      </c>
      <c r="D55" s="8">
        <v>3</v>
      </c>
      <c r="E55" s="8" t="s">
        <v>1101</v>
      </c>
      <c r="F55" s="8" t="s">
        <v>1540</v>
      </c>
      <c r="G55" s="7" t="s">
        <v>1194</v>
      </c>
      <c r="H55" s="5" t="str">
        <f t="shared" si="0"/>
        <v>000017-48415</v>
      </c>
      <c r="I55" s="6">
        <f>IF(COUNTIF(H$2:H55,H55)=1,1,2)</f>
        <v>1</v>
      </c>
      <c r="J55" s="6">
        <f t="shared" si="1"/>
        <v>1</v>
      </c>
      <c r="K55" s="7" t="s">
        <v>1468</v>
      </c>
      <c r="L55" s="5" t="str">
        <f t="shared" si="2"/>
        <v>000017:TX-607</v>
      </c>
      <c r="M55" s="6">
        <f>IF(COUNTIF($L$2:L55, L55)=1, 1, 0)</f>
        <v>0</v>
      </c>
      <c r="N55" s="6">
        <f t="shared" si="3"/>
        <v>8</v>
      </c>
      <c r="O55" s="5" t="str">
        <f t="shared" si="4"/>
        <v>TX-607-8</v>
      </c>
      <c r="P55" s="7" t="s">
        <v>1469</v>
      </c>
      <c r="Q55" s="7" t="s">
        <v>1470</v>
      </c>
      <c r="R55" s="6">
        <v>95</v>
      </c>
      <c r="S55" s="5" t="s">
        <v>1110</v>
      </c>
      <c r="T55" s="5" t="s">
        <v>1109</v>
      </c>
      <c r="U55" s="5" t="s">
        <v>1111</v>
      </c>
      <c r="V55" s="6" t="str">
        <f>_xlfn.XLOOKUP(E55,StateLookup!$B$2:$B$58,StateLookup!$A$2:$A$58)</f>
        <v>Texas</v>
      </c>
      <c r="W55" s="5" t="str">
        <f t="shared" si="5"/>
        <v>Scurry County</v>
      </c>
    </row>
    <row r="56" spans="1:23" ht="45">
      <c r="A56" s="7" t="s">
        <v>1455</v>
      </c>
      <c r="B56" s="7" t="s">
        <v>1471</v>
      </c>
      <c r="C56" s="7" t="s">
        <v>1108</v>
      </c>
      <c r="D56" s="8">
        <v>3</v>
      </c>
      <c r="E56" s="8" t="s">
        <v>1101</v>
      </c>
      <c r="F56" s="8" t="s">
        <v>1541</v>
      </c>
      <c r="G56" s="7" t="s">
        <v>1195</v>
      </c>
      <c r="H56" s="5" t="str">
        <f t="shared" si="0"/>
        <v>000017-48417</v>
      </c>
      <c r="I56" s="6">
        <f>IF(COUNTIF(H$2:H56,H56)=1,1,2)</f>
        <v>1</v>
      </c>
      <c r="J56" s="6">
        <f t="shared" si="1"/>
        <v>1</v>
      </c>
      <c r="K56" s="7" t="s">
        <v>1468</v>
      </c>
      <c r="L56" s="5" t="str">
        <f t="shared" si="2"/>
        <v>000017:TX-607</v>
      </c>
      <c r="M56" s="6">
        <f>IF(COUNTIF($L$2:L56, L56)=1, 1, 0)</f>
        <v>0</v>
      </c>
      <c r="N56" s="6">
        <f t="shared" si="3"/>
        <v>8</v>
      </c>
      <c r="O56" s="5" t="str">
        <f t="shared" si="4"/>
        <v>TX-607-8</v>
      </c>
      <c r="P56" s="7" t="s">
        <v>1469</v>
      </c>
      <c r="Q56" s="7" t="s">
        <v>1470</v>
      </c>
      <c r="R56" s="6">
        <v>95</v>
      </c>
      <c r="S56" s="5" t="s">
        <v>1110</v>
      </c>
      <c r="T56" s="5" t="s">
        <v>1109</v>
      </c>
      <c r="U56" s="5" t="s">
        <v>1111</v>
      </c>
      <c r="V56" s="6" t="str">
        <f>_xlfn.XLOOKUP(E56,StateLookup!$B$2:$B$58,StateLookup!$A$2:$A$58)</f>
        <v>Texas</v>
      </c>
      <c r="W56" s="5" t="str">
        <f t="shared" si="5"/>
        <v>Shackelford County</v>
      </c>
    </row>
    <row r="57" spans="1:23" ht="45">
      <c r="A57" s="7" t="s">
        <v>1455</v>
      </c>
      <c r="B57" s="7" t="s">
        <v>1471</v>
      </c>
      <c r="C57" s="7" t="s">
        <v>1108</v>
      </c>
      <c r="D57" s="8">
        <v>3</v>
      </c>
      <c r="E57" s="8" t="s">
        <v>1101</v>
      </c>
      <c r="F57" s="8" t="s">
        <v>1542</v>
      </c>
      <c r="G57" s="7" t="s">
        <v>1196</v>
      </c>
      <c r="H57" s="5" t="str">
        <f t="shared" si="0"/>
        <v>000017-48425</v>
      </c>
      <c r="I57" s="6">
        <f>IF(COUNTIF(H$2:H57,H57)=1,1,2)</f>
        <v>1</v>
      </c>
      <c r="J57" s="6">
        <f t="shared" si="1"/>
        <v>1</v>
      </c>
      <c r="K57" s="7" t="s">
        <v>1468</v>
      </c>
      <c r="L57" s="5" t="str">
        <f t="shared" si="2"/>
        <v>000017:TX-607</v>
      </c>
      <c r="M57" s="6">
        <f>IF(COUNTIF($L$2:L57, L57)=1, 1, 0)</f>
        <v>0</v>
      </c>
      <c r="N57" s="6">
        <f t="shared" si="3"/>
        <v>8</v>
      </c>
      <c r="O57" s="5" t="str">
        <f t="shared" si="4"/>
        <v>TX-607-8</v>
      </c>
      <c r="P57" s="7" t="s">
        <v>1469</v>
      </c>
      <c r="Q57" s="7" t="s">
        <v>1470</v>
      </c>
      <c r="R57" s="6">
        <v>95</v>
      </c>
      <c r="S57" s="5" t="s">
        <v>1110</v>
      </c>
      <c r="T57" s="5" t="s">
        <v>1109</v>
      </c>
      <c r="U57" s="5" t="s">
        <v>1111</v>
      </c>
      <c r="V57" s="6" t="str">
        <f>_xlfn.XLOOKUP(E57,StateLookup!$B$2:$B$58,StateLookup!$A$2:$A$58)</f>
        <v>Texas</v>
      </c>
      <c r="W57" s="5" t="str">
        <f t="shared" si="5"/>
        <v>Somervell County</v>
      </c>
    </row>
    <row r="58" spans="1:23" ht="45">
      <c r="A58" s="7" t="s">
        <v>1455</v>
      </c>
      <c r="B58" s="7" t="s">
        <v>1471</v>
      </c>
      <c r="C58" s="7" t="s">
        <v>1108</v>
      </c>
      <c r="D58" s="8">
        <v>3</v>
      </c>
      <c r="E58" s="8" t="s">
        <v>1101</v>
      </c>
      <c r="F58" s="8" t="s">
        <v>1543</v>
      </c>
      <c r="G58" s="7" t="s">
        <v>1197</v>
      </c>
      <c r="H58" s="5" t="str">
        <f t="shared" si="0"/>
        <v>000017-48429</v>
      </c>
      <c r="I58" s="6">
        <f>IF(COUNTIF(H$2:H58,H58)=1,1,2)</f>
        <v>1</v>
      </c>
      <c r="J58" s="6">
        <f t="shared" si="1"/>
        <v>1</v>
      </c>
      <c r="K58" s="7" t="s">
        <v>1530</v>
      </c>
      <c r="L58" s="5" t="str">
        <f t="shared" si="2"/>
        <v>000017:TX-624</v>
      </c>
      <c r="M58" s="6">
        <f>IF(COUNTIF($L$2:L58, L58)=1, 1, 0)</f>
        <v>0</v>
      </c>
      <c r="N58" s="6">
        <f t="shared" si="3"/>
        <v>1</v>
      </c>
      <c r="O58" s="5" t="str">
        <f t="shared" si="4"/>
        <v>TX-624-1</v>
      </c>
      <c r="P58" s="7" t="s">
        <v>1531</v>
      </c>
      <c r="Q58" s="7" t="s">
        <v>1532</v>
      </c>
      <c r="R58" s="6">
        <v>1</v>
      </c>
      <c r="S58" s="5" t="s">
        <v>1110</v>
      </c>
      <c r="T58" s="5" t="s">
        <v>1109</v>
      </c>
      <c r="U58" s="5" t="s">
        <v>1111</v>
      </c>
      <c r="V58" s="6" t="str">
        <f>_xlfn.XLOOKUP(E58,StateLookup!$B$2:$B$58,StateLookup!$A$2:$A$58)</f>
        <v>Texas</v>
      </c>
      <c r="W58" s="5" t="str">
        <f t="shared" si="5"/>
        <v>Stephens County</v>
      </c>
    </row>
    <row r="59" spans="1:23" ht="45">
      <c r="A59" s="7" t="s">
        <v>1455</v>
      </c>
      <c r="B59" s="7" t="s">
        <v>1471</v>
      </c>
      <c r="C59" s="7" t="s">
        <v>1108</v>
      </c>
      <c r="D59" s="8">
        <v>3</v>
      </c>
      <c r="E59" s="8" t="s">
        <v>1101</v>
      </c>
      <c r="F59" s="8" t="s">
        <v>1544</v>
      </c>
      <c r="G59" s="7" t="s">
        <v>1198</v>
      </c>
      <c r="H59" s="5" t="str">
        <f t="shared" si="0"/>
        <v>000017-48433</v>
      </c>
      <c r="I59" s="6">
        <f>IF(COUNTIF(H$2:H59,H59)=1,1,2)</f>
        <v>1</v>
      </c>
      <c r="J59" s="6">
        <f t="shared" si="1"/>
        <v>1</v>
      </c>
      <c r="K59" s="7" t="s">
        <v>1468</v>
      </c>
      <c r="L59" s="5" t="str">
        <f t="shared" si="2"/>
        <v>000017:TX-607</v>
      </c>
      <c r="M59" s="6">
        <f>IF(COUNTIF($L$2:L59, L59)=1, 1, 0)</f>
        <v>0</v>
      </c>
      <c r="N59" s="6">
        <f t="shared" si="3"/>
        <v>8</v>
      </c>
      <c r="O59" s="5" t="str">
        <f t="shared" si="4"/>
        <v>TX-607-8</v>
      </c>
      <c r="P59" s="7" t="s">
        <v>1469</v>
      </c>
      <c r="Q59" s="7" t="s">
        <v>1470</v>
      </c>
      <c r="R59" s="6">
        <v>95</v>
      </c>
      <c r="S59" s="5" t="s">
        <v>1110</v>
      </c>
      <c r="T59" s="5" t="s">
        <v>1109</v>
      </c>
      <c r="U59" s="5" t="s">
        <v>1111</v>
      </c>
      <c r="V59" s="6" t="str">
        <f>_xlfn.XLOOKUP(E59,StateLookup!$B$2:$B$58,StateLookup!$A$2:$A$58)</f>
        <v>Texas</v>
      </c>
      <c r="W59" s="5" t="str">
        <f t="shared" si="5"/>
        <v>Stonewall County</v>
      </c>
    </row>
    <row r="60" spans="1:23" ht="45">
      <c r="A60" s="7" t="s">
        <v>1455</v>
      </c>
      <c r="B60" s="7" t="s">
        <v>1471</v>
      </c>
      <c r="C60" s="7" t="s">
        <v>1108</v>
      </c>
      <c r="D60" s="8">
        <v>3</v>
      </c>
      <c r="E60" s="8" t="s">
        <v>1101</v>
      </c>
      <c r="F60" s="8" t="s">
        <v>1545</v>
      </c>
      <c r="G60" s="7" t="s">
        <v>439</v>
      </c>
      <c r="H60" s="5" t="str">
        <f t="shared" si="0"/>
        <v>000017-48441</v>
      </c>
      <c r="I60" s="6">
        <f>IF(COUNTIF(H$2:H60,H60)=1,1,2)</f>
        <v>1</v>
      </c>
      <c r="J60" s="6">
        <f t="shared" si="1"/>
        <v>1</v>
      </c>
      <c r="K60" s="7" t="s">
        <v>1468</v>
      </c>
      <c r="L60" s="5" t="str">
        <f t="shared" si="2"/>
        <v>000017:TX-607</v>
      </c>
      <c r="M60" s="6">
        <f>IF(COUNTIF($L$2:L60, L60)=1, 1, 0)</f>
        <v>0</v>
      </c>
      <c r="N60" s="6">
        <f t="shared" si="3"/>
        <v>8</v>
      </c>
      <c r="O60" s="5" t="str">
        <f t="shared" si="4"/>
        <v>TX-607-8</v>
      </c>
      <c r="P60" s="7" t="s">
        <v>1469</v>
      </c>
      <c r="Q60" s="7" t="s">
        <v>1470</v>
      </c>
      <c r="R60" s="6">
        <v>95</v>
      </c>
      <c r="S60" s="5" t="s">
        <v>1110</v>
      </c>
      <c r="T60" s="5" t="s">
        <v>1109</v>
      </c>
      <c r="U60" s="5" t="s">
        <v>1111</v>
      </c>
      <c r="V60" s="6" t="str">
        <f>_xlfn.XLOOKUP(E60,StateLookup!$B$2:$B$58,StateLookup!$A$2:$A$58)</f>
        <v>Texas</v>
      </c>
      <c r="W60" s="5" t="str">
        <f t="shared" si="5"/>
        <v>Taylor County</v>
      </c>
    </row>
    <row r="61" spans="1:23" ht="45">
      <c r="A61" s="7" t="s">
        <v>1455</v>
      </c>
      <c r="B61" s="7" t="s">
        <v>1471</v>
      </c>
      <c r="C61" s="7" t="s">
        <v>1108</v>
      </c>
      <c r="D61" s="8">
        <v>3</v>
      </c>
      <c r="E61" s="8" t="s">
        <v>1101</v>
      </c>
      <c r="F61" s="8" t="s">
        <v>1546</v>
      </c>
      <c r="G61" s="7" t="s">
        <v>1202</v>
      </c>
      <c r="H61" s="5" t="str">
        <f t="shared" si="0"/>
        <v>000017-48447</v>
      </c>
      <c r="I61" s="6">
        <f>IF(COUNTIF(H$2:H61,H61)=1,1,2)</f>
        <v>1</v>
      </c>
      <c r="J61" s="6">
        <f t="shared" si="1"/>
        <v>1</v>
      </c>
      <c r="K61" s="7" t="s">
        <v>1530</v>
      </c>
      <c r="L61" s="5" t="str">
        <f t="shared" si="2"/>
        <v>000017:TX-624</v>
      </c>
      <c r="M61" s="6">
        <f>IF(COUNTIF($L$2:L61, L61)=1, 1, 0)</f>
        <v>0</v>
      </c>
      <c r="N61" s="6">
        <f t="shared" si="3"/>
        <v>1</v>
      </c>
      <c r="O61" s="5" t="str">
        <f t="shared" si="4"/>
        <v>TX-624-1</v>
      </c>
      <c r="P61" s="7" t="s">
        <v>1531</v>
      </c>
      <c r="Q61" s="7" t="s">
        <v>1532</v>
      </c>
      <c r="R61" s="6">
        <v>1</v>
      </c>
      <c r="S61" s="5" t="s">
        <v>1110</v>
      </c>
      <c r="T61" s="5" t="s">
        <v>1109</v>
      </c>
      <c r="U61" s="5" t="s">
        <v>1111</v>
      </c>
      <c r="V61" s="6" t="str">
        <f>_xlfn.XLOOKUP(E61,StateLookup!$B$2:$B$58,StateLookup!$A$2:$A$58)</f>
        <v>Texas</v>
      </c>
      <c r="W61" s="5" t="str">
        <f t="shared" si="5"/>
        <v>Throckmorton County</v>
      </c>
    </row>
    <row r="62" spans="1:23" ht="45">
      <c r="A62" s="7" t="s">
        <v>1455</v>
      </c>
      <c r="B62" s="7" t="s">
        <v>1466</v>
      </c>
      <c r="C62" s="7" t="s">
        <v>1108</v>
      </c>
      <c r="D62" s="8">
        <v>3</v>
      </c>
      <c r="E62" s="8" t="s">
        <v>1101</v>
      </c>
      <c r="F62" s="8" t="s">
        <v>1547</v>
      </c>
      <c r="G62" s="7" t="s">
        <v>1210</v>
      </c>
      <c r="H62" s="5" t="str">
        <f t="shared" si="0"/>
        <v>000016-48471</v>
      </c>
      <c r="I62" s="6">
        <f>IF(COUNTIF(H$2:H62,H62)=1,1,2)</f>
        <v>1</v>
      </c>
      <c r="J62" s="6">
        <f t="shared" si="1"/>
        <v>2</v>
      </c>
      <c r="K62" s="7" t="s">
        <v>1468</v>
      </c>
      <c r="L62" s="5" t="str">
        <f t="shared" si="2"/>
        <v>000016:TX-607</v>
      </c>
      <c r="M62" s="6">
        <f>IF(COUNTIF($L$2:L62, L62)=1, 1, 0)</f>
        <v>0</v>
      </c>
      <c r="N62" s="6">
        <f t="shared" si="3"/>
        <v>8</v>
      </c>
      <c r="O62" s="5" t="str">
        <f t="shared" si="4"/>
        <v>TX-607-8</v>
      </c>
      <c r="P62" s="7" t="s">
        <v>1469</v>
      </c>
      <c r="Q62" s="7" t="s">
        <v>1470</v>
      </c>
      <c r="R62" s="6">
        <v>40</v>
      </c>
      <c r="S62" s="5" t="s">
        <v>1110</v>
      </c>
      <c r="T62" s="5" t="s">
        <v>1109</v>
      </c>
      <c r="U62" s="5" t="s">
        <v>1111</v>
      </c>
      <c r="V62" s="6" t="str">
        <f>_xlfn.XLOOKUP(E62,StateLookup!$B$2:$B$58,StateLookup!$A$2:$A$58)</f>
        <v>Texas</v>
      </c>
      <c r="W62" s="5" t="str">
        <f t="shared" si="5"/>
        <v>Walker County</v>
      </c>
    </row>
    <row r="63" spans="1:23" ht="45">
      <c r="A63" s="7" t="s">
        <v>1455</v>
      </c>
      <c r="B63" s="7" t="s">
        <v>1466</v>
      </c>
      <c r="C63" s="7" t="s">
        <v>1108</v>
      </c>
      <c r="D63" s="8">
        <v>3</v>
      </c>
      <c r="E63" s="8" t="s">
        <v>1101</v>
      </c>
      <c r="F63" s="8" t="s">
        <v>1548</v>
      </c>
      <c r="G63" s="7" t="s">
        <v>1211</v>
      </c>
      <c r="H63" s="5" t="str">
        <f t="shared" si="0"/>
        <v>000016-48473</v>
      </c>
      <c r="I63" s="6">
        <f>IF(COUNTIF(H$2:H63,H63)=1,1,2)</f>
        <v>1</v>
      </c>
      <c r="J63" s="6">
        <f t="shared" si="1"/>
        <v>2</v>
      </c>
      <c r="K63" s="7" t="s">
        <v>1468</v>
      </c>
      <c r="L63" s="5" t="str">
        <f t="shared" si="2"/>
        <v>000016:TX-607</v>
      </c>
      <c r="M63" s="6">
        <f>IF(COUNTIF($L$2:L63, L63)=1, 1, 0)</f>
        <v>0</v>
      </c>
      <c r="N63" s="6">
        <f t="shared" si="3"/>
        <v>8</v>
      </c>
      <c r="O63" s="5" t="str">
        <f t="shared" si="4"/>
        <v>TX-607-8</v>
      </c>
      <c r="P63" s="7" t="s">
        <v>1469</v>
      </c>
      <c r="Q63" s="7" t="s">
        <v>1470</v>
      </c>
      <c r="R63" s="6">
        <v>40</v>
      </c>
      <c r="S63" s="5" t="s">
        <v>1110</v>
      </c>
      <c r="T63" s="5" t="s">
        <v>1109</v>
      </c>
      <c r="U63" s="5" t="s">
        <v>1111</v>
      </c>
      <c r="V63" s="6" t="str">
        <f>_xlfn.XLOOKUP(E63,StateLookup!$B$2:$B$58,StateLookup!$A$2:$A$58)</f>
        <v>Texas</v>
      </c>
      <c r="W63" s="5" t="str">
        <f t="shared" si="5"/>
        <v>Waller County</v>
      </c>
    </row>
    <row r="64" spans="1:23" ht="45">
      <c r="A64" s="7" t="s">
        <v>1455</v>
      </c>
      <c r="B64" s="7" t="s">
        <v>1471</v>
      </c>
      <c r="C64" s="7" t="s">
        <v>1108</v>
      </c>
      <c r="D64" s="8">
        <v>3</v>
      </c>
      <c r="E64" s="8" t="s">
        <v>1101</v>
      </c>
      <c r="F64" s="8" t="s">
        <v>1549</v>
      </c>
      <c r="G64" s="7" t="s">
        <v>444</v>
      </c>
      <c r="H64" s="5" t="str">
        <f t="shared" si="0"/>
        <v>000017-48477</v>
      </c>
      <c r="I64" s="6">
        <f>IF(COUNTIF(H$2:H64,H64)=1,1,2)</f>
        <v>1</v>
      </c>
      <c r="J64" s="6">
        <f t="shared" si="1"/>
        <v>3</v>
      </c>
      <c r="K64" s="7" t="s">
        <v>1468</v>
      </c>
      <c r="L64" s="5" t="str">
        <f t="shared" si="2"/>
        <v>000017:TX-607</v>
      </c>
      <c r="M64" s="6">
        <f>IF(COUNTIF($L$2:L64, L64)=1, 1, 0)</f>
        <v>0</v>
      </c>
      <c r="N64" s="6">
        <f t="shared" si="3"/>
        <v>8</v>
      </c>
      <c r="O64" s="5" t="str">
        <f t="shared" si="4"/>
        <v>TX-607-8</v>
      </c>
      <c r="P64" s="7" t="s">
        <v>1469</v>
      </c>
      <c r="Q64" s="7" t="s">
        <v>1470</v>
      </c>
      <c r="R64" s="6">
        <v>95</v>
      </c>
      <c r="S64" s="5" t="s">
        <v>1110</v>
      </c>
      <c r="T64" s="5" t="s">
        <v>1109</v>
      </c>
      <c r="U64" s="5" t="s">
        <v>1111</v>
      </c>
      <c r="V64" s="6" t="str">
        <f>_xlfn.XLOOKUP(E64,StateLookup!$B$2:$B$58,StateLookup!$A$2:$A$58)</f>
        <v>Texas</v>
      </c>
      <c r="W64" s="5" t="str">
        <f t="shared" si="5"/>
        <v>Washington County</v>
      </c>
    </row>
    <row r="65" spans="1:23" ht="45">
      <c r="A65" s="7" t="s">
        <v>1455</v>
      </c>
      <c r="B65" s="7" t="s">
        <v>1466</v>
      </c>
      <c r="C65" s="7" t="s">
        <v>1108</v>
      </c>
      <c r="D65" s="8">
        <v>3</v>
      </c>
      <c r="E65" s="8" t="s">
        <v>1101</v>
      </c>
      <c r="F65" s="8" t="s">
        <v>1550</v>
      </c>
      <c r="G65" s="7" t="s">
        <v>1212</v>
      </c>
      <c r="H65" s="5" t="str">
        <f t="shared" si="0"/>
        <v>000016-48481</v>
      </c>
      <c r="I65" s="6">
        <f>IF(COUNTIF(H$2:H65,H65)=1,1,2)</f>
        <v>1</v>
      </c>
      <c r="J65" s="6">
        <f t="shared" si="1"/>
        <v>2</v>
      </c>
      <c r="K65" s="7" t="s">
        <v>1468</v>
      </c>
      <c r="L65" s="5" t="str">
        <f t="shared" si="2"/>
        <v>000016:TX-607</v>
      </c>
      <c r="M65" s="6">
        <f>IF(COUNTIF($L$2:L65, L65)=1, 1, 0)</f>
        <v>0</v>
      </c>
      <c r="N65" s="6">
        <f t="shared" si="3"/>
        <v>8</v>
      </c>
      <c r="O65" s="5" t="str">
        <f t="shared" si="4"/>
        <v>TX-607-8</v>
      </c>
      <c r="P65" s="7" t="s">
        <v>1469</v>
      </c>
      <c r="Q65" s="7" t="s">
        <v>1470</v>
      </c>
      <c r="R65" s="6">
        <v>40</v>
      </c>
      <c r="S65" s="5" t="s">
        <v>1110</v>
      </c>
      <c r="T65" s="5" t="s">
        <v>1109</v>
      </c>
      <c r="U65" s="5" t="s">
        <v>1111</v>
      </c>
      <c r="V65" s="6" t="str">
        <f>_xlfn.XLOOKUP(E65,StateLookup!$B$2:$B$58,StateLookup!$A$2:$A$58)</f>
        <v>Texas</v>
      </c>
      <c r="W65" s="5" t="str">
        <f t="shared" si="5"/>
        <v>Wharton County</v>
      </c>
    </row>
    <row r="66" spans="1:23" ht="45">
      <c r="A66" s="7" t="s">
        <v>1455</v>
      </c>
      <c r="B66" s="7" t="s">
        <v>1471</v>
      </c>
      <c r="C66" s="7" t="s">
        <v>1108</v>
      </c>
      <c r="D66" s="8">
        <v>3</v>
      </c>
      <c r="E66" s="8" t="s">
        <v>1101</v>
      </c>
      <c r="F66" s="8" t="s">
        <v>1551</v>
      </c>
      <c r="G66" s="7" t="s">
        <v>1213</v>
      </c>
      <c r="H66" s="5" t="str">
        <f t="shared" ref="H66:H129" si="6">CONCATENATE(B66,"-",F66)</f>
        <v>000017-48497</v>
      </c>
      <c r="I66" s="6">
        <f>IF(COUNTIF(H$2:H66,H66)=1,1,2)</f>
        <v>1</v>
      </c>
      <c r="J66" s="6">
        <f t="shared" ref="J66:J129" si="7">SUMIFS(I:I,F:F,F66,I:I,1)</f>
        <v>1</v>
      </c>
      <c r="K66" s="7" t="s">
        <v>1530</v>
      </c>
      <c r="L66" s="5" t="str">
        <f t="shared" ref="L66:L129" si="8">CONCATENATE(B66,":",K66)</f>
        <v>000017:TX-624</v>
      </c>
      <c r="M66" s="6">
        <f>IF(COUNTIF($L$2:L66, L66)=1, 1, 0)</f>
        <v>0</v>
      </c>
      <c r="N66" s="6">
        <f t="shared" ref="N66:N129" si="9">SUMIFS(M:M,K:K,K66,M:M,1)</f>
        <v>1</v>
      </c>
      <c r="O66" s="5" t="str">
        <f t="shared" ref="O66:O129" si="10">CONCATENATE(K66,"-",N66)</f>
        <v>TX-624-1</v>
      </c>
      <c r="P66" s="7" t="s">
        <v>1531</v>
      </c>
      <c r="Q66" s="7" t="s">
        <v>1532</v>
      </c>
      <c r="R66" s="6">
        <v>1</v>
      </c>
      <c r="S66" s="5" t="s">
        <v>1110</v>
      </c>
      <c r="T66" s="5" t="s">
        <v>1109</v>
      </c>
      <c r="U66" s="5" t="s">
        <v>1111</v>
      </c>
      <c r="V66" s="6" t="str">
        <f>_xlfn.XLOOKUP(E66,StateLookup!$B$2:$B$58,StateLookup!$A$2:$A$58)</f>
        <v>Texas</v>
      </c>
      <c r="W66" s="5" t="str">
        <f t="shared" ref="W66:W129" si="11">G66</f>
        <v>Wise County</v>
      </c>
    </row>
    <row r="67" spans="1:23" ht="30">
      <c r="A67" s="5" t="s">
        <v>1455</v>
      </c>
      <c r="B67" s="5" t="s">
        <v>1552</v>
      </c>
      <c r="C67" s="5" t="s">
        <v>9</v>
      </c>
      <c r="D67" s="6">
        <v>1</v>
      </c>
      <c r="E67" s="6" t="s">
        <v>7</v>
      </c>
      <c r="F67" s="6" t="s">
        <v>1553</v>
      </c>
      <c r="G67" s="5" t="s">
        <v>8</v>
      </c>
      <c r="H67" s="5" t="str">
        <f t="shared" si="6"/>
        <v>000147-01001</v>
      </c>
      <c r="I67" s="6">
        <f>IF(COUNTIF(H$2:H67,H67)=1,1,2)</f>
        <v>1</v>
      </c>
      <c r="J67" s="6">
        <f t="shared" si="7"/>
        <v>1</v>
      </c>
      <c r="K67" s="5" t="s">
        <v>1554</v>
      </c>
      <c r="L67" s="5" t="str">
        <f t="shared" si="8"/>
        <v>000147:AL-504</v>
      </c>
      <c r="M67" s="6">
        <f>IF(COUNTIF($L$2:L67, L67)=1, 1, 0)</f>
        <v>1</v>
      </c>
      <c r="N67" s="6">
        <f t="shared" si="9"/>
        <v>1</v>
      </c>
      <c r="O67" s="5" t="str">
        <f t="shared" si="10"/>
        <v>AL-504-1</v>
      </c>
      <c r="P67" s="5" t="s">
        <v>1555</v>
      </c>
      <c r="Q67" s="5" t="s">
        <v>1556</v>
      </c>
      <c r="R67" s="9">
        <v>90</v>
      </c>
      <c r="S67" s="5" t="s">
        <v>11</v>
      </c>
      <c r="T67" s="5" t="s">
        <v>10</v>
      </c>
      <c r="U67" s="5" t="s">
        <v>12</v>
      </c>
      <c r="V67" s="6" t="str">
        <f>_xlfn.XLOOKUP(E67,StateLookup!$B$2:$B$58,StateLookup!$A$2:$A$58)</f>
        <v>Alabama</v>
      </c>
      <c r="W67" s="5" t="str">
        <f t="shared" si="11"/>
        <v>Autauga County</v>
      </c>
    </row>
    <row r="68" spans="1:23" ht="30">
      <c r="A68" s="5" t="s">
        <v>1455</v>
      </c>
      <c r="B68" s="5" t="s">
        <v>1552</v>
      </c>
      <c r="C68" s="5" t="s">
        <v>9</v>
      </c>
      <c r="D68" s="6">
        <v>1</v>
      </c>
      <c r="E68" s="6" t="s">
        <v>7</v>
      </c>
      <c r="F68" s="6" t="s">
        <v>1557</v>
      </c>
      <c r="G68" s="5" t="s">
        <v>13</v>
      </c>
      <c r="H68" s="5" t="str">
        <f t="shared" si="6"/>
        <v>000147-01011</v>
      </c>
      <c r="I68" s="6">
        <f>IF(COUNTIF(H$2:H68,H68)=1,1,2)</f>
        <v>1</v>
      </c>
      <c r="J68" s="6">
        <f t="shared" si="7"/>
        <v>1</v>
      </c>
      <c r="K68" s="5" t="s">
        <v>1554</v>
      </c>
      <c r="L68" s="5" t="str">
        <f t="shared" si="8"/>
        <v>000147:AL-504</v>
      </c>
      <c r="M68" s="6">
        <f>IF(COUNTIF($L$2:L68, L68)=1, 1, 0)</f>
        <v>0</v>
      </c>
      <c r="N68" s="6">
        <f t="shared" si="9"/>
        <v>1</v>
      </c>
      <c r="O68" s="5" t="str">
        <f t="shared" si="10"/>
        <v>AL-504-1</v>
      </c>
      <c r="P68" s="5" t="s">
        <v>1555</v>
      </c>
      <c r="Q68" s="5" t="s">
        <v>1556</v>
      </c>
      <c r="R68" s="9">
        <v>90</v>
      </c>
      <c r="S68" s="5" t="s">
        <v>11</v>
      </c>
      <c r="T68" s="5" t="s">
        <v>10</v>
      </c>
      <c r="U68" s="5" t="s">
        <v>12</v>
      </c>
      <c r="V68" s="6" t="str">
        <f>_xlfn.XLOOKUP(E68,StateLookup!$B$2:$B$58,StateLookup!$A$2:$A$58)</f>
        <v>Alabama</v>
      </c>
      <c r="W68" s="5" t="str">
        <f t="shared" si="11"/>
        <v>Bullock County</v>
      </c>
    </row>
    <row r="69" spans="1:23" ht="30">
      <c r="A69" s="5" t="s">
        <v>1455</v>
      </c>
      <c r="B69" s="5" t="s">
        <v>1552</v>
      </c>
      <c r="C69" s="5" t="s">
        <v>9</v>
      </c>
      <c r="D69" s="6">
        <v>1</v>
      </c>
      <c r="E69" s="6" t="s">
        <v>7</v>
      </c>
      <c r="F69" s="6" t="s">
        <v>1558</v>
      </c>
      <c r="G69" s="5" t="s">
        <v>14</v>
      </c>
      <c r="H69" s="5" t="str">
        <f t="shared" si="6"/>
        <v>000147-01051</v>
      </c>
      <c r="I69" s="6">
        <f>IF(COUNTIF(H$2:H69,H69)=1,1,2)</f>
        <v>1</v>
      </c>
      <c r="J69" s="6">
        <f t="shared" si="7"/>
        <v>1</v>
      </c>
      <c r="K69" s="5" t="s">
        <v>1554</v>
      </c>
      <c r="L69" s="5" t="str">
        <f t="shared" si="8"/>
        <v>000147:AL-504</v>
      </c>
      <c r="M69" s="6">
        <f>IF(COUNTIF($L$2:L69, L69)=1, 1, 0)</f>
        <v>0</v>
      </c>
      <c r="N69" s="6">
        <f t="shared" si="9"/>
        <v>1</v>
      </c>
      <c r="O69" s="5" t="str">
        <f t="shared" si="10"/>
        <v>AL-504-1</v>
      </c>
      <c r="P69" s="5" t="s">
        <v>1555</v>
      </c>
      <c r="Q69" s="5" t="s">
        <v>1556</v>
      </c>
      <c r="R69" s="9">
        <v>90</v>
      </c>
      <c r="S69" s="5" t="s">
        <v>11</v>
      </c>
      <c r="T69" s="5" t="s">
        <v>10</v>
      </c>
      <c r="U69" s="5" t="s">
        <v>12</v>
      </c>
      <c r="V69" s="6" t="str">
        <f>_xlfn.XLOOKUP(E69,StateLookup!$B$2:$B$58,StateLookup!$A$2:$A$58)</f>
        <v>Alabama</v>
      </c>
      <c r="W69" s="5" t="str">
        <f t="shared" si="11"/>
        <v>Elmore County</v>
      </c>
    </row>
    <row r="70" spans="1:23" ht="30">
      <c r="A70" s="7" t="s">
        <v>1455</v>
      </c>
      <c r="B70" s="7" t="s">
        <v>1559</v>
      </c>
      <c r="C70" s="7" t="s">
        <v>9</v>
      </c>
      <c r="D70" s="8">
        <v>2</v>
      </c>
      <c r="E70" s="8" t="s">
        <v>7</v>
      </c>
      <c r="F70" s="8" t="s">
        <v>1560</v>
      </c>
      <c r="G70" s="7" t="s">
        <v>15</v>
      </c>
      <c r="H70" s="5" t="str">
        <f t="shared" si="6"/>
        <v>000092-01073</v>
      </c>
      <c r="I70" s="6">
        <f>IF(COUNTIF(H$2:H70,H70)=1,1,2)</f>
        <v>1</v>
      </c>
      <c r="J70" s="6">
        <f t="shared" si="7"/>
        <v>1</v>
      </c>
      <c r="K70" s="7" t="s">
        <v>1561</v>
      </c>
      <c r="L70" s="5" t="str">
        <f t="shared" si="8"/>
        <v>000092:AL-500</v>
      </c>
      <c r="M70" s="6">
        <f>IF(COUNTIF($L$2:L70, L70)=1, 1, 0)</f>
        <v>1</v>
      </c>
      <c r="N70" s="6">
        <f t="shared" si="9"/>
        <v>1</v>
      </c>
      <c r="O70" s="5" t="str">
        <f t="shared" si="10"/>
        <v>AL-500-1</v>
      </c>
      <c r="P70" s="7" t="s">
        <v>1562</v>
      </c>
      <c r="Q70" s="7" t="s">
        <v>1563</v>
      </c>
      <c r="R70" s="6">
        <v>100</v>
      </c>
      <c r="S70" s="5" t="s">
        <v>17</v>
      </c>
      <c r="T70" s="5" t="s">
        <v>16</v>
      </c>
      <c r="U70" s="5" t="s">
        <v>12</v>
      </c>
      <c r="V70" s="6" t="str">
        <f>_xlfn.XLOOKUP(E70,StateLookup!$B$2:$B$58,StateLookup!$A$2:$A$58)</f>
        <v>Alabama</v>
      </c>
      <c r="W70" s="5" t="str">
        <f t="shared" si="11"/>
        <v>Jefferson County</v>
      </c>
    </row>
    <row r="71" spans="1:23" ht="30">
      <c r="A71" s="5" t="s">
        <v>1455</v>
      </c>
      <c r="B71" s="5" t="s">
        <v>1552</v>
      </c>
      <c r="C71" s="5" t="s">
        <v>9</v>
      </c>
      <c r="D71" s="6">
        <v>1</v>
      </c>
      <c r="E71" s="6" t="s">
        <v>7</v>
      </c>
      <c r="F71" s="6" t="s">
        <v>1564</v>
      </c>
      <c r="G71" s="5" t="s">
        <v>23</v>
      </c>
      <c r="H71" s="5" t="str">
        <f t="shared" si="6"/>
        <v>000147-01085</v>
      </c>
      <c r="I71" s="6">
        <f>IF(COUNTIF(H$2:H71,H71)=1,1,2)</f>
        <v>1</v>
      </c>
      <c r="J71" s="6">
        <f t="shared" si="7"/>
        <v>1</v>
      </c>
      <c r="K71" s="5" t="s">
        <v>1554</v>
      </c>
      <c r="L71" s="5" t="str">
        <f t="shared" si="8"/>
        <v>000147:AL-504</v>
      </c>
      <c r="M71" s="6">
        <f>IF(COUNTIF($L$2:L71, L71)=1, 1, 0)</f>
        <v>0</v>
      </c>
      <c r="N71" s="6">
        <f t="shared" si="9"/>
        <v>1</v>
      </c>
      <c r="O71" s="5" t="str">
        <f t="shared" si="10"/>
        <v>AL-504-1</v>
      </c>
      <c r="P71" s="5" t="s">
        <v>1555</v>
      </c>
      <c r="Q71" s="5" t="s">
        <v>1556</v>
      </c>
      <c r="R71" s="9">
        <v>90</v>
      </c>
      <c r="S71" s="5" t="s">
        <v>11</v>
      </c>
      <c r="T71" s="5" t="s">
        <v>10</v>
      </c>
      <c r="U71" s="5" t="s">
        <v>12</v>
      </c>
      <c r="V71" s="6" t="str">
        <f>_xlfn.XLOOKUP(E71,StateLookup!$B$2:$B$58,StateLookup!$A$2:$A$58)</f>
        <v>Alabama</v>
      </c>
      <c r="W71" s="5" t="str">
        <f t="shared" si="11"/>
        <v>Lowndes County</v>
      </c>
    </row>
    <row r="72" spans="1:23" ht="30">
      <c r="A72" s="5" t="s">
        <v>1455</v>
      </c>
      <c r="B72" s="5" t="s">
        <v>1552</v>
      </c>
      <c r="C72" s="5" t="s">
        <v>9</v>
      </c>
      <c r="D72" s="6">
        <v>1</v>
      </c>
      <c r="E72" s="6" t="s">
        <v>7</v>
      </c>
      <c r="F72" s="6" t="s">
        <v>1565</v>
      </c>
      <c r="G72" s="5" t="s">
        <v>25</v>
      </c>
      <c r="H72" s="5" t="str">
        <f t="shared" si="6"/>
        <v>000147-01101</v>
      </c>
      <c r="I72" s="6">
        <f>IF(COUNTIF(H$2:H72,H72)=1,1,2)</f>
        <v>1</v>
      </c>
      <c r="J72" s="6">
        <f t="shared" si="7"/>
        <v>1</v>
      </c>
      <c r="K72" s="5" t="s">
        <v>1554</v>
      </c>
      <c r="L72" s="5" t="str">
        <f t="shared" si="8"/>
        <v>000147:AL-504</v>
      </c>
      <c r="M72" s="6">
        <f>IF(COUNTIF($L$2:L72, L72)=1, 1, 0)</f>
        <v>0</v>
      </c>
      <c r="N72" s="6">
        <f t="shared" si="9"/>
        <v>1</v>
      </c>
      <c r="O72" s="5" t="str">
        <f t="shared" si="10"/>
        <v>AL-504-1</v>
      </c>
      <c r="P72" s="5" t="s">
        <v>1555</v>
      </c>
      <c r="Q72" s="5" t="s">
        <v>1556</v>
      </c>
      <c r="R72" s="9">
        <v>90</v>
      </c>
      <c r="S72" s="5" t="s">
        <v>11</v>
      </c>
      <c r="T72" s="5" t="s">
        <v>10</v>
      </c>
      <c r="U72" s="5" t="s">
        <v>12</v>
      </c>
      <c r="V72" s="6" t="str">
        <f>_xlfn.XLOOKUP(E72,StateLookup!$B$2:$B$58,StateLookup!$A$2:$A$58)</f>
        <v>Alabama</v>
      </c>
      <c r="W72" s="5" t="str">
        <f t="shared" si="11"/>
        <v>Montgomery County</v>
      </c>
    </row>
    <row r="73" spans="1:23" ht="30">
      <c r="A73" s="7" t="s">
        <v>1455</v>
      </c>
      <c r="B73" s="7" t="s">
        <v>1566</v>
      </c>
      <c r="C73" s="7" t="s">
        <v>68</v>
      </c>
      <c r="D73" s="8">
        <v>3</v>
      </c>
      <c r="E73" s="8" t="s">
        <v>66</v>
      </c>
      <c r="F73" s="8" t="s">
        <v>1567</v>
      </c>
      <c r="G73" s="7" t="s">
        <v>67</v>
      </c>
      <c r="H73" s="5" t="str">
        <f t="shared" si="6"/>
        <v>000015-06001</v>
      </c>
      <c r="I73" s="6">
        <f>IF(COUNTIF(H$2:H73,H73)=1,1,2)</f>
        <v>1</v>
      </c>
      <c r="J73" s="6">
        <f t="shared" si="7"/>
        <v>3</v>
      </c>
      <c r="K73" s="7" t="s">
        <v>1568</v>
      </c>
      <c r="L73" s="5" t="str">
        <f t="shared" si="8"/>
        <v>000015:CA-502</v>
      </c>
      <c r="M73" s="6">
        <f>IF(COUNTIF($L$2:L73, L73)=1, 1, 0)</f>
        <v>1</v>
      </c>
      <c r="N73" s="6">
        <f t="shared" si="9"/>
        <v>3</v>
      </c>
      <c r="O73" s="5" t="str">
        <f t="shared" si="10"/>
        <v>CA-502-3</v>
      </c>
      <c r="P73" s="7" t="s">
        <v>1569</v>
      </c>
      <c r="Q73" s="7" t="s">
        <v>1570</v>
      </c>
      <c r="R73" s="6">
        <v>30</v>
      </c>
      <c r="S73" s="5" t="s">
        <v>70</v>
      </c>
      <c r="T73" s="5" t="s">
        <v>69</v>
      </c>
      <c r="U73" s="5" t="s">
        <v>32</v>
      </c>
      <c r="V73" s="6" t="str">
        <f>_xlfn.XLOOKUP(E73,StateLookup!$B$2:$B$58,StateLookup!$A$2:$A$58)</f>
        <v>California</v>
      </c>
      <c r="W73" s="5" t="str">
        <f t="shared" si="11"/>
        <v>Alameda County</v>
      </c>
    </row>
    <row r="74" spans="1:23" ht="30">
      <c r="A74" s="7" t="s">
        <v>1455</v>
      </c>
      <c r="B74" s="7" t="s">
        <v>1566</v>
      </c>
      <c r="C74" s="7" t="s">
        <v>68</v>
      </c>
      <c r="D74" s="8">
        <v>3</v>
      </c>
      <c r="E74" s="8" t="s">
        <v>66</v>
      </c>
      <c r="F74" s="8" t="s">
        <v>1571</v>
      </c>
      <c r="G74" s="7" t="s">
        <v>92</v>
      </c>
      <c r="H74" s="5" t="str">
        <f t="shared" si="6"/>
        <v>000015-06013</v>
      </c>
      <c r="I74" s="6">
        <f>IF(COUNTIF(H$2:H74,H74)=1,1,2)</f>
        <v>1</v>
      </c>
      <c r="J74" s="6">
        <f t="shared" si="7"/>
        <v>3</v>
      </c>
      <c r="K74" s="7" t="s">
        <v>1572</v>
      </c>
      <c r="L74" s="5" t="str">
        <f t="shared" si="8"/>
        <v>000015:CA-505</v>
      </c>
      <c r="M74" s="6">
        <f>IF(COUNTIF($L$2:L74, L74)=1, 1, 0)</f>
        <v>1</v>
      </c>
      <c r="N74" s="6">
        <f t="shared" si="9"/>
        <v>3</v>
      </c>
      <c r="O74" s="5" t="str">
        <f t="shared" si="10"/>
        <v>CA-505-3</v>
      </c>
      <c r="P74" s="7" t="s">
        <v>1573</v>
      </c>
      <c r="Q74" s="7" t="s">
        <v>1574</v>
      </c>
      <c r="R74" s="6">
        <v>10</v>
      </c>
      <c r="S74" s="5" t="s">
        <v>70</v>
      </c>
      <c r="T74" s="5" t="s">
        <v>69</v>
      </c>
      <c r="U74" s="5" t="s">
        <v>32</v>
      </c>
      <c r="V74" s="6" t="str">
        <f>_xlfn.XLOOKUP(E74,StateLookup!$B$2:$B$58,StateLookup!$A$2:$A$58)</f>
        <v>California</v>
      </c>
      <c r="W74" s="5" t="str">
        <f t="shared" si="11"/>
        <v>Contra Costa County</v>
      </c>
    </row>
    <row r="75" spans="1:23" ht="30">
      <c r="A75" s="7" t="s">
        <v>1455</v>
      </c>
      <c r="B75" s="7" t="s">
        <v>1566</v>
      </c>
      <c r="C75" s="7" t="s">
        <v>68</v>
      </c>
      <c r="D75" s="8">
        <v>3</v>
      </c>
      <c r="E75" s="8" t="s">
        <v>66</v>
      </c>
      <c r="F75" s="8" t="s">
        <v>1575</v>
      </c>
      <c r="G75" s="7" t="s">
        <v>141</v>
      </c>
      <c r="H75" s="5" t="str">
        <f t="shared" si="6"/>
        <v>000015-06041</v>
      </c>
      <c r="I75" s="6">
        <f>IF(COUNTIF(H$2:H75,H75)=1,1,2)</f>
        <v>1</v>
      </c>
      <c r="J75" s="6">
        <f t="shared" si="7"/>
        <v>1</v>
      </c>
      <c r="K75" s="7" t="s">
        <v>1576</v>
      </c>
      <c r="L75" s="5" t="str">
        <f t="shared" si="8"/>
        <v>000015:CA-507</v>
      </c>
      <c r="M75" s="6">
        <f>IF(COUNTIF($L$2:L75, L75)=1, 1, 0)</f>
        <v>1</v>
      </c>
      <c r="N75" s="6">
        <f t="shared" si="9"/>
        <v>1</v>
      </c>
      <c r="O75" s="5" t="str">
        <f t="shared" si="10"/>
        <v>CA-507-1</v>
      </c>
      <c r="P75" s="7" t="s">
        <v>1577</v>
      </c>
      <c r="Q75" s="7" t="s">
        <v>1578</v>
      </c>
      <c r="R75" s="6">
        <v>10</v>
      </c>
      <c r="S75" s="5" t="s">
        <v>70</v>
      </c>
      <c r="T75" s="5" t="s">
        <v>69</v>
      </c>
      <c r="U75" s="5" t="s">
        <v>32</v>
      </c>
      <c r="V75" s="6" t="str">
        <f>_xlfn.XLOOKUP(E75,StateLookup!$B$2:$B$58,StateLookup!$A$2:$A$58)</f>
        <v>California</v>
      </c>
      <c r="W75" s="5" t="str">
        <f t="shared" si="11"/>
        <v>Marin County</v>
      </c>
    </row>
    <row r="76" spans="1:23" ht="30">
      <c r="A76" s="7" t="s">
        <v>1455</v>
      </c>
      <c r="B76" s="7" t="s">
        <v>1566</v>
      </c>
      <c r="C76" s="7" t="s">
        <v>68</v>
      </c>
      <c r="D76" s="8">
        <v>3</v>
      </c>
      <c r="E76" s="8" t="s">
        <v>66</v>
      </c>
      <c r="F76" s="8" t="s">
        <v>1579</v>
      </c>
      <c r="G76" s="7" t="s">
        <v>145</v>
      </c>
      <c r="H76" s="5" t="str">
        <f t="shared" si="6"/>
        <v>000015-06055</v>
      </c>
      <c r="I76" s="6">
        <f>IF(COUNTIF(H$2:H76,H76)=1,1,2)</f>
        <v>1</v>
      </c>
      <c r="J76" s="6">
        <f t="shared" si="7"/>
        <v>1</v>
      </c>
      <c r="K76" s="7" t="s">
        <v>1580</v>
      </c>
      <c r="L76" s="5" t="str">
        <f t="shared" si="8"/>
        <v>000015:CA-517</v>
      </c>
      <c r="M76" s="6">
        <f>IF(COUNTIF($L$2:L76, L76)=1, 1, 0)</f>
        <v>1</v>
      </c>
      <c r="N76" s="6">
        <f t="shared" si="9"/>
        <v>1</v>
      </c>
      <c r="O76" s="5" t="str">
        <f t="shared" si="10"/>
        <v>CA-517-1</v>
      </c>
      <c r="P76" s="7" t="s">
        <v>1581</v>
      </c>
      <c r="Q76" s="7" t="s">
        <v>1582</v>
      </c>
      <c r="R76" s="6">
        <v>10</v>
      </c>
      <c r="S76" s="5" t="s">
        <v>70</v>
      </c>
      <c r="T76" s="5" t="s">
        <v>69</v>
      </c>
      <c r="U76" s="5" t="s">
        <v>32</v>
      </c>
      <c r="V76" s="6" t="str">
        <f>_xlfn.XLOOKUP(E76,StateLookup!$B$2:$B$58,StateLookup!$A$2:$A$58)</f>
        <v>California</v>
      </c>
      <c r="W76" s="5" t="str">
        <f t="shared" si="11"/>
        <v>Napa County</v>
      </c>
    </row>
    <row r="77" spans="1:23" ht="45">
      <c r="A77" s="7" t="s">
        <v>1455</v>
      </c>
      <c r="B77" s="7" t="s">
        <v>1583</v>
      </c>
      <c r="C77" s="7" t="s">
        <v>68</v>
      </c>
      <c r="D77" s="8">
        <v>3</v>
      </c>
      <c r="E77" s="8" t="s">
        <v>66</v>
      </c>
      <c r="F77" s="8" t="s">
        <v>1584</v>
      </c>
      <c r="G77" s="7" t="s">
        <v>147</v>
      </c>
      <c r="H77" s="5" t="str">
        <f t="shared" si="6"/>
        <v>000014-06059</v>
      </c>
      <c r="I77" s="6">
        <f>IF(COUNTIF(H$2:H77,H77)=1,1,2)</f>
        <v>1</v>
      </c>
      <c r="J77" s="6">
        <f t="shared" si="7"/>
        <v>4</v>
      </c>
      <c r="K77" s="7" t="s">
        <v>1585</v>
      </c>
      <c r="L77" s="5" t="str">
        <f t="shared" si="8"/>
        <v>000014:CA-602</v>
      </c>
      <c r="M77" s="6">
        <f>IF(COUNTIF($L$2:L77, L77)=1, 1, 0)</f>
        <v>1</v>
      </c>
      <c r="N77" s="6">
        <f t="shared" si="9"/>
        <v>4</v>
      </c>
      <c r="O77" s="5" t="str">
        <f t="shared" si="10"/>
        <v>CA-602-4</v>
      </c>
      <c r="P77" s="7" t="s">
        <v>1586</v>
      </c>
      <c r="Q77" s="7" t="s">
        <v>1587</v>
      </c>
      <c r="R77" s="6">
        <v>100</v>
      </c>
      <c r="S77" s="5" t="s">
        <v>70</v>
      </c>
      <c r="T77" s="5" t="s">
        <v>69</v>
      </c>
      <c r="U77" s="5" t="s">
        <v>32</v>
      </c>
      <c r="V77" s="6" t="str">
        <f>_xlfn.XLOOKUP(E77,StateLookup!$B$2:$B$58,StateLookup!$A$2:$A$58)</f>
        <v>California</v>
      </c>
      <c r="W77" s="5" t="str">
        <f t="shared" si="11"/>
        <v>Orange County</v>
      </c>
    </row>
    <row r="78" spans="1:23" ht="30">
      <c r="A78" s="7" t="s">
        <v>1455</v>
      </c>
      <c r="B78" s="7" t="s">
        <v>1583</v>
      </c>
      <c r="C78" s="7" t="s">
        <v>68</v>
      </c>
      <c r="D78" s="8">
        <v>3</v>
      </c>
      <c r="E78" s="8" t="s">
        <v>66</v>
      </c>
      <c r="F78" s="8" t="s">
        <v>1588</v>
      </c>
      <c r="G78" s="7" t="s">
        <v>154</v>
      </c>
      <c r="H78" s="5" t="str">
        <f t="shared" si="6"/>
        <v>000014-06065</v>
      </c>
      <c r="I78" s="6">
        <f>IF(COUNTIF(H$2:H78,H78)=1,1,2)</f>
        <v>1</v>
      </c>
      <c r="J78" s="6">
        <f t="shared" si="7"/>
        <v>4</v>
      </c>
      <c r="K78" s="7" t="s">
        <v>1589</v>
      </c>
      <c r="L78" s="5" t="str">
        <f t="shared" si="8"/>
        <v>000014:CA-608</v>
      </c>
      <c r="M78" s="6">
        <f>IF(COUNTIF($L$2:L78, L78)=1, 1, 0)</f>
        <v>1</v>
      </c>
      <c r="N78" s="6">
        <f t="shared" si="9"/>
        <v>4</v>
      </c>
      <c r="O78" s="5" t="str">
        <f t="shared" si="10"/>
        <v>CA-608-4</v>
      </c>
      <c r="P78" s="7" t="s">
        <v>1590</v>
      </c>
      <c r="Q78" s="7" t="s">
        <v>1591</v>
      </c>
      <c r="R78" s="6">
        <v>50</v>
      </c>
      <c r="S78" s="5" t="s">
        <v>70</v>
      </c>
      <c r="T78" s="5" t="s">
        <v>69</v>
      </c>
      <c r="U78" s="5" t="s">
        <v>32</v>
      </c>
      <c r="V78" s="6" t="str">
        <f>_xlfn.XLOOKUP(E78,StateLookup!$B$2:$B$58,StateLookup!$A$2:$A$58)</f>
        <v>California</v>
      </c>
      <c r="W78" s="5" t="str">
        <f t="shared" si="11"/>
        <v>Riverside County</v>
      </c>
    </row>
    <row r="79" spans="1:23" ht="30">
      <c r="A79" s="7" t="s">
        <v>1455</v>
      </c>
      <c r="B79" s="7" t="s">
        <v>1583</v>
      </c>
      <c r="C79" s="7" t="s">
        <v>68</v>
      </c>
      <c r="D79" s="8">
        <v>3</v>
      </c>
      <c r="E79" s="8" t="s">
        <v>66</v>
      </c>
      <c r="F79" s="8" t="s">
        <v>1592</v>
      </c>
      <c r="G79" s="7" t="s">
        <v>165</v>
      </c>
      <c r="H79" s="5" t="str">
        <f t="shared" si="6"/>
        <v>000014-06071</v>
      </c>
      <c r="I79" s="6">
        <f>IF(COUNTIF(H$2:H79,H79)=1,1,2)</f>
        <v>1</v>
      </c>
      <c r="J79" s="6">
        <f t="shared" si="7"/>
        <v>4</v>
      </c>
      <c r="K79" s="7" t="s">
        <v>1593</v>
      </c>
      <c r="L79" s="5" t="str">
        <f t="shared" si="8"/>
        <v>000014:CA-609</v>
      </c>
      <c r="M79" s="6">
        <f>IF(COUNTIF($L$2:L79, L79)=1, 1, 0)</f>
        <v>1</v>
      </c>
      <c r="N79" s="6">
        <f t="shared" si="9"/>
        <v>4</v>
      </c>
      <c r="O79" s="5" t="str">
        <f t="shared" si="10"/>
        <v>CA-609-4</v>
      </c>
      <c r="P79" s="7" t="s">
        <v>1594</v>
      </c>
      <c r="Q79" s="7" t="s">
        <v>1595</v>
      </c>
      <c r="R79" s="6">
        <v>50</v>
      </c>
      <c r="S79" s="5" t="s">
        <v>70</v>
      </c>
      <c r="T79" s="5" t="s">
        <v>69</v>
      </c>
      <c r="U79" s="5" t="s">
        <v>32</v>
      </c>
      <c r="V79" s="6" t="str">
        <f>_xlfn.XLOOKUP(E79,StateLookup!$B$2:$B$58,StateLookup!$A$2:$A$58)</f>
        <v>California</v>
      </c>
      <c r="W79" s="5" t="str">
        <f t="shared" si="11"/>
        <v>San Bernardino County</v>
      </c>
    </row>
    <row r="80" spans="1:23" ht="30">
      <c r="A80" s="7" t="s">
        <v>1455</v>
      </c>
      <c r="B80" s="7" t="s">
        <v>1566</v>
      </c>
      <c r="C80" s="7" t="s">
        <v>68</v>
      </c>
      <c r="D80" s="8">
        <v>3</v>
      </c>
      <c r="E80" s="8" t="s">
        <v>66</v>
      </c>
      <c r="F80" s="8" t="s">
        <v>1596</v>
      </c>
      <c r="G80" s="7" t="s">
        <v>174</v>
      </c>
      <c r="H80" s="5" t="str">
        <f t="shared" si="6"/>
        <v>000015-6075</v>
      </c>
      <c r="I80" s="6">
        <f>IF(COUNTIF(H$2:H80,H80)=1,1,2)</f>
        <v>1</v>
      </c>
      <c r="J80" s="6">
        <f t="shared" si="7"/>
        <v>2</v>
      </c>
      <c r="K80" s="7" t="s">
        <v>1597</v>
      </c>
      <c r="L80" s="5" t="str">
        <f t="shared" si="8"/>
        <v>000015:CA-501</v>
      </c>
      <c r="M80" s="6">
        <f>IF(COUNTIF($L$2:L80, L80)=1, 1, 0)</f>
        <v>1</v>
      </c>
      <c r="N80" s="6">
        <f t="shared" si="9"/>
        <v>2</v>
      </c>
      <c r="O80" s="5" t="str">
        <f t="shared" si="10"/>
        <v>CA-501-2</v>
      </c>
      <c r="P80" s="7" t="s">
        <v>1598</v>
      </c>
      <c r="Q80" s="7" t="s">
        <v>1599</v>
      </c>
      <c r="R80" s="6">
        <v>30</v>
      </c>
      <c r="S80" s="5" t="s">
        <v>70</v>
      </c>
      <c r="T80" s="5" t="s">
        <v>69</v>
      </c>
      <c r="U80" s="5" t="s">
        <v>32</v>
      </c>
      <c r="V80" s="6" t="str">
        <f>_xlfn.XLOOKUP(E80,StateLookup!$B$2:$B$58,StateLookup!$A$2:$A$58)</f>
        <v>California</v>
      </c>
      <c r="W80" s="5" t="str">
        <f t="shared" si="11"/>
        <v>San Francisco County</v>
      </c>
    </row>
    <row r="81" spans="1:23" ht="30">
      <c r="A81" s="7" t="s">
        <v>1455</v>
      </c>
      <c r="B81" s="7" t="s">
        <v>1566</v>
      </c>
      <c r="C81" s="7" t="s">
        <v>68</v>
      </c>
      <c r="D81" s="8">
        <v>3</v>
      </c>
      <c r="E81" s="8" t="s">
        <v>66</v>
      </c>
      <c r="F81" s="8" t="s">
        <v>1600</v>
      </c>
      <c r="G81" s="7" t="s">
        <v>190</v>
      </c>
      <c r="H81" s="5" t="str">
        <f t="shared" si="6"/>
        <v>000015-06095</v>
      </c>
      <c r="I81" s="6">
        <f>IF(COUNTIF(H$2:H81,H81)=1,1,2)</f>
        <v>1</v>
      </c>
      <c r="J81" s="6">
        <f t="shared" si="7"/>
        <v>3</v>
      </c>
      <c r="K81" s="7" t="s">
        <v>1601</v>
      </c>
      <c r="L81" s="5" t="str">
        <f t="shared" si="8"/>
        <v>000015:CA-518</v>
      </c>
      <c r="M81" s="6">
        <f>IF(COUNTIF($L$2:L81, L81)=1, 1, 0)</f>
        <v>1</v>
      </c>
      <c r="N81" s="6">
        <f t="shared" si="9"/>
        <v>3</v>
      </c>
      <c r="O81" s="5" t="str">
        <f t="shared" si="10"/>
        <v>CA-518-3</v>
      </c>
      <c r="P81" s="7" t="s">
        <v>1602</v>
      </c>
      <c r="Q81" s="7" t="s">
        <v>1603</v>
      </c>
      <c r="R81" s="6">
        <v>10</v>
      </c>
      <c r="S81" s="5" t="s">
        <v>70</v>
      </c>
      <c r="T81" s="5" t="s">
        <v>69</v>
      </c>
      <c r="U81" s="5" t="s">
        <v>32</v>
      </c>
      <c r="V81" s="6" t="str">
        <f>_xlfn.XLOOKUP(E81,StateLookup!$B$2:$B$58,StateLookup!$A$2:$A$58)</f>
        <v>California</v>
      </c>
      <c r="W81" s="5" t="str">
        <f t="shared" si="11"/>
        <v>Solano County</v>
      </c>
    </row>
    <row r="82" spans="1:23" ht="30">
      <c r="A82" s="7" t="s">
        <v>1455</v>
      </c>
      <c r="B82" s="7" t="s">
        <v>1604</v>
      </c>
      <c r="C82" s="7" t="s">
        <v>929</v>
      </c>
      <c r="D82" s="8">
        <v>3</v>
      </c>
      <c r="E82" s="8" t="s">
        <v>927</v>
      </c>
      <c r="F82" s="8" t="s">
        <v>1605</v>
      </c>
      <c r="G82" s="7" t="s">
        <v>928</v>
      </c>
      <c r="H82" s="5" t="str">
        <f t="shared" si="6"/>
        <v>000013-36005</v>
      </c>
      <c r="I82" s="6">
        <f>IF(COUNTIF(H$2:H82,H82)=1,1,2)</f>
        <v>1</v>
      </c>
      <c r="J82" s="6">
        <f t="shared" si="7"/>
        <v>3</v>
      </c>
      <c r="K82" s="7" t="s">
        <v>1606</v>
      </c>
      <c r="L82" s="5" t="str">
        <f t="shared" si="8"/>
        <v>000013:NY-600</v>
      </c>
      <c r="M82" s="6">
        <f>IF(COUNTIF($L$2:L82, L82)=1, 1, 0)</f>
        <v>1</v>
      </c>
      <c r="N82" s="6">
        <f t="shared" si="9"/>
        <v>4</v>
      </c>
      <c r="O82" s="5" t="str">
        <f t="shared" si="10"/>
        <v>NY-600-4</v>
      </c>
      <c r="P82" s="7" t="s">
        <v>1607</v>
      </c>
      <c r="Q82" s="7" t="s">
        <v>1608</v>
      </c>
      <c r="R82" s="6">
        <v>180</v>
      </c>
      <c r="S82" s="5" t="s">
        <v>931</v>
      </c>
      <c r="T82" s="5" t="s">
        <v>930</v>
      </c>
      <c r="U82" s="5" t="s">
        <v>32</v>
      </c>
      <c r="V82" s="6" t="str">
        <f>_xlfn.XLOOKUP(E82,StateLookup!$B$2:$B$58,StateLookup!$A$2:$A$58)</f>
        <v>New York</v>
      </c>
      <c r="W82" s="5" t="str">
        <f t="shared" si="11"/>
        <v>Bronx County</v>
      </c>
    </row>
    <row r="83" spans="1:23" ht="30">
      <c r="A83" s="7" t="s">
        <v>1455</v>
      </c>
      <c r="B83" s="7" t="s">
        <v>1604</v>
      </c>
      <c r="C83" s="7" t="s">
        <v>929</v>
      </c>
      <c r="D83" s="8">
        <v>3</v>
      </c>
      <c r="E83" s="8" t="s">
        <v>927</v>
      </c>
      <c r="F83" s="8" t="s">
        <v>1609</v>
      </c>
      <c r="G83" s="7" t="s">
        <v>109</v>
      </c>
      <c r="H83" s="5" t="str">
        <f t="shared" si="6"/>
        <v>000013-36047</v>
      </c>
      <c r="I83" s="6">
        <f>IF(COUNTIF(H$2:H83,H83)=1,1,2)</f>
        <v>1</v>
      </c>
      <c r="J83" s="6">
        <f t="shared" si="7"/>
        <v>2</v>
      </c>
      <c r="K83" s="7" t="s">
        <v>1606</v>
      </c>
      <c r="L83" s="5" t="str">
        <f t="shared" si="8"/>
        <v>000013:NY-600</v>
      </c>
      <c r="M83" s="6">
        <f>IF(COUNTIF($L$2:L83, L83)=1, 1, 0)</f>
        <v>0</v>
      </c>
      <c r="N83" s="6">
        <f t="shared" si="9"/>
        <v>4</v>
      </c>
      <c r="O83" s="5" t="str">
        <f t="shared" si="10"/>
        <v>NY-600-4</v>
      </c>
      <c r="P83" s="7" t="s">
        <v>1607</v>
      </c>
      <c r="Q83" s="7" t="s">
        <v>1608</v>
      </c>
      <c r="R83" s="6">
        <v>180</v>
      </c>
      <c r="S83" s="5" t="s">
        <v>941</v>
      </c>
      <c r="T83" s="5" t="s">
        <v>940</v>
      </c>
      <c r="U83" s="5" t="s">
        <v>32</v>
      </c>
      <c r="V83" s="6" t="str">
        <f>_xlfn.XLOOKUP(E83,StateLookup!$B$2:$B$58,StateLookup!$A$2:$A$58)</f>
        <v>New York</v>
      </c>
      <c r="W83" s="5" t="str">
        <f t="shared" si="11"/>
        <v>Kings County</v>
      </c>
    </row>
    <row r="84" spans="1:23" ht="30">
      <c r="A84" s="7" t="s">
        <v>1455</v>
      </c>
      <c r="B84" s="7" t="s">
        <v>1610</v>
      </c>
      <c r="C84" s="7" t="s">
        <v>929</v>
      </c>
      <c r="D84" s="8">
        <v>3</v>
      </c>
      <c r="E84" s="8" t="s">
        <v>927</v>
      </c>
      <c r="F84" s="8" t="s">
        <v>1611</v>
      </c>
      <c r="G84" s="7" t="s">
        <v>942</v>
      </c>
      <c r="H84" s="5" t="str">
        <f t="shared" si="6"/>
        <v>000012-36059</v>
      </c>
      <c r="I84" s="6">
        <f>IF(COUNTIF(H$2:H84,H84)=1,1,2)</f>
        <v>1</v>
      </c>
      <c r="J84" s="6">
        <f t="shared" si="7"/>
        <v>2</v>
      </c>
      <c r="K84" s="7" t="s">
        <v>1612</v>
      </c>
      <c r="L84" s="5" t="str">
        <f t="shared" si="8"/>
        <v>000012:NY-603</v>
      </c>
      <c r="M84" s="6">
        <f>IF(COUNTIF($L$2:L84, L84)=1, 1, 0)</f>
        <v>1</v>
      </c>
      <c r="N84" s="6">
        <f t="shared" si="9"/>
        <v>2</v>
      </c>
      <c r="O84" s="5" t="str">
        <f t="shared" si="10"/>
        <v>NY-603-2</v>
      </c>
      <c r="P84" s="7" t="s">
        <v>1613</v>
      </c>
      <c r="Q84" s="7" t="s">
        <v>1614</v>
      </c>
      <c r="R84" s="6">
        <v>75</v>
      </c>
      <c r="S84" s="5" t="s">
        <v>944</v>
      </c>
      <c r="T84" s="5" t="s">
        <v>943</v>
      </c>
      <c r="U84" s="5" t="s">
        <v>32</v>
      </c>
      <c r="V84" s="6" t="str">
        <f>_xlfn.XLOOKUP(E84,StateLookup!$B$2:$B$58,StateLookup!$A$2:$A$58)</f>
        <v>New York</v>
      </c>
      <c r="W84" s="5" t="str">
        <f t="shared" si="11"/>
        <v>Nassau County</v>
      </c>
    </row>
    <row r="85" spans="1:23" ht="30">
      <c r="A85" s="7" t="s">
        <v>1455</v>
      </c>
      <c r="B85" s="7" t="s">
        <v>1604</v>
      </c>
      <c r="C85" s="7" t="s">
        <v>929</v>
      </c>
      <c r="D85" s="8">
        <v>3</v>
      </c>
      <c r="E85" s="8" t="s">
        <v>927</v>
      </c>
      <c r="F85" s="8" t="s">
        <v>1615</v>
      </c>
      <c r="G85" s="7" t="s">
        <v>949</v>
      </c>
      <c r="H85" s="5" t="str">
        <f t="shared" si="6"/>
        <v>000013-36061</v>
      </c>
      <c r="I85" s="6">
        <f>IF(COUNTIF(H$2:H85,H85)=1,1,2)</f>
        <v>1</v>
      </c>
      <c r="J85" s="6">
        <f t="shared" si="7"/>
        <v>3</v>
      </c>
      <c r="K85" s="7" t="s">
        <v>1606</v>
      </c>
      <c r="L85" s="5" t="str">
        <f t="shared" si="8"/>
        <v>000013:NY-600</v>
      </c>
      <c r="M85" s="6">
        <f>IF(COUNTIF($L$2:L85, L85)=1, 1, 0)</f>
        <v>0</v>
      </c>
      <c r="N85" s="6">
        <f t="shared" si="9"/>
        <v>4</v>
      </c>
      <c r="O85" s="5" t="str">
        <f t="shared" si="10"/>
        <v>NY-600-4</v>
      </c>
      <c r="P85" s="7" t="s">
        <v>1607</v>
      </c>
      <c r="Q85" s="7" t="s">
        <v>1608</v>
      </c>
      <c r="R85" s="6">
        <v>180</v>
      </c>
      <c r="S85" s="5" t="s">
        <v>951</v>
      </c>
      <c r="T85" s="5" t="s">
        <v>950</v>
      </c>
      <c r="U85" s="5" t="s">
        <v>32</v>
      </c>
      <c r="V85" s="6" t="str">
        <f>_xlfn.XLOOKUP(E85,StateLookup!$B$2:$B$58,StateLookup!$A$2:$A$58)</f>
        <v>New York</v>
      </c>
      <c r="W85" s="5" t="str">
        <f t="shared" si="11"/>
        <v>New York County</v>
      </c>
    </row>
    <row r="86" spans="1:23" ht="30">
      <c r="A86" s="7" t="s">
        <v>1455</v>
      </c>
      <c r="B86" s="7" t="s">
        <v>1604</v>
      </c>
      <c r="C86" s="7" t="s">
        <v>929</v>
      </c>
      <c r="D86" s="8">
        <v>3</v>
      </c>
      <c r="E86" s="8" t="s">
        <v>927</v>
      </c>
      <c r="F86" s="8" t="s">
        <v>1616</v>
      </c>
      <c r="G86" s="7" t="s">
        <v>952</v>
      </c>
      <c r="H86" s="5" t="str">
        <f t="shared" si="6"/>
        <v>000013-36081</v>
      </c>
      <c r="I86" s="6">
        <f>IF(COUNTIF(H$2:H86,H86)=1,1,2)</f>
        <v>1</v>
      </c>
      <c r="J86" s="6">
        <f t="shared" si="7"/>
        <v>3</v>
      </c>
      <c r="K86" s="7" t="s">
        <v>1606</v>
      </c>
      <c r="L86" s="5" t="str">
        <f t="shared" si="8"/>
        <v>000013:NY-600</v>
      </c>
      <c r="M86" s="6">
        <f>IF(COUNTIF($L$2:L86, L86)=1, 1, 0)</f>
        <v>0</v>
      </c>
      <c r="N86" s="6">
        <f t="shared" si="9"/>
        <v>4</v>
      </c>
      <c r="O86" s="5" t="str">
        <f t="shared" si="10"/>
        <v>NY-600-4</v>
      </c>
      <c r="P86" s="7" t="s">
        <v>1607</v>
      </c>
      <c r="Q86" s="7" t="s">
        <v>1608</v>
      </c>
      <c r="R86" s="6">
        <v>180</v>
      </c>
      <c r="S86" s="5" t="s">
        <v>954</v>
      </c>
      <c r="T86" s="5" t="s">
        <v>953</v>
      </c>
      <c r="U86" s="5" t="s">
        <v>32</v>
      </c>
      <c r="V86" s="6" t="str">
        <f>_xlfn.XLOOKUP(E86,StateLookup!$B$2:$B$58,StateLookup!$A$2:$A$58)</f>
        <v>New York</v>
      </c>
      <c r="W86" s="5" t="str">
        <f t="shared" si="11"/>
        <v>Queens County</v>
      </c>
    </row>
    <row r="87" spans="1:23" ht="30">
      <c r="A87" s="7" t="s">
        <v>1455</v>
      </c>
      <c r="B87" s="7" t="s">
        <v>1604</v>
      </c>
      <c r="C87" s="7" t="s">
        <v>929</v>
      </c>
      <c r="D87" s="8">
        <v>3</v>
      </c>
      <c r="E87" s="8" t="s">
        <v>927</v>
      </c>
      <c r="F87" s="8" t="s">
        <v>1617</v>
      </c>
      <c r="G87" s="7" t="s">
        <v>835</v>
      </c>
      <c r="H87" s="5" t="str">
        <f t="shared" si="6"/>
        <v>000013-36085</v>
      </c>
      <c r="I87" s="6">
        <f>IF(COUNTIF(H$2:H87,H87)=1,1,2)</f>
        <v>1</v>
      </c>
      <c r="J87" s="6">
        <f t="shared" si="7"/>
        <v>2</v>
      </c>
      <c r="K87" s="7" t="s">
        <v>1606</v>
      </c>
      <c r="L87" s="5" t="str">
        <f t="shared" si="8"/>
        <v>000013:NY-600</v>
      </c>
      <c r="M87" s="6">
        <f>IF(COUNTIF($L$2:L87, L87)=1, 1, 0)</f>
        <v>0</v>
      </c>
      <c r="N87" s="6">
        <f t="shared" si="9"/>
        <v>4</v>
      </c>
      <c r="O87" s="5" t="str">
        <f t="shared" si="10"/>
        <v>NY-600-4</v>
      </c>
      <c r="P87" s="7" t="s">
        <v>1607</v>
      </c>
      <c r="Q87" s="7" t="s">
        <v>1608</v>
      </c>
      <c r="R87" s="6">
        <v>180</v>
      </c>
      <c r="S87" s="5" t="s">
        <v>956</v>
      </c>
      <c r="T87" s="5" t="s">
        <v>955</v>
      </c>
      <c r="U87" s="5" t="s">
        <v>32</v>
      </c>
      <c r="V87" s="6" t="str">
        <f>_xlfn.XLOOKUP(E87,StateLookup!$B$2:$B$58,StateLookup!$A$2:$A$58)</f>
        <v>New York</v>
      </c>
      <c r="W87" s="5" t="str">
        <f t="shared" si="11"/>
        <v>Richmond County</v>
      </c>
    </row>
    <row r="88" spans="1:23" ht="30">
      <c r="A88" s="7" t="s">
        <v>1455</v>
      </c>
      <c r="B88" s="7" t="s">
        <v>1610</v>
      </c>
      <c r="C88" s="7" t="s">
        <v>929</v>
      </c>
      <c r="D88" s="8">
        <v>3</v>
      </c>
      <c r="E88" s="8" t="s">
        <v>927</v>
      </c>
      <c r="F88" s="8" t="s">
        <v>1618</v>
      </c>
      <c r="G88" s="7" t="s">
        <v>619</v>
      </c>
      <c r="H88" s="5" t="str">
        <f t="shared" si="6"/>
        <v>000012-36103</v>
      </c>
      <c r="I88" s="6">
        <f>IF(COUNTIF(H$2:H88,H88)=1,1,2)</f>
        <v>1</v>
      </c>
      <c r="J88" s="6">
        <f t="shared" si="7"/>
        <v>2</v>
      </c>
      <c r="K88" s="7" t="s">
        <v>1612</v>
      </c>
      <c r="L88" s="5" t="str">
        <f t="shared" si="8"/>
        <v>000012:NY-603</v>
      </c>
      <c r="M88" s="6">
        <f>IF(COUNTIF($L$2:L88, L88)=1, 1, 0)</f>
        <v>0</v>
      </c>
      <c r="N88" s="6">
        <f t="shared" si="9"/>
        <v>2</v>
      </c>
      <c r="O88" s="5" t="str">
        <f t="shared" si="10"/>
        <v>NY-603-2</v>
      </c>
      <c r="P88" s="7" t="s">
        <v>1613</v>
      </c>
      <c r="Q88" s="7" t="s">
        <v>1614</v>
      </c>
      <c r="R88" s="6">
        <v>75</v>
      </c>
      <c r="S88" s="5" t="s">
        <v>944</v>
      </c>
      <c r="T88" s="5" t="s">
        <v>943</v>
      </c>
      <c r="U88" s="5" t="s">
        <v>32</v>
      </c>
      <c r="V88" s="6" t="str">
        <f>_xlfn.XLOOKUP(E88,StateLookup!$B$2:$B$58,StateLookup!$A$2:$A$58)</f>
        <v>New York</v>
      </c>
      <c r="W88" s="5" t="str">
        <f t="shared" si="11"/>
        <v>Suffolk County</v>
      </c>
    </row>
    <row r="89" spans="1:23" ht="30">
      <c r="A89" s="5" t="s">
        <v>1455</v>
      </c>
      <c r="B89" s="5" t="s">
        <v>1619</v>
      </c>
      <c r="C89" s="5" t="s">
        <v>29</v>
      </c>
      <c r="D89" s="6">
        <v>1</v>
      </c>
      <c r="E89" s="6" t="s">
        <v>27</v>
      </c>
      <c r="F89" s="6" t="s">
        <v>1620</v>
      </c>
      <c r="G89" s="11" t="s">
        <v>28</v>
      </c>
      <c r="H89" s="5" t="str">
        <f t="shared" si="6"/>
        <v>000155-05035</v>
      </c>
      <c r="I89" s="6">
        <f>IF(COUNTIF(H$2:H89,H89)=1,1,2)</f>
        <v>1</v>
      </c>
      <c r="J89" s="6">
        <f t="shared" si="7"/>
        <v>1</v>
      </c>
      <c r="K89" s="5" t="s">
        <v>1621</v>
      </c>
      <c r="L89" s="5" t="str">
        <f t="shared" si="8"/>
        <v>000155:AR-503</v>
      </c>
      <c r="M89" s="6">
        <f>IF(COUNTIF($L$2:L89, L89)=1, 1, 0)</f>
        <v>1</v>
      </c>
      <c r="N89" s="6">
        <f t="shared" si="9"/>
        <v>1</v>
      </c>
      <c r="O89" s="5" t="str">
        <f t="shared" si="10"/>
        <v>AR-503-1</v>
      </c>
      <c r="P89" s="5" t="s">
        <v>1622</v>
      </c>
      <c r="Q89" s="5" t="s">
        <v>1623</v>
      </c>
      <c r="R89" s="9">
        <v>20</v>
      </c>
      <c r="S89" s="5" t="s">
        <v>31</v>
      </c>
      <c r="T89" s="5" t="s">
        <v>30</v>
      </c>
      <c r="U89" s="5" t="s">
        <v>32</v>
      </c>
      <c r="V89" s="6" t="str">
        <f>_xlfn.XLOOKUP(E89,StateLookup!$B$2:$B$58,StateLookup!$A$2:$A$58)</f>
        <v>Arkansas</v>
      </c>
      <c r="W89" s="5" t="str">
        <f t="shared" si="11"/>
        <v>Crittenden County</v>
      </c>
    </row>
    <row r="90" spans="1:23" ht="30">
      <c r="A90" s="5" t="s">
        <v>1455</v>
      </c>
      <c r="B90" s="5" t="s">
        <v>1619</v>
      </c>
      <c r="C90" s="5" t="s">
        <v>29</v>
      </c>
      <c r="D90" s="6">
        <v>1</v>
      </c>
      <c r="E90" s="6" t="s">
        <v>1094</v>
      </c>
      <c r="F90" s="6">
        <v>47047</v>
      </c>
      <c r="G90" s="11" t="s">
        <v>394</v>
      </c>
      <c r="H90" s="5" t="str">
        <f t="shared" si="6"/>
        <v>000155-47047</v>
      </c>
      <c r="I90" s="6">
        <f>IF(COUNTIF(H$2:H90,H90)=1,1,2)</f>
        <v>1</v>
      </c>
      <c r="J90" s="6">
        <f t="shared" si="7"/>
        <v>1</v>
      </c>
      <c r="K90" s="5" t="s">
        <v>1624</v>
      </c>
      <c r="L90" s="5" t="str">
        <f t="shared" si="8"/>
        <v>000155:TN-507</v>
      </c>
      <c r="M90" s="6">
        <f>IF(COUNTIF($L$2:L90, L90)=1, 1, 0)</f>
        <v>1</v>
      </c>
      <c r="N90" s="6">
        <f t="shared" si="9"/>
        <v>1</v>
      </c>
      <c r="O90" s="5" t="str">
        <f t="shared" si="10"/>
        <v>TN-507-1</v>
      </c>
      <c r="P90" s="5" t="s">
        <v>1625</v>
      </c>
      <c r="Q90" s="5" t="s">
        <v>1626</v>
      </c>
      <c r="R90" s="9">
        <v>10</v>
      </c>
      <c r="S90" s="5" t="s">
        <v>31</v>
      </c>
      <c r="T90" s="5" t="s">
        <v>30</v>
      </c>
      <c r="U90" s="5" t="s">
        <v>32</v>
      </c>
      <c r="V90" s="6" t="str">
        <f>_xlfn.XLOOKUP(E90,StateLookup!$B$2:$B$58,StateLookup!$A$2:$A$58)</f>
        <v>Tennessee</v>
      </c>
      <c r="W90" s="5" t="str">
        <f t="shared" si="11"/>
        <v>Fayette County</v>
      </c>
    </row>
    <row r="91" spans="1:23" ht="30">
      <c r="A91" s="5" t="s">
        <v>1455</v>
      </c>
      <c r="B91" s="5" t="s">
        <v>1619</v>
      </c>
      <c r="C91" s="5" t="s">
        <v>29</v>
      </c>
      <c r="D91" s="6">
        <v>1</v>
      </c>
      <c r="E91" s="6" t="s">
        <v>1094</v>
      </c>
      <c r="F91" s="6" t="s">
        <v>1627</v>
      </c>
      <c r="G91" s="11" t="s">
        <v>435</v>
      </c>
      <c r="H91" s="5" t="str">
        <f t="shared" si="6"/>
        <v>000155-47157</v>
      </c>
      <c r="I91" s="6">
        <f>IF(COUNTIF(H$2:H91,H91)=1,1,2)</f>
        <v>1</v>
      </c>
      <c r="J91" s="6">
        <f t="shared" si="7"/>
        <v>1</v>
      </c>
      <c r="K91" s="5" t="s">
        <v>1628</v>
      </c>
      <c r="L91" s="5" t="str">
        <f t="shared" si="8"/>
        <v>000155:TN-501</v>
      </c>
      <c r="M91" s="6">
        <f>IF(COUNTIF($L$2:L91, L91)=1, 1, 0)</f>
        <v>1</v>
      </c>
      <c r="N91" s="6">
        <f t="shared" si="9"/>
        <v>1</v>
      </c>
      <c r="O91" s="5" t="str">
        <f t="shared" si="10"/>
        <v>TN-501-1</v>
      </c>
      <c r="P91" s="5" t="s">
        <v>1629</v>
      </c>
      <c r="Q91" s="5" t="s">
        <v>1630</v>
      </c>
      <c r="R91" s="9">
        <v>60</v>
      </c>
      <c r="S91" s="5" t="s">
        <v>31</v>
      </c>
      <c r="T91" s="5" t="s">
        <v>30</v>
      </c>
      <c r="U91" s="5" t="s">
        <v>32</v>
      </c>
      <c r="V91" s="6" t="str">
        <f>_xlfn.XLOOKUP(E91,StateLookup!$B$2:$B$58,StateLookup!$A$2:$A$58)</f>
        <v>Tennessee</v>
      </c>
      <c r="W91" s="5" t="str">
        <f t="shared" si="11"/>
        <v>Shelby County</v>
      </c>
    </row>
    <row r="92" spans="1:23" ht="30">
      <c r="A92" s="5" t="s">
        <v>1455</v>
      </c>
      <c r="B92" s="5" t="s">
        <v>1619</v>
      </c>
      <c r="C92" s="5" t="s">
        <v>29</v>
      </c>
      <c r="D92" s="6">
        <v>1</v>
      </c>
      <c r="E92" s="6" t="s">
        <v>1094</v>
      </c>
      <c r="F92" s="6">
        <v>47167</v>
      </c>
      <c r="G92" s="11" t="s">
        <v>1100</v>
      </c>
      <c r="H92" s="5" t="str">
        <f t="shared" si="6"/>
        <v>000155-47167</v>
      </c>
      <c r="I92" s="6">
        <f>IF(COUNTIF(H$2:H92,H92)=1,1,2)</f>
        <v>1</v>
      </c>
      <c r="J92" s="6">
        <f t="shared" si="7"/>
        <v>1</v>
      </c>
      <c r="K92" s="5" t="s">
        <v>1624</v>
      </c>
      <c r="L92" s="5" t="str">
        <f t="shared" si="8"/>
        <v>000155:TN-507</v>
      </c>
      <c r="M92" s="6">
        <f>IF(COUNTIF($L$2:L92, L92)=1, 1, 0)</f>
        <v>0</v>
      </c>
      <c r="N92" s="6">
        <f t="shared" si="9"/>
        <v>1</v>
      </c>
      <c r="O92" s="5" t="str">
        <f t="shared" si="10"/>
        <v>TN-507-1</v>
      </c>
      <c r="P92" s="5" t="s">
        <v>1625</v>
      </c>
      <c r="Q92" s="5" t="s">
        <v>1626</v>
      </c>
      <c r="R92" s="9">
        <v>10</v>
      </c>
      <c r="S92" s="5" t="s">
        <v>31</v>
      </c>
      <c r="T92" s="5" t="s">
        <v>30</v>
      </c>
      <c r="U92" s="5" t="s">
        <v>32</v>
      </c>
      <c r="V92" s="6" t="str">
        <f>_xlfn.XLOOKUP(E92,StateLookup!$B$2:$B$58,StateLookup!$A$2:$A$58)</f>
        <v>Tennessee</v>
      </c>
      <c r="W92" s="5" t="str">
        <f t="shared" si="11"/>
        <v>Tipton County</v>
      </c>
    </row>
    <row r="93" spans="1:23" ht="45">
      <c r="A93" s="5" t="s">
        <v>1455</v>
      </c>
      <c r="B93" s="5" t="s">
        <v>1631</v>
      </c>
      <c r="C93" s="5" t="s">
        <v>1113</v>
      </c>
      <c r="D93" s="6">
        <v>1</v>
      </c>
      <c r="E93" s="6" t="s">
        <v>1101</v>
      </c>
      <c r="F93" s="6" t="s">
        <v>1632</v>
      </c>
      <c r="G93" s="5" t="s">
        <v>1112</v>
      </c>
      <c r="H93" s="5" t="str">
        <f t="shared" si="6"/>
        <v>000153-48029</v>
      </c>
      <c r="I93" s="6">
        <f>IF(COUNTIF(H$2:H93,H93)=1,1,2)</f>
        <v>1</v>
      </c>
      <c r="J93" s="6">
        <f t="shared" si="7"/>
        <v>2</v>
      </c>
      <c r="K93" s="5" t="s">
        <v>1633</v>
      </c>
      <c r="L93" s="5" t="str">
        <f t="shared" si="8"/>
        <v>000153:TX-500</v>
      </c>
      <c r="M93" s="6">
        <f>IF(COUNTIF($L$2:L93, L93)=1, 1, 0)</f>
        <v>1</v>
      </c>
      <c r="N93" s="6">
        <f t="shared" si="9"/>
        <v>2</v>
      </c>
      <c r="O93" s="5" t="str">
        <f t="shared" si="10"/>
        <v>TX-500-2</v>
      </c>
      <c r="P93" s="5" t="s">
        <v>1634</v>
      </c>
      <c r="Q93" s="5" t="s">
        <v>1635</v>
      </c>
      <c r="R93" s="9">
        <v>128</v>
      </c>
      <c r="S93" s="5" t="s">
        <v>1115</v>
      </c>
      <c r="T93" s="5" t="s">
        <v>1114</v>
      </c>
      <c r="U93" s="5" t="s">
        <v>1116</v>
      </c>
      <c r="V93" s="6" t="str">
        <f>_xlfn.XLOOKUP(E93,StateLookup!$B$2:$B$58,StateLookup!$A$2:$A$58)</f>
        <v>Texas</v>
      </c>
      <c r="W93" s="5" t="str">
        <f t="shared" si="11"/>
        <v>Bexar County</v>
      </c>
    </row>
    <row r="94" spans="1:23" ht="45">
      <c r="A94" s="7" t="s">
        <v>1455</v>
      </c>
      <c r="B94" s="7" t="s">
        <v>1636</v>
      </c>
      <c r="C94" s="7" t="s">
        <v>1113</v>
      </c>
      <c r="D94" s="8">
        <v>3</v>
      </c>
      <c r="E94" s="8" t="s">
        <v>1101</v>
      </c>
      <c r="F94" s="8" t="s">
        <v>1486</v>
      </c>
      <c r="G94" s="7" t="s">
        <v>1131</v>
      </c>
      <c r="H94" s="5" t="str">
        <f t="shared" si="6"/>
        <v>000070-48085</v>
      </c>
      <c r="I94" s="6">
        <f>IF(COUNTIF(H$2:H94,H94)=1,1,2)</f>
        <v>1</v>
      </c>
      <c r="J94" s="6">
        <f t="shared" si="7"/>
        <v>3</v>
      </c>
      <c r="K94" s="7" t="s">
        <v>1487</v>
      </c>
      <c r="L94" s="5" t="str">
        <f t="shared" si="8"/>
        <v>000070:TX-600</v>
      </c>
      <c r="M94" s="6">
        <f>IF(COUNTIF($L$2:L94, L94)=1, 1, 0)</f>
        <v>1</v>
      </c>
      <c r="N94" s="6">
        <f t="shared" si="9"/>
        <v>5</v>
      </c>
      <c r="O94" s="5" t="str">
        <f t="shared" si="10"/>
        <v>TX-600-5</v>
      </c>
      <c r="P94" s="7" t="s">
        <v>1488</v>
      </c>
      <c r="Q94" s="7" t="s">
        <v>1489</v>
      </c>
      <c r="R94" s="6">
        <v>100</v>
      </c>
      <c r="S94" s="5" t="s">
        <v>1133</v>
      </c>
      <c r="T94" s="5" t="s">
        <v>1132</v>
      </c>
      <c r="U94" s="5" t="s">
        <v>1116</v>
      </c>
      <c r="V94" s="6" t="str">
        <f>_xlfn.XLOOKUP(E94,StateLookup!$B$2:$B$58,StateLookup!$A$2:$A$58)</f>
        <v>Texas</v>
      </c>
      <c r="W94" s="5" t="str">
        <f t="shared" si="11"/>
        <v>Collin County</v>
      </c>
    </row>
    <row r="95" spans="1:23" ht="45">
      <c r="A95" s="7" t="s">
        <v>1455</v>
      </c>
      <c r="B95" s="7" t="s">
        <v>1636</v>
      </c>
      <c r="C95" s="7" t="s">
        <v>1113</v>
      </c>
      <c r="D95" s="8">
        <v>3</v>
      </c>
      <c r="E95" s="8" t="s">
        <v>1101</v>
      </c>
      <c r="F95" s="8" t="s">
        <v>1637</v>
      </c>
      <c r="G95" s="7" t="s">
        <v>386</v>
      </c>
      <c r="H95" s="5" t="str">
        <f t="shared" si="6"/>
        <v>000070-48113</v>
      </c>
      <c r="I95" s="6">
        <f>IF(COUNTIF(H$2:H95,H95)=1,1,2)</f>
        <v>1</v>
      </c>
      <c r="J95" s="6">
        <f t="shared" si="7"/>
        <v>4</v>
      </c>
      <c r="K95" s="7" t="s">
        <v>1487</v>
      </c>
      <c r="L95" s="5" t="str">
        <f t="shared" si="8"/>
        <v>000070:TX-600</v>
      </c>
      <c r="M95" s="6">
        <f>IF(COUNTIF($L$2:L95, L95)=1, 1, 0)</f>
        <v>0</v>
      </c>
      <c r="N95" s="6">
        <f t="shared" si="9"/>
        <v>5</v>
      </c>
      <c r="O95" s="5" t="str">
        <f t="shared" si="10"/>
        <v>TX-600-5</v>
      </c>
      <c r="P95" s="7" t="s">
        <v>1488</v>
      </c>
      <c r="Q95" s="7" t="s">
        <v>1489</v>
      </c>
      <c r="R95" s="6">
        <v>100</v>
      </c>
      <c r="S95" s="5" t="s">
        <v>1143</v>
      </c>
      <c r="T95" s="5" t="s">
        <v>1142</v>
      </c>
      <c r="U95" s="5" t="s">
        <v>1116</v>
      </c>
      <c r="V95" s="6" t="str">
        <f>_xlfn.XLOOKUP(E95,StateLookup!$B$2:$B$58,StateLookup!$A$2:$A$58)</f>
        <v>Texas</v>
      </c>
      <c r="W95" s="5" t="str">
        <f t="shared" si="11"/>
        <v>Dallas County</v>
      </c>
    </row>
    <row r="96" spans="1:23" ht="45">
      <c r="A96" s="7" t="s">
        <v>1455</v>
      </c>
      <c r="B96" s="7" t="s">
        <v>1638</v>
      </c>
      <c r="C96" s="7" t="s">
        <v>1113</v>
      </c>
      <c r="D96" s="8">
        <v>2</v>
      </c>
      <c r="E96" s="8" t="s">
        <v>1101</v>
      </c>
      <c r="F96" s="8" t="s">
        <v>1639</v>
      </c>
      <c r="G96" s="7" t="s">
        <v>222</v>
      </c>
      <c r="H96" s="5" t="str">
        <f t="shared" si="6"/>
        <v>000103-48141</v>
      </c>
      <c r="I96" s="6">
        <f>IF(COUNTIF(H$2:H96,H96)=1,1,2)</f>
        <v>1</v>
      </c>
      <c r="J96" s="6">
        <f t="shared" si="7"/>
        <v>1</v>
      </c>
      <c r="K96" s="7" t="s">
        <v>1640</v>
      </c>
      <c r="L96" s="5" t="str">
        <f t="shared" si="8"/>
        <v>000103:TX-603</v>
      </c>
      <c r="M96" s="6">
        <f>IF(COUNTIF($L$2:L96, L96)=1, 1, 0)</f>
        <v>1</v>
      </c>
      <c r="N96" s="6">
        <f t="shared" si="9"/>
        <v>1</v>
      </c>
      <c r="O96" s="5" t="str">
        <f t="shared" si="10"/>
        <v>TX-603-1</v>
      </c>
      <c r="P96" s="7" t="s">
        <v>1641</v>
      </c>
      <c r="Q96" s="7" t="s">
        <v>1642</v>
      </c>
      <c r="R96" s="6">
        <v>75</v>
      </c>
      <c r="S96" s="5" t="s">
        <v>1155</v>
      </c>
      <c r="T96" s="5" t="s">
        <v>1154</v>
      </c>
      <c r="U96" s="5" t="s">
        <v>1116</v>
      </c>
      <c r="V96" s="6" t="str">
        <f>_xlfn.XLOOKUP(E96,StateLookup!$B$2:$B$58,StateLookup!$A$2:$A$58)</f>
        <v>Texas</v>
      </c>
      <c r="W96" s="5" t="str">
        <f t="shared" si="11"/>
        <v>El Paso County</v>
      </c>
    </row>
    <row r="97" spans="1:23" ht="45">
      <c r="A97" s="7" t="s">
        <v>1455</v>
      </c>
      <c r="B97" s="7" t="s">
        <v>1636</v>
      </c>
      <c r="C97" s="7" t="s">
        <v>1113</v>
      </c>
      <c r="D97" s="8">
        <v>3</v>
      </c>
      <c r="E97" s="8" t="s">
        <v>1101</v>
      </c>
      <c r="F97" s="8" t="s">
        <v>1537</v>
      </c>
      <c r="G97" s="7" t="s">
        <v>1188</v>
      </c>
      <c r="H97" s="5" t="str">
        <f t="shared" si="6"/>
        <v>000070-48397</v>
      </c>
      <c r="I97" s="6">
        <f>IF(COUNTIF(H$2:H97,H97)=1,1,2)</f>
        <v>1</v>
      </c>
      <c r="J97" s="6">
        <f t="shared" si="7"/>
        <v>3</v>
      </c>
      <c r="K97" s="7" t="s">
        <v>1468</v>
      </c>
      <c r="L97" s="5" t="str">
        <f t="shared" si="8"/>
        <v>000070:TX-607</v>
      </c>
      <c r="M97" s="6">
        <f>IF(COUNTIF($L$2:L97, L97)=1, 1, 0)</f>
        <v>1</v>
      </c>
      <c r="N97" s="6">
        <f t="shared" si="9"/>
        <v>8</v>
      </c>
      <c r="O97" s="5" t="str">
        <f t="shared" si="10"/>
        <v>TX-607-8</v>
      </c>
      <c r="P97" s="7" t="s">
        <v>1469</v>
      </c>
      <c r="Q97" s="7" t="s">
        <v>1470</v>
      </c>
      <c r="R97" s="6">
        <v>50</v>
      </c>
      <c r="S97" s="5" t="s">
        <v>1189</v>
      </c>
      <c r="T97" s="5" t="s">
        <v>1132</v>
      </c>
      <c r="U97" s="5" t="s">
        <v>1116</v>
      </c>
      <c r="V97" s="6" t="str">
        <f>_xlfn.XLOOKUP(E97,StateLookup!$B$2:$B$58,StateLookup!$A$2:$A$58)</f>
        <v>Texas</v>
      </c>
      <c r="W97" s="5" t="str">
        <f t="shared" si="11"/>
        <v>Rockwall County</v>
      </c>
    </row>
    <row r="98" spans="1:23" ht="45">
      <c r="A98" s="7" t="s">
        <v>1455</v>
      </c>
      <c r="B98" s="7" t="s">
        <v>1636</v>
      </c>
      <c r="C98" s="7" t="s">
        <v>1113</v>
      </c>
      <c r="D98" s="8">
        <v>3</v>
      </c>
      <c r="E98" s="8" t="s">
        <v>1101</v>
      </c>
      <c r="F98" s="8" t="s">
        <v>1643</v>
      </c>
      <c r="G98" s="7" t="s">
        <v>1199</v>
      </c>
      <c r="H98" s="5" t="str">
        <f t="shared" si="6"/>
        <v>000070-48439</v>
      </c>
      <c r="I98" s="6">
        <f>IF(COUNTIF(H$2:H98,H98)=1,1,2)</f>
        <v>1</v>
      </c>
      <c r="J98" s="6">
        <f t="shared" si="7"/>
        <v>4</v>
      </c>
      <c r="K98" s="7" t="s">
        <v>1534</v>
      </c>
      <c r="L98" s="5" t="str">
        <f t="shared" si="8"/>
        <v>000070:TX-601</v>
      </c>
      <c r="M98" s="6">
        <f>IF(COUNTIF($L$2:L98, L98)=1, 1, 0)</f>
        <v>1</v>
      </c>
      <c r="N98" s="6">
        <f t="shared" si="9"/>
        <v>5</v>
      </c>
      <c r="O98" s="5" t="str">
        <f t="shared" si="10"/>
        <v>TX-601-5</v>
      </c>
      <c r="P98" s="7" t="s">
        <v>1535</v>
      </c>
      <c r="Q98" s="7" t="s">
        <v>1536</v>
      </c>
      <c r="R98" s="6">
        <v>50</v>
      </c>
      <c r="S98" s="5" t="s">
        <v>1201</v>
      </c>
      <c r="T98" s="5" t="s">
        <v>1200</v>
      </c>
      <c r="U98" s="5" t="s">
        <v>1116</v>
      </c>
      <c r="V98" s="6" t="str">
        <f>_xlfn.XLOOKUP(E98,StateLookup!$B$2:$B$58,StateLookup!$A$2:$A$58)</f>
        <v>Texas</v>
      </c>
      <c r="W98" s="5" t="str">
        <f t="shared" si="11"/>
        <v>Tarrant County</v>
      </c>
    </row>
    <row r="99" spans="1:23" ht="45">
      <c r="A99" s="7" t="s">
        <v>1455</v>
      </c>
      <c r="B99" s="7" t="s">
        <v>1644</v>
      </c>
      <c r="C99" s="7" t="s">
        <v>1113</v>
      </c>
      <c r="D99" s="8">
        <v>3</v>
      </c>
      <c r="E99" s="8" t="s">
        <v>1101</v>
      </c>
      <c r="F99" s="8" t="s">
        <v>1645</v>
      </c>
      <c r="G99" s="7" t="s">
        <v>1204</v>
      </c>
      <c r="H99" s="5" t="str">
        <f t="shared" si="6"/>
        <v>000069-48453</v>
      </c>
      <c r="I99" s="6">
        <f>IF(COUNTIF(H$2:H99,H99)=1,1,2)</f>
        <v>1</v>
      </c>
      <c r="J99" s="6">
        <f t="shared" si="7"/>
        <v>2</v>
      </c>
      <c r="K99" s="7" t="s">
        <v>1646</v>
      </c>
      <c r="L99" s="5" t="str">
        <f t="shared" si="8"/>
        <v>000069:TX-503</v>
      </c>
      <c r="M99" s="6">
        <f>IF(COUNTIF($L$2:L99, L99)=1, 1, 0)</f>
        <v>1</v>
      </c>
      <c r="N99" s="6">
        <f t="shared" si="9"/>
        <v>2</v>
      </c>
      <c r="O99" s="5" t="str">
        <f t="shared" si="10"/>
        <v>TX-503-2</v>
      </c>
      <c r="P99" s="7" t="s">
        <v>1647</v>
      </c>
      <c r="Q99" s="7" t="s">
        <v>1648</v>
      </c>
      <c r="R99" s="6">
        <v>200</v>
      </c>
      <c r="S99" s="5" t="s">
        <v>1206</v>
      </c>
      <c r="T99" s="5" t="s">
        <v>1205</v>
      </c>
      <c r="U99" s="5" t="s">
        <v>1116</v>
      </c>
      <c r="V99" s="6" t="str">
        <f>_xlfn.XLOOKUP(E99,StateLookup!$B$2:$B$58,StateLookup!$A$2:$A$58)</f>
        <v>Texas</v>
      </c>
      <c r="W99" s="5" t="str">
        <f t="shared" si="11"/>
        <v>Travis County</v>
      </c>
    </row>
    <row r="100" spans="1:23" ht="30">
      <c r="A100" s="5" t="s">
        <v>1455</v>
      </c>
      <c r="B100" s="5" t="s">
        <v>1649</v>
      </c>
      <c r="C100" s="5" t="s">
        <v>45</v>
      </c>
      <c r="D100" s="6">
        <v>1</v>
      </c>
      <c r="E100" s="6" t="s">
        <v>38</v>
      </c>
      <c r="F100" s="6" t="s">
        <v>1650</v>
      </c>
      <c r="G100" s="5" t="s">
        <v>44</v>
      </c>
      <c r="H100" s="5" t="str">
        <f t="shared" si="6"/>
        <v>000109-04013</v>
      </c>
      <c r="I100" s="6">
        <f>IF(COUNTIF(H$2:H100,H100)=1,1,2)</f>
        <v>1</v>
      </c>
      <c r="J100" s="6">
        <f t="shared" si="7"/>
        <v>3</v>
      </c>
      <c r="K100" s="5" t="s">
        <v>1651</v>
      </c>
      <c r="L100" s="5" t="str">
        <f t="shared" si="8"/>
        <v>000109:AZ-502</v>
      </c>
      <c r="M100" s="6">
        <f>IF(COUNTIF($L$2:L100, L100)=1, 1, 0)</f>
        <v>1</v>
      </c>
      <c r="N100" s="6">
        <f t="shared" si="9"/>
        <v>3</v>
      </c>
      <c r="O100" s="5" t="str">
        <f t="shared" si="10"/>
        <v>AZ-502-3</v>
      </c>
      <c r="P100" s="5" t="s">
        <v>1652</v>
      </c>
      <c r="Q100" s="5" t="s">
        <v>1653</v>
      </c>
      <c r="R100" s="9">
        <v>130</v>
      </c>
      <c r="S100" s="5" t="s">
        <v>47</v>
      </c>
      <c r="T100" s="5" t="s">
        <v>46</v>
      </c>
      <c r="U100" s="5" t="s">
        <v>48</v>
      </c>
      <c r="V100" s="6" t="str">
        <f>_xlfn.XLOOKUP(E100,StateLookup!$B$2:$B$58,StateLookup!$A$2:$A$58)</f>
        <v>Arizona</v>
      </c>
      <c r="W100" s="5" t="str">
        <f t="shared" si="11"/>
        <v>Maricopa County</v>
      </c>
    </row>
    <row r="101" spans="1:23" ht="30">
      <c r="A101" s="5" t="s">
        <v>1455</v>
      </c>
      <c r="B101" s="5" t="s">
        <v>1654</v>
      </c>
      <c r="C101" s="5" t="s">
        <v>45</v>
      </c>
      <c r="D101" s="6">
        <v>1</v>
      </c>
      <c r="E101" s="6" t="s">
        <v>1214</v>
      </c>
      <c r="F101" s="6" t="s">
        <v>1655</v>
      </c>
      <c r="G101" s="5" t="s">
        <v>1215</v>
      </c>
      <c r="H101" s="5" t="str">
        <f t="shared" si="6"/>
        <v>000110-49035</v>
      </c>
      <c r="I101" s="6">
        <f>IF(COUNTIF(H$2:H101,H101)=1,1,2)</f>
        <v>1</v>
      </c>
      <c r="J101" s="6">
        <f t="shared" si="7"/>
        <v>1</v>
      </c>
      <c r="K101" s="5" t="s">
        <v>1656</v>
      </c>
      <c r="L101" s="5" t="str">
        <f t="shared" si="8"/>
        <v>000110:UT-500</v>
      </c>
      <c r="M101" s="6">
        <f>IF(COUNTIF($L$2:L101, L101)=1, 1, 0)</f>
        <v>1</v>
      </c>
      <c r="N101" s="6">
        <f t="shared" si="9"/>
        <v>1</v>
      </c>
      <c r="O101" s="5" t="str">
        <f t="shared" si="10"/>
        <v>UT-500-1</v>
      </c>
      <c r="P101" s="5" t="s">
        <v>1657</v>
      </c>
      <c r="Q101" s="5" t="s">
        <v>1658</v>
      </c>
      <c r="R101" s="9">
        <v>125</v>
      </c>
      <c r="S101" s="5" t="s">
        <v>1216</v>
      </c>
      <c r="T101" s="5" t="s">
        <v>46</v>
      </c>
      <c r="U101" s="5" t="s">
        <v>48</v>
      </c>
      <c r="V101" s="6" t="str">
        <f>_xlfn.XLOOKUP(E101,StateLookup!$B$2:$B$58,StateLookup!$A$2:$A$58)</f>
        <v>Utah</v>
      </c>
      <c r="W101" s="5" t="str">
        <f t="shared" si="11"/>
        <v>Salt Lake County</v>
      </c>
    </row>
    <row r="102" spans="1:23" ht="45">
      <c r="A102" s="7" t="s">
        <v>1455</v>
      </c>
      <c r="B102" s="7" t="s">
        <v>1659</v>
      </c>
      <c r="C102" s="7" t="s">
        <v>797</v>
      </c>
      <c r="D102" s="8">
        <v>3</v>
      </c>
      <c r="E102" s="8" t="s">
        <v>795</v>
      </c>
      <c r="F102" s="8" t="s">
        <v>1660</v>
      </c>
      <c r="G102" s="7" t="s">
        <v>796</v>
      </c>
      <c r="H102" s="5" t="str">
        <f t="shared" si="6"/>
        <v>000021-37009</v>
      </c>
      <c r="I102" s="6">
        <f>IF(COUNTIF(H$2:H102,H102)=1,1,2)</f>
        <v>1</v>
      </c>
      <c r="J102" s="6">
        <f t="shared" si="7"/>
        <v>1</v>
      </c>
      <c r="K102" s="7" t="s">
        <v>1661</v>
      </c>
      <c r="L102" s="5" t="str">
        <f t="shared" si="8"/>
        <v>000021:NC-516</v>
      </c>
      <c r="M102" s="6">
        <f>IF(COUNTIF($L$2:L102, L102)=1, 1, 0)</f>
        <v>1</v>
      </c>
      <c r="N102" s="6">
        <f t="shared" si="9"/>
        <v>1</v>
      </c>
      <c r="O102" s="5" t="str">
        <f t="shared" si="10"/>
        <v>NC-516-1</v>
      </c>
      <c r="P102" s="7" t="s">
        <v>1662</v>
      </c>
      <c r="Q102" s="7" t="s">
        <v>1663</v>
      </c>
      <c r="R102" s="6">
        <v>3</v>
      </c>
      <c r="S102" s="5" t="s">
        <v>799</v>
      </c>
      <c r="T102" s="5" t="s">
        <v>798</v>
      </c>
      <c r="U102" s="5" t="s">
        <v>800</v>
      </c>
      <c r="V102" s="6" t="str">
        <f>_xlfn.XLOOKUP(E102,StateLookup!$B$2:$B$58,StateLookup!$A$2:$A$58)</f>
        <v>North Carolina</v>
      </c>
      <c r="W102" s="5" t="str">
        <f t="shared" si="11"/>
        <v>Ashe County</v>
      </c>
    </row>
    <row r="103" spans="1:23" ht="45">
      <c r="A103" s="7" t="s">
        <v>1455</v>
      </c>
      <c r="B103" s="7" t="s">
        <v>1659</v>
      </c>
      <c r="C103" s="7" t="s">
        <v>797</v>
      </c>
      <c r="D103" s="8">
        <v>3</v>
      </c>
      <c r="E103" s="8" t="s">
        <v>795</v>
      </c>
      <c r="F103" s="8" t="s">
        <v>1664</v>
      </c>
      <c r="G103" s="7" t="s">
        <v>801</v>
      </c>
      <c r="H103" s="5" t="str">
        <f t="shared" si="6"/>
        <v>000021-37011</v>
      </c>
      <c r="I103" s="6">
        <f>IF(COUNTIF(H$2:H103,H103)=1,1,2)</f>
        <v>1</v>
      </c>
      <c r="J103" s="6">
        <f t="shared" si="7"/>
        <v>1</v>
      </c>
      <c r="K103" s="7" t="s">
        <v>1661</v>
      </c>
      <c r="L103" s="5" t="str">
        <f t="shared" si="8"/>
        <v>000021:NC-516</v>
      </c>
      <c r="M103" s="6">
        <f>IF(COUNTIF($L$2:L103, L103)=1, 1, 0)</f>
        <v>0</v>
      </c>
      <c r="N103" s="6">
        <f t="shared" si="9"/>
        <v>1</v>
      </c>
      <c r="O103" s="5" t="str">
        <f t="shared" si="10"/>
        <v>NC-516-1</v>
      </c>
      <c r="P103" s="7" t="s">
        <v>1662</v>
      </c>
      <c r="Q103" s="7" t="s">
        <v>1663</v>
      </c>
      <c r="R103" s="6">
        <v>3</v>
      </c>
      <c r="S103" s="5" t="s">
        <v>799</v>
      </c>
      <c r="T103" s="5" t="s">
        <v>798</v>
      </c>
      <c r="U103" s="5" t="s">
        <v>800</v>
      </c>
      <c r="V103" s="6" t="str">
        <f>_xlfn.XLOOKUP(E103,StateLookup!$B$2:$B$58,StateLookup!$A$2:$A$58)</f>
        <v>North Carolina</v>
      </c>
      <c r="W103" s="5" t="str">
        <f t="shared" si="11"/>
        <v>Avery County</v>
      </c>
    </row>
    <row r="104" spans="1:23" ht="45">
      <c r="A104" s="7" t="s">
        <v>1455</v>
      </c>
      <c r="B104" s="7" t="s">
        <v>1659</v>
      </c>
      <c r="C104" s="7" t="s">
        <v>797</v>
      </c>
      <c r="D104" s="8">
        <v>3</v>
      </c>
      <c r="E104" s="8" t="s">
        <v>795</v>
      </c>
      <c r="F104" s="8" t="s">
        <v>1665</v>
      </c>
      <c r="G104" s="7" t="s">
        <v>807</v>
      </c>
      <c r="H104" s="5" t="str">
        <f t="shared" si="6"/>
        <v>000021-37021</v>
      </c>
      <c r="I104" s="6">
        <f>IF(COUNTIF(H$2:H104,H104)=1,1,2)</f>
        <v>1</v>
      </c>
      <c r="J104" s="6">
        <f t="shared" si="7"/>
        <v>1</v>
      </c>
      <c r="K104" s="7" t="s">
        <v>1666</v>
      </c>
      <c r="L104" s="5" t="str">
        <f t="shared" si="8"/>
        <v>000021:NC-501</v>
      </c>
      <c r="M104" s="6">
        <f>IF(COUNTIF($L$2:L104, L104)=1, 1, 0)</f>
        <v>1</v>
      </c>
      <c r="N104" s="6">
        <f t="shared" si="9"/>
        <v>1</v>
      </c>
      <c r="O104" s="5" t="str">
        <f t="shared" si="10"/>
        <v>NC-501-1</v>
      </c>
      <c r="P104" s="7" t="s">
        <v>1667</v>
      </c>
      <c r="Q104" s="7" t="s">
        <v>1668</v>
      </c>
      <c r="R104" s="6">
        <v>102</v>
      </c>
      <c r="S104" s="5" t="s">
        <v>799</v>
      </c>
      <c r="T104" s="5" t="s">
        <v>798</v>
      </c>
      <c r="U104" s="5" t="s">
        <v>800</v>
      </c>
      <c r="V104" s="6" t="str">
        <f>_xlfn.XLOOKUP(E104,StateLookup!$B$2:$B$58,StateLookup!$A$2:$A$58)</f>
        <v>North Carolina</v>
      </c>
      <c r="W104" s="5" t="str">
        <f t="shared" si="11"/>
        <v>Buncombe County</v>
      </c>
    </row>
    <row r="105" spans="1:23" ht="45">
      <c r="A105" s="7" t="s">
        <v>1455</v>
      </c>
      <c r="B105" s="7" t="s">
        <v>1659</v>
      </c>
      <c r="C105" s="7" t="s">
        <v>797</v>
      </c>
      <c r="D105" s="8">
        <v>3</v>
      </c>
      <c r="E105" s="8" t="s">
        <v>795</v>
      </c>
      <c r="F105" s="8" t="s">
        <v>1669</v>
      </c>
      <c r="G105" s="7" t="s">
        <v>808</v>
      </c>
      <c r="H105" s="5" t="str">
        <f t="shared" si="6"/>
        <v>000021-37023</v>
      </c>
      <c r="I105" s="6">
        <f>IF(COUNTIF(H$2:H105,H105)=1,1,2)</f>
        <v>1</v>
      </c>
      <c r="J105" s="6">
        <f t="shared" si="7"/>
        <v>1</v>
      </c>
      <c r="K105" s="7" t="s">
        <v>1670</v>
      </c>
      <c r="L105" s="5" t="str">
        <f t="shared" si="8"/>
        <v>000021:NC-503</v>
      </c>
      <c r="M105" s="6">
        <f>IF(COUNTIF($L$2:L105, L105)=1, 1, 0)</f>
        <v>1</v>
      </c>
      <c r="N105" s="6">
        <f t="shared" si="9"/>
        <v>3</v>
      </c>
      <c r="O105" s="5" t="str">
        <f t="shared" si="10"/>
        <v>NC-503-3</v>
      </c>
      <c r="P105" s="7" t="s">
        <v>1671</v>
      </c>
      <c r="Q105" s="7" t="s">
        <v>1672</v>
      </c>
      <c r="R105" s="6">
        <v>42</v>
      </c>
      <c r="S105" s="5" t="s">
        <v>799</v>
      </c>
      <c r="T105" s="5" t="s">
        <v>798</v>
      </c>
      <c r="U105" s="5" t="s">
        <v>800</v>
      </c>
      <c r="V105" s="6" t="str">
        <f>_xlfn.XLOOKUP(E105,StateLookup!$B$2:$B$58,StateLookup!$A$2:$A$58)</f>
        <v>North Carolina</v>
      </c>
      <c r="W105" s="5" t="str">
        <f t="shared" si="11"/>
        <v>Burke County</v>
      </c>
    </row>
    <row r="106" spans="1:23" ht="45">
      <c r="A106" s="7" t="s">
        <v>1455</v>
      </c>
      <c r="B106" s="7" t="s">
        <v>1659</v>
      </c>
      <c r="C106" s="7" t="s">
        <v>797</v>
      </c>
      <c r="D106" s="8">
        <v>3</v>
      </c>
      <c r="E106" s="8" t="s">
        <v>795</v>
      </c>
      <c r="F106" s="8" t="s">
        <v>1673</v>
      </c>
      <c r="G106" s="7" t="s">
        <v>524</v>
      </c>
      <c r="H106" s="5" t="str">
        <f t="shared" si="6"/>
        <v>000021-37027</v>
      </c>
      <c r="I106" s="6">
        <f>IF(COUNTIF(H$2:H106,H106)=1,1,2)</f>
        <v>1</v>
      </c>
      <c r="J106" s="6">
        <f t="shared" si="7"/>
        <v>1</v>
      </c>
      <c r="K106" s="7" t="s">
        <v>1670</v>
      </c>
      <c r="L106" s="5" t="str">
        <f t="shared" si="8"/>
        <v>000021:NC-503</v>
      </c>
      <c r="M106" s="6">
        <f>IF(COUNTIF($L$2:L106, L106)=1, 1, 0)</f>
        <v>0</v>
      </c>
      <c r="N106" s="6">
        <f t="shared" si="9"/>
        <v>3</v>
      </c>
      <c r="O106" s="5" t="str">
        <f t="shared" si="10"/>
        <v>NC-503-3</v>
      </c>
      <c r="P106" s="7" t="s">
        <v>1671</v>
      </c>
      <c r="Q106" s="7" t="s">
        <v>1672</v>
      </c>
      <c r="R106" s="6">
        <v>42</v>
      </c>
      <c r="S106" s="5" t="s">
        <v>799</v>
      </c>
      <c r="T106" s="5" t="s">
        <v>798</v>
      </c>
      <c r="U106" s="5" t="s">
        <v>800</v>
      </c>
      <c r="V106" s="6" t="str">
        <f>_xlfn.XLOOKUP(E106,StateLookup!$B$2:$B$58,StateLookup!$A$2:$A$58)</f>
        <v>North Carolina</v>
      </c>
      <c r="W106" s="5" t="str">
        <f t="shared" si="11"/>
        <v>Caldwell County</v>
      </c>
    </row>
    <row r="107" spans="1:23" ht="45">
      <c r="A107" s="7" t="s">
        <v>1455</v>
      </c>
      <c r="B107" s="7" t="s">
        <v>1659</v>
      </c>
      <c r="C107" s="7" t="s">
        <v>797</v>
      </c>
      <c r="D107" s="8">
        <v>3</v>
      </c>
      <c r="E107" s="8" t="s">
        <v>795</v>
      </c>
      <c r="F107" s="8" t="s">
        <v>1674</v>
      </c>
      <c r="G107" s="7" t="s">
        <v>811</v>
      </c>
      <c r="H107" s="5" t="str">
        <f t="shared" si="6"/>
        <v>000021-37035</v>
      </c>
      <c r="I107" s="6">
        <f>IF(COUNTIF(H$2:H107,H107)=1,1,2)</f>
        <v>1</v>
      </c>
      <c r="J107" s="6">
        <f t="shared" si="7"/>
        <v>1</v>
      </c>
      <c r="K107" s="7" t="s">
        <v>1670</v>
      </c>
      <c r="L107" s="5" t="str">
        <f t="shared" si="8"/>
        <v>000021:NC-503</v>
      </c>
      <c r="M107" s="6">
        <f>IF(COUNTIF($L$2:L107, L107)=1, 1, 0)</f>
        <v>0</v>
      </c>
      <c r="N107" s="6">
        <f t="shared" si="9"/>
        <v>3</v>
      </c>
      <c r="O107" s="5" t="str">
        <f t="shared" si="10"/>
        <v>NC-503-3</v>
      </c>
      <c r="P107" s="7" t="s">
        <v>1671</v>
      </c>
      <c r="Q107" s="7" t="s">
        <v>1672</v>
      </c>
      <c r="R107" s="6">
        <v>42</v>
      </c>
      <c r="S107" s="5" t="s">
        <v>799</v>
      </c>
      <c r="T107" s="5" t="s">
        <v>798</v>
      </c>
      <c r="U107" s="5" t="s">
        <v>800</v>
      </c>
      <c r="V107" s="6" t="str">
        <f>_xlfn.XLOOKUP(E107,StateLookup!$B$2:$B$58,StateLookup!$A$2:$A$58)</f>
        <v>North Carolina</v>
      </c>
      <c r="W107" s="5" t="str">
        <f t="shared" si="11"/>
        <v>Catawba County</v>
      </c>
    </row>
    <row r="108" spans="1:23" ht="45">
      <c r="A108" s="7" t="s">
        <v>1455</v>
      </c>
      <c r="B108" s="7" t="s">
        <v>1659</v>
      </c>
      <c r="C108" s="7" t="s">
        <v>797</v>
      </c>
      <c r="D108" s="8">
        <v>3</v>
      </c>
      <c r="E108" s="8" t="s">
        <v>795</v>
      </c>
      <c r="F108" s="8" t="s">
        <v>1675</v>
      </c>
      <c r="G108" s="7" t="s">
        <v>381</v>
      </c>
      <c r="H108" s="5" t="str">
        <f t="shared" si="6"/>
        <v>000021-37039</v>
      </c>
      <c r="I108" s="6">
        <f>IF(COUNTIF(H$2:H108,H108)=1,1,2)</f>
        <v>1</v>
      </c>
      <c r="J108" s="6">
        <f t="shared" si="7"/>
        <v>1</v>
      </c>
      <c r="K108" s="7" t="s">
        <v>1670</v>
      </c>
      <c r="L108" s="5" t="str">
        <f t="shared" si="8"/>
        <v>000021:NC-503</v>
      </c>
      <c r="M108" s="6">
        <f>IF(COUNTIF($L$2:L108, L108)=1, 1, 0)</f>
        <v>0</v>
      </c>
      <c r="N108" s="6">
        <f t="shared" si="9"/>
        <v>3</v>
      </c>
      <c r="O108" s="5" t="str">
        <f t="shared" si="10"/>
        <v>NC-503-3</v>
      </c>
      <c r="P108" s="7" t="s">
        <v>1671</v>
      </c>
      <c r="Q108" s="7" t="s">
        <v>1672</v>
      </c>
      <c r="R108" s="6">
        <v>42</v>
      </c>
      <c r="S108" s="5" t="s">
        <v>799</v>
      </c>
      <c r="T108" s="5" t="s">
        <v>798</v>
      </c>
      <c r="U108" s="5" t="s">
        <v>800</v>
      </c>
      <c r="V108" s="6" t="str">
        <f>_xlfn.XLOOKUP(E108,StateLookup!$B$2:$B$58,StateLookup!$A$2:$A$58)</f>
        <v>North Carolina</v>
      </c>
      <c r="W108" s="5" t="str">
        <f t="shared" si="11"/>
        <v>Cherokee County</v>
      </c>
    </row>
    <row r="109" spans="1:23" ht="45">
      <c r="A109" s="7" t="s">
        <v>1455</v>
      </c>
      <c r="B109" s="7" t="s">
        <v>1659</v>
      </c>
      <c r="C109" s="7" t="s">
        <v>797</v>
      </c>
      <c r="D109" s="8">
        <v>3</v>
      </c>
      <c r="E109" s="8" t="s">
        <v>795</v>
      </c>
      <c r="F109" s="8" t="s">
        <v>1676</v>
      </c>
      <c r="G109" s="7" t="s">
        <v>384</v>
      </c>
      <c r="H109" s="5" t="str">
        <f t="shared" si="6"/>
        <v>000021-37043</v>
      </c>
      <c r="I109" s="6">
        <f>IF(COUNTIF(H$2:H109,H109)=1,1,2)</f>
        <v>1</v>
      </c>
      <c r="J109" s="6">
        <f t="shared" si="7"/>
        <v>1</v>
      </c>
      <c r="K109" s="7" t="s">
        <v>1670</v>
      </c>
      <c r="L109" s="5" t="str">
        <f t="shared" si="8"/>
        <v>000021:NC-503</v>
      </c>
      <c r="M109" s="6">
        <f>IF(COUNTIF($L$2:L109, L109)=1, 1, 0)</f>
        <v>0</v>
      </c>
      <c r="N109" s="6">
        <f t="shared" si="9"/>
        <v>3</v>
      </c>
      <c r="O109" s="5" t="str">
        <f t="shared" si="10"/>
        <v>NC-503-3</v>
      </c>
      <c r="P109" s="7" t="s">
        <v>1671</v>
      </c>
      <c r="Q109" s="7" t="s">
        <v>1672</v>
      </c>
      <c r="R109" s="6">
        <v>42</v>
      </c>
      <c r="S109" s="5" t="s">
        <v>799</v>
      </c>
      <c r="T109" s="5" t="s">
        <v>798</v>
      </c>
      <c r="U109" s="5" t="s">
        <v>800</v>
      </c>
      <c r="V109" s="6" t="str">
        <f>_xlfn.XLOOKUP(E109,StateLookup!$B$2:$B$58,StateLookup!$A$2:$A$58)</f>
        <v>North Carolina</v>
      </c>
      <c r="W109" s="5" t="str">
        <f t="shared" si="11"/>
        <v>Clay County</v>
      </c>
    </row>
    <row r="110" spans="1:23" ht="45">
      <c r="A110" s="7" t="s">
        <v>1455</v>
      </c>
      <c r="B110" s="7" t="s">
        <v>1659</v>
      </c>
      <c r="C110" s="7" t="s">
        <v>797</v>
      </c>
      <c r="D110" s="8">
        <v>3</v>
      </c>
      <c r="E110" s="8" t="s">
        <v>795</v>
      </c>
      <c r="F110" s="8" t="s">
        <v>1677</v>
      </c>
      <c r="G110" s="7" t="s">
        <v>813</v>
      </c>
      <c r="H110" s="5" t="str">
        <f t="shared" si="6"/>
        <v>000021-37045</v>
      </c>
      <c r="I110" s="6">
        <f>IF(COUNTIF(H$2:H110,H110)=1,1,2)</f>
        <v>1</v>
      </c>
      <c r="J110" s="6">
        <f t="shared" si="7"/>
        <v>1</v>
      </c>
      <c r="K110" s="7" t="s">
        <v>1678</v>
      </c>
      <c r="L110" s="5" t="str">
        <f t="shared" si="8"/>
        <v>000021:NC-509</v>
      </c>
      <c r="M110" s="6">
        <f>IF(COUNTIF($L$2:L110, L110)=1, 1, 0)</f>
        <v>1</v>
      </c>
      <c r="N110" s="6">
        <f t="shared" si="9"/>
        <v>1</v>
      </c>
      <c r="O110" s="5" t="str">
        <f t="shared" si="10"/>
        <v>NC-509-1</v>
      </c>
      <c r="P110" s="7" t="s">
        <v>1679</v>
      </c>
      <c r="Q110" s="7" t="s">
        <v>1680</v>
      </c>
      <c r="R110" s="6">
        <v>21</v>
      </c>
      <c r="S110" s="5" t="s">
        <v>799</v>
      </c>
      <c r="T110" s="5" t="s">
        <v>798</v>
      </c>
      <c r="U110" s="5" t="s">
        <v>800</v>
      </c>
      <c r="V110" s="6" t="str">
        <f>_xlfn.XLOOKUP(E110,StateLookup!$B$2:$B$58,StateLookup!$A$2:$A$58)</f>
        <v>North Carolina</v>
      </c>
      <c r="W110" s="5" t="str">
        <f t="shared" si="11"/>
        <v>Cleveland County</v>
      </c>
    </row>
    <row r="111" spans="1:23" ht="45">
      <c r="A111" s="7" t="s">
        <v>1455</v>
      </c>
      <c r="B111" s="7" t="s">
        <v>1659</v>
      </c>
      <c r="C111" s="7" t="s">
        <v>797</v>
      </c>
      <c r="D111" s="8">
        <v>3</v>
      </c>
      <c r="E111" s="8" t="s">
        <v>795</v>
      </c>
      <c r="F111" s="8" t="s">
        <v>1681</v>
      </c>
      <c r="G111" s="7" t="s">
        <v>821</v>
      </c>
      <c r="H111" s="5" t="str">
        <f t="shared" si="6"/>
        <v>000021-37071</v>
      </c>
      <c r="I111" s="6">
        <f>IF(COUNTIF(H$2:H111,H111)=1,1,2)</f>
        <v>1</v>
      </c>
      <c r="J111" s="6">
        <f t="shared" si="7"/>
        <v>1</v>
      </c>
      <c r="K111" s="7" t="s">
        <v>1678</v>
      </c>
      <c r="L111" s="5" t="str">
        <f t="shared" si="8"/>
        <v>000021:NC-509</v>
      </c>
      <c r="M111" s="6">
        <f>IF(COUNTIF($L$2:L111, L111)=1, 1, 0)</f>
        <v>0</v>
      </c>
      <c r="N111" s="6">
        <f t="shared" si="9"/>
        <v>1</v>
      </c>
      <c r="O111" s="5" t="str">
        <f t="shared" si="10"/>
        <v>NC-509-1</v>
      </c>
      <c r="P111" s="7" t="s">
        <v>1679</v>
      </c>
      <c r="Q111" s="7" t="s">
        <v>1680</v>
      </c>
      <c r="R111" s="6">
        <v>21</v>
      </c>
      <c r="S111" s="5" t="s">
        <v>799</v>
      </c>
      <c r="T111" s="5" t="s">
        <v>798</v>
      </c>
      <c r="U111" s="5" t="s">
        <v>800</v>
      </c>
      <c r="V111" s="6" t="str">
        <f>_xlfn.XLOOKUP(E111,StateLookup!$B$2:$B$58,StateLookup!$A$2:$A$58)</f>
        <v>North Carolina</v>
      </c>
      <c r="W111" s="5" t="str">
        <f t="shared" si="11"/>
        <v>Gaston County</v>
      </c>
    </row>
    <row r="112" spans="1:23" ht="45">
      <c r="A112" s="7" t="s">
        <v>1455</v>
      </c>
      <c r="B112" s="7" t="s">
        <v>1659</v>
      </c>
      <c r="C112" s="7" t="s">
        <v>797</v>
      </c>
      <c r="D112" s="8">
        <v>3</v>
      </c>
      <c r="E112" s="8" t="s">
        <v>795</v>
      </c>
      <c r="F112" s="8" t="s">
        <v>1682</v>
      </c>
      <c r="G112" s="7" t="s">
        <v>822</v>
      </c>
      <c r="H112" s="5" t="str">
        <f t="shared" si="6"/>
        <v>000021-37075</v>
      </c>
      <c r="I112" s="6">
        <f>IF(COUNTIF(H$2:H112,H112)=1,1,2)</f>
        <v>1</v>
      </c>
      <c r="J112" s="6">
        <f t="shared" si="7"/>
        <v>1</v>
      </c>
      <c r="K112" s="7" t="s">
        <v>1670</v>
      </c>
      <c r="L112" s="5" t="str">
        <f t="shared" si="8"/>
        <v>000021:NC-503</v>
      </c>
      <c r="M112" s="6">
        <f>IF(COUNTIF($L$2:L112, L112)=1, 1, 0)</f>
        <v>0</v>
      </c>
      <c r="N112" s="6">
        <f t="shared" si="9"/>
        <v>3</v>
      </c>
      <c r="O112" s="5" t="str">
        <f t="shared" si="10"/>
        <v>NC-503-3</v>
      </c>
      <c r="P112" s="7" t="s">
        <v>1671</v>
      </c>
      <c r="Q112" s="7" t="s">
        <v>1672</v>
      </c>
      <c r="R112" s="6">
        <v>42</v>
      </c>
      <c r="S112" s="5" t="s">
        <v>799</v>
      </c>
      <c r="T112" s="5" t="s">
        <v>798</v>
      </c>
      <c r="U112" s="5" t="s">
        <v>800</v>
      </c>
      <c r="V112" s="6" t="str">
        <f>_xlfn.XLOOKUP(E112,StateLookup!$B$2:$B$58,StateLookup!$A$2:$A$58)</f>
        <v>North Carolina</v>
      </c>
      <c r="W112" s="5" t="str">
        <f t="shared" si="11"/>
        <v>Graham County</v>
      </c>
    </row>
    <row r="113" spans="1:23" ht="45">
      <c r="A113" s="7" t="s">
        <v>1455</v>
      </c>
      <c r="B113" s="7" t="s">
        <v>1659</v>
      </c>
      <c r="C113" s="7" t="s">
        <v>797</v>
      </c>
      <c r="D113" s="8">
        <v>3</v>
      </c>
      <c r="E113" s="8" t="s">
        <v>795</v>
      </c>
      <c r="F113" s="8" t="s">
        <v>1683</v>
      </c>
      <c r="G113" s="7" t="s">
        <v>824</v>
      </c>
      <c r="H113" s="5" t="str">
        <f t="shared" si="6"/>
        <v>000021-37087</v>
      </c>
      <c r="I113" s="6">
        <f>IF(COUNTIF(H$2:H113,H113)=1,1,2)</f>
        <v>1</v>
      </c>
      <c r="J113" s="6">
        <f t="shared" si="7"/>
        <v>1</v>
      </c>
      <c r="K113" s="7" t="s">
        <v>1670</v>
      </c>
      <c r="L113" s="5" t="str">
        <f t="shared" si="8"/>
        <v>000021:NC-503</v>
      </c>
      <c r="M113" s="6">
        <f>IF(COUNTIF($L$2:L113, L113)=1, 1, 0)</f>
        <v>0</v>
      </c>
      <c r="N113" s="6">
        <f t="shared" si="9"/>
        <v>3</v>
      </c>
      <c r="O113" s="5" t="str">
        <f t="shared" si="10"/>
        <v>NC-503-3</v>
      </c>
      <c r="P113" s="7" t="s">
        <v>1671</v>
      </c>
      <c r="Q113" s="7" t="s">
        <v>1672</v>
      </c>
      <c r="R113" s="6">
        <v>42</v>
      </c>
      <c r="S113" s="5" t="s">
        <v>799</v>
      </c>
      <c r="T113" s="5" t="s">
        <v>798</v>
      </c>
      <c r="U113" s="5" t="s">
        <v>800</v>
      </c>
      <c r="V113" s="6" t="str">
        <f>_xlfn.XLOOKUP(E113,StateLookup!$B$2:$B$58,StateLookup!$A$2:$A$58)</f>
        <v>North Carolina</v>
      </c>
      <c r="W113" s="5" t="str">
        <f t="shared" si="11"/>
        <v>Haywood County</v>
      </c>
    </row>
    <row r="114" spans="1:23" ht="45">
      <c r="A114" s="7" t="s">
        <v>1455</v>
      </c>
      <c r="B114" s="7" t="s">
        <v>1659</v>
      </c>
      <c r="C114" s="7" t="s">
        <v>797</v>
      </c>
      <c r="D114" s="8">
        <v>3</v>
      </c>
      <c r="E114" s="8" t="s">
        <v>795</v>
      </c>
      <c r="F114" s="8" t="s">
        <v>1684</v>
      </c>
      <c r="G114" s="7" t="s">
        <v>825</v>
      </c>
      <c r="H114" s="5" t="str">
        <f t="shared" si="6"/>
        <v>000021-37089</v>
      </c>
      <c r="I114" s="6">
        <f>IF(COUNTIF(H$2:H114,H114)=1,1,2)</f>
        <v>1</v>
      </c>
      <c r="J114" s="6">
        <f t="shared" si="7"/>
        <v>1</v>
      </c>
      <c r="K114" s="7" t="s">
        <v>1670</v>
      </c>
      <c r="L114" s="5" t="str">
        <f t="shared" si="8"/>
        <v>000021:NC-503</v>
      </c>
      <c r="M114" s="6">
        <f>IF(COUNTIF($L$2:L114, L114)=1, 1, 0)</f>
        <v>0</v>
      </c>
      <c r="N114" s="6">
        <f t="shared" si="9"/>
        <v>3</v>
      </c>
      <c r="O114" s="5" t="str">
        <f t="shared" si="10"/>
        <v>NC-503-3</v>
      </c>
      <c r="P114" s="7" t="s">
        <v>1671</v>
      </c>
      <c r="Q114" s="7" t="s">
        <v>1672</v>
      </c>
      <c r="R114" s="6">
        <v>42</v>
      </c>
      <c r="S114" s="5" t="s">
        <v>799</v>
      </c>
      <c r="T114" s="5" t="s">
        <v>798</v>
      </c>
      <c r="U114" s="5" t="s">
        <v>800</v>
      </c>
      <c r="V114" s="6" t="str">
        <f>_xlfn.XLOOKUP(E114,StateLookup!$B$2:$B$58,StateLookup!$A$2:$A$58)</f>
        <v>North Carolina</v>
      </c>
      <c r="W114" s="5" t="str">
        <f t="shared" si="11"/>
        <v>Henderson County</v>
      </c>
    </row>
    <row r="115" spans="1:23" ht="45">
      <c r="A115" s="7" t="s">
        <v>1455</v>
      </c>
      <c r="B115" s="7" t="s">
        <v>1659</v>
      </c>
      <c r="C115" s="7" t="s">
        <v>797</v>
      </c>
      <c r="D115" s="8">
        <v>3</v>
      </c>
      <c r="E115" s="8" t="s">
        <v>795</v>
      </c>
      <c r="F115" s="8" t="s">
        <v>1685</v>
      </c>
      <c r="G115" s="7" t="s">
        <v>408</v>
      </c>
      <c r="H115" s="5" t="str">
        <f t="shared" si="6"/>
        <v>000021-37099</v>
      </c>
      <c r="I115" s="6">
        <f>IF(COUNTIF(H$2:H115,H115)=1,1,2)</f>
        <v>1</v>
      </c>
      <c r="J115" s="6">
        <f t="shared" si="7"/>
        <v>1</v>
      </c>
      <c r="K115" s="7" t="s">
        <v>1670</v>
      </c>
      <c r="L115" s="5" t="str">
        <f t="shared" si="8"/>
        <v>000021:NC-503</v>
      </c>
      <c r="M115" s="6">
        <f>IF(COUNTIF($L$2:L115, L115)=1, 1, 0)</f>
        <v>0</v>
      </c>
      <c r="N115" s="6">
        <f t="shared" si="9"/>
        <v>3</v>
      </c>
      <c r="O115" s="5" t="str">
        <f t="shared" si="10"/>
        <v>NC-503-3</v>
      </c>
      <c r="P115" s="7" t="s">
        <v>1671</v>
      </c>
      <c r="Q115" s="7" t="s">
        <v>1672</v>
      </c>
      <c r="R115" s="6">
        <v>42</v>
      </c>
      <c r="S115" s="5" t="s">
        <v>799</v>
      </c>
      <c r="T115" s="5" t="s">
        <v>798</v>
      </c>
      <c r="U115" s="5" t="s">
        <v>800</v>
      </c>
      <c r="V115" s="6" t="str">
        <f>_xlfn.XLOOKUP(E115,StateLookup!$B$2:$B$58,StateLookup!$A$2:$A$58)</f>
        <v>North Carolina</v>
      </c>
      <c r="W115" s="5" t="str">
        <f t="shared" si="11"/>
        <v>Jackson County</v>
      </c>
    </row>
    <row r="116" spans="1:23" ht="45">
      <c r="A116" s="7" t="s">
        <v>1455</v>
      </c>
      <c r="B116" s="7" t="s">
        <v>1659</v>
      </c>
      <c r="C116" s="7" t="s">
        <v>797</v>
      </c>
      <c r="D116" s="8">
        <v>3</v>
      </c>
      <c r="E116" s="8" t="s">
        <v>795</v>
      </c>
      <c r="F116" s="8" t="s">
        <v>1686</v>
      </c>
      <c r="G116" s="7" t="s">
        <v>543</v>
      </c>
      <c r="H116" s="5" t="str">
        <f t="shared" si="6"/>
        <v>000021-37109</v>
      </c>
      <c r="I116" s="6">
        <f>IF(COUNTIF(H$2:H116,H116)=1,1,2)</f>
        <v>1</v>
      </c>
      <c r="J116" s="6">
        <f t="shared" si="7"/>
        <v>1</v>
      </c>
      <c r="K116" s="7" t="s">
        <v>1678</v>
      </c>
      <c r="L116" s="5" t="str">
        <f t="shared" si="8"/>
        <v>000021:NC-509</v>
      </c>
      <c r="M116" s="6">
        <f>IF(COUNTIF($L$2:L116, L116)=1, 1, 0)</f>
        <v>0</v>
      </c>
      <c r="N116" s="6">
        <f t="shared" si="9"/>
        <v>1</v>
      </c>
      <c r="O116" s="5" t="str">
        <f t="shared" si="10"/>
        <v>NC-509-1</v>
      </c>
      <c r="P116" s="7" t="s">
        <v>1679</v>
      </c>
      <c r="Q116" s="7" t="s">
        <v>1680</v>
      </c>
      <c r="R116" s="6">
        <v>21</v>
      </c>
      <c r="S116" s="5" t="s">
        <v>799</v>
      </c>
      <c r="T116" s="5" t="s">
        <v>798</v>
      </c>
      <c r="U116" s="5" t="s">
        <v>800</v>
      </c>
      <c r="V116" s="6" t="str">
        <f>_xlfn.XLOOKUP(E116,StateLookup!$B$2:$B$58,StateLookup!$A$2:$A$58)</f>
        <v>North Carolina</v>
      </c>
      <c r="W116" s="5" t="str">
        <f t="shared" si="11"/>
        <v>Lincoln County</v>
      </c>
    </row>
    <row r="117" spans="1:23" ht="45">
      <c r="A117" s="7" t="s">
        <v>1455</v>
      </c>
      <c r="B117" s="7" t="s">
        <v>1659</v>
      </c>
      <c r="C117" s="7" t="s">
        <v>797</v>
      </c>
      <c r="D117" s="8">
        <v>3</v>
      </c>
      <c r="E117" s="8" t="s">
        <v>795</v>
      </c>
      <c r="F117" s="8" t="s">
        <v>1687</v>
      </c>
      <c r="G117" s="7" t="s">
        <v>24</v>
      </c>
      <c r="H117" s="5" t="str">
        <f t="shared" si="6"/>
        <v>000021-37113</v>
      </c>
      <c r="I117" s="6">
        <f>IF(COUNTIF(H$2:H117,H117)=1,1,2)</f>
        <v>1</v>
      </c>
      <c r="J117" s="6">
        <f t="shared" si="7"/>
        <v>1</v>
      </c>
      <c r="K117" s="7" t="s">
        <v>1670</v>
      </c>
      <c r="L117" s="5" t="str">
        <f t="shared" si="8"/>
        <v>000021:NC-503</v>
      </c>
      <c r="M117" s="6">
        <f>IF(COUNTIF($L$2:L117, L117)=1, 1, 0)</f>
        <v>0</v>
      </c>
      <c r="N117" s="6">
        <f t="shared" si="9"/>
        <v>3</v>
      </c>
      <c r="O117" s="5" t="str">
        <f t="shared" si="10"/>
        <v>NC-503-3</v>
      </c>
      <c r="P117" s="7" t="s">
        <v>1671</v>
      </c>
      <c r="Q117" s="7" t="s">
        <v>1672</v>
      </c>
      <c r="R117" s="6">
        <v>42</v>
      </c>
      <c r="S117" s="5" t="s">
        <v>799</v>
      </c>
      <c r="T117" s="5" t="s">
        <v>798</v>
      </c>
      <c r="U117" s="5" t="s">
        <v>800</v>
      </c>
      <c r="V117" s="6" t="str">
        <f>_xlfn.XLOOKUP(E117,StateLookup!$B$2:$B$58,StateLookup!$A$2:$A$58)</f>
        <v>North Carolina</v>
      </c>
      <c r="W117" s="5" t="str">
        <f t="shared" si="11"/>
        <v>Macon County</v>
      </c>
    </row>
    <row r="118" spans="1:23" ht="45">
      <c r="A118" s="7" t="s">
        <v>1455</v>
      </c>
      <c r="B118" s="7" t="s">
        <v>1659</v>
      </c>
      <c r="C118" s="7" t="s">
        <v>797</v>
      </c>
      <c r="D118" s="8">
        <v>3</v>
      </c>
      <c r="E118" s="8" t="s">
        <v>795</v>
      </c>
      <c r="F118" s="8" t="s">
        <v>1688</v>
      </c>
      <c r="G118" s="7" t="s">
        <v>418</v>
      </c>
      <c r="H118" s="5" t="str">
        <f t="shared" si="6"/>
        <v>000021-37115</v>
      </c>
      <c r="I118" s="6">
        <f>IF(COUNTIF(H$2:H118,H118)=1,1,2)</f>
        <v>1</v>
      </c>
      <c r="J118" s="6">
        <f t="shared" si="7"/>
        <v>1</v>
      </c>
      <c r="K118" s="7" t="s">
        <v>1670</v>
      </c>
      <c r="L118" s="5" t="str">
        <f t="shared" si="8"/>
        <v>000021:NC-503</v>
      </c>
      <c r="M118" s="6">
        <f>IF(COUNTIF($L$2:L118, L118)=1, 1, 0)</f>
        <v>0</v>
      </c>
      <c r="N118" s="6">
        <f t="shared" si="9"/>
        <v>3</v>
      </c>
      <c r="O118" s="5" t="str">
        <f t="shared" si="10"/>
        <v>NC-503-3</v>
      </c>
      <c r="P118" s="7" t="s">
        <v>1671</v>
      </c>
      <c r="Q118" s="7" t="s">
        <v>1672</v>
      </c>
      <c r="R118" s="6">
        <v>42</v>
      </c>
      <c r="S118" s="5" t="s">
        <v>799</v>
      </c>
      <c r="T118" s="5" t="s">
        <v>798</v>
      </c>
      <c r="U118" s="5" t="s">
        <v>800</v>
      </c>
      <c r="V118" s="6" t="str">
        <f>_xlfn.XLOOKUP(E118,StateLookup!$B$2:$B$58,StateLookup!$A$2:$A$58)</f>
        <v>North Carolina</v>
      </c>
      <c r="W118" s="5" t="str">
        <f t="shared" si="11"/>
        <v>Madison County</v>
      </c>
    </row>
    <row r="119" spans="1:23" ht="45">
      <c r="A119" s="7" t="s">
        <v>1455</v>
      </c>
      <c r="B119" s="7" t="s">
        <v>1659</v>
      </c>
      <c r="C119" s="7" t="s">
        <v>797</v>
      </c>
      <c r="D119" s="8">
        <v>3</v>
      </c>
      <c r="E119" s="8" t="s">
        <v>795</v>
      </c>
      <c r="F119" s="8" t="s">
        <v>1689</v>
      </c>
      <c r="G119" s="7" t="s">
        <v>829</v>
      </c>
      <c r="H119" s="5" t="str">
        <f t="shared" si="6"/>
        <v>000021-37111</v>
      </c>
      <c r="I119" s="6">
        <f>IF(COUNTIF(H$2:H119,H119)=1,1,2)</f>
        <v>1</v>
      </c>
      <c r="J119" s="6">
        <f t="shared" si="7"/>
        <v>1</v>
      </c>
      <c r="K119" s="7" t="s">
        <v>1670</v>
      </c>
      <c r="L119" s="5" t="str">
        <f t="shared" si="8"/>
        <v>000021:NC-503</v>
      </c>
      <c r="M119" s="6">
        <f>IF(COUNTIF($L$2:L119, L119)=1, 1, 0)</f>
        <v>0</v>
      </c>
      <c r="N119" s="6">
        <f t="shared" si="9"/>
        <v>3</v>
      </c>
      <c r="O119" s="5" t="str">
        <f t="shared" si="10"/>
        <v>NC-503-3</v>
      </c>
      <c r="P119" s="7" t="s">
        <v>1671</v>
      </c>
      <c r="Q119" s="7" t="s">
        <v>1672</v>
      </c>
      <c r="R119" s="6">
        <v>42</v>
      </c>
      <c r="S119" s="5" t="s">
        <v>799</v>
      </c>
      <c r="T119" s="5" t="s">
        <v>798</v>
      </c>
      <c r="U119" s="5" t="s">
        <v>800</v>
      </c>
      <c r="V119" s="6" t="str">
        <f>_xlfn.XLOOKUP(E119,StateLookup!$B$2:$B$58,StateLookup!$A$2:$A$58)</f>
        <v>North Carolina</v>
      </c>
      <c r="W119" s="5" t="str">
        <f t="shared" si="11"/>
        <v>McDowell County</v>
      </c>
    </row>
    <row r="120" spans="1:23" ht="45">
      <c r="A120" s="7" t="s">
        <v>1455</v>
      </c>
      <c r="B120" s="7" t="s">
        <v>1659</v>
      </c>
      <c r="C120" s="7" t="s">
        <v>797</v>
      </c>
      <c r="D120" s="8">
        <v>3</v>
      </c>
      <c r="E120" s="8" t="s">
        <v>795</v>
      </c>
      <c r="F120" s="8" t="s">
        <v>1690</v>
      </c>
      <c r="G120" s="7" t="s">
        <v>423</v>
      </c>
      <c r="H120" s="5" t="str">
        <f t="shared" si="6"/>
        <v>000021-37121</v>
      </c>
      <c r="I120" s="6">
        <f>IF(COUNTIF(H$2:H120,H120)=1,1,2)</f>
        <v>1</v>
      </c>
      <c r="J120" s="6">
        <f t="shared" si="7"/>
        <v>1</v>
      </c>
      <c r="K120" s="7" t="s">
        <v>1661</v>
      </c>
      <c r="L120" s="5" t="str">
        <f t="shared" si="8"/>
        <v>000021:NC-516</v>
      </c>
      <c r="M120" s="6">
        <f>IF(COUNTIF($L$2:L120, L120)=1, 1, 0)</f>
        <v>0</v>
      </c>
      <c r="N120" s="6">
        <f t="shared" si="9"/>
        <v>1</v>
      </c>
      <c r="O120" s="5" t="str">
        <f t="shared" si="10"/>
        <v>NC-516-1</v>
      </c>
      <c r="P120" s="7" t="s">
        <v>1662</v>
      </c>
      <c r="Q120" s="7" t="s">
        <v>1663</v>
      </c>
      <c r="R120" s="6">
        <v>3</v>
      </c>
      <c r="S120" s="5" t="s">
        <v>799</v>
      </c>
      <c r="T120" s="5" t="s">
        <v>798</v>
      </c>
      <c r="U120" s="5" t="s">
        <v>800</v>
      </c>
      <c r="V120" s="6" t="str">
        <f>_xlfn.XLOOKUP(E120,StateLookup!$B$2:$B$58,StateLookup!$A$2:$A$58)</f>
        <v>North Carolina</v>
      </c>
      <c r="W120" s="5" t="str">
        <f t="shared" si="11"/>
        <v>Mitchell County</v>
      </c>
    </row>
    <row r="121" spans="1:23" ht="45">
      <c r="A121" s="7" t="s">
        <v>1455</v>
      </c>
      <c r="B121" s="7" t="s">
        <v>1659</v>
      </c>
      <c r="C121" s="7" t="s">
        <v>797</v>
      </c>
      <c r="D121" s="8">
        <v>3</v>
      </c>
      <c r="E121" s="8" t="s">
        <v>795</v>
      </c>
      <c r="F121" s="8" t="s">
        <v>1691</v>
      </c>
      <c r="G121" s="7" t="s">
        <v>308</v>
      </c>
      <c r="H121" s="5" t="str">
        <f t="shared" si="6"/>
        <v>000021-37149</v>
      </c>
      <c r="I121" s="6">
        <f>IF(COUNTIF(H$2:H121,H121)=1,1,2)</f>
        <v>1</v>
      </c>
      <c r="J121" s="6">
        <f t="shared" si="7"/>
        <v>1</v>
      </c>
      <c r="K121" s="7" t="s">
        <v>1670</v>
      </c>
      <c r="L121" s="5" t="str">
        <f t="shared" si="8"/>
        <v>000021:NC-503</v>
      </c>
      <c r="M121" s="6">
        <f>IF(COUNTIF($L$2:L121, L121)=1, 1, 0)</f>
        <v>0</v>
      </c>
      <c r="N121" s="6">
        <f t="shared" si="9"/>
        <v>3</v>
      </c>
      <c r="O121" s="5" t="str">
        <f t="shared" si="10"/>
        <v>NC-503-3</v>
      </c>
      <c r="P121" s="7" t="s">
        <v>1671</v>
      </c>
      <c r="Q121" s="7" t="s">
        <v>1672</v>
      </c>
      <c r="R121" s="6">
        <v>42</v>
      </c>
      <c r="S121" s="5" t="s">
        <v>799</v>
      </c>
      <c r="T121" s="5" t="s">
        <v>798</v>
      </c>
      <c r="U121" s="5" t="s">
        <v>800</v>
      </c>
      <c r="V121" s="6" t="str">
        <f>_xlfn.XLOOKUP(E121,StateLookup!$B$2:$B$58,StateLookup!$A$2:$A$58)</f>
        <v>North Carolina</v>
      </c>
      <c r="W121" s="5" t="str">
        <f t="shared" si="11"/>
        <v>Polk County</v>
      </c>
    </row>
    <row r="122" spans="1:23" ht="45">
      <c r="A122" s="7" t="s">
        <v>1455</v>
      </c>
      <c r="B122" s="7" t="s">
        <v>1659</v>
      </c>
      <c r="C122" s="7" t="s">
        <v>797</v>
      </c>
      <c r="D122" s="8">
        <v>3</v>
      </c>
      <c r="E122" s="8" t="s">
        <v>795</v>
      </c>
      <c r="F122" s="8" t="s">
        <v>1692</v>
      </c>
      <c r="G122" s="7" t="s">
        <v>837</v>
      </c>
      <c r="H122" s="5" t="str">
        <f t="shared" si="6"/>
        <v>000021-37161</v>
      </c>
      <c r="I122" s="6">
        <f>IF(COUNTIF(H$2:H122,H122)=1,1,2)</f>
        <v>1</v>
      </c>
      <c r="J122" s="6">
        <f t="shared" si="7"/>
        <v>1</v>
      </c>
      <c r="K122" s="7" t="s">
        <v>1670</v>
      </c>
      <c r="L122" s="5" t="str">
        <f t="shared" si="8"/>
        <v>000021:NC-503</v>
      </c>
      <c r="M122" s="6">
        <f>IF(COUNTIF($L$2:L122, L122)=1, 1, 0)</f>
        <v>0</v>
      </c>
      <c r="N122" s="6">
        <f t="shared" si="9"/>
        <v>3</v>
      </c>
      <c r="O122" s="5" t="str">
        <f t="shared" si="10"/>
        <v>NC-503-3</v>
      </c>
      <c r="P122" s="7" t="s">
        <v>1671</v>
      </c>
      <c r="Q122" s="7" t="s">
        <v>1672</v>
      </c>
      <c r="R122" s="6">
        <v>42</v>
      </c>
      <c r="S122" s="5" t="s">
        <v>799</v>
      </c>
      <c r="T122" s="5" t="s">
        <v>798</v>
      </c>
      <c r="U122" s="5" t="s">
        <v>800</v>
      </c>
      <c r="V122" s="6" t="str">
        <f>_xlfn.XLOOKUP(E122,StateLookup!$B$2:$B$58,StateLookup!$A$2:$A$58)</f>
        <v>North Carolina</v>
      </c>
      <c r="W122" s="5" t="str">
        <f t="shared" si="11"/>
        <v>Rutherford County</v>
      </c>
    </row>
    <row r="123" spans="1:23" ht="45">
      <c r="A123" s="7" t="s">
        <v>1455</v>
      </c>
      <c r="B123" s="7" t="s">
        <v>1659</v>
      </c>
      <c r="C123" s="7" t="s">
        <v>797</v>
      </c>
      <c r="D123" s="8">
        <v>3</v>
      </c>
      <c r="E123" s="8" t="s">
        <v>795</v>
      </c>
      <c r="F123" s="8" t="s">
        <v>1693</v>
      </c>
      <c r="G123" s="7" t="s">
        <v>840</v>
      </c>
      <c r="H123" s="5" t="str">
        <f t="shared" si="6"/>
        <v>000021-37173</v>
      </c>
      <c r="I123" s="6">
        <f>IF(COUNTIF(H$2:H123,H123)=1,1,2)</f>
        <v>1</v>
      </c>
      <c r="J123" s="6">
        <f t="shared" si="7"/>
        <v>1</v>
      </c>
      <c r="K123" s="7" t="s">
        <v>1670</v>
      </c>
      <c r="L123" s="5" t="str">
        <f t="shared" si="8"/>
        <v>000021:NC-503</v>
      </c>
      <c r="M123" s="6">
        <f>IF(COUNTIF($L$2:L123, L123)=1, 1, 0)</f>
        <v>0</v>
      </c>
      <c r="N123" s="6">
        <f t="shared" si="9"/>
        <v>3</v>
      </c>
      <c r="O123" s="5" t="str">
        <f t="shared" si="10"/>
        <v>NC-503-3</v>
      </c>
      <c r="P123" s="7" t="s">
        <v>1671</v>
      </c>
      <c r="Q123" s="7" t="s">
        <v>1672</v>
      </c>
      <c r="R123" s="6">
        <v>42</v>
      </c>
      <c r="S123" s="5" t="s">
        <v>799</v>
      </c>
      <c r="T123" s="5" t="s">
        <v>798</v>
      </c>
      <c r="U123" s="5" t="s">
        <v>800</v>
      </c>
      <c r="V123" s="6" t="str">
        <f>_xlfn.XLOOKUP(E123,StateLookup!$B$2:$B$58,StateLookup!$A$2:$A$58)</f>
        <v>North Carolina</v>
      </c>
      <c r="W123" s="5" t="str">
        <f t="shared" si="11"/>
        <v>Swain County</v>
      </c>
    </row>
    <row r="124" spans="1:23" ht="45">
      <c r="A124" s="7" t="s">
        <v>1455</v>
      </c>
      <c r="B124" s="7" t="s">
        <v>1659</v>
      </c>
      <c r="C124" s="7" t="s">
        <v>797</v>
      </c>
      <c r="D124" s="8">
        <v>3</v>
      </c>
      <c r="E124" s="8" t="s">
        <v>795</v>
      </c>
      <c r="F124" s="8" t="s">
        <v>1694</v>
      </c>
      <c r="G124" s="7" t="s">
        <v>841</v>
      </c>
      <c r="H124" s="5" t="str">
        <f t="shared" si="6"/>
        <v>000021-37175</v>
      </c>
      <c r="I124" s="6">
        <f>IF(COUNTIF(H$2:H124,H124)=1,1,2)</f>
        <v>1</v>
      </c>
      <c r="J124" s="6">
        <f t="shared" si="7"/>
        <v>1</v>
      </c>
      <c r="K124" s="7" t="s">
        <v>1670</v>
      </c>
      <c r="L124" s="5" t="str">
        <f t="shared" si="8"/>
        <v>000021:NC-503</v>
      </c>
      <c r="M124" s="6">
        <f>IF(COUNTIF($L$2:L124, L124)=1, 1, 0)</f>
        <v>0</v>
      </c>
      <c r="N124" s="6">
        <f t="shared" si="9"/>
        <v>3</v>
      </c>
      <c r="O124" s="5" t="str">
        <f t="shared" si="10"/>
        <v>NC-503-3</v>
      </c>
      <c r="P124" s="7" t="s">
        <v>1671</v>
      </c>
      <c r="Q124" s="7" t="s">
        <v>1672</v>
      </c>
      <c r="R124" s="6">
        <v>42</v>
      </c>
      <c r="S124" s="5" t="s">
        <v>799</v>
      </c>
      <c r="T124" s="5" t="s">
        <v>798</v>
      </c>
      <c r="U124" s="5" t="s">
        <v>800</v>
      </c>
      <c r="V124" s="6" t="str">
        <f>_xlfn.XLOOKUP(E124,StateLookup!$B$2:$B$58,StateLookup!$A$2:$A$58)</f>
        <v>North Carolina</v>
      </c>
      <c r="W124" s="5" t="str">
        <f t="shared" si="11"/>
        <v>Transylvania County</v>
      </c>
    </row>
    <row r="125" spans="1:23" ht="45">
      <c r="A125" s="7" t="s">
        <v>1455</v>
      </c>
      <c r="B125" s="7" t="s">
        <v>1659</v>
      </c>
      <c r="C125" s="7" t="s">
        <v>797</v>
      </c>
      <c r="D125" s="8">
        <v>3</v>
      </c>
      <c r="E125" s="8" t="s">
        <v>795</v>
      </c>
      <c r="F125" s="8" t="s">
        <v>1695</v>
      </c>
      <c r="G125" s="7" t="s">
        <v>843</v>
      </c>
      <c r="H125" s="5" t="str">
        <f t="shared" si="6"/>
        <v>000021-37189</v>
      </c>
      <c r="I125" s="6">
        <f>IF(COUNTIF(H$2:H125,H125)=1,1,2)</f>
        <v>1</v>
      </c>
      <c r="J125" s="6">
        <f t="shared" si="7"/>
        <v>1</v>
      </c>
      <c r="K125" s="7" t="s">
        <v>1661</v>
      </c>
      <c r="L125" s="5" t="str">
        <f t="shared" si="8"/>
        <v>000021:NC-516</v>
      </c>
      <c r="M125" s="6">
        <f>IF(COUNTIF($L$2:L125, L125)=1, 1, 0)</f>
        <v>0</v>
      </c>
      <c r="N125" s="6">
        <f t="shared" si="9"/>
        <v>1</v>
      </c>
      <c r="O125" s="5" t="str">
        <f t="shared" si="10"/>
        <v>NC-516-1</v>
      </c>
      <c r="P125" s="7" t="s">
        <v>1662</v>
      </c>
      <c r="Q125" s="7" t="s">
        <v>1663</v>
      </c>
      <c r="R125" s="6">
        <v>3</v>
      </c>
      <c r="S125" s="5" t="s">
        <v>799</v>
      </c>
      <c r="T125" s="5" t="s">
        <v>798</v>
      </c>
      <c r="U125" s="5" t="s">
        <v>800</v>
      </c>
      <c r="V125" s="6" t="str">
        <f>_xlfn.XLOOKUP(E125,StateLookup!$B$2:$B$58,StateLookup!$A$2:$A$58)</f>
        <v>North Carolina</v>
      </c>
      <c r="W125" s="5" t="str">
        <f t="shared" si="11"/>
        <v>Watauga County</v>
      </c>
    </row>
    <row r="126" spans="1:23" ht="45">
      <c r="A126" s="7" t="s">
        <v>1455</v>
      </c>
      <c r="B126" s="7" t="s">
        <v>1659</v>
      </c>
      <c r="C126" s="7" t="s">
        <v>797</v>
      </c>
      <c r="D126" s="8">
        <v>3</v>
      </c>
      <c r="E126" s="8" t="s">
        <v>795</v>
      </c>
      <c r="F126" s="8" t="s">
        <v>1696</v>
      </c>
      <c r="G126" s="7" t="s">
        <v>844</v>
      </c>
      <c r="H126" s="5" t="str">
        <f t="shared" si="6"/>
        <v>000021-37199</v>
      </c>
      <c r="I126" s="6">
        <f>IF(COUNTIF(H$2:H126,H126)=1,1,2)</f>
        <v>1</v>
      </c>
      <c r="J126" s="6">
        <f t="shared" si="7"/>
        <v>1</v>
      </c>
      <c r="K126" s="7" t="s">
        <v>1661</v>
      </c>
      <c r="L126" s="5" t="str">
        <f t="shared" si="8"/>
        <v>000021:NC-516</v>
      </c>
      <c r="M126" s="6">
        <f>IF(COUNTIF($L$2:L126, L126)=1, 1, 0)</f>
        <v>0</v>
      </c>
      <c r="N126" s="6">
        <f t="shared" si="9"/>
        <v>1</v>
      </c>
      <c r="O126" s="5" t="str">
        <f t="shared" si="10"/>
        <v>NC-516-1</v>
      </c>
      <c r="P126" s="7" t="s">
        <v>1662</v>
      </c>
      <c r="Q126" s="7" t="s">
        <v>1663</v>
      </c>
      <c r="R126" s="6">
        <v>3</v>
      </c>
      <c r="S126" s="5" t="s">
        <v>799</v>
      </c>
      <c r="T126" s="5" t="s">
        <v>798</v>
      </c>
      <c r="U126" s="5" t="s">
        <v>800</v>
      </c>
      <c r="V126" s="6" t="str">
        <f>_xlfn.XLOOKUP(E126,StateLookup!$B$2:$B$58,StateLookup!$A$2:$A$58)</f>
        <v>North Carolina</v>
      </c>
      <c r="W126" s="5" t="str">
        <f t="shared" si="11"/>
        <v>Yancey County</v>
      </c>
    </row>
    <row r="127" spans="1:23" ht="30">
      <c r="A127" s="5" t="s">
        <v>1455</v>
      </c>
      <c r="B127" s="5" t="s">
        <v>1697</v>
      </c>
      <c r="C127" s="5" t="s">
        <v>328</v>
      </c>
      <c r="D127" s="6">
        <v>1</v>
      </c>
      <c r="E127" s="6" t="s">
        <v>313</v>
      </c>
      <c r="F127" s="6" t="s">
        <v>1698</v>
      </c>
      <c r="G127" s="5" t="s">
        <v>327</v>
      </c>
      <c r="H127" s="5" t="str">
        <f t="shared" si="6"/>
        <v>000166-13063</v>
      </c>
      <c r="I127" s="6">
        <f>IF(COUNTIF(H$2:H127,H127)=1,1,2)</f>
        <v>1</v>
      </c>
      <c r="J127" s="6">
        <f t="shared" si="7"/>
        <v>2</v>
      </c>
      <c r="K127" s="5" t="s">
        <v>1699</v>
      </c>
      <c r="L127" s="5" t="str">
        <f t="shared" si="8"/>
        <v>000166:GA-501</v>
      </c>
      <c r="M127" s="6">
        <f>IF(COUNTIF($L$2:L127, L127)=1, 1, 0)</f>
        <v>1</v>
      </c>
      <c r="N127" s="6">
        <f t="shared" si="9"/>
        <v>4</v>
      </c>
      <c r="O127" s="5" t="str">
        <f t="shared" si="10"/>
        <v>GA-501-4</v>
      </c>
      <c r="P127" s="5" t="s">
        <v>1700</v>
      </c>
      <c r="Q127" s="5" t="s">
        <v>1701</v>
      </c>
      <c r="R127" s="9">
        <v>20</v>
      </c>
      <c r="S127" s="5" t="s">
        <v>330</v>
      </c>
      <c r="T127" s="5" t="s">
        <v>329</v>
      </c>
      <c r="U127" s="5" t="s">
        <v>331</v>
      </c>
      <c r="V127" s="6" t="str">
        <f>_xlfn.XLOOKUP(E127,StateLookup!$B$2:$B$58,StateLookup!$A$2:$A$58)</f>
        <v>Georgia</v>
      </c>
      <c r="W127" s="5" t="str">
        <f t="shared" si="11"/>
        <v>Clayton County</v>
      </c>
    </row>
    <row r="128" spans="1:23" ht="30">
      <c r="A128" s="5" t="s">
        <v>1455</v>
      </c>
      <c r="B128" s="5" t="s">
        <v>1697</v>
      </c>
      <c r="C128" s="5" t="s">
        <v>328</v>
      </c>
      <c r="D128" s="6">
        <v>1</v>
      </c>
      <c r="E128" s="6" t="s">
        <v>313</v>
      </c>
      <c r="F128" s="6" t="s">
        <v>1702</v>
      </c>
      <c r="G128" s="5" t="s">
        <v>333</v>
      </c>
      <c r="H128" s="5" t="str">
        <f t="shared" si="6"/>
        <v>000166-13067</v>
      </c>
      <c r="I128" s="6">
        <f>IF(COUNTIF(H$2:H128,H128)=1,1,2)</f>
        <v>1</v>
      </c>
      <c r="J128" s="6">
        <f t="shared" si="7"/>
        <v>2</v>
      </c>
      <c r="K128" s="5" t="s">
        <v>1703</v>
      </c>
      <c r="L128" s="5" t="str">
        <f t="shared" si="8"/>
        <v>000166:GA-506</v>
      </c>
      <c r="M128" s="6">
        <f>IF(COUNTIF($L$2:L128, L128)=1, 1, 0)</f>
        <v>1</v>
      </c>
      <c r="N128" s="6">
        <f t="shared" si="9"/>
        <v>2</v>
      </c>
      <c r="O128" s="5" t="str">
        <f t="shared" si="10"/>
        <v>GA-506-2</v>
      </c>
      <c r="P128" s="5" t="s">
        <v>1704</v>
      </c>
      <c r="Q128" s="5" t="s">
        <v>1705</v>
      </c>
      <c r="R128" s="9">
        <v>5</v>
      </c>
      <c r="S128" s="5" t="s">
        <v>330</v>
      </c>
      <c r="T128" s="5" t="s">
        <v>329</v>
      </c>
      <c r="U128" s="5" t="s">
        <v>331</v>
      </c>
      <c r="V128" s="6" t="str">
        <f>_xlfn.XLOOKUP(E128,StateLookup!$B$2:$B$58,StateLookup!$A$2:$A$58)</f>
        <v>Georgia</v>
      </c>
      <c r="W128" s="5" t="str">
        <f t="shared" si="11"/>
        <v>Cobb County</v>
      </c>
    </row>
    <row r="129" spans="1:23" ht="30">
      <c r="A129" s="5" t="s">
        <v>1455</v>
      </c>
      <c r="B129" s="5" t="s">
        <v>1697</v>
      </c>
      <c r="C129" s="5" t="s">
        <v>328</v>
      </c>
      <c r="D129" s="6">
        <v>1</v>
      </c>
      <c r="E129" s="6" t="s">
        <v>313</v>
      </c>
      <c r="F129" s="6" t="s">
        <v>1706</v>
      </c>
      <c r="G129" s="5" t="s">
        <v>336</v>
      </c>
      <c r="H129" s="5" t="str">
        <f t="shared" si="6"/>
        <v>000166-13089</v>
      </c>
      <c r="I129" s="6">
        <f>IF(COUNTIF(H$2:H129,H129)=1,1,2)</f>
        <v>1</v>
      </c>
      <c r="J129" s="6">
        <f t="shared" si="7"/>
        <v>2</v>
      </c>
      <c r="K129" s="5" t="s">
        <v>1707</v>
      </c>
      <c r="L129" s="5" t="str">
        <f t="shared" si="8"/>
        <v>000166:GA-508</v>
      </c>
      <c r="M129" s="6">
        <f>IF(COUNTIF($L$2:L129, L129)=1, 1, 0)</f>
        <v>1</v>
      </c>
      <c r="N129" s="6">
        <f t="shared" si="9"/>
        <v>2</v>
      </c>
      <c r="O129" s="5" t="str">
        <f t="shared" si="10"/>
        <v>GA-508-2</v>
      </c>
      <c r="P129" s="5" t="s">
        <v>1708</v>
      </c>
      <c r="Q129" s="5" t="s">
        <v>1709</v>
      </c>
      <c r="R129" s="9">
        <v>10</v>
      </c>
      <c r="S129" s="5" t="s">
        <v>330</v>
      </c>
      <c r="T129" s="5" t="s">
        <v>329</v>
      </c>
      <c r="U129" s="5" t="s">
        <v>331</v>
      </c>
      <c r="V129" s="6" t="str">
        <f>_xlfn.XLOOKUP(E129,StateLookup!$B$2:$B$58,StateLookup!$A$2:$A$58)</f>
        <v>Georgia</v>
      </c>
      <c r="W129" s="5" t="str">
        <f t="shared" si="11"/>
        <v>DeKalb County</v>
      </c>
    </row>
    <row r="130" spans="1:23" ht="30">
      <c r="A130" s="5" t="s">
        <v>1455</v>
      </c>
      <c r="B130" s="5" t="s">
        <v>1697</v>
      </c>
      <c r="C130" s="5" t="s">
        <v>328</v>
      </c>
      <c r="D130" s="6">
        <v>1</v>
      </c>
      <c r="E130" s="6" t="s">
        <v>313</v>
      </c>
      <c r="F130" s="6" t="s">
        <v>1710</v>
      </c>
      <c r="G130" s="5" t="s">
        <v>338</v>
      </c>
      <c r="H130" s="5" t="str">
        <f t="shared" ref="H130:H193" si="12">CONCATENATE(B130,"-",F130)</f>
        <v>000166-13121</v>
      </c>
      <c r="I130" s="6">
        <f>IF(COUNTIF(H$2:H130,H130)=1,1,2)</f>
        <v>1</v>
      </c>
      <c r="J130" s="6">
        <f t="shared" ref="J130:J193" si="13">SUMIFS(I:I,F:F,F130,I:I,1)</f>
        <v>2</v>
      </c>
      <c r="K130" s="5" t="s">
        <v>1711</v>
      </c>
      <c r="L130" s="5" t="str">
        <f t="shared" ref="L130:L193" si="14">CONCATENATE(B130,":",K130)</f>
        <v>000166:GA-500</v>
      </c>
      <c r="M130" s="6">
        <f>IF(COUNTIF($L$2:L130, L130)=1, 1, 0)</f>
        <v>1</v>
      </c>
      <c r="N130" s="6">
        <f t="shared" ref="N130:N193" si="15">SUMIFS(M:M,K:K,K130,M:M,1)</f>
        <v>2</v>
      </c>
      <c r="O130" s="5" t="str">
        <f t="shared" ref="O130:O193" si="16">CONCATENATE(K130,"-",N130)</f>
        <v>GA-500-2</v>
      </c>
      <c r="P130" s="5" t="s">
        <v>1712</v>
      </c>
      <c r="Q130" s="5" t="s">
        <v>1713</v>
      </c>
      <c r="R130" s="9">
        <v>110</v>
      </c>
      <c r="S130" s="5" t="s">
        <v>330</v>
      </c>
      <c r="T130" s="5" t="s">
        <v>329</v>
      </c>
      <c r="U130" s="5" t="s">
        <v>331</v>
      </c>
      <c r="V130" s="6" t="str">
        <f>_xlfn.XLOOKUP(E130,StateLookup!$B$2:$B$58,StateLookup!$A$2:$A$58)</f>
        <v>Georgia</v>
      </c>
      <c r="W130" s="5" t="str">
        <f t="shared" ref="W130:W193" si="17">G130</f>
        <v>Fulton County</v>
      </c>
    </row>
    <row r="131" spans="1:23" ht="30">
      <c r="A131" s="5" t="s">
        <v>1455</v>
      </c>
      <c r="B131" s="5" t="s">
        <v>1697</v>
      </c>
      <c r="C131" s="5" t="s">
        <v>328</v>
      </c>
      <c r="D131" s="6">
        <v>1</v>
      </c>
      <c r="E131" s="6" t="s">
        <v>313</v>
      </c>
      <c r="F131" s="6" t="s">
        <v>1710</v>
      </c>
      <c r="G131" s="5" t="s">
        <v>338</v>
      </c>
      <c r="H131" s="5" t="str">
        <f t="shared" si="12"/>
        <v>000166-13121</v>
      </c>
      <c r="I131" s="6">
        <f>IF(COUNTIF(H$2:H131,H131)=1,1,2)</f>
        <v>2</v>
      </c>
      <c r="J131" s="6">
        <f t="shared" si="13"/>
        <v>2</v>
      </c>
      <c r="K131" s="5" t="s">
        <v>1714</v>
      </c>
      <c r="L131" s="5" t="str">
        <f t="shared" si="14"/>
        <v>000166:GA-502</v>
      </c>
      <c r="M131" s="6">
        <f>IF(COUNTIF($L$2:L131, L131)=1, 1, 0)</f>
        <v>1</v>
      </c>
      <c r="N131" s="6">
        <f t="shared" si="15"/>
        <v>2</v>
      </c>
      <c r="O131" s="5" t="str">
        <f t="shared" si="16"/>
        <v>GA-502-2</v>
      </c>
      <c r="P131" s="5" t="s">
        <v>1715</v>
      </c>
      <c r="Q131" s="5" t="s">
        <v>1716</v>
      </c>
      <c r="R131" s="9">
        <v>5</v>
      </c>
      <c r="S131" s="5" t="s">
        <v>330</v>
      </c>
      <c r="T131" s="5" t="s">
        <v>329</v>
      </c>
      <c r="U131" s="5" t="s">
        <v>331</v>
      </c>
      <c r="V131" s="6" t="str">
        <f>_xlfn.XLOOKUP(E131,StateLookup!$B$2:$B$58,StateLookup!$A$2:$A$58)</f>
        <v>Georgia</v>
      </c>
      <c r="W131" s="5" t="str">
        <f t="shared" si="17"/>
        <v>Fulton County</v>
      </c>
    </row>
    <row r="132" spans="1:23" ht="30">
      <c r="A132" s="5" t="s">
        <v>1455</v>
      </c>
      <c r="B132" s="5" t="s">
        <v>1697</v>
      </c>
      <c r="C132" s="5" t="s">
        <v>328</v>
      </c>
      <c r="D132" s="6">
        <v>1</v>
      </c>
      <c r="E132" s="6" t="s">
        <v>313</v>
      </c>
      <c r="F132" s="6" t="s">
        <v>1717</v>
      </c>
      <c r="G132" s="5" t="s">
        <v>340</v>
      </c>
      <c r="H132" s="5" t="str">
        <f t="shared" si="12"/>
        <v>000166-13135</v>
      </c>
      <c r="I132" s="6">
        <f>IF(COUNTIF(H$2:H132,H132)=1,1,2)</f>
        <v>1</v>
      </c>
      <c r="J132" s="6">
        <f t="shared" si="13"/>
        <v>2</v>
      </c>
      <c r="K132" s="5" t="s">
        <v>1699</v>
      </c>
      <c r="L132" s="5" t="str">
        <f t="shared" si="14"/>
        <v>000166:GA-501</v>
      </c>
      <c r="M132" s="6">
        <f>IF(COUNTIF($L$2:L132, L132)=1, 1, 0)</f>
        <v>0</v>
      </c>
      <c r="N132" s="6">
        <f t="shared" si="15"/>
        <v>4</v>
      </c>
      <c r="O132" s="5" t="str">
        <f t="shared" si="16"/>
        <v>GA-501-4</v>
      </c>
      <c r="P132" s="5" t="s">
        <v>1700</v>
      </c>
      <c r="Q132" s="5" t="s">
        <v>1701</v>
      </c>
      <c r="R132" s="9">
        <v>20</v>
      </c>
      <c r="S132" s="5" t="s">
        <v>330</v>
      </c>
      <c r="T132" s="5" t="s">
        <v>329</v>
      </c>
      <c r="U132" s="5" t="s">
        <v>331</v>
      </c>
      <c r="V132" s="6" t="str">
        <f>_xlfn.XLOOKUP(E132,StateLookup!$B$2:$B$58,StateLookup!$A$2:$A$58)</f>
        <v>Georgia</v>
      </c>
      <c r="W132" s="5" t="str">
        <f t="shared" si="17"/>
        <v>Gwinnett County</v>
      </c>
    </row>
    <row r="133" spans="1:23" ht="30">
      <c r="A133" s="5" t="s">
        <v>1455</v>
      </c>
      <c r="B133" s="5" t="s">
        <v>1718</v>
      </c>
      <c r="C133" s="5" t="s">
        <v>932</v>
      </c>
      <c r="D133" s="6">
        <v>1</v>
      </c>
      <c r="E133" s="6" t="s">
        <v>927</v>
      </c>
      <c r="F133" s="6" t="s">
        <v>1605</v>
      </c>
      <c r="G133" s="5" t="s">
        <v>928</v>
      </c>
      <c r="H133" s="5" t="str">
        <f t="shared" si="12"/>
        <v>000123-36005</v>
      </c>
      <c r="I133" s="6">
        <f>IF(COUNTIF(H$2:H133,H133)=1,1,2)</f>
        <v>1</v>
      </c>
      <c r="J133" s="6">
        <f t="shared" si="13"/>
        <v>3</v>
      </c>
      <c r="K133" s="5" t="s">
        <v>1606</v>
      </c>
      <c r="L133" s="5" t="str">
        <f t="shared" si="14"/>
        <v>000123:NY-600</v>
      </c>
      <c r="M133" s="6">
        <f>IF(COUNTIF($L$2:L133, L133)=1, 1, 0)</f>
        <v>1</v>
      </c>
      <c r="N133" s="6">
        <f t="shared" si="15"/>
        <v>4</v>
      </c>
      <c r="O133" s="5" t="str">
        <f t="shared" si="16"/>
        <v>NY-600-4</v>
      </c>
      <c r="P133" s="5" t="s">
        <v>1607</v>
      </c>
      <c r="Q133" s="5" t="s">
        <v>1608</v>
      </c>
      <c r="R133" s="9">
        <v>135</v>
      </c>
      <c r="S133" s="5" t="s">
        <v>934</v>
      </c>
      <c r="T133" s="5" t="s">
        <v>933</v>
      </c>
      <c r="U133" s="5" t="s">
        <v>935</v>
      </c>
      <c r="V133" s="6" t="str">
        <f>_xlfn.XLOOKUP(E133,StateLookup!$B$2:$B$58,StateLookup!$A$2:$A$58)</f>
        <v>New York</v>
      </c>
      <c r="W133" s="5" t="str">
        <f t="shared" si="17"/>
        <v>Bronx County</v>
      </c>
    </row>
    <row r="134" spans="1:23" ht="30">
      <c r="A134" s="5" t="s">
        <v>1455</v>
      </c>
      <c r="B134" s="5" t="s">
        <v>1718</v>
      </c>
      <c r="C134" s="5" t="s">
        <v>932</v>
      </c>
      <c r="D134" s="6">
        <v>1</v>
      </c>
      <c r="E134" s="6" t="s">
        <v>927</v>
      </c>
      <c r="F134" s="6" t="s">
        <v>1615</v>
      </c>
      <c r="G134" s="5" t="s">
        <v>949</v>
      </c>
      <c r="H134" s="5" t="str">
        <f t="shared" si="12"/>
        <v>000123-36061</v>
      </c>
      <c r="I134" s="6">
        <f>IF(COUNTIF(H$2:H134,H134)=1,1,2)</f>
        <v>1</v>
      </c>
      <c r="J134" s="6">
        <f t="shared" si="13"/>
        <v>3</v>
      </c>
      <c r="K134" s="5" t="s">
        <v>1606</v>
      </c>
      <c r="L134" s="5" t="str">
        <f t="shared" si="14"/>
        <v>000123:NY-600</v>
      </c>
      <c r="M134" s="6">
        <f>IF(COUNTIF($L$2:L134, L134)=1, 1, 0)</f>
        <v>0</v>
      </c>
      <c r="N134" s="6">
        <f t="shared" si="15"/>
        <v>4</v>
      </c>
      <c r="O134" s="5" t="str">
        <f t="shared" si="16"/>
        <v>NY-600-4</v>
      </c>
      <c r="P134" s="5" t="s">
        <v>1607</v>
      </c>
      <c r="Q134" s="5" t="s">
        <v>1608</v>
      </c>
      <c r="R134" s="9">
        <v>135</v>
      </c>
      <c r="S134" s="5" t="s">
        <v>934</v>
      </c>
      <c r="T134" s="5" t="s">
        <v>933</v>
      </c>
      <c r="U134" s="5" t="s">
        <v>935</v>
      </c>
      <c r="V134" s="6" t="str">
        <f>_xlfn.XLOOKUP(E134,StateLookup!$B$2:$B$58,StateLookup!$A$2:$A$58)</f>
        <v>New York</v>
      </c>
      <c r="W134" s="5" t="str">
        <f t="shared" si="17"/>
        <v>New York County</v>
      </c>
    </row>
    <row r="135" spans="1:23" ht="45">
      <c r="A135" s="5" t="s">
        <v>1455</v>
      </c>
      <c r="B135" s="5" t="s">
        <v>1718</v>
      </c>
      <c r="C135" s="5" t="s">
        <v>932</v>
      </c>
      <c r="D135" s="6">
        <v>1</v>
      </c>
      <c r="E135" s="6" t="s">
        <v>927</v>
      </c>
      <c r="F135" s="6" t="s">
        <v>1719</v>
      </c>
      <c r="G135" s="5" t="s">
        <v>957</v>
      </c>
      <c r="H135" s="5" t="str">
        <f t="shared" si="12"/>
        <v>000123-36119</v>
      </c>
      <c r="I135" s="6">
        <f>IF(COUNTIF(H$2:H135,H135)=1,1,2)</f>
        <v>1</v>
      </c>
      <c r="J135" s="6">
        <f t="shared" si="13"/>
        <v>1</v>
      </c>
      <c r="K135" s="5" t="s">
        <v>1720</v>
      </c>
      <c r="L135" s="5" t="str">
        <f t="shared" si="14"/>
        <v>000123:NY-604</v>
      </c>
      <c r="M135" s="6">
        <f>IF(COUNTIF($L$2:L135, L135)=1, 1, 0)</f>
        <v>1</v>
      </c>
      <c r="N135" s="6">
        <f t="shared" si="15"/>
        <v>1</v>
      </c>
      <c r="O135" s="5" t="str">
        <f t="shared" si="16"/>
        <v>NY-604-1</v>
      </c>
      <c r="P135" s="5" t="s">
        <v>1721</v>
      </c>
      <c r="Q135" s="5" t="s">
        <v>1722</v>
      </c>
      <c r="R135" s="9">
        <v>5</v>
      </c>
      <c r="S135" s="5" t="s">
        <v>934</v>
      </c>
      <c r="T135" s="5" t="s">
        <v>933</v>
      </c>
      <c r="U135" s="5" t="s">
        <v>935</v>
      </c>
      <c r="V135" s="6" t="str">
        <f>_xlfn.XLOOKUP(E135,StateLookup!$B$2:$B$58,StateLookup!$A$2:$A$58)</f>
        <v>New York</v>
      </c>
      <c r="W135" s="5" t="str">
        <f t="shared" si="17"/>
        <v>Westchester County</v>
      </c>
    </row>
    <row r="136" spans="1:23">
      <c r="A136" s="7" t="s">
        <v>1455</v>
      </c>
      <c r="B136" s="7" t="s">
        <v>1723</v>
      </c>
      <c r="C136" s="7" t="s">
        <v>299</v>
      </c>
      <c r="D136" s="8">
        <v>3</v>
      </c>
      <c r="E136" s="8" t="s">
        <v>266</v>
      </c>
      <c r="F136" s="8" t="s">
        <v>1724</v>
      </c>
      <c r="G136" s="7" t="s">
        <v>298</v>
      </c>
      <c r="H136" s="5" t="str">
        <f t="shared" si="12"/>
        <v>000019-12101</v>
      </c>
      <c r="I136" s="6">
        <f>IF(COUNTIF(H$2:H136,H136)=1,1,2)</f>
        <v>1</v>
      </c>
      <c r="J136" s="6">
        <f t="shared" si="13"/>
        <v>2</v>
      </c>
      <c r="K136" s="7" t="s">
        <v>1725</v>
      </c>
      <c r="L136" s="5" t="str">
        <f t="shared" si="14"/>
        <v>000019:FL-519</v>
      </c>
      <c r="M136" s="6">
        <f>IF(COUNTIF($L$2:L136, L136)=1, 1, 0)</f>
        <v>1</v>
      </c>
      <c r="N136" s="6">
        <f t="shared" si="15"/>
        <v>2</v>
      </c>
      <c r="O136" s="5" t="str">
        <f t="shared" si="16"/>
        <v>FL-519-2</v>
      </c>
      <c r="P136" s="7" t="s">
        <v>1726</v>
      </c>
      <c r="Q136" s="7" t="s">
        <v>1727</v>
      </c>
      <c r="R136" s="6">
        <v>95</v>
      </c>
      <c r="S136" s="5" t="s">
        <v>301</v>
      </c>
      <c r="T136" s="5" t="s">
        <v>300</v>
      </c>
      <c r="U136" s="5" t="s">
        <v>302</v>
      </c>
      <c r="V136" s="6" t="str">
        <f>_xlfn.XLOOKUP(E136,StateLookup!$B$2:$B$58,StateLookup!$A$2:$A$58)</f>
        <v>Florida</v>
      </c>
      <c r="W136" s="5" t="str">
        <f t="shared" si="17"/>
        <v>Pasco County</v>
      </c>
    </row>
    <row r="137" spans="1:23" ht="45">
      <c r="A137" s="7" t="s">
        <v>1455</v>
      </c>
      <c r="B137" s="7" t="s">
        <v>1728</v>
      </c>
      <c r="C137" s="7" t="s">
        <v>1119</v>
      </c>
      <c r="D137" s="8">
        <v>3</v>
      </c>
      <c r="E137" s="8" t="s">
        <v>1101</v>
      </c>
      <c r="F137" s="8" t="s">
        <v>1477</v>
      </c>
      <c r="G137" s="7" t="s">
        <v>1118</v>
      </c>
      <c r="H137" s="5" t="str">
        <f t="shared" si="12"/>
        <v>000022-48039</v>
      </c>
      <c r="I137" s="6">
        <f>IF(COUNTIF(H$2:H137,H137)=1,1,2)</f>
        <v>1</v>
      </c>
      <c r="J137" s="6">
        <f t="shared" si="13"/>
        <v>3</v>
      </c>
      <c r="K137" s="7" t="s">
        <v>1468</v>
      </c>
      <c r="L137" s="5" t="str">
        <f t="shared" si="14"/>
        <v>000022:TX-607</v>
      </c>
      <c r="M137" s="6">
        <f>IF(COUNTIF($L$2:L137, L137)=1, 1, 0)</f>
        <v>1</v>
      </c>
      <c r="N137" s="6">
        <f t="shared" si="15"/>
        <v>8</v>
      </c>
      <c r="O137" s="5" t="str">
        <f t="shared" si="16"/>
        <v>TX-607-8</v>
      </c>
      <c r="P137" s="7" t="s">
        <v>1469</v>
      </c>
      <c r="Q137" s="7" t="s">
        <v>1470</v>
      </c>
      <c r="R137" s="6">
        <v>124</v>
      </c>
      <c r="S137" s="5" t="s">
        <v>1121</v>
      </c>
      <c r="T137" s="5" t="s">
        <v>1120</v>
      </c>
      <c r="U137" s="5" t="s">
        <v>1122</v>
      </c>
      <c r="V137" s="6" t="str">
        <f>_xlfn.XLOOKUP(E137,StateLookup!$B$2:$B$58,StateLookup!$A$2:$A$58)</f>
        <v>Texas</v>
      </c>
      <c r="W137" s="5" t="str">
        <f t="shared" si="17"/>
        <v>Brazoria County</v>
      </c>
    </row>
    <row r="138" spans="1:23" ht="45">
      <c r="A138" s="7" t="s">
        <v>1455</v>
      </c>
      <c r="B138" s="7" t="s">
        <v>1728</v>
      </c>
      <c r="C138" s="7" t="s">
        <v>1119</v>
      </c>
      <c r="D138" s="8">
        <v>3</v>
      </c>
      <c r="E138" s="8" t="s">
        <v>1101</v>
      </c>
      <c r="F138" s="8" t="s">
        <v>1484</v>
      </c>
      <c r="G138" s="7" t="s">
        <v>1129</v>
      </c>
      <c r="H138" s="5" t="str">
        <f t="shared" si="12"/>
        <v>000022-48071</v>
      </c>
      <c r="I138" s="6">
        <f>IF(COUNTIF(H$2:H138,H138)=1,1,2)</f>
        <v>1</v>
      </c>
      <c r="J138" s="6">
        <f t="shared" si="13"/>
        <v>3</v>
      </c>
      <c r="K138" s="7" t="s">
        <v>1468</v>
      </c>
      <c r="L138" s="5" t="str">
        <f t="shared" si="14"/>
        <v>000022:TX-607</v>
      </c>
      <c r="M138" s="6">
        <f>IF(COUNTIF($L$2:L138, L138)=1, 1, 0)</f>
        <v>0</v>
      </c>
      <c r="N138" s="6">
        <f t="shared" si="15"/>
        <v>8</v>
      </c>
      <c r="O138" s="5" t="str">
        <f t="shared" si="16"/>
        <v>TX-607-8</v>
      </c>
      <c r="P138" s="7" t="s">
        <v>1469</v>
      </c>
      <c r="Q138" s="7" t="s">
        <v>1470</v>
      </c>
      <c r="R138" s="6">
        <v>124</v>
      </c>
      <c r="S138" s="5" t="s">
        <v>1121</v>
      </c>
      <c r="T138" s="5" t="s">
        <v>1120</v>
      </c>
      <c r="U138" s="5" t="s">
        <v>1122</v>
      </c>
      <c r="V138" s="6" t="str">
        <f>_xlfn.XLOOKUP(E138,StateLookup!$B$2:$B$58,StateLookup!$A$2:$A$58)</f>
        <v>Texas</v>
      </c>
      <c r="W138" s="5" t="str">
        <f t="shared" si="17"/>
        <v>Chambers County</v>
      </c>
    </row>
    <row r="139" spans="1:23" ht="45">
      <c r="A139" s="7" t="s">
        <v>1455</v>
      </c>
      <c r="B139" s="7" t="s">
        <v>1728</v>
      </c>
      <c r="C139" s="7" t="s">
        <v>1119</v>
      </c>
      <c r="D139" s="8">
        <v>3</v>
      </c>
      <c r="E139" s="8" t="s">
        <v>1101</v>
      </c>
      <c r="F139" s="8" t="s">
        <v>1499</v>
      </c>
      <c r="G139" s="7" t="s">
        <v>1160</v>
      </c>
      <c r="H139" s="5" t="str">
        <f t="shared" si="12"/>
        <v>000022-48157</v>
      </c>
      <c r="I139" s="6">
        <f>IF(COUNTIF(H$2:H139,H139)=1,1,2)</f>
        <v>1</v>
      </c>
      <c r="J139" s="6">
        <f t="shared" si="13"/>
        <v>4</v>
      </c>
      <c r="K139" s="7" t="s">
        <v>1500</v>
      </c>
      <c r="L139" s="5" t="str">
        <f t="shared" si="14"/>
        <v>000022:TX-700</v>
      </c>
      <c r="M139" s="6">
        <f>IF(COUNTIF($L$2:L139, L139)=1, 1, 0)</f>
        <v>1</v>
      </c>
      <c r="N139" s="6">
        <f t="shared" si="15"/>
        <v>4</v>
      </c>
      <c r="O139" s="5" t="str">
        <f t="shared" si="16"/>
        <v>TX-700-4</v>
      </c>
      <c r="P139" s="7" t="s">
        <v>1501</v>
      </c>
      <c r="Q139" s="7" t="s">
        <v>1502</v>
      </c>
      <c r="R139" s="6">
        <v>1</v>
      </c>
      <c r="S139" s="5" t="s">
        <v>1121</v>
      </c>
      <c r="T139" s="5" t="s">
        <v>1120</v>
      </c>
      <c r="U139" s="5" t="s">
        <v>1122</v>
      </c>
      <c r="V139" s="6" t="str">
        <f>_xlfn.XLOOKUP(E139,StateLookup!$B$2:$B$58,StateLookup!$A$2:$A$58)</f>
        <v>Texas</v>
      </c>
      <c r="W139" s="5" t="str">
        <f t="shared" si="17"/>
        <v>Fort Bend County</v>
      </c>
    </row>
    <row r="140" spans="1:23" ht="45">
      <c r="A140" s="7" t="s">
        <v>1455</v>
      </c>
      <c r="B140" s="7" t="s">
        <v>1728</v>
      </c>
      <c r="C140" s="7" t="s">
        <v>1119</v>
      </c>
      <c r="D140" s="8">
        <v>3</v>
      </c>
      <c r="E140" s="8" t="s">
        <v>1101</v>
      </c>
      <c r="F140" s="8" t="s">
        <v>1504</v>
      </c>
      <c r="G140" s="7" t="s">
        <v>1166</v>
      </c>
      <c r="H140" s="5" t="str">
        <f t="shared" si="12"/>
        <v>000022-48167</v>
      </c>
      <c r="I140" s="6">
        <f>IF(COUNTIF(H$2:H140,H140)=1,1,2)</f>
        <v>1</v>
      </c>
      <c r="J140" s="6">
        <f t="shared" si="13"/>
        <v>3</v>
      </c>
      <c r="K140" s="7" t="s">
        <v>1468</v>
      </c>
      <c r="L140" s="5" t="str">
        <f t="shared" si="14"/>
        <v>000022:TX-607</v>
      </c>
      <c r="M140" s="6">
        <f>IF(COUNTIF($L$2:L140, L140)=1, 1, 0)</f>
        <v>0</v>
      </c>
      <c r="N140" s="6">
        <f t="shared" si="15"/>
        <v>8</v>
      </c>
      <c r="O140" s="5" t="str">
        <f t="shared" si="16"/>
        <v>TX-607-8</v>
      </c>
      <c r="P140" s="7" t="s">
        <v>1469</v>
      </c>
      <c r="Q140" s="7" t="s">
        <v>1470</v>
      </c>
      <c r="R140" s="6">
        <v>124</v>
      </c>
      <c r="S140" s="5" t="s">
        <v>1121</v>
      </c>
      <c r="T140" s="5" t="s">
        <v>1120</v>
      </c>
      <c r="U140" s="5" t="s">
        <v>1122</v>
      </c>
      <c r="V140" s="6" t="str">
        <f>_xlfn.XLOOKUP(E140,StateLookup!$B$2:$B$58,StateLookup!$A$2:$A$58)</f>
        <v>Texas</v>
      </c>
      <c r="W140" s="5" t="str">
        <f t="shared" si="17"/>
        <v>Galveston County</v>
      </c>
    </row>
    <row r="141" spans="1:23" ht="45">
      <c r="A141" s="7" t="s">
        <v>1455</v>
      </c>
      <c r="B141" s="7" t="s">
        <v>1728</v>
      </c>
      <c r="C141" s="7" t="s">
        <v>1119</v>
      </c>
      <c r="D141" s="8">
        <v>3</v>
      </c>
      <c r="E141" s="8" t="s">
        <v>1101</v>
      </c>
      <c r="F141" s="8" t="s">
        <v>1729</v>
      </c>
      <c r="G141" s="7" t="s">
        <v>15</v>
      </c>
      <c r="H141" s="5" t="str">
        <f t="shared" si="12"/>
        <v>000022-48245</v>
      </c>
      <c r="I141" s="6">
        <f>IF(COUNTIF(H$2:H141,H141)=1,1,2)</f>
        <v>1</v>
      </c>
      <c r="J141" s="6">
        <f t="shared" si="13"/>
        <v>2</v>
      </c>
      <c r="K141" s="7" t="s">
        <v>1468</v>
      </c>
      <c r="L141" s="5" t="str">
        <f t="shared" si="14"/>
        <v>000022:TX-607</v>
      </c>
      <c r="M141" s="6">
        <f>IF(COUNTIF($L$2:L141, L141)=1, 1, 0)</f>
        <v>0</v>
      </c>
      <c r="N141" s="6">
        <f t="shared" si="15"/>
        <v>8</v>
      </c>
      <c r="O141" s="5" t="str">
        <f t="shared" si="16"/>
        <v>TX-607-8</v>
      </c>
      <c r="P141" s="7" t="s">
        <v>1469</v>
      </c>
      <c r="Q141" s="7" t="s">
        <v>1470</v>
      </c>
      <c r="R141" s="6">
        <v>124</v>
      </c>
      <c r="S141" s="5" t="s">
        <v>1121</v>
      </c>
      <c r="T141" s="5" t="s">
        <v>1120</v>
      </c>
      <c r="U141" s="5" t="s">
        <v>1122</v>
      </c>
      <c r="V141" s="6" t="str">
        <f>_xlfn.XLOOKUP(E141,StateLookup!$B$2:$B$58,StateLookup!$A$2:$A$58)</f>
        <v>Texas</v>
      </c>
      <c r="W141" s="5" t="str">
        <f t="shared" si="17"/>
        <v>Jefferson County</v>
      </c>
    </row>
    <row r="142" spans="1:23" ht="45">
      <c r="A142" s="7" t="s">
        <v>1455</v>
      </c>
      <c r="B142" s="7" t="s">
        <v>1728</v>
      </c>
      <c r="C142" s="7" t="s">
        <v>1119</v>
      </c>
      <c r="D142" s="8">
        <v>3</v>
      </c>
      <c r="E142" s="8" t="s">
        <v>1101</v>
      </c>
      <c r="F142" s="8" t="s">
        <v>1521</v>
      </c>
      <c r="G142" s="7" t="s">
        <v>1178</v>
      </c>
      <c r="H142" s="5" t="str">
        <f t="shared" si="12"/>
        <v>000022-48321</v>
      </c>
      <c r="I142" s="6">
        <f>IF(COUNTIF(H$2:H142,H142)=1,1,2)</f>
        <v>1</v>
      </c>
      <c r="J142" s="6">
        <f t="shared" si="13"/>
        <v>3</v>
      </c>
      <c r="K142" s="7" t="s">
        <v>1468</v>
      </c>
      <c r="L142" s="5" t="str">
        <f t="shared" si="14"/>
        <v>000022:TX-607</v>
      </c>
      <c r="M142" s="6">
        <f>IF(COUNTIF($L$2:L142, L142)=1, 1, 0)</f>
        <v>0</v>
      </c>
      <c r="N142" s="6">
        <f t="shared" si="15"/>
        <v>8</v>
      </c>
      <c r="O142" s="5" t="str">
        <f t="shared" si="16"/>
        <v>TX-607-8</v>
      </c>
      <c r="P142" s="7" t="s">
        <v>1469</v>
      </c>
      <c r="Q142" s="7" t="s">
        <v>1470</v>
      </c>
      <c r="R142" s="6">
        <v>124</v>
      </c>
      <c r="S142" s="5" t="s">
        <v>1121</v>
      </c>
      <c r="T142" s="5" t="s">
        <v>1120</v>
      </c>
      <c r="U142" s="5" t="s">
        <v>1122</v>
      </c>
      <c r="V142" s="6" t="str">
        <f>_xlfn.XLOOKUP(E142,StateLookup!$B$2:$B$58,StateLookup!$A$2:$A$58)</f>
        <v>Texas</v>
      </c>
      <c r="W142" s="5" t="str">
        <f t="shared" si="17"/>
        <v>Matagorda County</v>
      </c>
    </row>
    <row r="143" spans="1:23" ht="60">
      <c r="A143" s="5" t="s">
        <v>1455</v>
      </c>
      <c r="B143" s="5" t="s">
        <v>1730</v>
      </c>
      <c r="C143" s="5" t="s">
        <v>897</v>
      </c>
      <c r="D143" s="6">
        <v>1</v>
      </c>
      <c r="E143" s="6" t="s">
        <v>891</v>
      </c>
      <c r="F143" s="6" t="s">
        <v>1731</v>
      </c>
      <c r="G143" s="5" t="s">
        <v>896</v>
      </c>
      <c r="H143" s="5" t="str">
        <f t="shared" si="12"/>
        <v>000135-34007</v>
      </c>
      <c r="I143" s="6">
        <f>IF(COUNTIF(H$2:H143,H143)=1,1,2)</f>
        <v>1</v>
      </c>
      <c r="J143" s="6">
        <f t="shared" si="13"/>
        <v>2</v>
      </c>
      <c r="K143" s="5" t="s">
        <v>1732</v>
      </c>
      <c r="L143" s="5" t="str">
        <f t="shared" si="14"/>
        <v>000135:NJ-503</v>
      </c>
      <c r="M143" s="6">
        <f>IF(COUNTIF($L$2:L143, L143)=1, 1, 0)</f>
        <v>1</v>
      </c>
      <c r="N143" s="6">
        <f t="shared" si="15"/>
        <v>2</v>
      </c>
      <c r="O143" s="5" t="str">
        <f t="shared" si="16"/>
        <v>NJ-503-2</v>
      </c>
      <c r="P143" s="5" t="s">
        <v>1733</v>
      </c>
      <c r="Q143" s="5" t="s">
        <v>1734</v>
      </c>
      <c r="R143" s="9">
        <v>55</v>
      </c>
      <c r="S143" s="5" t="s">
        <v>899</v>
      </c>
      <c r="T143" s="5" t="s">
        <v>898</v>
      </c>
      <c r="U143" s="5" t="s">
        <v>900</v>
      </c>
      <c r="V143" s="6" t="str">
        <f>_xlfn.XLOOKUP(E143,StateLookup!$B$2:$B$58,StateLookup!$A$2:$A$58)</f>
        <v>New Jersey</v>
      </c>
      <c r="W143" s="5" t="str">
        <f t="shared" si="17"/>
        <v>Camden County</v>
      </c>
    </row>
    <row r="144" spans="1:23" ht="30">
      <c r="A144" s="7" t="s">
        <v>1455</v>
      </c>
      <c r="B144" s="7" t="s">
        <v>1735</v>
      </c>
      <c r="C144" s="7" t="s">
        <v>1357</v>
      </c>
      <c r="D144" s="8">
        <v>3</v>
      </c>
      <c r="E144" s="8" t="s">
        <v>1311</v>
      </c>
      <c r="F144" s="8" t="s">
        <v>1736</v>
      </c>
      <c r="G144" s="7" t="s">
        <v>1356</v>
      </c>
      <c r="H144" s="5" t="str">
        <f t="shared" si="12"/>
        <v>000018-55079</v>
      </c>
      <c r="I144" s="6">
        <f>IF(COUNTIF(H$2:H144,H144)=1,1,2)</f>
        <v>1</v>
      </c>
      <c r="J144" s="6">
        <f t="shared" si="13"/>
        <v>1</v>
      </c>
      <c r="K144" s="7" t="s">
        <v>1737</v>
      </c>
      <c r="L144" s="5" t="str">
        <f t="shared" si="14"/>
        <v>000018:WI-501</v>
      </c>
      <c r="M144" s="6">
        <f>IF(COUNTIF($L$2:L144, L144)=1, 1, 0)</f>
        <v>1</v>
      </c>
      <c r="N144" s="6">
        <f t="shared" si="15"/>
        <v>1</v>
      </c>
      <c r="O144" s="5" t="str">
        <f t="shared" si="16"/>
        <v>WI-501-1</v>
      </c>
      <c r="P144" s="7" t="s">
        <v>1738</v>
      </c>
      <c r="Q144" s="7" t="s">
        <v>1739</v>
      </c>
      <c r="R144" s="6">
        <v>120</v>
      </c>
      <c r="S144" s="5" t="s">
        <v>1359</v>
      </c>
      <c r="T144" s="5" t="s">
        <v>1358</v>
      </c>
      <c r="U144" s="5" t="s">
        <v>1360</v>
      </c>
      <c r="V144" s="6" t="str">
        <f>_xlfn.XLOOKUP(E144,StateLookup!$B$2:$B$58,StateLookup!$A$2:$A$58)</f>
        <v>Wisconsin</v>
      </c>
      <c r="W144" s="5" t="str">
        <f t="shared" si="17"/>
        <v>Milwaukee County</v>
      </c>
    </row>
    <row r="145" spans="1:23" ht="30">
      <c r="A145" s="7" t="s">
        <v>1455</v>
      </c>
      <c r="B145" s="7" t="s">
        <v>1735</v>
      </c>
      <c r="C145" s="7" t="s">
        <v>1357</v>
      </c>
      <c r="D145" s="8">
        <v>3</v>
      </c>
      <c r="E145" s="8" t="s">
        <v>1311</v>
      </c>
      <c r="F145" s="8" t="s">
        <v>1740</v>
      </c>
      <c r="G145" s="7" t="s">
        <v>1386</v>
      </c>
      <c r="H145" s="5" t="str">
        <f t="shared" si="12"/>
        <v>000018-55133</v>
      </c>
      <c r="I145" s="6">
        <f>IF(COUNTIF(H$2:H145,H145)=1,1,2)</f>
        <v>1</v>
      </c>
      <c r="J145" s="6">
        <f t="shared" si="13"/>
        <v>1</v>
      </c>
      <c r="K145" s="7" t="s">
        <v>1741</v>
      </c>
      <c r="L145" s="5" t="str">
        <f t="shared" si="14"/>
        <v>000018:WI-500</v>
      </c>
      <c r="M145" s="6">
        <f>IF(COUNTIF($L$2:L145, L145)=1, 1, 0)</f>
        <v>1</v>
      </c>
      <c r="N145" s="6">
        <f t="shared" si="15"/>
        <v>5</v>
      </c>
      <c r="O145" s="5" t="str">
        <f t="shared" si="16"/>
        <v>WI-500-5</v>
      </c>
      <c r="P145" s="7" t="s">
        <v>1742</v>
      </c>
      <c r="Q145" s="7" t="s">
        <v>1743</v>
      </c>
      <c r="R145" s="6">
        <v>10</v>
      </c>
      <c r="S145" s="5" t="s">
        <v>1388</v>
      </c>
      <c r="T145" s="5" t="s">
        <v>1387</v>
      </c>
      <c r="U145" s="5" t="s">
        <v>1360</v>
      </c>
      <c r="V145" s="6" t="str">
        <f>_xlfn.XLOOKUP(E145,StateLookup!$B$2:$B$58,StateLookup!$A$2:$A$58)</f>
        <v>Wisconsin</v>
      </c>
      <c r="W145" s="5" t="str">
        <f t="shared" si="17"/>
        <v>Waukesha County</v>
      </c>
    </row>
    <row r="146" spans="1:23" ht="30">
      <c r="A146" s="7" t="s">
        <v>1455</v>
      </c>
      <c r="B146" s="7" t="s">
        <v>1744</v>
      </c>
      <c r="C146" s="7" t="s">
        <v>1134</v>
      </c>
      <c r="D146" s="8">
        <v>3</v>
      </c>
      <c r="E146" s="8" t="s">
        <v>1101</v>
      </c>
      <c r="F146" s="8" t="s">
        <v>1486</v>
      </c>
      <c r="G146" s="7" t="s">
        <v>1131</v>
      </c>
      <c r="H146" s="5" t="str">
        <f t="shared" si="12"/>
        <v>000024-48085</v>
      </c>
      <c r="I146" s="6">
        <f>IF(COUNTIF(H$2:H146,H146)=1,1,2)</f>
        <v>1</v>
      </c>
      <c r="J146" s="6">
        <f t="shared" si="13"/>
        <v>3</v>
      </c>
      <c r="K146" s="7" t="s">
        <v>1487</v>
      </c>
      <c r="L146" s="5" t="str">
        <f t="shared" si="14"/>
        <v>000024:TX-600</v>
      </c>
      <c r="M146" s="6">
        <f>IF(COUNTIF($L$2:L146, L146)=1, 1, 0)</f>
        <v>1</v>
      </c>
      <c r="N146" s="6">
        <f t="shared" si="15"/>
        <v>5</v>
      </c>
      <c r="O146" s="5" t="str">
        <f t="shared" si="16"/>
        <v>TX-600-5</v>
      </c>
      <c r="P146" s="7" t="s">
        <v>1488</v>
      </c>
      <c r="Q146" s="7" t="s">
        <v>1489</v>
      </c>
      <c r="R146" s="6">
        <v>55</v>
      </c>
      <c r="S146" s="5" t="s">
        <v>1136</v>
      </c>
      <c r="T146" s="5" t="s">
        <v>1135</v>
      </c>
      <c r="U146" s="5" t="s">
        <v>1137</v>
      </c>
      <c r="V146" s="6" t="str">
        <f>_xlfn.XLOOKUP(E146,StateLookup!$B$2:$B$58,StateLookup!$A$2:$A$58)</f>
        <v>Texas</v>
      </c>
      <c r="W146" s="5" t="str">
        <f t="shared" si="17"/>
        <v>Collin County</v>
      </c>
    </row>
    <row r="147" spans="1:23" ht="30">
      <c r="A147" s="7" t="s">
        <v>1455</v>
      </c>
      <c r="B147" s="7" t="s">
        <v>1744</v>
      </c>
      <c r="C147" s="7" t="s">
        <v>1134</v>
      </c>
      <c r="D147" s="8">
        <v>3</v>
      </c>
      <c r="E147" s="8" t="s">
        <v>1101</v>
      </c>
      <c r="F147" s="8" t="s">
        <v>1637</v>
      </c>
      <c r="G147" s="7" t="s">
        <v>386</v>
      </c>
      <c r="H147" s="5" t="str">
        <f t="shared" si="12"/>
        <v>000024-48113</v>
      </c>
      <c r="I147" s="6">
        <f>IF(COUNTIF(H$2:H147,H147)=1,1,2)</f>
        <v>1</v>
      </c>
      <c r="J147" s="6">
        <f t="shared" si="13"/>
        <v>4</v>
      </c>
      <c r="K147" s="7" t="s">
        <v>1487</v>
      </c>
      <c r="L147" s="5" t="str">
        <f t="shared" si="14"/>
        <v>000024:TX-600</v>
      </c>
      <c r="M147" s="6">
        <f>IF(COUNTIF($L$2:L147, L147)=1, 1, 0)</f>
        <v>0</v>
      </c>
      <c r="N147" s="6">
        <f t="shared" si="15"/>
        <v>5</v>
      </c>
      <c r="O147" s="5" t="str">
        <f t="shared" si="16"/>
        <v>TX-600-5</v>
      </c>
      <c r="P147" s="7" t="s">
        <v>1488</v>
      </c>
      <c r="Q147" s="7" t="s">
        <v>1489</v>
      </c>
      <c r="R147" s="6">
        <v>55</v>
      </c>
      <c r="S147" s="5" t="s">
        <v>1136</v>
      </c>
      <c r="T147" s="5" t="s">
        <v>1135</v>
      </c>
      <c r="U147" s="5" t="s">
        <v>1137</v>
      </c>
      <c r="V147" s="6" t="str">
        <f>_xlfn.XLOOKUP(E147,StateLookup!$B$2:$B$58,StateLookup!$A$2:$A$58)</f>
        <v>Texas</v>
      </c>
      <c r="W147" s="5" t="str">
        <f t="shared" si="17"/>
        <v>Dallas County</v>
      </c>
    </row>
    <row r="148" spans="1:23" ht="30">
      <c r="A148" s="7" t="s">
        <v>1455</v>
      </c>
      <c r="B148" s="7" t="s">
        <v>1744</v>
      </c>
      <c r="C148" s="7" t="s">
        <v>1134</v>
      </c>
      <c r="D148" s="8">
        <v>3</v>
      </c>
      <c r="E148" s="8" t="s">
        <v>1101</v>
      </c>
      <c r="F148" s="8" t="s">
        <v>1493</v>
      </c>
      <c r="G148" s="7" t="s">
        <v>1152</v>
      </c>
      <c r="H148" s="5" t="str">
        <f t="shared" si="12"/>
        <v>000024-48121</v>
      </c>
      <c r="I148" s="6">
        <f>IF(COUNTIF(H$2:H148,H148)=1,1,2)</f>
        <v>1</v>
      </c>
      <c r="J148" s="6">
        <f t="shared" si="13"/>
        <v>3</v>
      </c>
      <c r="K148" s="7" t="s">
        <v>1468</v>
      </c>
      <c r="L148" s="5" t="str">
        <f t="shared" si="14"/>
        <v>000024:TX-607</v>
      </c>
      <c r="M148" s="6">
        <f>IF(COUNTIF($L$2:L148, L148)=1, 1, 0)</f>
        <v>1</v>
      </c>
      <c r="N148" s="6">
        <f t="shared" si="15"/>
        <v>8</v>
      </c>
      <c r="O148" s="5" t="str">
        <f t="shared" si="16"/>
        <v>TX-607-8</v>
      </c>
      <c r="P148" s="7" t="s">
        <v>1469</v>
      </c>
      <c r="Q148" s="7" t="s">
        <v>1470</v>
      </c>
      <c r="R148" s="6">
        <v>10</v>
      </c>
      <c r="S148" s="5" t="s">
        <v>1136</v>
      </c>
      <c r="T148" s="5" t="s">
        <v>1135</v>
      </c>
      <c r="U148" s="5" t="s">
        <v>1137</v>
      </c>
      <c r="V148" s="6" t="str">
        <f>_xlfn.XLOOKUP(E148,StateLookup!$B$2:$B$58,StateLookup!$A$2:$A$58)</f>
        <v>Texas</v>
      </c>
      <c r="W148" s="5" t="str">
        <f t="shared" si="17"/>
        <v>Denton County</v>
      </c>
    </row>
    <row r="149" spans="1:23" ht="30">
      <c r="A149" s="7" t="s">
        <v>1455</v>
      </c>
      <c r="B149" s="7" t="s">
        <v>1744</v>
      </c>
      <c r="C149" s="7" t="s">
        <v>1134</v>
      </c>
      <c r="D149" s="8">
        <v>3</v>
      </c>
      <c r="E149" s="8" t="s">
        <v>1101</v>
      </c>
      <c r="F149" s="8" t="s">
        <v>1495</v>
      </c>
      <c r="G149" s="7" t="s">
        <v>1156</v>
      </c>
      <c r="H149" s="5" t="str">
        <f t="shared" si="12"/>
        <v>000024-48139</v>
      </c>
      <c r="I149" s="6">
        <f>IF(COUNTIF(H$2:H149,H149)=1,1,2)</f>
        <v>1</v>
      </c>
      <c r="J149" s="6">
        <f t="shared" si="13"/>
        <v>2</v>
      </c>
      <c r="K149" s="7" t="s">
        <v>1468</v>
      </c>
      <c r="L149" s="5" t="str">
        <f t="shared" si="14"/>
        <v>000024:TX-607</v>
      </c>
      <c r="M149" s="6">
        <f>IF(COUNTIF($L$2:L149, L149)=1, 1, 0)</f>
        <v>0</v>
      </c>
      <c r="N149" s="6">
        <f t="shared" si="15"/>
        <v>8</v>
      </c>
      <c r="O149" s="5" t="str">
        <f t="shared" si="16"/>
        <v>TX-607-8</v>
      </c>
      <c r="P149" s="7" t="s">
        <v>1469</v>
      </c>
      <c r="Q149" s="7" t="s">
        <v>1470</v>
      </c>
      <c r="R149" s="6">
        <v>10</v>
      </c>
      <c r="S149" s="5" t="s">
        <v>1136</v>
      </c>
      <c r="T149" s="5" t="s">
        <v>1135</v>
      </c>
      <c r="U149" s="5" t="s">
        <v>1137</v>
      </c>
      <c r="V149" s="6" t="str">
        <f>_xlfn.XLOOKUP(E149,StateLookup!$B$2:$B$58,StateLookup!$A$2:$A$58)</f>
        <v>Texas</v>
      </c>
      <c r="W149" s="5" t="str">
        <f t="shared" si="17"/>
        <v>Ellis County</v>
      </c>
    </row>
    <row r="150" spans="1:23" ht="30">
      <c r="A150" s="7" t="s">
        <v>1455</v>
      </c>
      <c r="B150" s="7" t="s">
        <v>1744</v>
      </c>
      <c r="C150" s="7" t="s">
        <v>1134</v>
      </c>
      <c r="D150" s="8">
        <v>3</v>
      </c>
      <c r="E150" s="8" t="s">
        <v>1101</v>
      </c>
      <c r="F150" s="8" t="s">
        <v>1514</v>
      </c>
      <c r="G150" s="7" t="s">
        <v>1173</v>
      </c>
      <c r="H150" s="5" t="str">
        <f t="shared" si="12"/>
        <v>000024-48257</v>
      </c>
      <c r="I150" s="6">
        <f>IF(COUNTIF(H$2:H150,H150)=1,1,2)</f>
        <v>1</v>
      </c>
      <c r="J150" s="6">
        <f t="shared" si="13"/>
        <v>2</v>
      </c>
      <c r="K150" s="7" t="s">
        <v>1468</v>
      </c>
      <c r="L150" s="5" t="str">
        <f t="shared" si="14"/>
        <v>000024:TX-607</v>
      </c>
      <c r="M150" s="6">
        <f>IF(COUNTIF($L$2:L150, L150)=1, 1, 0)</f>
        <v>0</v>
      </c>
      <c r="N150" s="6">
        <f t="shared" si="15"/>
        <v>8</v>
      </c>
      <c r="O150" s="5" t="str">
        <f t="shared" si="16"/>
        <v>TX-607-8</v>
      </c>
      <c r="P150" s="7" t="s">
        <v>1469</v>
      </c>
      <c r="Q150" s="7" t="s">
        <v>1470</v>
      </c>
      <c r="R150" s="6">
        <v>10</v>
      </c>
      <c r="S150" s="5" t="s">
        <v>1136</v>
      </c>
      <c r="T150" s="5" t="s">
        <v>1135</v>
      </c>
      <c r="U150" s="5" t="s">
        <v>1137</v>
      </c>
      <c r="V150" s="6" t="str">
        <f>_xlfn.XLOOKUP(E150,StateLookup!$B$2:$B$58,StateLookup!$A$2:$A$58)</f>
        <v>Texas</v>
      </c>
      <c r="W150" s="5" t="str">
        <f t="shared" si="17"/>
        <v>Kaufman County</v>
      </c>
    </row>
    <row r="151" spans="1:23" ht="30">
      <c r="A151" s="7" t="s">
        <v>1455</v>
      </c>
      <c r="B151" s="7" t="s">
        <v>1744</v>
      </c>
      <c r="C151" s="7" t="s">
        <v>1134</v>
      </c>
      <c r="D151" s="8">
        <v>3</v>
      </c>
      <c r="E151" s="8" t="s">
        <v>1101</v>
      </c>
      <c r="F151" s="8" t="s">
        <v>1537</v>
      </c>
      <c r="G151" s="7" t="s">
        <v>1188</v>
      </c>
      <c r="H151" s="5" t="str">
        <f t="shared" si="12"/>
        <v>000024-48397</v>
      </c>
      <c r="I151" s="6">
        <f>IF(COUNTIF(H$2:H151,H151)=1,1,2)</f>
        <v>1</v>
      </c>
      <c r="J151" s="6">
        <f t="shared" si="13"/>
        <v>3</v>
      </c>
      <c r="K151" s="7" t="s">
        <v>1468</v>
      </c>
      <c r="L151" s="5" t="str">
        <f t="shared" si="14"/>
        <v>000024:TX-607</v>
      </c>
      <c r="M151" s="6">
        <f>IF(COUNTIF($L$2:L151, L151)=1, 1, 0)</f>
        <v>0</v>
      </c>
      <c r="N151" s="6">
        <f t="shared" si="15"/>
        <v>8</v>
      </c>
      <c r="O151" s="5" t="str">
        <f t="shared" si="16"/>
        <v>TX-607-8</v>
      </c>
      <c r="P151" s="7" t="s">
        <v>1469</v>
      </c>
      <c r="Q151" s="7" t="s">
        <v>1470</v>
      </c>
      <c r="R151" s="6">
        <v>10</v>
      </c>
      <c r="S151" s="5" t="s">
        <v>1136</v>
      </c>
      <c r="T151" s="5" t="s">
        <v>1135</v>
      </c>
      <c r="U151" s="5" t="s">
        <v>1137</v>
      </c>
      <c r="V151" s="6" t="str">
        <f>_xlfn.XLOOKUP(E151,StateLookup!$B$2:$B$58,StateLookup!$A$2:$A$58)</f>
        <v>Texas</v>
      </c>
      <c r="W151" s="5" t="str">
        <f t="shared" si="17"/>
        <v>Rockwall County</v>
      </c>
    </row>
    <row r="152" spans="1:23" ht="45">
      <c r="A152" s="7" t="s">
        <v>1455</v>
      </c>
      <c r="B152" s="7" t="s">
        <v>1744</v>
      </c>
      <c r="C152" s="7" t="s">
        <v>1134</v>
      </c>
      <c r="D152" s="8">
        <v>3</v>
      </c>
      <c r="E152" s="8" t="s">
        <v>1101</v>
      </c>
      <c r="F152" s="8" t="s">
        <v>1643</v>
      </c>
      <c r="G152" s="7" t="s">
        <v>1199</v>
      </c>
      <c r="H152" s="5" t="str">
        <f t="shared" si="12"/>
        <v>000024-48439</v>
      </c>
      <c r="I152" s="6">
        <f>IF(COUNTIF(H$2:H152,H152)=1,1,2)</f>
        <v>1</v>
      </c>
      <c r="J152" s="6">
        <f t="shared" si="13"/>
        <v>4</v>
      </c>
      <c r="K152" s="7" t="s">
        <v>1534</v>
      </c>
      <c r="L152" s="5" t="str">
        <f t="shared" si="14"/>
        <v>000024:TX-601</v>
      </c>
      <c r="M152" s="6">
        <f>IF(COUNTIF($L$2:L152, L152)=1, 1, 0)</f>
        <v>1</v>
      </c>
      <c r="N152" s="6">
        <f t="shared" si="15"/>
        <v>5</v>
      </c>
      <c r="O152" s="5" t="str">
        <f t="shared" si="16"/>
        <v>TX-601-5</v>
      </c>
      <c r="P152" s="7" t="s">
        <v>1535</v>
      </c>
      <c r="Q152" s="7" t="s">
        <v>1536</v>
      </c>
      <c r="R152" s="6">
        <v>10</v>
      </c>
      <c r="S152" s="5" t="s">
        <v>1136</v>
      </c>
      <c r="T152" s="5" t="s">
        <v>1135</v>
      </c>
      <c r="U152" s="5" t="s">
        <v>1137</v>
      </c>
      <c r="V152" s="6" t="str">
        <f>_xlfn.XLOOKUP(E152,StateLookup!$B$2:$B$58,StateLookup!$A$2:$A$58)</f>
        <v>Texas</v>
      </c>
      <c r="W152" s="5" t="str">
        <f t="shared" si="17"/>
        <v>Tarrant County</v>
      </c>
    </row>
    <row r="153" spans="1:23" ht="30">
      <c r="A153" s="7" t="s">
        <v>1455</v>
      </c>
      <c r="B153" s="7" t="s">
        <v>1745</v>
      </c>
      <c r="C153" s="7" t="s">
        <v>356</v>
      </c>
      <c r="D153" s="8">
        <v>2</v>
      </c>
      <c r="E153" s="8" t="s">
        <v>349</v>
      </c>
      <c r="F153" s="8" t="s">
        <v>1746</v>
      </c>
      <c r="G153" s="7" t="s">
        <v>355</v>
      </c>
      <c r="H153" s="5" t="str">
        <f t="shared" si="12"/>
        <v>000102-15003</v>
      </c>
      <c r="I153" s="6">
        <f>IF(COUNTIF(H$2:H153,H153)=1,1,2)</f>
        <v>1</v>
      </c>
      <c r="J153" s="6">
        <f t="shared" si="13"/>
        <v>2</v>
      </c>
      <c r="K153" s="7" t="s">
        <v>1747</v>
      </c>
      <c r="L153" s="5" t="str">
        <f t="shared" si="14"/>
        <v>000102:HI-501</v>
      </c>
      <c r="M153" s="6">
        <f>IF(COUNTIF($L$2:L153, L153)=1, 1, 0)</f>
        <v>1</v>
      </c>
      <c r="N153" s="6">
        <f t="shared" si="15"/>
        <v>2</v>
      </c>
      <c r="O153" s="5" t="str">
        <f t="shared" si="16"/>
        <v>HI-501-2</v>
      </c>
      <c r="P153" s="7" t="s">
        <v>1748</v>
      </c>
      <c r="Q153" s="7" t="s">
        <v>1749</v>
      </c>
      <c r="R153" s="6">
        <v>58</v>
      </c>
      <c r="S153" s="5" t="s">
        <v>358</v>
      </c>
      <c r="T153" s="5" t="s">
        <v>357</v>
      </c>
      <c r="U153" s="5" t="s">
        <v>359</v>
      </c>
      <c r="V153" s="6" t="str">
        <f>_xlfn.XLOOKUP(E153,StateLookup!$B$2:$B$58,StateLookup!$A$2:$A$58)</f>
        <v>Hawaii</v>
      </c>
      <c r="W153" s="5" t="str">
        <f t="shared" si="17"/>
        <v>Honolulu County</v>
      </c>
    </row>
    <row r="154" spans="1:23" ht="30">
      <c r="A154" s="7" t="s">
        <v>1455</v>
      </c>
      <c r="B154" s="7" t="s">
        <v>1750</v>
      </c>
      <c r="C154" s="7" t="s">
        <v>271</v>
      </c>
      <c r="D154" s="8">
        <v>2</v>
      </c>
      <c r="E154" s="8" t="s">
        <v>266</v>
      </c>
      <c r="F154" s="8" t="s">
        <v>1751</v>
      </c>
      <c r="G154" s="7" t="s">
        <v>270</v>
      </c>
      <c r="H154" s="5" t="str">
        <f t="shared" si="12"/>
        <v>000077-12031</v>
      </c>
      <c r="I154" s="6">
        <f>IF(COUNTIF(H$2:H154,H154)=1,1,2)</f>
        <v>1</v>
      </c>
      <c r="J154" s="6">
        <f t="shared" si="13"/>
        <v>1</v>
      </c>
      <c r="K154" s="7" t="s">
        <v>1752</v>
      </c>
      <c r="L154" s="5" t="str">
        <f t="shared" si="14"/>
        <v>000077:FL-510</v>
      </c>
      <c r="M154" s="6">
        <f>IF(COUNTIF($L$2:L154, L154)=1, 1, 0)</f>
        <v>1</v>
      </c>
      <c r="N154" s="6">
        <f t="shared" si="15"/>
        <v>1</v>
      </c>
      <c r="O154" s="5" t="str">
        <f t="shared" si="16"/>
        <v>FL-510-1</v>
      </c>
      <c r="P154" s="7" t="s">
        <v>1753</v>
      </c>
      <c r="Q154" s="7" t="s">
        <v>1754</v>
      </c>
      <c r="R154" s="6">
        <v>100</v>
      </c>
      <c r="S154" s="5" t="s">
        <v>273</v>
      </c>
      <c r="T154" s="5" t="s">
        <v>272</v>
      </c>
      <c r="U154" s="5" t="s">
        <v>274</v>
      </c>
      <c r="V154" s="6" t="str">
        <f>_xlfn.XLOOKUP(E154,StateLookup!$B$2:$B$58,StateLookup!$A$2:$A$58)</f>
        <v>Florida</v>
      </c>
      <c r="W154" s="5" t="str">
        <f t="shared" si="17"/>
        <v>Duval County</v>
      </c>
    </row>
    <row r="155" spans="1:23" ht="30">
      <c r="A155" s="7" t="s">
        <v>1455</v>
      </c>
      <c r="B155" s="7" t="s">
        <v>1755</v>
      </c>
      <c r="C155" s="7" t="s">
        <v>1144</v>
      </c>
      <c r="D155" s="8">
        <v>2</v>
      </c>
      <c r="E155" s="8" t="s">
        <v>1101</v>
      </c>
      <c r="F155" s="8" t="s">
        <v>1637</v>
      </c>
      <c r="G155" s="7" t="s">
        <v>386</v>
      </c>
      <c r="H155" s="5" t="str">
        <f t="shared" si="12"/>
        <v>000093-48113</v>
      </c>
      <c r="I155" s="6">
        <f>IF(COUNTIF(H$2:H155,H155)=1,1,2)</f>
        <v>1</v>
      </c>
      <c r="J155" s="6">
        <f t="shared" si="13"/>
        <v>4</v>
      </c>
      <c r="K155" s="7" t="s">
        <v>1487</v>
      </c>
      <c r="L155" s="5" t="str">
        <f t="shared" si="14"/>
        <v>000093:TX-600</v>
      </c>
      <c r="M155" s="6">
        <f>IF(COUNTIF($L$2:L155, L155)=1, 1, 0)</f>
        <v>1</v>
      </c>
      <c r="N155" s="6">
        <f t="shared" si="15"/>
        <v>5</v>
      </c>
      <c r="O155" s="5" t="str">
        <f t="shared" si="16"/>
        <v>TX-600-5</v>
      </c>
      <c r="P155" s="7" t="s">
        <v>1488</v>
      </c>
      <c r="Q155" s="7" t="s">
        <v>1489</v>
      </c>
      <c r="R155" s="6">
        <v>3</v>
      </c>
      <c r="S155" s="5" t="s">
        <v>1146</v>
      </c>
      <c r="T155" s="5" t="s">
        <v>1145</v>
      </c>
      <c r="U155" s="5" t="s">
        <v>1147</v>
      </c>
      <c r="V155" s="6" t="str">
        <f>_xlfn.XLOOKUP(E155,StateLookup!$B$2:$B$58,StateLookup!$A$2:$A$58)</f>
        <v>Texas</v>
      </c>
      <c r="W155" s="5" t="str">
        <f t="shared" si="17"/>
        <v>Dallas County</v>
      </c>
    </row>
    <row r="156" spans="1:23" ht="45">
      <c r="A156" s="7" t="s">
        <v>1455</v>
      </c>
      <c r="B156" s="7" t="s">
        <v>1755</v>
      </c>
      <c r="C156" s="7" t="s">
        <v>1144</v>
      </c>
      <c r="D156" s="8">
        <v>2</v>
      </c>
      <c r="E156" s="8" t="s">
        <v>1101</v>
      </c>
      <c r="F156" s="8" t="s">
        <v>1493</v>
      </c>
      <c r="G156" s="7" t="s">
        <v>1152</v>
      </c>
      <c r="H156" s="5" t="str">
        <f t="shared" si="12"/>
        <v>000093-48121</v>
      </c>
      <c r="I156" s="6">
        <f>IF(COUNTIF(H$2:H156,H156)=1,1,2)</f>
        <v>1</v>
      </c>
      <c r="J156" s="6">
        <f t="shared" si="13"/>
        <v>3</v>
      </c>
      <c r="K156" s="7" t="s">
        <v>1468</v>
      </c>
      <c r="L156" s="5" t="str">
        <f t="shared" si="14"/>
        <v>000093:TX-607</v>
      </c>
      <c r="M156" s="6">
        <f>IF(COUNTIF($L$2:L156, L156)=1, 1, 0)</f>
        <v>1</v>
      </c>
      <c r="N156" s="6">
        <f t="shared" si="15"/>
        <v>8</v>
      </c>
      <c r="O156" s="5" t="str">
        <f t="shared" si="16"/>
        <v>TX-607-8</v>
      </c>
      <c r="P156" s="7" t="s">
        <v>1535</v>
      </c>
      <c r="Q156" s="7" t="s">
        <v>1756</v>
      </c>
      <c r="R156" s="6">
        <v>2</v>
      </c>
      <c r="S156" s="5" t="s">
        <v>1146</v>
      </c>
      <c r="T156" s="5" t="s">
        <v>1145</v>
      </c>
      <c r="U156" s="5" t="s">
        <v>1147</v>
      </c>
      <c r="V156" s="6" t="str">
        <f>_xlfn.XLOOKUP(E156,StateLookup!$B$2:$B$58,StateLookup!$A$2:$A$58)</f>
        <v>Texas</v>
      </c>
      <c r="W156" s="5" t="str">
        <f t="shared" si="17"/>
        <v>Denton County</v>
      </c>
    </row>
    <row r="157" spans="1:23" ht="45">
      <c r="A157" s="7" t="s">
        <v>1455</v>
      </c>
      <c r="B157" s="7" t="s">
        <v>1755</v>
      </c>
      <c r="C157" s="7" t="s">
        <v>1144</v>
      </c>
      <c r="D157" s="8">
        <v>2</v>
      </c>
      <c r="E157" s="8" t="s">
        <v>1101</v>
      </c>
      <c r="F157" s="8" t="s">
        <v>1512</v>
      </c>
      <c r="G157" s="7" t="s">
        <v>410</v>
      </c>
      <c r="H157" s="5" t="str">
        <f t="shared" si="12"/>
        <v>000093-48251</v>
      </c>
      <c r="I157" s="6">
        <f>IF(COUNTIF(H$2:H157,H157)=1,1,2)</f>
        <v>1</v>
      </c>
      <c r="J157" s="6">
        <f t="shared" si="13"/>
        <v>2</v>
      </c>
      <c r="K157" s="7" t="s">
        <v>1468</v>
      </c>
      <c r="L157" s="5" t="str">
        <f t="shared" si="14"/>
        <v>000093:TX-607</v>
      </c>
      <c r="M157" s="6">
        <f>IF(COUNTIF($L$2:L157, L157)=1, 1, 0)</f>
        <v>0</v>
      </c>
      <c r="N157" s="6">
        <f t="shared" si="15"/>
        <v>8</v>
      </c>
      <c r="O157" s="5" t="str">
        <f t="shared" si="16"/>
        <v>TX-607-8</v>
      </c>
      <c r="P157" s="7" t="s">
        <v>1535</v>
      </c>
      <c r="Q157" s="7" t="s">
        <v>1756</v>
      </c>
      <c r="R157" s="6">
        <v>2</v>
      </c>
      <c r="S157" s="5" t="s">
        <v>1146</v>
      </c>
      <c r="T157" s="5" t="s">
        <v>1145</v>
      </c>
      <c r="U157" s="5" t="s">
        <v>1147</v>
      </c>
      <c r="V157" s="6" t="str">
        <f>_xlfn.XLOOKUP(E157,StateLookup!$B$2:$B$58,StateLookup!$A$2:$A$58)</f>
        <v>Texas</v>
      </c>
      <c r="W157" s="5" t="str">
        <f t="shared" si="17"/>
        <v>Johnson County</v>
      </c>
    </row>
    <row r="158" spans="1:23" ht="45">
      <c r="A158" s="7" t="s">
        <v>1455</v>
      </c>
      <c r="B158" s="7" t="s">
        <v>1755</v>
      </c>
      <c r="C158" s="7" t="s">
        <v>1144</v>
      </c>
      <c r="D158" s="8">
        <v>2</v>
      </c>
      <c r="E158" s="8" t="s">
        <v>1101</v>
      </c>
      <c r="F158" s="8" t="s">
        <v>1533</v>
      </c>
      <c r="G158" s="7" t="s">
        <v>1186</v>
      </c>
      <c r="H158" s="5" t="str">
        <f t="shared" si="12"/>
        <v>000093-48367</v>
      </c>
      <c r="I158" s="6">
        <f>IF(COUNTIF(H$2:H158,H158)=1,1,2)</f>
        <v>1</v>
      </c>
      <c r="J158" s="6">
        <f t="shared" si="13"/>
        <v>2</v>
      </c>
      <c r="K158" s="7" t="s">
        <v>1534</v>
      </c>
      <c r="L158" s="5" t="str">
        <f t="shared" si="14"/>
        <v>000093:TX-601</v>
      </c>
      <c r="M158" s="6">
        <f>IF(COUNTIF($L$2:L158, L158)=1, 1, 0)</f>
        <v>1</v>
      </c>
      <c r="N158" s="6">
        <f t="shared" si="15"/>
        <v>5</v>
      </c>
      <c r="O158" s="5" t="str">
        <f t="shared" si="16"/>
        <v>TX-601-5</v>
      </c>
      <c r="P158" s="7" t="s">
        <v>1535</v>
      </c>
      <c r="Q158" s="7" t="s">
        <v>1536</v>
      </c>
      <c r="R158" s="6">
        <v>30</v>
      </c>
      <c r="S158" s="5" t="s">
        <v>1146</v>
      </c>
      <c r="T158" s="5" t="s">
        <v>1145</v>
      </c>
      <c r="U158" s="5" t="s">
        <v>1147</v>
      </c>
      <c r="V158" s="6" t="str">
        <f>_xlfn.XLOOKUP(E158,StateLookup!$B$2:$B$58,StateLookup!$A$2:$A$58)</f>
        <v>Texas</v>
      </c>
      <c r="W158" s="5" t="str">
        <f t="shared" si="17"/>
        <v>Parker County</v>
      </c>
    </row>
    <row r="159" spans="1:23" ht="45">
      <c r="A159" s="7" t="s">
        <v>1455</v>
      </c>
      <c r="B159" s="7" t="s">
        <v>1755</v>
      </c>
      <c r="C159" s="7" t="s">
        <v>1144</v>
      </c>
      <c r="D159" s="8">
        <v>2</v>
      </c>
      <c r="E159" s="8" t="s">
        <v>1101</v>
      </c>
      <c r="F159" s="8" t="s">
        <v>1643</v>
      </c>
      <c r="G159" s="7" t="s">
        <v>1199</v>
      </c>
      <c r="H159" s="5" t="str">
        <f t="shared" si="12"/>
        <v>000093-48439</v>
      </c>
      <c r="I159" s="6">
        <f>IF(COUNTIF(H$2:H159,H159)=1,1,2)</f>
        <v>1</v>
      </c>
      <c r="J159" s="6">
        <f t="shared" si="13"/>
        <v>4</v>
      </c>
      <c r="K159" s="7" t="s">
        <v>1534</v>
      </c>
      <c r="L159" s="5" t="str">
        <f t="shared" si="14"/>
        <v>000093:TX-601</v>
      </c>
      <c r="M159" s="6">
        <f>IF(COUNTIF($L$2:L159, L159)=1, 1, 0)</f>
        <v>0</v>
      </c>
      <c r="N159" s="6">
        <f t="shared" si="15"/>
        <v>5</v>
      </c>
      <c r="O159" s="5" t="str">
        <f t="shared" si="16"/>
        <v>TX-601-5</v>
      </c>
      <c r="P159" s="7" t="s">
        <v>1535</v>
      </c>
      <c r="Q159" s="7" t="s">
        <v>1536</v>
      </c>
      <c r="R159" s="6">
        <v>30</v>
      </c>
      <c r="S159" s="5" t="s">
        <v>1146</v>
      </c>
      <c r="T159" s="5" t="s">
        <v>1145</v>
      </c>
      <c r="U159" s="5" t="s">
        <v>1147</v>
      </c>
      <c r="V159" s="6" t="str">
        <f>_xlfn.XLOOKUP(E159,StateLookup!$B$2:$B$58,StateLookup!$A$2:$A$58)</f>
        <v>Texas</v>
      </c>
      <c r="W159" s="5" t="str">
        <f t="shared" si="17"/>
        <v>Tarrant County</v>
      </c>
    </row>
    <row r="160" spans="1:23" ht="30">
      <c r="A160" s="7" t="s">
        <v>1455</v>
      </c>
      <c r="B160" s="7" t="s">
        <v>1757</v>
      </c>
      <c r="C160" s="7" t="s">
        <v>216</v>
      </c>
      <c r="D160" s="8">
        <v>3</v>
      </c>
      <c r="E160" s="8" t="s">
        <v>198</v>
      </c>
      <c r="F160" s="8" t="s">
        <v>1758</v>
      </c>
      <c r="G160" s="7" t="s">
        <v>215</v>
      </c>
      <c r="H160" s="5" t="str">
        <f t="shared" si="12"/>
        <v>000025-08031</v>
      </c>
      <c r="I160" s="6">
        <f>IF(COUNTIF(H$2:H160,H160)=1,1,2)</f>
        <v>1</v>
      </c>
      <c r="J160" s="6">
        <f t="shared" si="13"/>
        <v>2</v>
      </c>
      <c r="K160" s="7" t="s">
        <v>1759</v>
      </c>
      <c r="L160" s="5" t="str">
        <f t="shared" si="14"/>
        <v>000025:CO-503</v>
      </c>
      <c r="M160" s="6">
        <f>IF(COUNTIF($L$2:L160, L160)=1, 1, 0)</f>
        <v>1</v>
      </c>
      <c r="N160" s="6">
        <f t="shared" si="15"/>
        <v>4</v>
      </c>
      <c r="O160" s="5" t="str">
        <f t="shared" si="16"/>
        <v>CO-503-4</v>
      </c>
      <c r="P160" s="7" t="s">
        <v>1760</v>
      </c>
      <c r="Q160" s="7" t="s">
        <v>1761</v>
      </c>
      <c r="R160" s="6">
        <v>85</v>
      </c>
      <c r="S160" s="5" t="s">
        <v>218</v>
      </c>
      <c r="T160" s="5" t="s">
        <v>217</v>
      </c>
      <c r="U160" s="5" t="s">
        <v>219</v>
      </c>
      <c r="V160" s="6" t="str">
        <f>_xlfn.XLOOKUP(E160,StateLookup!$B$2:$B$58,StateLookup!$A$2:$A$58)</f>
        <v>Colorado</v>
      </c>
      <c r="W160" s="5" t="str">
        <f t="shared" si="17"/>
        <v>Denver County</v>
      </c>
    </row>
    <row r="161" spans="1:23" ht="45">
      <c r="A161" s="7" t="s">
        <v>1455</v>
      </c>
      <c r="B161" s="7" t="s">
        <v>1762</v>
      </c>
      <c r="C161" s="7" t="s">
        <v>1048</v>
      </c>
      <c r="D161" s="8">
        <v>3</v>
      </c>
      <c r="E161" s="8" t="s">
        <v>1033</v>
      </c>
      <c r="F161" s="8" t="s">
        <v>1763</v>
      </c>
      <c r="G161" s="7" t="s">
        <v>765</v>
      </c>
      <c r="H161" s="5" t="str">
        <f t="shared" si="12"/>
        <v>000026-42025</v>
      </c>
      <c r="I161" s="6">
        <f>IF(COUNTIF(H$2:H161,H161)=1,1,2)</f>
        <v>1</v>
      </c>
      <c r="J161" s="6">
        <f t="shared" si="13"/>
        <v>1</v>
      </c>
      <c r="K161" s="7" t="s">
        <v>1764</v>
      </c>
      <c r="L161" s="5" t="str">
        <f t="shared" si="14"/>
        <v>000026:PA-509</v>
      </c>
      <c r="M161" s="6">
        <f>IF(COUNTIF($L$2:L161, L161)=1, 1, 0)</f>
        <v>1</v>
      </c>
      <c r="N161" s="6">
        <f t="shared" si="15"/>
        <v>2</v>
      </c>
      <c r="O161" s="5" t="str">
        <f t="shared" si="16"/>
        <v>PA-509-2</v>
      </c>
      <c r="P161" s="7" t="s">
        <v>1765</v>
      </c>
      <c r="Q161" s="7" t="s">
        <v>1766</v>
      </c>
      <c r="R161" s="6">
        <v>45</v>
      </c>
      <c r="S161" s="5" t="s">
        <v>1050</v>
      </c>
      <c r="T161" s="5" t="s">
        <v>1049</v>
      </c>
      <c r="U161" s="5" t="s">
        <v>1051</v>
      </c>
      <c r="V161" s="6" t="str">
        <f>_xlfn.XLOOKUP(E161,StateLookup!$B$2:$B$58,StateLookup!$A$2:$A$58)</f>
        <v>Pennsylvania</v>
      </c>
      <c r="W161" s="5" t="str">
        <f t="shared" si="17"/>
        <v>Carbon County</v>
      </c>
    </row>
    <row r="162" spans="1:23" ht="45">
      <c r="A162" s="7" t="s">
        <v>1455</v>
      </c>
      <c r="B162" s="7" t="s">
        <v>1762</v>
      </c>
      <c r="C162" s="7" t="s">
        <v>1048</v>
      </c>
      <c r="D162" s="8">
        <v>3</v>
      </c>
      <c r="E162" s="8" t="s">
        <v>1033</v>
      </c>
      <c r="F162" s="8" t="s">
        <v>1767</v>
      </c>
      <c r="G162" s="7" t="s">
        <v>1058</v>
      </c>
      <c r="H162" s="5" t="str">
        <f t="shared" si="12"/>
        <v>000026-42037</v>
      </c>
      <c r="I162" s="6">
        <f>IF(COUNTIF(H$2:H162,H162)=1,1,2)</f>
        <v>1</v>
      </c>
      <c r="J162" s="6">
        <f t="shared" si="13"/>
        <v>1</v>
      </c>
      <c r="K162" s="7" t="s">
        <v>1764</v>
      </c>
      <c r="L162" s="5" t="str">
        <f t="shared" si="14"/>
        <v>000026:PA-509</v>
      </c>
      <c r="M162" s="6">
        <f>IF(COUNTIF($L$2:L162, L162)=1, 1, 0)</f>
        <v>0</v>
      </c>
      <c r="N162" s="6">
        <f t="shared" si="15"/>
        <v>2</v>
      </c>
      <c r="O162" s="5" t="str">
        <f t="shared" si="16"/>
        <v>PA-509-2</v>
      </c>
      <c r="P162" s="7" t="s">
        <v>1765</v>
      </c>
      <c r="Q162" s="7" t="s">
        <v>1766</v>
      </c>
      <c r="R162" s="6">
        <v>45</v>
      </c>
      <c r="S162" s="5" t="s">
        <v>1050</v>
      </c>
      <c r="T162" s="5" t="s">
        <v>1049</v>
      </c>
      <c r="U162" s="5" t="s">
        <v>1051</v>
      </c>
      <c r="V162" s="6" t="str">
        <f>_xlfn.XLOOKUP(E162,StateLookup!$B$2:$B$58,StateLookup!$A$2:$A$58)</f>
        <v>Pennsylvania</v>
      </c>
      <c r="W162" s="5" t="str">
        <f t="shared" si="17"/>
        <v>Columbia County</v>
      </c>
    </row>
    <row r="163" spans="1:23" ht="45">
      <c r="A163" s="7" t="s">
        <v>1455</v>
      </c>
      <c r="B163" s="7" t="s">
        <v>1762</v>
      </c>
      <c r="C163" s="7" t="s">
        <v>1048</v>
      </c>
      <c r="D163" s="8">
        <v>3</v>
      </c>
      <c r="E163" s="8" t="s">
        <v>1033</v>
      </c>
      <c r="F163" s="8" t="s">
        <v>1768</v>
      </c>
      <c r="G163" s="7" t="s">
        <v>1063</v>
      </c>
      <c r="H163" s="5" t="str">
        <f t="shared" si="12"/>
        <v>000026-42069</v>
      </c>
      <c r="I163" s="6">
        <f>IF(COUNTIF(H$2:H163,H163)=1,1,2)</f>
        <v>1</v>
      </c>
      <c r="J163" s="6">
        <f t="shared" si="13"/>
        <v>1</v>
      </c>
      <c r="K163" s="7" t="s">
        <v>1769</v>
      </c>
      <c r="L163" s="5" t="str">
        <f t="shared" si="14"/>
        <v>000026:PA-508</v>
      </c>
      <c r="M163" s="6">
        <f>IF(COUNTIF($L$2:L163, L163)=1, 1, 0)</f>
        <v>1</v>
      </c>
      <c r="N163" s="6">
        <f t="shared" si="15"/>
        <v>1</v>
      </c>
      <c r="O163" s="5" t="str">
        <f t="shared" si="16"/>
        <v>PA-508-1</v>
      </c>
      <c r="P163" s="7" t="s">
        <v>1770</v>
      </c>
      <c r="Q163" s="7" t="s">
        <v>1771</v>
      </c>
      <c r="R163" s="6">
        <v>30</v>
      </c>
      <c r="S163" s="5" t="s">
        <v>1050</v>
      </c>
      <c r="T163" s="5" t="s">
        <v>1049</v>
      </c>
      <c r="U163" s="5" t="s">
        <v>1051</v>
      </c>
      <c r="V163" s="6" t="str">
        <f>_xlfn.XLOOKUP(E163,StateLookup!$B$2:$B$58,StateLookup!$A$2:$A$58)</f>
        <v>Pennsylvania</v>
      </c>
      <c r="W163" s="5" t="str">
        <f t="shared" si="17"/>
        <v>Lackawanna County</v>
      </c>
    </row>
    <row r="164" spans="1:23" ht="45">
      <c r="A164" s="7" t="s">
        <v>1455</v>
      </c>
      <c r="B164" s="7" t="s">
        <v>1762</v>
      </c>
      <c r="C164" s="7" t="s">
        <v>1048</v>
      </c>
      <c r="D164" s="8">
        <v>3</v>
      </c>
      <c r="E164" s="8" t="s">
        <v>1033</v>
      </c>
      <c r="F164" s="8" t="s">
        <v>1772</v>
      </c>
      <c r="G164" s="7" t="s">
        <v>1065</v>
      </c>
      <c r="H164" s="5" t="str">
        <f t="shared" si="12"/>
        <v>000026-42079</v>
      </c>
      <c r="I164" s="6">
        <f>IF(COUNTIF(H$2:H164,H164)=1,1,2)</f>
        <v>1</v>
      </c>
      <c r="J164" s="6">
        <f t="shared" si="13"/>
        <v>1</v>
      </c>
      <c r="K164" s="7" t="s">
        <v>1773</v>
      </c>
      <c r="L164" s="5" t="str">
        <f t="shared" si="14"/>
        <v>000026:PA-503</v>
      </c>
      <c r="M164" s="6">
        <f>IF(COUNTIF($L$2:L164, L164)=1, 1, 0)</f>
        <v>1</v>
      </c>
      <c r="N164" s="6">
        <f t="shared" si="15"/>
        <v>1</v>
      </c>
      <c r="O164" s="5" t="str">
        <f t="shared" si="16"/>
        <v>PA-503-1</v>
      </c>
      <c r="P164" s="7" t="s">
        <v>1774</v>
      </c>
      <c r="Q164" s="7" t="s">
        <v>1775</v>
      </c>
      <c r="R164" s="6">
        <v>37</v>
      </c>
      <c r="S164" s="5" t="s">
        <v>1050</v>
      </c>
      <c r="T164" s="5" t="s">
        <v>1049</v>
      </c>
      <c r="U164" s="5" t="s">
        <v>1051</v>
      </c>
      <c r="V164" s="6" t="str">
        <f>_xlfn.XLOOKUP(E164,StateLookup!$B$2:$B$58,StateLookup!$A$2:$A$58)</f>
        <v>Pennsylvania</v>
      </c>
      <c r="W164" s="5" t="str">
        <f t="shared" si="17"/>
        <v>Luzerne County</v>
      </c>
    </row>
    <row r="165" spans="1:23" ht="45">
      <c r="A165" s="7" t="s">
        <v>1455</v>
      </c>
      <c r="B165" s="7" t="s">
        <v>1762</v>
      </c>
      <c r="C165" s="7" t="s">
        <v>1048</v>
      </c>
      <c r="D165" s="8">
        <v>3</v>
      </c>
      <c r="E165" s="8" t="s">
        <v>1033</v>
      </c>
      <c r="F165" s="8" t="s">
        <v>1776</v>
      </c>
      <c r="G165" s="7" t="s">
        <v>425</v>
      </c>
      <c r="H165" s="5" t="str">
        <f t="shared" si="12"/>
        <v>000026-42089</v>
      </c>
      <c r="I165" s="6">
        <f>IF(COUNTIF(H$2:H165,H165)=1,1,2)</f>
        <v>1</v>
      </c>
      <c r="J165" s="6">
        <f t="shared" si="13"/>
        <v>1</v>
      </c>
      <c r="K165" s="7" t="s">
        <v>1764</v>
      </c>
      <c r="L165" s="5" t="str">
        <f t="shared" si="14"/>
        <v>000026:PA-509</v>
      </c>
      <c r="M165" s="6">
        <f>IF(COUNTIF($L$2:L165, L165)=1, 1, 0)</f>
        <v>0</v>
      </c>
      <c r="N165" s="6">
        <f t="shared" si="15"/>
        <v>2</v>
      </c>
      <c r="O165" s="5" t="str">
        <f t="shared" si="16"/>
        <v>PA-509-2</v>
      </c>
      <c r="P165" s="7" t="s">
        <v>1765</v>
      </c>
      <c r="Q165" s="7" t="s">
        <v>1766</v>
      </c>
      <c r="R165" s="6">
        <v>45</v>
      </c>
      <c r="S165" s="5" t="s">
        <v>1050</v>
      </c>
      <c r="T165" s="5" t="s">
        <v>1049</v>
      </c>
      <c r="U165" s="5" t="s">
        <v>1051</v>
      </c>
      <c r="V165" s="6" t="str">
        <f>_xlfn.XLOOKUP(E165,StateLookup!$B$2:$B$58,StateLookup!$A$2:$A$58)</f>
        <v>Pennsylvania</v>
      </c>
      <c r="W165" s="5" t="str">
        <f t="shared" si="17"/>
        <v>Monroe County</v>
      </c>
    </row>
    <row r="166" spans="1:23" ht="45">
      <c r="A166" s="7" t="s">
        <v>1455</v>
      </c>
      <c r="B166" s="7" t="s">
        <v>1762</v>
      </c>
      <c r="C166" s="7" t="s">
        <v>1048</v>
      </c>
      <c r="D166" s="8">
        <v>3</v>
      </c>
      <c r="E166" s="8" t="s">
        <v>1033</v>
      </c>
      <c r="F166" s="8" t="s">
        <v>1777</v>
      </c>
      <c r="G166" s="7" t="s">
        <v>1068</v>
      </c>
      <c r="H166" s="5" t="str">
        <f t="shared" si="12"/>
        <v>000026-42093</v>
      </c>
      <c r="I166" s="6">
        <f>IF(COUNTIF(H$2:H166,H166)=1,1,2)</f>
        <v>1</v>
      </c>
      <c r="J166" s="6">
        <f t="shared" si="13"/>
        <v>1</v>
      </c>
      <c r="K166" s="7" t="s">
        <v>1764</v>
      </c>
      <c r="L166" s="5" t="str">
        <f t="shared" si="14"/>
        <v>000026:PA-509</v>
      </c>
      <c r="M166" s="6">
        <f>IF(COUNTIF($L$2:L166, L166)=1, 1, 0)</f>
        <v>0</v>
      </c>
      <c r="N166" s="6">
        <f t="shared" si="15"/>
        <v>2</v>
      </c>
      <c r="O166" s="5" t="str">
        <f t="shared" si="16"/>
        <v>PA-509-2</v>
      </c>
      <c r="P166" s="7" t="s">
        <v>1765</v>
      </c>
      <c r="Q166" s="7" t="s">
        <v>1766</v>
      </c>
      <c r="R166" s="6">
        <v>45</v>
      </c>
      <c r="S166" s="5" t="s">
        <v>1050</v>
      </c>
      <c r="T166" s="5" t="s">
        <v>1049</v>
      </c>
      <c r="U166" s="5" t="s">
        <v>1051</v>
      </c>
      <c r="V166" s="6" t="str">
        <f>_xlfn.XLOOKUP(E166,StateLookup!$B$2:$B$58,StateLookup!$A$2:$A$58)</f>
        <v>Pennsylvania</v>
      </c>
      <c r="W166" s="5" t="str">
        <f t="shared" si="17"/>
        <v>Montour County</v>
      </c>
    </row>
    <row r="167" spans="1:23" ht="45">
      <c r="A167" s="7" t="s">
        <v>1455</v>
      </c>
      <c r="B167" s="7" t="s">
        <v>1762</v>
      </c>
      <c r="C167" s="7" t="s">
        <v>1048</v>
      </c>
      <c r="D167" s="8">
        <v>3</v>
      </c>
      <c r="E167" s="8" t="s">
        <v>1033</v>
      </c>
      <c r="F167" s="8" t="s">
        <v>1778</v>
      </c>
      <c r="G167" s="7" t="s">
        <v>1069</v>
      </c>
      <c r="H167" s="5" t="str">
        <f t="shared" si="12"/>
        <v>000026-42097</v>
      </c>
      <c r="I167" s="6">
        <f>IF(COUNTIF(H$2:H167,H167)=1,1,2)</f>
        <v>1</v>
      </c>
      <c r="J167" s="6">
        <f t="shared" si="13"/>
        <v>2</v>
      </c>
      <c r="K167" s="7" t="s">
        <v>1764</v>
      </c>
      <c r="L167" s="5" t="str">
        <f t="shared" si="14"/>
        <v>000026:PA-509</v>
      </c>
      <c r="M167" s="6">
        <f>IF(COUNTIF($L$2:L167, L167)=1, 1, 0)</f>
        <v>0</v>
      </c>
      <c r="N167" s="6">
        <f t="shared" si="15"/>
        <v>2</v>
      </c>
      <c r="O167" s="5" t="str">
        <f t="shared" si="16"/>
        <v>PA-509-2</v>
      </c>
      <c r="P167" s="7" t="s">
        <v>1765</v>
      </c>
      <c r="Q167" s="7" t="s">
        <v>1766</v>
      </c>
      <c r="R167" s="6">
        <v>45</v>
      </c>
      <c r="S167" s="5" t="s">
        <v>1050</v>
      </c>
      <c r="T167" s="5" t="s">
        <v>1049</v>
      </c>
      <c r="U167" s="5" t="s">
        <v>1051</v>
      </c>
      <c r="V167" s="6" t="str">
        <f>_xlfn.XLOOKUP(E167,StateLookup!$B$2:$B$58,StateLookup!$A$2:$A$58)</f>
        <v>Pennsylvania</v>
      </c>
      <c r="W167" s="5" t="str">
        <f t="shared" si="17"/>
        <v>Northumberland County</v>
      </c>
    </row>
    <row r="168" spans="1:23" ht="45">
      <c r="A168" s="7" t="s">
        <v>1455</v>
      </c>
      <c r="B168" s="7" t="s">
        <v>1762</v>
      </c>
      <c r="C168" s="7" t="s">
        <v>1048</v>
      </c>
      <c r="D168" s="8">
        <v>3</v>
      </c>
      <c r="E168" s="8" t="s">
        <v>1033</v>
      </c>
      <c r="F168" s="8" t="s">
        <v>1779</v>
      </c>
      <c r="G168" s="7" t="s">
        <v>497</v>
      </c>
      <c r="H168" s="5" t="str">
        <f t="shared" si="12"/>
        <v>000026-42103</v>
      </c>
      <c r="I168" s="6">
        <f>IF(COUNTIF(H$2:H168,H168)=1,1,2)</f>
        <v>1</v>
      </c>
      <c r="J168" s="6">
        <f t="shared" si="13"/>
        <v>1</v>
      </c>
      <c r="K168" s="7" t="s">
        <v>1764</v>
      </c>
      <c r="L168" s="5" t="str">
        <f t="shared" si="14"/>
        <v>000026:PA-509</v>
      </c>
      <c r="M168" s="6">
        <f>IF(COUNTIF($L$2:L168, L168)=1, 1, 0)</f>
        <v>0</v>
      </c>
      <c r="N168" s="6">
        <f t="shared" si="15"/>
        <v>2</v>
      </c>
      <c r="O168" s="5" t="str">
        <f t="shared" si="16"/>
        <v>PA-509-2</v>
      </c>
      <c r="P168" s="7" t="s">
        <v>1765</v>
      </c>
      <c r="Q168" s="7" t="s">
        <v>1766</v>
      </c>
      <c r="R168" s="6">
        <v>45</v>
      </c>
      <c r="S168" s="5" t="s">
        <v>1050</v>
      </c>
      <c r="T168" s="5" t="s">
        <v>1049</v>
      </c>
      <c r="U168" s="5" t="s">
        <v>1051</v>
      </c>
      <c r="V168" s="6" t="str">
        <f>_xlfn.XLOOKUP(E168,StateLookup!$B$2:$B$58,StateLookup!$A$2:$A$58)</f>
        <v>Pennsylvania</v>
      </c>
      <c r="W168" s="5" t="str">
        <f t="shared" si="17"/>
        <v>Pike County</v>
      </c>
    </row>
    <row r="169" spans="1:23" ht="45">
      <c r="A169" s="7" t="s">
        <v>1455</v>
      </c>
      <c r="B169" s="7" t="s">
        <v>1762</v>
      </c>
      <c r="C169" s="7" t="s">
        <v>1048</v>
      </c>
      <c r="D169" s="8">
        <v>3</v>
      </c>
      <c r="E169" s="8" t="s">
        <v>1033</v>
      </c>
      <c r="F169" s="8" t="s">
        <v>1780</v>
      </c>
      <c r="G169" s="7" t="s">
        <v>445</v>
      </c>
      <c r="H169" s="5" t="str">
        <f t="shared" si="12"/>
        <v>000026-42127</v>
      </c>
      <c r="I169" s="6">
        <f>IF(COUNTIF(H$2:H169,H169)=1,1,2)</f>
        <v>1</v>
      </c>
      <c r="J169" s="6">
        <f t="shared" si="13"/>
        <v>1</v>
      </c>
      <c r="K169" s="7" t="s">
        <v>1764</v>
      </c>
      <c r="L169" s="5" t="str">
        <f t="shared" si="14"/>
        <v>000026:PA-509</v>
      </c>
      <c r="M169" s="6">
        <f>IF(COUNTIF($L$2:L169, L169)=1, 1, 0)</f>
        <v>0</v>
      </c>
      <c r="N169" s="6">
        <f t="shared" si="15"/>
        <v>2</v>
      </c>
      <c r="O169" s="5" t="str">
        <f t="shared" si="16"/>
        <v>PA-509-2</v>
      </c>
      <c r="P169" s="7" t="s">
        <v>1765</v>
      </c>
      <c r="Q169" s="7" t="s">
        <v>1766</v>
      </c>
      <c r="R169" s="6">
        <v>45</v>
      </c>
      <c r="S169" s="5" t="s">
        <v>1050</v>
      </c>
      <c r="T169" s="5" t="s">
        <v>1049</v>
      </c>
      <c r="U169" s="5" t="s">
        <v>1051</v>
      </c>
      <c r="V169" s="6" t="str">
        <f>_xlfn.XLOOKUP(E169,StateLookup!$B$2:$B$58,StateLookup!$A$2:$A$58)</f>
        <v>Pennsylvania</v>
      </c>
      <c r="W169" s="5" t="str">
        <f t="shared" si="17"/>
        <v>Wayne County</v>
      </c>
    </row>
    <row r="170" spans="1:23" ht="45">
      <c r="A170" s="7" t="s">
        <v>1455</v>
      </c>
      <c r="B170" s="7" t="s">
        <v>1762</v>
      </c>
      <c r="C170" s="7" t="s">
        <v>1048</v>
      </c>
      <c r="D170" s="8">
        <v>3</v>
      </c>
      <c r="E170" s="8" t="s">
        <v>1033</v>
      </c>
      <c r="F170" s="8" t="s">
        <v>1781</v>
      </c>
      <c r="G170" s="7" t="s">
        <v>1076</v>
      </c>
      <c r="H170" s="5" t="str">
        <f t="shared" si="12"/>
        <v>000026-42131</v>
      </c>
      <c r="I170" s="6">
        <f>IF(COUNTIF(H$2:H170,H170)=1,1,2)</f>
        <v>1</v>
      </c>
      <c r="J170" s="6">
        <f t="shared" si="13"/>
        <v>1</v>
      </c>
      <c r="K170" s="7" t="s">
        <v>1764</v>
      </c>
      <c r="L170" s="5" t="str">
        <f t="shared" si="14"/>
        <v>000026:PA-509</v>
      </c>
      <c r="M170" s="6">
        <f>IF(COUNTIF($L$2:L170, L170)=1, 1, 0)</f>
        <v>0</v>
      </c>
      <c r="N170" s="6">
        <f t="shared" si="15"/>
        <v>2</v>
      </c>
      <c r="O170" s="5" t="str">
        <f t="shared" si="16"/>
        <v>PA-509-2</v>
      </c>
      <c r="P170" s="7" t="s">
        <v>1765</v>
      </c>
      <c r="Q170" s="7" t="s">
        <v>1766</v>
      </c>
      <c r="R170" s="6">
        <v>45</v>
      </c>
      <c r="S170" s="5" t="s">
        <v>1050</v>
      </c>
      <c r="T170" s="5" t="s">
        <v>1049</v>
      </c>
      <c r="U170" s="5" t="s">
        <v>1051</v>
      </c>
      <c r="V170" s="6" t="str">
        <f>_xlfn.XLOOKUP(E170,StateLookup!$B$2:$B$58,StateLookup!$A$2:$A$58)</f>
        <v>Pennsylvania</v>
      </c>
      <c r="W170" s="5" t="str">
        <f t="shared" si="17"/>
        <v>Wyoming County</v>
      </c>
    </row>
    <row r="171" spans="1:23" ht="30">
      <c r="A171" s="7" t="s">
        <v>1455</v>
      </c>
      <c r="B171" s="7" t="s">
        <v>1782</v>
      </c>
      <c r="C171" s="7" t="s">
        <v>673</v>
      </c>
      <c r="D171" s="8">
        <v>2</v>
      </c>
      <c r="E171" s="8" t="s">
        <v>657</v>
      </c>
      <c r="F171" s="8" t="s">
        <v>1783</v>
      </c>
      <c r="G171" s="7" t="s">
        <v>259</v>
      </c>
      <c r="H171" s="5" t="str">
        <f t="shared" si="12"/>
        <v>000091-26081</v>
      </c>
      <c r="I171" s="6">
        <f>IF(COUNTIF(H$2:H171,H171)=1,1,2)</f>
        <v>1</v>
      </c>
      <c r="J171" s="6">
        <f t="shared" si="13"/>
        <v>2</v>
      </c>
      <c r="K171" s="7" t="s">
        <v>1784</v>
      </c>
      <c r="L171" s="5" t="str">
        <f t="shared" si="14"/>
        <v>000091:MI-506</v>
      </c>
      <c r="M171" s="6">
        <f>IF(COUNTIF($L$2:L171, L171)=1, 1, 0)</f>
        <v>1</v>
      </c>
      <c r="N171" s="6">
        <f t="shared" si="15"/>
        <v>2</v>
      </c>
      <c r="O171" s="5" t="str">
        <f t="shared" si="16"/>
        <v>MI-506-2</v>
      </c>
      <c r="P171" s="7" t="s">
        <v>1785</v>
      </c>
      <c r="Q171" s="7" t="s">
        <v>1786</v>
      </c>
      <c r="R171" s="6">
        <v>40</v>
      </c>
      <c r="S171" s="5" t="s">
        <v>675</v>
      </c>
      <c r="T171" s="5" t="s">
        <v>674</v>
      </c>
      <c r="U171" s="5" t="s">
        <v>676</v>
      </c>
      <c r="V171" s="6" t="str">
        <f>_xlfn.XLOOKUP(E171,StateLookup!$B$2:$B$58,StateLookup!$A$2:$A$58)</f>
        <v>Michigan</v>
      </c>
      <c r="W171" s="5" t="str">
        <f t="shared" si="17"/>
        <v>Kent County</v>
      </c>
    </row>
    <row r="172" spans="1:23" ht="30">
      <c r="A172" s="5" t="s">
        <v>1455</v>
      </c>
      <c r="B172" s="5" t="s">
        <v>1787</v>
      </c>
      <c r="C172" s="5" t="s">
        <v>744</v>
      </c>
      <c r="D172" s="6">
        <v>1</v>
      </c>
      <c r="E172" s="6" t="s">
        <v>743</v>
      </c>
      <c r="F172" s="6" t="s">
        <v>1788</v>
      </c>
      <c r="G172" s="5" t="s">
        <v>372</v>
      </c>
      <c r="H172" s="5" t="str">
        <f t="shared" si="12"/>
        <v>000140-29019</v>
      </c>
      <c r="I172" s="6">
        <f>IF(COUNTIF(H$2:H172,H172)=1,1,2)</f>
        <v>1</v>
      </c>
      <c r="J172" s="6">
        <f t="shared" si="13"/>
        <v>1</v>
      </c>
      <c r="K172" s="5" t="s">
        <v>1789</v>
      </c>
      <c r="L172" s="5" t="str">
        <f t="shared" si="14"/>
        <v>000140:MO-606</v>
      </c>
      <c r="M172" s="6">
        <f>IF(COUNTIF($L$2:L172, L172)=1, 1, 0)</f>
        <v>1</v>
      </c>
      <c r="N172" s="6">
        <f t="shared" si="15"/>
        <v>1</v>
      </c>
      <c r="O172" s="5" t="str">
        <f t="shared" si="16"/>
        <v>MO-606-1</v>
      </c>
      <c r="P172" s="5" t="s">
        <v>1790</v>
      </c>
      <c r="Q172" s="5" t="s">
        <v>1791</v>
      </c>
      <c r="R172" s="9">
        <v>38</v>
      </c>
      <c r="S172" s="5" t="s">
        <v>746</v>
      </c>
      <c r="T172" s="5" t="s">
        <v>745</v>
      </c>
      <c r="U172" s="5" t="s">
        <v>747</v>
      </c>
      <c r="V172" s="6" t="str">
        <f>_xlfn.XLOOKUP(E172,StateLookup!$B$2:$B$58,StateLookup!$A$2:$A$58)</f>
        <v>Missouri</v>
      </c>
      <c r="W172" s="5" t="str">
        <f t="shared" si="17"/>
        <v>Boone County</v>
      </c>
    </row>
    <row r="173" spans="1:23" ht="45">
      <c r="A173" s="5" t="s">
        <v>1455</v>
      </c>
      <c r="B173" s="5" t="s">
        <v>1792</v>
      </c>
      <c r="C173" s="5" t="s">
        <v>205</v>
      </c>
      <c r="D173" s="6">
        <v>1</v>
      </c>
      <c r="E173" s="6" t="s">
        <v>198</v>
      </c>
      <c r="F173" s="6" t="s">
        <v>1793</v>
      </c>
      <c r="G173" s="5" t="s">
        <v>204</v>
      </c>
      <c r="H173" s="5" t="str">
        <f t="shared" si="12"/>
        <v>000157-08005</v>
      </c>
      <c r="I173" s="6">
        <f>IF(COUNTIF(H$2:H173,H173)=1,1,2)</f>
        <v>1</v>
      </c>
      <c r="J173" s="6">
        <f t="shared" si="13"/>
        <v>2</v>
      </c>
      <c r="K173" s="5" t="s">
        <v>1759</v>
      </c>
      <c r="L173" s="5" t="str">
        <f t="shared" si="14"/>
        <v>000157:CO-503</v>
      </c>
      <c r="M173" s="6">
        <f>IF(COUNTIF($L$2:L173, L173)=1, 1, 0)</f>
        <v>1</v>
      </c>
      <c r="N173" s="6">
        <f t="shared" si="15"/>
        <v>4</v>
      </c>
      <c r="O173" s="5" t="str">
        <f t="shared" si="16"/>
        <v>CO-503-4</v>
      </c>
      <c r="P173" s="5" t="s">
        <v>1760</v>
      </c>
      <c r="Q173" s="5" t="s">
        <v>1761</v>
      </c>
      <c r="R173" s="9">
        <v>45</v>
      </c>
      <c r="S173" s="5" t="s">
        <v>207</v>
      </c>
      <c r="T173" s="5" t="s">
        <v>206</v>
      </c>
      <c r="U173" s="5" t="s">
        <v>208</v>
      </c>
      <c r="V173" s="6" t="str">
        <f>_xlfn.XLOOKUP(E173,StateLookup!$B$2:$B$58,StateLookup!$A$2:$A$58)</f>
        <v>Colorado</v>
      </c>
      <c r="W173" s="5" t="str">
        <f t="shared" si="17"/>
        <v>Arapahoe County</v>
      </c>
    </row>
    <row r="174" spans="1:23" ht="45">
      <c r="A174" s="5" t="s">
        <v>1455</v>
      </c>
      <c r="B174" s="5" t="s">
        <v>1792</v>
      </c>
      <c r="C174" s="5" t="s">
        <v>205</v>
      </c>
      <c r="D174" s="6">
        <v>1</v>
      </c>
      <c r="E174" s="6" t="s">
        <v>198</v>
      </c>
      <c r="F174" s="6" t="s">
        <v>1794</v>
      </c>
      <c r="G174" s="5" t="s">
        <v>220</v>
      </c>
      <c r="H174" s="5" t="str">
        <f t="shared" si="12"/>
        <v>000157-08035</v>
      </c>
      <c r="I174" s="6">
        <f>IF(COUNTIF(H$2:H174,H174)=1,1,2)</f>
        <v>1</v>
      </c>
      <c r="J174" s="6">
        <f t="shared" si="13"/>
        <v>2</v>
      </c>
      <c r="K174" s="5" t="s">
        <v>1759</v>
      </c>
      <c r="L174" s="5" t="str">
        <f t="shared" si="14"/>
        <v>000157:CO-503</v>
      </c>
      <c r="M174" s="6">
        <f>IF(COUNTIF($L$2:L174, L174)=1, 1, 0)</f>
        <v>0</v>
      </c>
      <c r="N174" s="6">
        <f t="shared" si="15"/>
        <v>4</v>
      </c>
      <c r="O174" s="5" t="str">
        <f t="shared" si="16"/>
        <v>CO-503-4</v>
      </c>
      <c r="P174" s="5" t="s">
        <v>1760</v>
      </c>
      <c r="Q174" s="5" t="s">
        <v>1761</v>
      </c>
      <c r="R174" s="9">
        <v>45</v>
      </c>
      <c r="S174" s="5" t="s">
        <v>221</v>
      </c>
      <c r="T174" s="5" t="s">
        <v>206</v>
      </c>
      <c r="U174" s="5" t="s">
        <v>208</v>
      </c>
      <c r="V174" s="6" t="str">
        <f>_xlfn.XLOOKUP(E174,StateLookup!$B$2:$B$58,StateLookup!$A$2:$A$58)</f>
        <v>Colorado</v>
      </c>
      <c r="W174" s="5" t="str">
        <f t="shared" si="17"/>
        <v>Douglas County</v>
      </c>
    </row>
    <row r="175" spans="1:23" ht="30">
      <c r="A175" s="7" t="s">
        <v>1455</v>
      </c>
      <c r="B175" s="7" t="s">
        <v>1795</v>
      </c>
      <c r="C175" s="7" t="s">
        <v>474</v>
      </c>
      <c r="D175" s="8">
        <v>3</v>
      </c>
      <c r="E175" s="8" t="s">
        <v>464</v>
      </c>
      <c r="F175" s="8" t="s">
        <v>1796</v>
      </c>
      <c r="G175" s="7" t="s">
        <v>372</v>
      </c>
      <c r="H175" s="5" t="str">
        <f t="shared" si="12"/>
        <v>000023-18011</v>
      </c>
      <c r="I175" s="6">
        <f>IF(COUNTIF(H$2:H175,H175)=1,1,2)</f>
        <v>1</v>
      </c>
      <c r="J175" s="6">
        <f t="shared" si="13"/>
        <v>2</v>
      </c>
      <c r="K175" s="7" t="s">
        <v>1797</v>
      </c>
      <c r="L175" s="5" t="str">
        <f t="shared" si="14"/>
        <v>000023:IN-502</v>
      </c>
      <c r="M175" s="6">
        <f>IF(COUNTIF($L$2:L175, L175)=1, 1, 0)</f>
        <v>1</v>
      </c>
      <c r="N175" s="6">
        <f t="shared" si="15"/>
        <v>6</v>
      </c>
      <c r="O175" s="5" t="str">
        <f t="shared" si="16"/>
        <v>IN-502-6</v>
      </c>
      <c r="P175" s="7" t="s">
        <v>1798</v>
      </c>
      <c r="Q175" s="7" t="s">
        <v>1799</v>
      </c>
      <c r="R175" s="6">
        <v>37</v>
      </c>
      <c r="S175" s="5" t="s">
        <v>476</v>
      </c>
      <c r="T175" s="5" t="s">
        <v>475</v>
      </c>
      <c r="U175" s="5" t="s">
        <v>477</v>
      </c>
      <c r="V175" s="6" t="str">
        <f>_xlfn.XLOOKUP(E175,StateLookup!$B$2:$B$58,StateLookup!$A$2:$A$58)</f>
        <v>Indiana</v>
      </c>
      <c r="W175" s="5" t="str">
        <f t="shared" si="17"/>
        <v>Boone County</v>
      </c>
    </row>
    <row r="176" spans="1:23" ht="30">
      <c r="A176" s="7" t="s">
        <v>1455</v>
      </c>
      <c r="B176" s="7" t="s">
        <v>1795</v>
      </c>
      <c r="C176" s="7" t="s">
        <v>474</v>
      </c>
      <c r="D176" s="8">
        <v>3</v>
      </c>
      <c r="E176" s="8" t="s">
        <v>464</v>
      </c>
      <c r="F176" s="8" t="s">
        <v>1800</v>
      </c>
      <c r="G176" s="7" t="s">
        <v>400</v>
      </c>
      <c r="H176" s="5" t="str">
        <f t="shared" si="12"/>
        <v>000023-18057</v>
      </c>
      <c r="I176" s="6">
        <f>IF(COUNTIF(H$2:H176,H176)=1,1,2)</f>
        <v>1</v>
      </c>
      <c r="J176" s="6">
        <f t="shared" si="13"/>
        <v>2</v>
      </c>
      <c r="K176" s="7" t="s">
        <v>1797</v>
      </c>
      <c r="L176" s="5" t="str">
        <f t="shared" si="14"/>
        <v>000023:IN-502</v>
      </c>
      <c r="M176" s="6">
        <f>IF(COUNTIF($L$2:L176, L176)=1, 1, 0)</f>
        <v>0</v>
      </c>
      <c r="N176" s="6">
        <f t="shared" si="15"/>
        <v>6</v>
      </c>
      <c r="O176" s="5" t="str">
        <f t="shared" si="16"/>
        <v>IN-502-6</v>
      </c>
      <c r="P176" s="7" t="s">
        <v>1798</v>
      </c>
      <c r="Q176" s="7" t="s">
        <v>1799</v>
      </c>
      <c r="R176" s="6">
        <v>37</v>
      </c>
      <c r="S176" s="5" t="s">
        <v>476</v>
      </c>
      <c r="T176" s="5" t="s">
        <v>475</v>
      </c>
      <c r="U176" s="5" t="s">
        <v>477</v>
      </c>
      <c r="V176" s="6" t="str">
        <f>_xlfn.XLOOKUP(E176,StateLookup!$B$2:$B$58,StateLookup!$A$2:$A$58)</f>
        <v>Indiana</v>
      </c>
      <c r="W176" s="5" t="str">
        <f t="shared" si="17"/>
        <v>Hamilton County</v>
      </c>
    </row>
    <row r="177" spans="1:23" ht="30">
      <c r="A177" s="7" t="s">
        <v>1455</v>
      </c>
      <c r="B177" s="7" t="s">
        <v>1795</v>
      </c>
      <c r="C177" s="7" t="s">
        <v>474</v>
      </c>
      <c r="D177" s="8">
        <v>3</v>
      </c>
      <c r="E177" s="8" t="s">
        <v>464</v>
      </c>
      <c r="F177" s="8" t="s">
        <v>1801</v>
      </c>
      <c r="G177" s="7" t="s">
        <v>401</v>
      </c>
      <c r="H177" s="5" t="str">
        <f t="shared" si="12"/>
        <v>000023-18059</v>
      </c>
      <c r="I177" s="6">
        <f>IF(COUNTIF(H$2:H177,H177)=1,1,2)</f>
        <v>1</v>
      </c>
      <c r="J177" s="6">
        <f t="shared" si="13"/>
        <v>2</v>
      </c>
      <c r="K177" s="7" t="s">
        <v>1797</v>
      </c>
      <c r="L177" s="5" t="str">
        <f t="shared" si="14"/>
        <v>000023:IN-502</v>
      </c>
      <c r="M177" s="6">
        <f>IF(COUNTIF($L$2:L177, L177)=1, 1, 0)</f>
        <v>0</v>
      </c>
      <c r="N177" s="6">
        <f t="shared" si="15"/>
        <v>6</v>
      </c>
      <c r="O177" s="5" t="str">
        <f t="shared" si="16"/>
        <v>IN-502-6</v>
      </c>
      <c r="P177" s="7" t="s">
        <v>1798</v>
      </c>
      <c r="Q177" s="7" t="s">
        <v>1799</v>
      </c>
      <c r="R177" s="6">
        <v>37</v>
      </c>
      <c r="S177" s="5" t="s">
        <v>476</v>
      </c>
      <c r="T177" s="5" t="s">
        <v>475</v>
      </c>
      <c r="U177" s="5" t="s">
        <v>477</v>
      </c>
      <c r="V177" s="6" t="str">
        <f>_xlfn.XLOOKUP(E177,StateLookup!$B$2:$B$58,StateLookup!$A$2:$A$58)</f>
        <v>Indiana</v>
      </c>
      <c r="W177" s="5" t="str">
        <f t="shared" si="17"/>
        <v>Hancock County</v>
      </c>
    </row>
    <row r="178" spans="1:23" ht="30">
      <c r="A178" s="7" t="s">
        <v>1455</v>
      </c>
      <c r="B178" s="7" t="s">
        <v>1795</v>
      </c>
      <c r="C178" s="7" t="s">
        <v>474</v>
      </c>
      <c r="D178" s="8">
        <v>3</v>
      </c>
      <c r="E178" s="8" t="s">
        <v>464</v>
      </c>
      <c r="F178" s="8" t="s">
        <v>1802</v>
      </c>
      <c r="G178" s="7" t="s">
        <v>489</v>
      </c>
      <c r="H178" s="5" t="str">
        <f t="shared" si="12"/>
        <v>000023-18063</v>
      </c>
      <c r="I178" s="6">
        <f>IF(COUNTIF(H$2:H178,H178)=1,1,2)</f>
        <v>1</v>
      </c>
      <c r="J178" s="6">
        <f t="shared" si="13"/>
        <v>2</v>
      </c>
      <c r="K178" s="7" t="s">
        <v>1797</v>
      </c>
      <c r="L178" s="5" t="str">
        <f t="shared" si="14"/>
        <v>000023:IN-502</v>
      </c>
      <c r="M178" s="6">
        <f>IF(COUNTIF($L$2:L178, L178)=1, 1, 0)</f>
        <v>0</v>
      </c>
      <c r="N178" s="6">
        <f t="shared" si="15"/>
        <v>6</v>
      </c>
      <c r="O178" s="5" t="str">
        <f t="shared" si="16"/>
        <v>IN-502-6</v>
      </c>
      <c r="P178" s="7" t="s">
        <v>1798</v>
      </c>
      <c r="Q178" s="7" t="s">
        <v>1799</v>
      </c>
      <c r="R178" s="6">
        <v>37</v>
      </c>
      <c r="S178" s="5" t="s">
        <v>476</v>
      </c>
      <c r="T178" s="5" t="s">
        <v>475</v>
      </c>
      <c r="U178" s="5" t="s">
        <v>477</v>
      </c>
      <c r="V178" s="6" t="str">
        <f>_xlfn.XLOOKUP(E178,StateLookup!$B$2:$B$58,StateLookup!$A$2:$A$58)</f>
        <v>Indiana</v>
      </c>
      <c r="W178" s="5" t="str">
        <f t="shared" si="17"/>
        <v>Hendricks County</v>
      </c>
    </row>
    <row r="179" spans="1:23" ht="30">
      <c r="A179" s="7" t="s">
        <v>1455</v>
      </c>
      <c r="B179" s="7" t="s">
        <v>1795</v>
      </c>
      <c r="C179" s="7" t="s">
        <v>474</v>
      </c>
      <c r="D179" s="8">
        <v>3</v>
      </c>
      <c r="E179" s="8" t="s">
        <v>464</v>
      </c>
      <c r="F179" s="8" t="s">
        <v>1803</v>
      </c>
      <c r="G179" s="7" t="s">
        <v>410</v>
      </c>
      <c r="H179" s="5" t="str">
        <f t="shared" si="12"/>
        <v>000023-18081</v>
      </c>
      <c r="I179" s="6">
        <f>IF(COUNTIF(H$2:H179,H179)=1,1,2)</f>
        <v>1</v>
      </c>
      <c r="J179" s="6">
        <f t="shared" si="13"/>
        <v>2</v>
      </c>
      <c r="K179" s="7" t="s">
        <v>1797</v>
      </c>
      <c r="L179" s="5" t="str">
        <f t="shared" si="14"/>
        <v>000023:IN-502</v>
      </c>
      <c r="M179" s="6">
        <f>IF(COUNTIF($L$2:L179, L179)=1, 1, 0)</f>
        <v>0</v>
      </c>
      <c r="N179" s="6">
        <f t="shared" si="15"/>
        <v>6</v>
      </c>
      <c r="O179" s="5" t="str">
        <f t="shared" si="16"/>
        <v>IN-502-6</v>
      </c>
      <c r="P179" s="7" t="s">
        <v>1798</v>
      </c>
      <c r="Q179" s="7" t="s">
        <v>1799</v>
      </c>
      <c r="R179" s="6">
        <v>37</v>
      </c>
      <c r="S179" s="5" t="s">
        <v>476</v>
      </c>
      <c r="T179" s="5" t="s">
        <v>475</v>
      </c>
      <c r="U179" s="5" t="s">
        <v>477</v>
      </c>
      <c r="V179" s="6" t="str">
        <f>_xlfn.XLOOKUP(E179,StateLookup!$B$2:$B$58,StateLookup!$A$2:$A$58)</f>
        <v>Indiana</v>
      </c>
      <c r="W179" s="5" t="str">
        <f t="shared" si="17"/>
        <v>Johnson County</v>
      </c>
    </row>
    <row r="180" spans="1:23" ht="30">
      <c r="A180" s="7" t="s">
        <v>1455</v>
      </c>
      <c r="B180" s="7" t="s">
        <v>1795</v>
      </c>
      <c r="C180" s="7" t="s">
        <v>474</v>
      </c>
      <c r="D180" s="8">
        <v>3</v>
      </c>
      <c r="E180" s="8" t="s">
        <v>464</v>
      </c>
      <c r="F180" s="8" t="s">
        <v>1804</v>
      </c>
      <c r="G180" s="7" t="s">
        <v>418</v>
      </c>
      <c r="H180" s="5" t="str">
        <f t="shared" si="12"/>
        <v>000023-18095</v>
      </c>
      <c r="I180" s="6">
        <f>IF(COUNTIF(H$2:H180,H180)=1,1,2)</f>
        <v>1</v>
      </c>
      <c r="J180" s="6">
        <f t="shared" si="13"/>
        <v>2</v>
      </c>
      <c r="K180" s="7" t="s">
        <v>1797</v>
      </c>
      <c r="L180" s="5" t="str">
        <f t="shared" si="14"/>
        <v>000023:IN-502</v>
      </c>
      <c r="M180" s="6">
        <f>IF(COUNTIF($L$2:L180, L180)=1, 1, 0)</f>
        <v>0</v>
      </c>
      <c r="N180" s="6">
        <f t="shared" si="15"/>
        <v>6</v>
      </c>
      <c r="O180" s="5" t="str">
        <f t="shared" si="16"/>
        <v>IN-502-6</v>
      </c>
      <c r="P180" s="7" t="s">
        <v>1798</v>
      </c>
      <c r="Q180" s="7" t="s">
        <v>1799</v>
      </c>
      <c r="R180" s="6">
        <v>37</v>
      </c>
      <c r="S180" s="5" t="s">
        <v>476</v>
      </c>
      <c r="T180" s="5" t="s">
        <v>475</v>
      </c>
      <c r="U180" s="5" t="s">
        <v>477</v>
      </c>
      <c r="V180" s="6" t="str">
        <f>_xlfn.XLOOKUP(E180,StateLookup!$B$2:$B$58,StateLookup!$A$2:$A$58)</f>
        <v>Indiana</v>
      </c>
      <c r="W180" s="5" t="str">
        <f t="shared" si="17"/>
        <v>Madison County</v>
      </c>
    </row>
    <row r="181" spans="1:23" ht="30">
      <c r="A181" s="7" t="s">
        <v>1455</v>
      </c>
      <c r="B181" s="7" t="s">
        <v>1795</v>
      </c>
      <c r="C181" s="7" t="s">
        <v>474</v>
      </c>
      <c r="D181" s="8">
        <v>3</v>
      </c>
      <c r="E181" s="8" t="s">
        <v>464</v>
      </c>
      <c r="F181" s="8" t="s">
        <v>1805</v>
      </c>
      <c r="G181" s="7" t="s">
        <v>420</v>
      </c>
      <c r="H181" s="5" t="str">
        <f t="shared" si="12"/>
        <v>000023-18097</v>
      </c>
      <c r="I181" s="6">
        <f>IF(COUNTIF(H$2:H181,H181)=1,1,2)</f>
        <v>1</v>
      </c>
      <c r="J181" s="6">
        <f t="shared" si="13"/>
        <v>2</v>
      </c>
      <c r="K181" s="7" t="s">
        <v>1806</v>
      </c>
      <c r="L181" s="5" t="str">
        <f t="shared" si="14"/>
        <v>000023:IN-503</v>
      </c>
      <c r="M181" s="6">
        <f>IF(COUNTIF($L$2:L181, L181)=1, 1, 0)</f>
        <v>1</v>
      </c>
      <c r="N181" s="6">
        <f t="shared" si="15"/>
        <v>2</v>
      </c>
      <c r="O181" s="5" t="str">
        <f t="shared" si="16"/>
        <v>IN-503-2</v>
      </c>
      <c r="P181" s="7" t="s">
        <v>1807</v>
      </c>
      <c r="Q181" s="7" t="s">
        <v>1808</v>
      </c>
      <c r="R181" s="6">
        <v>63</v>
      </c>
      <c r="S181" s="5" t="s">
        <v>476</v>
      </c>
      <c r="T181" s="5" t="s">
        <v>475</v>
      </c>
      <c r="U181" s="5" t="s">
        <v>477</v>
      </c>
      <c r="V181" s="6" t="str">
        <f>_xlfn.XLOOKUP(E181,StateLookup!$B$2:$B$58,StateLookup!$A$2:$A$58)</f>
        <v>Indiana</v>
      </c>
      <c r="W181" s="5" t="str">
        <f t="shared" si="17"/>
        <v>Marion County</v>
      </c>
    </row>
    <row r="182" spans="1:23" ht="30">
      <c r="A182" s="7" t="s">
        <v>1455</v>
      </c>
      <c r="B182" s="7" t="s">
        <v>1795</v>
      </c>
      <c r="C182" s="7" t="s">
        <v>474</v>
      </c>
      <c r="D182" s="8">
        <v>3</v>
      </c>
      <c r="E182" s="8" t="s">
        <v>464</v>
      </c>
      <c r="F182" s="8" t="s">
        <v>1809</v>
      </c>
      <c r="G182" s="7" t="s">
        <v>495</v>
      </c>
      <c r="H182" s="5" t="str">
        <f t="shared" si="12"/>
        <v>000023-18109</v>
      </c>
      <c r="I182" s="6">
        <f>IF(COUNTIF(H$2:H182,H182)=1,1,2)</f>
        <v>1</v>
      </c>
      <c r="J182" s="6">
        <f t="shared" si="13"/>
        <v>2</v>
      </c>
      <c r="K182" s="7" t="s">
        <v>1797</v>
      </c>
      <c r="L182" s="5" t="str">
        <f t="shared" si="14"/>
        <v>000023:IN-502</v>
      </c>
      <c r="M182" s="6">
        <f>IF(COUNTIF($L$2:L182, L182)=1, 1, 0)</f>
        <v>0</v>
      </c>
      <c r="N182" s="6">
        <f t="shared" si="15"/>
        <v>6</v>
      </c>
      <c r="O182" s="5" t="str">
        <f t="shared" si="16"/>
        <v>IN-502-6</v>
      </c>
      <c r="P182" s="7" t="s">
        <v>1798</v>
      </c>
      <c r="Q182" s="7" t="s">
        <v>1799</v>
      </c>
      <c r="R182" s="6">
        <v>37</v>
      </c>
      <c r="S182" s="5" t="s">
        <v>476</v>
      </c>
      <c r="T182" s="5" t="s">
        <v>475</v>
      </c>
      <c r="U182" s="5" t="s">
        <v>477</v>
      </c>
      <c r="V182" s="6" t="str">
        <f>_xlfn.XLOOKUP(E182,StateLookup!$B$2:$B$58,StateLookup!$A$2:$A$58)</f>
        <v>Indiana</v>
      </c>
      <c r="W182" s="5" t="str">
        <f t="shared" si="17"/>
        <v>Morgan County</v>
      </c>
    </row>
    <row r="183" spans="1:23" ht="30">
      <c r="A183" s="7" t="s">
        <v>1455</v>
      </c>
      <c r="B183" s="7" t="s">
        <v>1795</v>
      </c>
      <c r="C183" s="7" t="s">
        <v>474</v>
      </c>
      <c r="D183" s="8">
        <v>3</v>
      </c>
      <c r="E183" s="8" t="s">
        <v>464</v>
      </c>
      <c r="F183" s="8" t="s">
        <v>1810</v>
      </c>
      <c r="G183" s="7" t="s">
        <v>435</v>
      </c>
      <c r="H183" s="5" t="str">
        <f t="shared" si="12"/>
        <v>000023-18145</v>
      </c>
      <c r="I183" s="6">
        <f>IF(COUNTIF(H$2:H183,H183)=1,1,2)</f>
        <v>1</v>
      </c>
      <c r="J183" s="6">
        <f t="shared" si="13"/>
        <v>2</v>
      </c>
      <c r="K183" s="7" t="s">
        <v>1797</v>
      </c>
      <c r="L183" s="5" t="str">
        <f t="shared" si="14"/>
        <v>000023:IN-502</v>
      </c>
      <c r="M183" s="6">
        <f>IF(COUNTIF($L$2:L183, L183)=1, 1, 0)</f>
        <v>0</v>
      </c>
      <c r="N183" s="6">
        <f t="shared" si="15"/>
        <v>6</v>
      </c>
      <c r="O183" s="5" t="str">
        <f t="shared" si="16"/>
        <v>IN-502-6</v>
      </c>
      <c r="P183" s="7" t="s">
        <v>1798</v>
      </c>
      <c r="Q183" s="7" t="s">
        <v>1799</v>
      </c>
      <c r="R183" s="6">
        <v>37</v>
      </c>
      <c r="S183" s="5" t="s">
        <v>476</v>
      </c>
      <c r="T183" s="5" t="s">
        <v>475</v>
      </c>
      <c r="U183" s="5" t="s">
        <v>477</v>
      </c>
      <c r="V183" s="6" t="str">
        <f>_xlfn.XLOOKUP(E183,StateLookup!$B$2:$B$58,StateLookup!$A$2:$A$58)</f>
        <v>Indiana</v>
      </c>
      <c r="W183" s="5" t="str">
        <f t="shared" si="17"/>
        <v>Shelby County</v>
      </c>
    </row>
    <row r="184" spans="1:23">
      <c r="A184" s="5" t="s">
        <v>1455</v>
      </c>
      <c r="B184" s="5" t="s">
        <v>1811</v>
      </c>
      <c r="C184" s="5" t="s">
        <v>1006</v>
      </c>
      <c r="D184" s="6">
        <v>1</v>
      </c>
      <c r="E184" s="6" t="s">
        <v>1004</v>
      </c>
      <c r="F184" s="6" t="s">
        <v>1812</v>
      </c>
      <c r="G184" s="5" t="s">
        <v>1005</v>
      </c>
      <c r="H184" s="5" t="str">
        <f t="shared" si="12"/>
        <v>000133-41013</v>
      </c>
      <c r="I184" s="6">
        <f>IF(COUNTIF(H$2:H184,H184)=1,1,2)</f>
        <v>1</v>
      </c>
      <c r="J184" s="6">
        <f t="shared" si="13"/>
        <v>1</v>
      </c>
      <c r="K184" s="5" t="s">
        <v>1813</v>
      </c>
      <c r="L184" s="5" t="str">
        <f t="shared" si="14"/>
        <v>000133:OR-503</v>
      </c>
      <c r="M184" s="6">
        <f>IF(COUNTIF($L$2:L184, L184)=1, 1, 0)</f>
        <v>1</v>
      </c>
      <c r="N184" s="6">
        <f t="shared" si="15"/>
        <v>1</v>
      </c>
      <c r="O184" s="5" t="str">
        <f t="shared" si="16"/>
        <v>OR-503-1</v>
      </c>
      <c r="P184" s="5" t="s">
        <v>1814</v>
      </c>
      <c r="Q184" s="5" t="s">
        <v>1815</v>
      </c>
      <c r="R184" s="9">
        <v>80</v>
      </c>
      <c r="S184" s="5" t="s">
        <v>1008</v>
      </c>
      <c r="T184" s="5" t="s">
        <v>1007</v>
      </c>
      <c r="U184" s="5" t="s">
        <v>1009</v>
      </c>
      <c r="V184" s="6" t="str">
        <f>_xlfn.XLOOKUP(E184,StateLookup!$B$2:$B$58,StateLookup!$A$2:$A$58)</f>
        <v>Oregon</v>
      </c>
      <c r="W184" s="5" t="str">
        <f t="shared" si="17"/>
        <v>Crook County</v>
      </c>
    </row>
    <row r="185" spans="1:23">
      <c r="A185" s="5" t="s">
        <v>1455</v>
      </c>
      <c r="B185" s="5" t="s">
        <v>1811</v>
      </c>
      <c r="C185" s="5" t="s">
        <v>1006</v>
      </c>
      <c r="D185" s="6">
        <v>1</v>
      </c>
      <c r="E185" s="6" t="s">
        <v>1004</v>
      </c>
      <c r="F185" s="6" t="s">
        <v>1816</v>
      </c>
      <c r="G185" s="5" t="s">
        <v>1010</v>
      </c>
      <c r="H185" s="5" t="str">
        <f t="shared" si="12"/>
        <v>000133-41017</v>
      </c>
      <c r="I185" s="6">
        <f>IF(COUNTIF(H$2:H185,H185)=1,1,2)</f>
        <v>1</v>
      </c>
      <c r="J185" s="6">
        <f t="shared" si="13"/>
        <v>1</v>
      </c>
      <c r="K185" s="5" t="s">
        <v>1813</v>
      </c>
      <c r="L185" s="5" t="str">
        <f t="shared" si="14"/>
        <v>000133:OR-503</v>
      </c>
      <c r="M185" s="6">
        <f>IF(COUNTIF($L$2:L185, L185)=1, 1, 0)</f>
        <v>0</v>
      </c>
      <c r="N185" s="6">
        <f t="shared" si="15"/>
        <v>1</v>
      </c>
      <c r="O185" s="5" t="str">
        <f t="shared" si="16"/>
        <v>OR-503-1</v>
      </c>
      <c r="P185" s="5" t="s">
        <v>1814</v>
      </c>
      <c r="Q185" s="5" t="s">
        <v>1815</v>
      </c>
      <c r="R185" s="9">
        <v>80</v>
      </c>
      <c r="S185" s="5" t="s">
        <v>1008</v>
      </c>
      <c r="T185" s="5" t="s">
        <v>1007</v>
      </c>
      <c r="U185" s="5" t="s">
        <v>1009</v>
      </c>
      <c r="V185" s="6" t="str">
        <f>_xlfn.XLOOKUP(E185,StateLookup!$B$2:$B$58,StateLookup!$A$2:$A$58)</f>
        <v>Oregon</v>
      </c>
      <c r="W185" s="5" t="str">
        <f t="shared" si="17"/>
        <v>Deschutes County</v>
      </c>
    </row>
    <row r="186" spans="1:23" ht="30">
      <c r="A186" s="7" t="s">
        <v>1455</v>
      </c>
      <c r="B186" s="7" t="s">
        <v>1817</v>
      </c>
      <c r="C186" s="7" t="s">
        <v>1006</v>
      </c>
      <c r="D186" s="8">
        <v>3</v>
      </c>
      <c r="E186" s="8" t="s">
        <v>1004</v>
      </c>
      <c r="F186" s="8" t="s">
        <v>1818</v>
      </c>
      <c r="G186" s="7" t="s">
        <v>220</v>
      </c>
      <c r="H186" s="5" t="str">
        <f t="shared" si="12"/>
        <v>000027-41019</v>
      </c>
      <c r="I186" s="6">
        <f>IF(COUNTIF(H$2:H186,H186)=1,1,2)</f>
        <v>1</v>
      </c>
      <c r="J186" s="6">
        <f t="shared" si="13"/>
        <v>1</v>
      </c>
      <c r="K186" s="7" t="s">
        <v>1819</v>
      </c>
      <c r="L186" s="5" t="str">
        <f t="shared" si="14"/>
        <v>000027:OR-505</v>
      </c>
      <c r="M186" s="6">
        <f>IF(COUNTIF($L$2:L186, L186)=1, 1, 0)</f>
        <v>1</v>
      </c>
      <c r="N186" s="6">
        <f t="shared" si="15"/>
        <v>3</v>
      </c>
      <c r="O186" s="5" t="str">
        <f t="shared" si="16"/>
        <v>OR-505-3</v>
      </c>
      <c r="P186" s="7" t="s">
        <v>1820</v>
      </c>
      <c r="Q186" s="7" t="s">
        <v>1821</v>
      </c>
      <c r="R186" s="6">
        <v>25</v>
      </c>
      <c r="S186" s="5" t="s">
        <v>1012</v>
      </c>
      <c r="T186" s="5" t="s">
        <v>1011</v>
      </c>
      <c r="U186" s="5" t="s">
        <v>1009</v>
      </c>
      <c r="V186" s="6" t="str">
        <f>_xlfn.XLOOKUP(E186,StateLookup!$B$2:$B$58,StateLookup!$A$2:$A$58)</f>
        <v>Oregon</v>
      </c>
      <c r="W186" s="5" t="str">
        <f t="shared" si="17"/>
        <v>Douglas County</v>
      </c>
    </row>
    <row r="187" spans="1:23" ht="30">
      <c r="A187" s="5" t="s">
        <v>1455</v>
      </c>
      <c r="B187" s="5" t="s">
        <v>1822</v>
      </c>
      <c r="C187" s="5" t="s">
        <v>1006</v>
      </c>
      <c r="D187" s="6">
        <v>1</v>
      </c>
      <c r="E187" s="6" t="s">
        <v>1004</v>
      </c>
      <c r="F187" s="6" t="s">
        <v>1823</v>
      </c>
      <c r="G187" s="5" t="s">
        <v>408</v>
      </c>
      <c r="H187" s="5" t="str">
        <f t="shared" si="12"/>
        <v>000134-41029</v>
      </c>
      <c r="I187" s="6">
        <f>IF(COUNTIF(H$2:H187,H187)=1,1,2)</f>
        <v>1</v>
      </c>
      <c r="J187" s="6">
        <f t="shared" si="13"/>
        <v>1</v>
      </c>
      <c r="K187" s="5" t="s">
        <v>1824</v>
      </c>
      <c r="L187" s="5" t="str">
        <f t="shared" si="14"/>
        <v>000134:OR-502</v>
      </c>
      <c r="M187" s="6">
        <f>IF(COUNTIF($L$2:L187, L187)=1, 1, 0)</f>
        <v>1</v>
      </c>
      <c r="N187" s="6">
        <f t="shared" si="15"/>
        <v>1</v>
      </c>
      <c r="O187" s="5" t="str">
        <f t="shared" si="16"/>
        <v>OR-502-1</v>
      </c>
      <c r="P187" s="5" t="s">
        <v>1825</v>
      </c>
      <c r="Q187" s="5" t="s">
        <v>1826</v>
      </c>
      <c r="R187" s="9">
        <v>40</v>
      </c>
      <c r="S187" s="5" t="s">
        <v>1014</v>
      </c>
      <c r="T187" s="5" t="s">
        <v>1013</v>
      </c>
      <c r="U187" s="5" t="s">
        <v>1009</v>
      </c>
      <c r="V187" s="6" t="str">
        <f>_xlfn.XLOOKUP(E187,StateLookup!$B$2:$B$58,StateLookup!$A$2:$A$58)</f>
        <v>Oregon</v>
      </c>
      <c r="W187" s="5" t="str">
        <f t="shared" si="17"/>
        <v>Jackson County</v>
      </c>
    </row>
    <row r="188" spans="1:23" ht="30">
      <c r="A188" s="5" t="s">
        <v>1455</v>
      </c>
      <c r="B188" s="5" t="s">
        <v>1822</v>
      </c>
      <c r="C188" s="5" t="s">
        <v>1006</v>
      </c>
      <c r="D188" s="6">
        <v>1</v>
      </c>
      <c r="E188" s="6" t="s">
        <v>1004</v>
      </c>
      <c r="F188" s="6" t="s">
        <v>1827</v>
      </c>
      <c r="G188" s="5" t="s">
        <v>1015</v>
      </c>
      <c r="H188" s="5" t="str">
        <f t="shared" si="12"/>
        <v>000134-41033</v>
      </c>
      <c r="I188" s="6">
        <f>IF(COUNTIF(H$2:H188,H188)=1,1,2)</f>
        <v>1</v>
      </c>
      <c r="J188" s="6">
        <f t="shared" si="13"/>
        <v>1</v>
      </c>
      <c r="K188" s="5" t="s">
        <v>1819</v>
      </c>
      <c r="L188" s="5" t="str">
        <f t="shared" si="14"/>
        <v>000134:OR-505</v>
      </c>
      <c r="M188" s="6">
        <f>IF(COUNTIF($L$2:L188, L188)=1, 1, 0)</f>
        <v>1</v>
      </c>
      <c r="N188" s="6">
        <f t="shared" si="15"/>
        <v>3</v>
      </c>
      <c r="O188" s="5" t="str">
        <f t="shared" si="16"/>
        <v>OR-505-3</v>
      </c>
      <c r="P188" s="5" t="s">
        <v>1820</v>
      </c>
      <c r="Q188" s="5" t="s">
        <v>1821</v>
      </c>
      <c r="R188" s="9">
        <v>35</v>
      </c>
      <c r="S188" s="5" t="s">
        <v>1014</v>
      </c>
      <c r="T188" s="5" t="s">
        <v>1013</v>
      </c>
      <c r="U188" s="5" t="s">
        <v>1009</v>
      </c>
      <c r="V188" s="6" t="str">
        <f>_xlfn.XLOOKUP(E188,StateLookup!$B$2:$B$58,StateLookup!$A$2:$A$58)</f>
        <v>Oregon</v>
      </c>
      <c r="W188" s="5" t="str">
        <f t="shared" si="17"/>
        <v>Josephine County</v>
      </c>
    </row>
    <row r="189" spans="1:23" ht="30">
      <c r="A189" s="7" t="s">
        <v>1455</v>
      </c>
      <c r="B189" s="7" t="s">
        <v>1817</v>
      </c>
      <c r="C189" s="7" t="s">
        <v>1006</v>
      </c>
      <c r="D189" s="8">
        <v>3</v>
      </c>
      <c r="E189" s="8" t="s">
        <v>1004</v>
      </c>
      <c r="F189" s="8" t="s">
        <v>1828</v>
      </c>
      <c r="G189" s="7" t="s">
        <v>1016</v>
      </c>
      <c r="H189" s="5" t="str">
        <f t="shared" si="12"/>
        <v>000027-41039</v>
      </c>
      <c r="I189" s="6">
        <f>IF(COUNTIF(H$2:H189,H189)=1,1,2)</f>
        <v>1</v>
      </c>
      <c r="J189" s="6">
        <f t="shared" si="13"/>
        <v>2</v>
      </c>
      <c r="K189" s="7" t="s">
        <v>1829</v>
      </c>
      <c r="L189" s="5" t="str">
        <f t="shared" si="14"/>
        <v>000027:OR-500</v>
      </c>
      <c r="M189" s="6">
        <f>IF(COUNTIF($L$2:L189, L189)=1, 1, 0)</f>
        <v>1</v>
      </c>
      <c r="N189" s="6">
        <f t="shared" si="15"/>
        <v>2</v>
      </c>
      <c r="O189" s="5" t="str">
        <f t="shared" si="16"/>
        <v>OR-500-2</v>
      </c>
      <c r="P189" s="7" t="s">
        <v>1830</v>
      </c>
      <c r="Q189" s="7" t="s">
        <v>1831</v>
      </c>
      <c r="R189" s="6">
        <v>75</v>
      </c>
      <c r="S189" s="5" t="s">
        <v>1018</v>
      </c>
      <c r="T189" s="5" t="s">
        <v>1017</v>
      </c>
      <c r="U189" s="5" t="s">
        <v>1009</v>
      </c>
      <c r="V189" s="6" t="str">
        <f>_xlfn.XLOOKUP(E189,StateLookup!$B$2:$B$58,StateLookup!$A$2:$A$58)</f>
        <v>Oregon</v>
      </c>
      <c r="W189" s="5" t="str">
        <f t="shared" si="17"/>
        <v>Lane County</v>
      </c>
    </row>
    <row r="190" spans="1:23" ht="30">
      <c r="A190" s="7" t="s">
        <v>1455</v>
      </c>
      <c r="B190" s="7" t="s">
        <v>1832</v>
      </c>
      <c r="C190" s="7" t="s">
        <v>1006</v>
      </c>
      <c r="D190" s="8">
        <v>3</v>
      </c>
      <c r="E190" s="8" t="s">
        <v>1004</v>
      </c>
      <c r="F190" s="8" t="s">
        <v>1833</v>
      </c>
      <c r="G190" s="7" t="s">
        <v>420</v>
      </c>
      <c r="H190" s="5" t="str">
        <f t="shared" si="12"/>
        <v>000028-41047</v>
      </c>
      <c r="I190" s="6">
        <f>IF(COUNTIF(H$2:H190,H190)=1,1,2)</f>
        <v>1</v>
      </c>
      <c r="J190" s="6">
        <f t="shared" si="13"/>
        <v>1</v>
      </c>
      <c r="K190" s="7" t="s">
        <v>1834</v>
      </c>
      <c r="L190" s="5" t="str">
        <f t="shared" si="14"/>
        <v>000028:OR-504</v>
      </c>
      <c r="M190" s="6">
        <f>IF(COUNTIF($L$2:L190, L190)=1, 1, 0)</f>
        <v>1</v>
      </c>
      <c r="N190" s="6">
        <f t="shared" si="15"/>
        <v>1</v>
      </c>
      <c r="O190" s="5" t="str">
        <f t="shared" si="16"/>
        <v>OR-504-1</v>
      </c>
      <c r="P190" s="7" t="s">
        <v>1835</v>
      </c>
      <c r="Q190" s="7" t="s">
        <v>1836</v>
      </c>
      <c r="R190" s="6">
        <v>63</v>
      </c>
      <c r="S190" s="5" t="s">
        <v>1024</v>
      </c>
      <c r="T190" s="5" t="s">
        <v>1023</v>
      </c>
      <c r="U190" s="5" t="s">
        <v>1009</v>
      </c>
      <c r="V190" s="6" t="str">
        <f>_xlfn.XLOOKUP(E190,StateLookup!$B$2:$B$58,StateLookup!$A$2:$A$58)</f>
        <v>Oregon</v>
      </c>
      <c r="W190" s="5" t="str">
        <f t="shared" si="17"/>
        <v>Marion County</v>
      </c>
    </row>
    <row r="191" spans="1:23" ht="45">
      <c r="A191" s="7" t="s">
        <v>1455</v>
      </c>
      <c r="B191" s="7" t="s">
        <v>1837</v>
      </c>
      <c r="C191" s="7" t="s">
        <v>1006</v>
      </c>
      <c r="D191" s="8">
        <v>2</v>
      </c>
      <c r="E191" s="8" t="s">
        <v>1004</v>
      </c>
      <c r="F191" s="8" t="s">
        <v>1838</v>
      </c>
      <c r="G191" s="7" t="s">
        <v>1025</v>
      </c>
      <c r="H191" s="5" t="str">
        <f t="shared" si="12"/>
        <v>000105-41051</v>
      </c>
      <c r="I191" s="6">
        <f>IF(COUNTIF(H$2:H191,H191)=1,1,2)</f>
        <v>1</v>
      </c>
      <c r="J191" s="6">
        <f t="shared" si="13"/>
        <v>1</v>
      </c>
      <c r="K191" s="7" t="s">
        <v>1839</v>
      </c>
      <c r="L191" s="5" t="str">
        <f t="shared" si="14"/>
        <v>000105:OR-501</v>
      </c>
      <c r="M191" s="6">
        <f>IF(COUNTIF($L$2:L191, L191)=1, 1, 0)</f>
        <v>1</v>
      </c>
      <c r="N191" s="6">
        <f t="shared" si="15"/>
        <v>1</v>
      </c>
      <c r="O191" s="5" t="str">
        <f t="shared" si="16"/>
        <v>OR-501-1</v>
      </c>
      <c r="P191" s="7" t="s">
        <v>1840</v>
      </c>
      <c r="Q191" s="7" t="s">
        <v>1841</v>
      </c>
      <c r="R191" s="6">
        <v>85</v>
      </c>
      <c r="S191" s="5" t="s">
        <v>1027</v>
      </c>
      <c r="T191" s="5" t="s">
        <v>1026</v>
      </c>
      <c r="U191" s="5" t="s">
        <v>1009</v>
      </c>
      <c r="V191" s="6" t="str">
        <f>_xlfn.XLOOKUP(E191,StateLookup!$B$2:$B$58,StateLookup!$A$2:$A$58)</f>
        <v>Oregon</v>
      </c>
      <c r="W191" s="5" t="str">
        <f t="shared" si="17"/>
        <v>Multnomah County</v>
      </c>
    </row>
    <row r="192" spans="1:23" ht="30">
      <c r="A192" s="7" t="s">
        <v>1455</v>
      </c>
      <c r="B192" s="7" t="s">
        <v>1832</v>
      </c>
      <c r="C192" s="7" t="s">
        <v>1006</v>
      </c>
      <c r="D192" s="8">
        <v>3</v>
      </c>
      <c r="E192" s="8" t="s">
        <v>1004</v>
      </c>
      <c r="F192" s="8" t="s">
        <v>1842</v>
      </c>
      <c r="G192" s="7" t="s">
        <v>308</v>
      </c>
      <c r="H192" s="5" t="str">
        <f t="shared" si="12"/>
        <v>000028-41053</v>
      </c>
      <c r="I192" s="6">
        <f>IF(COUNTIF(H$2:H192,H192)=1,1,2)</f>
        <v>1</v>
      </c>
      <c r="J192" s="6">
        <f t="shared" si="13"/>
        <v>1</v>
      </c>
      <c r="K192" s="7" t="s">
        <v>1834</v>
      </c>
      <c r="L192" s="5" t="str">
        <f t="shared" si="14"/>
        <v>000028:OR-504</v>
      </c>
      <c r="M192" s="6">
        <f>IF(COUNTIF($L$2:L192, L192)=1, 1, 0)</f>
        <v>0</v>
      </c>
      <c r="N192" s="6">
        <f t="shared" si="15"/>
        <v>1</v>
      </c>
      <c r="O192" s="5" t="str">
        <f t="shared" si="16"/>
        <v>OR-504-1</v>
      </c>
      <c r="P192" s="7" t="s">
        <v>1835</v>
      </c>
      <c r="Q192" s="7" t="s">
        <v>1836</v>
      </c>
      <c r="R192" s="6">
        <v>63</v>
      </c>
      <c r="S192" s="5" t="s">
        <v>1024</v>
      </c>
      <c r="T192" s="5" t="s">
        <v>1023</v>
      </c>
      <c r="U192" s="5" t="s">
        <v>1009</v>
      </c>
      <c r="V192" s="6" t="str">
        <f>_xlfn.XLOOKUP(E192,StateLookup!$B$2:$B$58,StateLookup!$A$2:$A$58)</f>
        <v>Oregon</v>
      </c>
      <c r="W192" s="5" t="str">
        <f t="shared" si="17"/>
        <v>Polk County</v>
      </c>
    </row>
    <row r="193" spans="1:23" ht="45">
      <c r="A193" s="7" t="s">
        <v>1455</v>
      </c>
      <c r="B193" s="7" t="s">
        <v>1837</v>
      </c>
      <c r="C193" s="7" t="s">
        <v>1006</v>
      </c>
      <c r="D193" s="8">
        <v>2</v>
      </c>
      <c r="E193" s="8" t="s">
        <v>1004</v>
      </c>
      <c r="F193" s="8" t="s">
        <v>1843</v>
      </c>
      <c r="G193" s="7" t="s">
        <v>444</v>
      </c>
      <c r="H193" s="5" t="str">
        <f t="shared" si="12"/>
        <v>000105-41067</v>
      </c>
      <c r="I193" s="6">
        <f>IF(COUNTIF(H$2:H193,H193)=1,1,2)</f>
        <v>1</v>
      </c>
      <c r="J193" s="6">
        <f t="shared" si="13"/>
        <v>1</v>
      </c>
      <c r="K193" s="7" t="s">
        <v>1844</v>
      </c>
      <c r="L193" s="5" t="str">
        <f t="shared" si="14"/>
        <v>000105:OR-506</v>
      </c>
      <c r="M193" s="6">
        <f>IF(COUNTIF($L$2:L193, L193)=1, 1, 0)</f>
        <v>1</v>
      </c>
      <c r="N193" s="6">
        <f t="shared" si="15"/>
        <v>1</v>
      </c>
      <c r="O193" s="5" t="str">
        <f t="shared" si="16"/>
        <v>OR-506-1</v>
      </c>
      <c r="P193" s="7" t="s">
        <v>1845</v>
      </c>
      <c r="Q193" s="7" t="s">
        <v>1846</v>
      </c>
      <c r="R193" s="6">
        <v>15</v>
      </c>
      <c r="S193" s="5" t="s">
        <v>1029</v>
      </c>
      <c r="T193" s="5" t="s">
        <v>1028</v>
      </c>
      <c r="U193" s="5" t="s">
        <v>1009</v>
      </c>
      <c r="V193" s="6" t="str">
        <f>_xlfn.XLOOKUP(E193,StateLookup!$B$2:$B$58,StateLookup!$A$2:$A$58)</f>
        <v>Oregon</v>
      </c>
      <c r="W193" s="5" t="str">
        <f t="shared" si="17"/>
        <v>Washington County</v>
      </c>
    </row>
    <row r="194" spans="1:23" ht="30">
      <c r="A194" s="7" t="s">
        <v>1455</v>
      </c>
      <c r="B194" s="7" t="s">
        <v>1832</v>
      </c>
      <c r="C194" s="7" t="s">
        <v>1006</v>
      </c>
      <c r="D194" s="8">
        <v>3</v>
      </c>
      <c r="E194" s="8" t="s">
        <v>1004</v>
      </c>
      <c r="F194" s="8" t="s">
        <v>1847</v>
      </c>
      <c r="G194" s="7" t="s">
        <v>1030</v>
      </c>
      <c r="H194" s="5" t="str">
        <f t="shared" ref="H194:H257" si="18">CONCATENATE(B194,"-",F194)</f>
        <v>000028-41071</v>
      </c>
      <c r="I194" s="6">
        <f>IF(COUNTIF(H$2:H194,H194)=1,1,2)</f>
        <v>1</v>
      </c>
      <c r="J194" s="6">
        <f t="shared" ref="J194:J257" si="19">SUMIFS(I:I,F:F,F194,I:I,1)</f>
        <v>1</v>
      </c>
      <c r="K194" s="7" t="s">
        <v>1819</v>
      </c>
      <c r="L194" s="5" t="str">
        <f t="shared" ref="L194:L257" si="20">CONCATENATE(B194,":",K194)</f>
        <v>000028:OR-505</v>
      </c>
      <c r="M194" s="6">
        <f>IF(COUNTIF($L$2:L194, L194)=1, 1, 0)</f>
        <v>1</v>
      </c>
      <c r="N194" s="6">
        <f t="shared" ref="N194:N257" si="21">SUMIFS(M:M,K:K,K194,M:M,1)</f>
        <v>3</v>
      </c>
      <c r="O194" s="5" t="str">
        <f t="shared" ref="O194:O257" si="22">CONCATENATE(K194,"-",N194)</f>
        <v>OR-505-3</v>
      </c>
      <c r="P194" s="7" t="s">
        <v>1820</v>
      </c>
      <c r="Q194" s="7" t="s">
        <v>1821</v>
      </c>
      <c r="R194" s="6">
        <v>12</v>
      </c>
      <c r="S194" s="5" t="s">
        <v>1032</v>
      </c>
      <c r="T194" s="5" t="s">
        <v>1031</v>
      </c>
      <c r="U194" s="5" t="s">
        <v>1009</v>
      </c>
      <c r="V194" s="6" t="str">
        <f>_xlfn.XLOOKUP(E194,StateLookup!$B$2:$B$58,StateLookup!$A$2:$A$58)</f>
        <v>Oregon</v>
      </c>
      <c r="W194" s="5" t="str">
        <f t="shared" ref="W194:W257" si="23">G194</f>
        <v>Yamhill County</v>
      </c>
    </row>
    <row r="195" spans="1:23" ht="30">
      <c r="A195" s="7" t="s">
        <v>1455</v>
      </c>
      <c r="B195" s="7" t="s">
        <v>1848</v>
      </c>
      <c r="C195" s="7" t="s">
        <v>246</v>
      </c>
      <c r="D195" s="8">
        <v>3</v>
      </c>
      <c r="E195" s="8" t="s">
        <v>244</v>
      </c>
      <c r="F195" s="8">
        <v>11001</v>
      </c>
      <c r="G195" s="7" t="s">
        <v>245</v>
      </c>
      <c r="H195" s="5" t="str">
        <f t="shared" si="18"/>
        <v>000002-11001</v>
      </c>
      <c r="I195" s="6">
        <f>IF(COUNTIF(H$2:H195,H195)=1,1,2)</f>
        <v>1</v>
      </c>
      <c r="J195" s="6">
        <f t="shared" si="19"/>
        <v>4</v>
      </c>
      <c r="K195" s="7" t="s">
        <v>1849</v>
      </c>
      <c r="L195" s="5" t="str">
        <f t="shared" si="20"/>
        <v>000002:DC-500</v>
      </c>
      <c r="M195" s="6">
        <f>IF(COUNTIF($L$2:L195, L195)=1, 1, 0)</f>
        <v>1</v>
      </c>
      <c r="N195" s="6">
        <f t="shared" si="21"/>
        <v>4</v>
      </c>
      <c r="O195" s="5" t="str">
        <f t="shared" si="22"/>
        <v>DC-500-4</v>
      </c>
      <c r="P195" s="7" t="s">
        <v>1850</v>
      </c>
      <c r="Q195" s="7" t="s">
        <v>1851</v>
      </c>
      <c r="R195" s="6">
        <v>37</v>
      </c>
      <c r="S195" s="5" t="s">
        <v>248</v>
      </c>
      <c r="T195" s="5" t="s">
        <v>247</v>
      </c>
      <c r="U195" s="5" t="s">
        <v>249</v>
      </c>
      <c r="V195" s="6" t="str">
        <f>_xlfn.XLOOKUP(E195,StateLookup!$B$2:$B$58,StateLookup!$A$2:$A$58)</f>
        <v>District of Columbia</v>
      </c>
      <c r="W195" s="5" t="str">
        <f t="shared" si="23"/>
        <v>District Of Columbia</v>
      </c>
    </row>
    <row r="196" spans="1:23" ht="30">
      <c r="A196" s="7" t="s">
        <v>1852</v>
      </c>
      <c r="B196" s="7" t="s">
        <v>1853</v>
      </c>
      <c r="C196" s="7" t="s">
        <v>246</v>
      </c>
      <c r="D196" s="8">
        <v>3</v>
      </c>
      <c r="E196" s="8" t="s">
        <v>244</v>
      </c>
      <c r="F196" s="8" t="s">
        <v>1854</v>
      </c>
      <c r="G196" s="7" t="s">
        <v>245</v>
      </c>
      <c r="H196" s="5" t="str">
        <f t="shared" si="18"/>
        <v>000029-11001</v>
      </c>
      <c r="I196" s="6">
        <f>IF(COUNTIF(H$2:H196,H196)=1,1,2)</f>
        <v>1</v>
      </c>
      <c r="J196" s="6">
        <f t="shared" si="19"/>
        <v>4</v>
      </c>
      <c r="K196" s="7" t="s">
        <v>1849</v>
      </c>
      <c r="L196" s="5" t="str">
        <f t="shared" si="20"/>
        <v>000029:DC-500</v>
      </c>
      <c r="M196" s="6">
        <f>IF(COUNTIF($L$2:L196, L196)=1, 1, 0)</f>
        <v>1</v>
      </c>
      <c r="N196" s="6">
        <f t="shared" si="21"/>
        <v>4</v>
      </c>
      <c r="O196" s="5" t="str">
        <f t="shared" si="22"/>
        <v>DC-500-4</v>
      </c>
      <c r="P196" s="7" t="s">
        <v>1850</v>
      </c>
      <c r="Q196" s="7" t="s">
        <v>1851</v>
      </c>
      <c r="R196" s="9">
        <v>33</v>
      </c>
      <c r="S196" s="5" t="s">
        <v>248</v>
      </c>
      <c r="T196" s="5" t="s">
        <v>247</v>
      </c>
      <c r="U196" s="5" t="s">
        <v>249</v>
      </c>
      <c r="V196" s="6" t="str">
        <f>_xlfn.XLOOKUP(E196,StateLookup!$B$2:$B$58,StateLookup!$A$2:$A$58)</f>
        <v>District of Columbia</v>
      </c>
      <c r="W196" s="5" t="str">
        <f t="shared" si="23"/>
        <v>District Of Columbia</v>
      </c>
    </row>
    <row r="197" spans="1:23" ht="30">
      <c r="A197" s="7" t="s">
        <v>1455</v>
      </c>
      <c r="B197" s="7" t="s">
        <v>1848</v>
      </c>
      <c r="C197" s="7" t="s">
        <v>246</v>
      </c>
      <c r="D197" s="8">
        <v>3</v>
      </c>
      <c r="E197" s="8" t="s">
        <v>621</v>
      </c>
      <c r="F197" s="8" t="s">
        <v>1855</v>
      </c>
      <c r="G197" s="7" t="s">
        <v>622</v>
      </c>
      <c r="H197" s="5" t="str">
        <f t="shared" si="18"/>
        <v>000002-24001</v>
      </c>
      <c r="I197" s="6">
        <f>IF(COUNTIF(H$2:H197,H197)=1,1,2)</f>
        <v>1</v>
      </c>
      <c r="J197" s="6">
        <f t="shared" si="19"/>
        <v>1</v>
      </c>
      <c r="K197" s="7" t="s">
        <v>1856</v>
      </c>
      <c r="L197" s="5" t="str">
        <f t="shared" si="20"/>
        <v>000002:MD-514</v>
      </c>
      <c r="M197" s="6">
        <f>IF(COUNTIF($L$2:L197, L197)=1, 1, 0)</f>
        <v>1</v>
      </c>
      <c r="N197" s="6">
        <f t="shared" si="21"/>
        <v>1</v>
      </c>
      <c r="O197" s="5" t="str">
        <f t="shared" si="22"/>
        <v>MD-514-1</v>
      </c>
      <c r="P197" s="7" t="s">
        <v>1857</v>
      </c>
      <c r="Q197" s="7" t="s">
        <v>1858</v>
      </c>
      <c r="R197" s="14">
        <v>14</v>
      </c>
      <c r="S197" s="5" t="s">
        <v>248</v>
      </c>
      <c r="T197" s="5" t="s">
        <v>247</v>
      </c>
      <c r="U197" s="5" t="s">
        <v>249</v>
      </c>
      <c r="V197" s="6" t="str">
        <f>_xlfn.XLOOKUP(E197,StateLookup!$B$2:$B$58,StateLookup!$A$2:$A$58)</f>
        <v>Maryland</v>
      </c>
      <c r="W197" s="5" t="str">
        <f t="shared" si="23"/>
        <v>Allegany County</v>
      </c>
    </row>
    <row r="198" spans="1:23" ht="30">
      <c r="A198" s="7" t="s">
        <v>1455</v>
      </c>
      <c r="B198" s="7" t="s">
        <v>1848</v>
      </c>
      <c r="C198" s="7" t="s">
        <v>246</v>
      </c>
      <c r="D198" s="8">
        <v>3</v>
      </c>
      <c r="E198" s="8" t="s">
        <v>621</v>
      </c>
      <c r="F198" s="8" t="s">
        <v>1859</v>
      </c>
      <c r="G198" s="7" t="s">
        <v>623</v>
      </c>
      <c r="H198" s="5" t="str">
        <f t="shared" si="18"/>
        <v>000002-24003</v>
      </c>
      <c r="I198" s="6">
        <f>IF(COUNTIF(H$2:H198,H198)=1,1,2)</f>
        <v>1</v>
      </c>
      <c r="J198" s="6">
        <f t="shared" si="19"/>
        <v>1</v>
      </c>
      <c r="K198" s="7" t="s">
        <v>1860</v>
      </c>
      <c r="L198" s="5" t="str">
        <f t="shared" si="20"/>
        <v>000002:MD-503</v>
      </c>
      <c r="M198" s="6">
        <f>IF(COUNTIF($L$2:L198, L198)=1, 1, 0)</f>
        <v>1</v>
      </c>
      <c r="N198" s="6">
        <f t="shared" si="21"/>
        <v>1</v>
      </c>
      <c r="O198" s="5" t="str">
        <f t="shared" si="22"/>
        <v>MD-503-1</v>
      </c>
      <c r="P198" s="7" t="s">
        <v>1861</v>
      </c>
      <c r="Q198" s="7" t="s">
        <v>1862</v>
      </c>
      <c r="R198" s="14">
        <v>2</v>
      </c>
      <c r="S198" s="5" t="s">
        <v>248</v>
      </c>
      <c r="T198" s="5" t="s">
        <v>247</v>
      </c>
      <c r="U198" s="5" t="s">
        <v>249</v>
      </c>
      <c r="V198" s="6" t="str">
        <f>_xlfn.XLOOKUP(E198,StateLookup!$B$2:$B$58,StateLookup!$A$2:$A$58)</f>
        <v>Maryland</v>
      </c>
      <c r="W198" s="5" t="str">
        <f t="shared" si="23"/>
        <v>Anne Arundel County</v>
      </c>
    </row>
    <row r="199" spans="1:23" ht="30">
      <c r="A199" s="7" t="s">
        <v>1455</v>
      </c>
      <c r="B199" s="7" t="s">
        <v>1848</v>
      </c>
      <c r="C199" s="7" t="s">
        <v>246</v>
      </c>
      <c r="D199" s="8">
        <v>3</v>
      </c>
      <c r="E199" s="8" t="s">
        <v>621</v>
      </c>
      <c r="F199" s="8">
        <v>24510</v>
      </c>
      <c r="G199" s="7" t="s">
        <v>624</v>
      </c>
      <c r="H199" s="5" t="str">
        <f t="shared" si="18"/>
        <v>000002-24510</v>
      </c>
      <c r="I199" s="6">
        <f>IF(COUNTIF(H$2:H199,H199)=1,1,2)</f>
        <v>1</v>
      </c>
      <c r="J199" s="6">
        <f t="shared" si="19"/>
        <v>2</v>
      </c>
      <c r="K199" s="7" t="s">
        <v>1863</v>
      </c>
      <c r="L199" s="5" t="str">
        <f t="shared" si="20"/>
        <v>000002:MD-501</v>
      </c>
      <c r="M199" s="6">
        <f>IF(COUNTIF($L$2:L199, L199)=1, 1, 0)</f>
        <v>1</v>
      </c>
      <c r="N199" s="6">
        <f t="shared" si="21"/>
        <v>2</v>
      </c>
      <c r="O199" s="5" t="str">
        <f t="shared" si="22"/>
        <v>MD-501-2</v>
      </c>
      <c r="P199" s="7" t="s">
        <v>1864</v>
      </c>
      <c r="Q199" s="7" t="s">
        <v>1865</v>
      </c>
      <c r="R199" s="14">
        <v>28</v>
      </c>
      <c r="S199" s="5" t="s">
        <v>248</v>
      </c>
      <c r="T199" s="5" t="s">
        <v>247</v>
      </c>
      <c r="U199" s="5" t="s">
        <v>249</v>
      </c>
      <c r="V199" s="6" t="str">
        <f>_xlfn.XLOOKUP(E199,StateLookup!$B$2:$B$58,StateLookup!$A$2:$A$58)</f>
        <v>Maryland</v>
      </c>
      <c r="W199" s="5" t="str">
        <f t="shared" si="23"/>
        <v>Baltimore City</v>
      </c>
    </row>
    <row r="200" spans="1:23" ht="30">
      <c r="A200" s="7" t="s">
        <v>1852</v>
      </c>
      <c r="B200" s="7" t="s">
        <v>1853</v>
      </c>
      <c r="C200" s="7" t="s">
        <v>246</v>
      </c>
      <c r="D200" s="8">
        <v>3</v>
      </c>
      <c r="E200" s="8" t="s">
        <v>621</v>
      </c>
      <c r="F200" s="8" t="s">
        <v>1866</v>
      </c>
      <c r="G200" s="7" t="s">
        <v>624</v>
      </c>
      <c r="H200" s="5" t="str">
        <f t="shared" si="18"/>
        <v>000029-24510</v>
      </c>
      <c r="I200" s="6">
        <f>IF(COUNTIF(H$2:H200,H200)=1,1,2)</f>
        <v>1</v>
      </c>
      <c r="J200" s="6">
        <f t="shared" si="19"/>
        <v>2</v>
      </c>
      <c r="K200" s="7" t="s">
        <v>1863</v>
      </c>
      <c r="L200" s="5" t="str">
        <f t="shared" si="20"/>
        <v>000029:MD-501</v>
      </c>
      <c r="M200" s="6">
        <f>IF(COUNTIF($L$2:L200, L200)=1, 1, 0)</f>
        <v>1</v>
      </c>
      <c r="N200" s="6">
        <f t="shared" si="21"/>
        <v>2</v>
      </c>
      <c r="O200" s="5" t="str">
        <f t="shared" si="22"/>
        <v>MD-501-2</v>
      </c>
      <c r="P200" s="7" t="s">
        <v>1864</v>
      </c>
      <c r="Q200" s="7" t="s">
        <v>1865</v>
      </c>
      <c r="R200" s="9">
        <v>42</v>
      </c>
      <c r="S200" s="5" t="s">
        <v>248</v>
      </c>
      <c r="T200" s="5" t="s">
        <v>247</v>
      </c>
      <c r="U200" s="5" t="s">
        <v>249</v>
      </c>
      <c r="V200" s="6" t="str">
        <f>_xlfn.XLOOKUP(E200,StateLookup!$B$2:$B$58,StateLookup!$A$2:$A$58)</f>
        <v>Maryland</v>
      </c>
      <c r="W200" s="5" t="str">
        <f t="shared" si="23"/>
        <v>Baltimore City</v>
      </c>
    </row>
    <row r="201" spans="1:23" ht="30">
      <c r="A201" s="7" t="s">
        <v>1455</v>
      </c>
      <c r="B201" s="7" t="s">
        <v>1848</v>
      </c>
      <c r="C201" s="7" t="s">
        <v>246</v>
      </c>
      <c r="D201" s="8">
        <v>3</v>
      </c>
      <c r="E201" s="8" t="s">
        <v>621</v>
      </c>
      <c r="F201" s="8">
        <v>24005</v>
      </c>
      <c r="G201" s="7" t="s">
        <v>625</v>
      </c>
      <c r="H201" s="5" t="str">
        <f t="shared" si="18"/>
        <v>000002-24005</v>
      </c>
      <c r="I201" s="6">
        <f>IF(COUNTIF(H$2:H201,H201)=1,1,2)</f>
        <v>1</v>
      </c>
      <c r="J201" s="6">
        <f t="shared" si="19"/>
        <v>2</v>
      </c>
      <c r="K201" s="7" t="s">
        <v>1867</v>
      </c>
      <c r="L201" s="5" t="str">
        <f t="shared" si="20"/>
        <v>000002:MD-505</v>
      </c>
      <c r="M201" s="6">
        <f>IF(COUNTIF($L$2:L201, L201)=1, 1, 0)</f>
        <v>1</v>
      </c>
      <c r="N201" s="6">
        <f t="shared" si="21"/>
        <v>2</v>
      </c>
      <c r="O201" s="5" t="str">
        <f t="shared" si="22"/>
        <v>MD-505-2</v>
      </c>
      <c r="P201" s="7" t="s">
        <v>1868</v>
      </c>
      <c r="Q201" s="7" t="s">
        <v>1869</v>
      </c>
      <c r="R201" s="14">
        <v>7</v>
      </c>
      <c r="S201" s="5" t="s">
        <v>248</v>
      </c>
      <c r="T201" s="5" t="s">
        <v>247</v>
      </c>
      <c r="U201" s="5" t="s">
        <v>249</v>
      </c>
      <c r="V201" s="6" t="str">
        <f>_xlfn.XLOOKUP(E201,StateLookup!$B$2:$B$58,StateLookup!$A$2:$A$58)</f>
        <v>Maryland</v>
      </c>
      <c r="W201" s="5" t="str">
        <f t="shared" si="23"/>
        <v>Baltimore County</v>
      </c>
    </row>
    <row r="202" spans="1:23" ht="30">
      <c r="A202" s="7" t="s">
        <v>1852</v>
      </c>
      <c r="B202" s="7" t="s">
        <v>1853</v>
      </c>
      <c r="C202" s="7" t="s">
        <v>246</v>
      </c>
      <c r="D202" s="8">
        <v>3</v>
      </c>
      <c r="E202" s="8" t="s">
        <v>621</v>
      </c>
      <c r="F202" s="8" t="s">
        <v>1870</v>
      </c>
      <c r="G202" s="7" t="s">
        <v>625</v>
      </c>
      <c r="H202" s="5" t="str">
        <f t="shared" si="18"/>
        <v>000029-24005</v>
      </c>
      <c r="I202" s="6">
        <f>IF(COUNTIF(H$2:H202,H202)=1,1,2)</f>
        <v>1</v>
      </c>
      <c r="J202" s="6">
        <f t="shared" si="19"/>
        <v>2</v>
      </c>
      <c r="K202" s="7" t="s">
        <v>1867</v>
      </c>
      <c r="L202" s="5" t="str">
        <f t="shared" si="20"/>
        <v>000029:MD-505</v>
      </c>
      <c r="M202" s="6">
        <f>IF(COUNTIF($L$2:L202, L202)=1, 1, 0)</f>
        <v>1</v>
      </c>
      <c r="N202" s="6">
        <f t="shared" si="21"/>
        <v>2</v>
      </c>
      <c r="O202" s="5" t="str">
        <f t="shared" si="22"/>
        <v>MD-505-2</v>
      </c>
      <c r="P202" s="7" t="s">
        <v>1868</v>
      </c>
      <c r="Q202" s="7" t="s">
        <v>1869</v>
      </c>
      <c r="R202" s="9">
        <v>2</v>
      </c>
      <c r="S202" s="5" t="s">
        <v>248</v>
      </c>
      <c r="T202" s="5" t="s">
        <v>247</v>
      </c>
      <c r="U202" s="5" t="s">
        <v>249</v>
      </c>
      <c r="V202" s="6" t="str">
        <f>_xlfn.XLOOKUP(E202,StateLookup!$B$2:$B$58,StateLookup!$A$2:$A$58)</f>
        <v>Maryland</v>
      </c>
      <c r="W202" s="5" t="str">
        <f t="shared" si="23"/>
        <v>Baltimore County</v>
      </c>
    </row>
    <row r="203" spans="1:23" ht="30">
      <c r="A203" s="7" t="s">
        <v>1455</v>
      </c>
      <c r="B203" s="7" t="s">
        <v>1848</v>
      </c>
      <c r="C203" s="7" t="s">
        <v>246</v>
      </c>
      <c r="D203" s="8">
        <v>3</v>
      </c>
      <c r="E203" s="8" t="s">
        <v>621</v>
      </c>
      <c r="F203" s="8" t="s">
        <v>1871</v>
      </c>
      <c r="G203" s="7" t="s">
        <v>626</v>
      </c>
      <c r="H203" s="5" t="str">
        <f t="shared" si="18"/>
        <v>000002-24009</v>
      </c>
      <c r="I203" s="6">
        <f>IF(COUNTIF(H$2:H203,H203)=1,1,2)</f>
        <v>1</v>
      </c>
      <c r="J203" s="6">
        <f t="shared" si="19"/>
        <v>1</v>
      </c>
      <c r="K203" s="7" t="s">
        <v>1856</v>
      </c>
      <c r="L203" s="5" t="str">
        <f t="shared" si="20"/>
        <v>000002:MD-514</v>
      </c>
      <c r="M203" s="6">
        <f>IF(COUNTIF($L$2:L203, L203)=1, 1, 0)</f>
        <v>0</v>
      </c>
      <c r="N203" s="6">
        <f t="shared" si="21"/>
        <v>1</v>
      </c>
      <c r="O203" s="5" t="str">
        <f t="shared" si="22"/>
        <v>MD-514-1</v>
      </c>
      <c r="P203" s="7" t="s">
        <v>1857</v>
      </c>
      <c r="Q203" s="7" t="s">
        <v>1858</v>
      </c>
      <c r="R203" s="14">
        <v>14</v>
      </c>
      <c r="S203" s="5" t="s">
        <v>248</v>
      </c>
      <c r="T203" s="5" t="s">
        <v>247</v>
      </c>
      <c r="U203" s="5" t="s">
        <v>249</v>
      </c>
      <c r="V203" s="6" t="str">
        <f>_xlfn.XLOOKUP(E203,StateLookup!$B$2:$B$58,StateLookup!$A$2:$A$58)</f>
        <v>Maryland</v>
      </c>
      <c r="W203" s="5" t="str">
        <f t="shared" si="23"/>
        <v>Calvert County</v>
      </c>
    </row>
    <row r="204" spans="1:23" ht="30">
      <c r="A204" s="7" t="s">
        <v>1455</v>
      </c>
      <c r="B204" s="7" t="s">
        <v>1848</v>
      </c>
      <c r="C204" s="7" t="s">
        <v>246</v>
      </c>
      <c r="D204" s="8">
        <v>3</v>
      </c>
      <c r="E204" s="8" t="s">
        <v>621</v>
      </c>
      <c r="F204" s="8" t="s">
        <v>1872</v>
      </c>
      <c r="G204" s="7" t="s">
        <v>325</v>
      </c>
      <c r="H204" s="5" t="str">
        <f t="shared" si="18"/>
        <v>000002-24013</v>
      </c>
      <c r="I204" s="6">
        <f>IF(COUNTIF(H$2:H204,H204)=1,1,2)</f>
        <v>1</v>
      </c>
      <c r="J204" s="6">
        <f t="shared" si="19"/>
        <v>1</v>
      </c>
      <c r="K204" s="7" t="s">
        <v>1873</v>
      </c>
      <c r="L204" s="5" t="str">
        <f t="shared" si="20"/>
        <v>000002:MD-506</v>
      </c>
      <c r="M204" s="6">
        <f>IF(COUNTIF($L$2:L204, L204)=1, 1, 0)</f>
        <v>1</v>
      </c>
      <c r="N204" s="6">
        <f t="shared" si="21"/>
        <v>1</v>
      </c>
      <c r="O204" s="5" t="str">
        <f t="shared" si="22"/>
        <v>MD-506-1</v>
      </c>
      <c r="P204" s="7" t="s">
        <v>1874</v>
      </c>
      <c r="Q204" s="7" t="s">
        <v>1875</v>
      </c>
      <c r="R204" s="14">
        <v>1</v>
      </c>
      <c r="S204" s="5" t="s">
        <v>248</v>
      </c>
      <c r="T204" s="5" t="s">
        <v>247</v>
      </c>
      <c r="U204" s="5" t="s">
        <v>249</v>
      </c>
      <c r="V204" s="6" t="str">
        <f>_xlfn.XLOOKUP(E204,StateLookup!$B$2:$B$58,StateLookup!$A$2:$A$58)</f>
        <v>Maryland</v>
      </c>
      <c r="W204" s="5" t="str">
        <f t="shared" si="23"/>
        <v>Carroll County</v>
      </c>
    </row>
    <row r="205" spans="1:23" ht="30">
      <c r="A205" s="7" t="s">
        <v>1455</v>
      </c>
      <c r="B205" s="7" t="s">
        <v>1848</v>
      </c>
      <c r="C205" s="7" t="s">
        <v>246</v>
      </c>
      <c r="D205" s="8">
        <v>3</v>
      </c>
      <c r="E205" s="8" t="s">
        <v>621</v>
      </c>
      <c r="F205" s="8" t="s">
        <v>1876</v>
      </c>
      <c r="G205" s="7" t="s">
        <v>632</v>
      </c>
      <c r="H205" s="5" t="str">
        <f t="shared" si="18"/>
        <v>000002-24015</v>
      </c>
      <c r="I205" s="6">
        <f>IF(COUNTIF(H$2:H205,H205)=1,1,2)</f>
        <v>1</v>
      </c>
      <c r="J205" s="6">
        <f t="shared" si="19"/>
        <v>1</v>
      </c>
      <c r="K205" s="7" t="s">
        <v>1856</v>
      </c>
      <c r="L205" s="5" t="str">
        <f t="shared" si="20"/>
        <v>000002:MD-514</v>
      </c>
      <c r="M205" s="6">
        <f>IF(COUNTIF($L$2:L205, L205)=1, 1, 0)</f>
        <v>0</v>
      </c>
      <c r="N205" s="6">
        <f t="shared" si="21"/>
        <v>1</v>
      </c>
      <c r="O205" s="5" t="str">
        <f t="shared" si="22"/>
        <v>MD-514-1</v>
      </c>
      <c r="P205" s="7" t="s">
        <v>1857</v>
      </c>
      <c r="Q205" s="7" t="s">
        <v>1858</v>
      </c>
      <c r="R205" s="14">
        <v>14</v>
      </c>
      <c r="S205" s="5" t="s">
        <v>248</v>
      </c>
      <c r="T205" s="5" t="s">
        <v>247</v>
      </c>
      <c r="U205" s="5" t="s">
        <v>249</v>
      </c>
      <c r="V205" s="6" t="str">
        <f>_xlfn.XLOOKUP(E205,StateLookup!$B$2:$B$58,StateLookup!$A$2:$A$58)</f>
        <v>Maryland</v>
      </c>
      <c r="W205" s="5" t="str">
        <f t="shared" si="23"/>
        <v>Cecil County</v>
      </c>
    </row>
    <row r="206" spans="1:23" ht="30">
      <c r="A206" s="7" t="s">
        <v>1455</v>
      </c>
      <c r="B206" s="7" t="s">
        <v>1848</v>
      </c>
      <c r="C206" s="7" t="s">
        <v>246</v>
      </c>
      <c r="D206" s="8">
        <v>3</v>
      </c>
      <c r="E206" s="8" t="s">
        <v>621</v>
      </c>
      <c r="F206" s="8" t="s">
        <v>1877</v>
      </c>
      <c r="G206" s="7" t="s">
        <v>633</v>
      </c>
      <c r="H206" s="5" t="str">
        <f t="shared" si="18"/>
        <v>000002-24017</v>
      </c>
      <c r="I206" s="6">
        <f>IF(COUNTIF(H$2:H206,H206)=1,1,2)</f>
        <v>1</v>
      </c>
      <c r="J206" s="6">
        <f t="shared" si="19"/>
        <v>1</v>
      </c>
      <c r="K206" s="7" t="s">
        <v>1856</v>
      </c>
      <c r="L206" s="5" t="str">
        <f t="shared" si="20"/>
        <v>000002:MD-514</v>
      </c>
      <c r="M206" s="6">
        <f>IF(COUNTIF($L$2:L206, L206)=1, 1, 0)</f>
        <v>0</v>
      </c>
      <c r="N206" s="6">
        <f t="shared" si="21"/>
        <v>1</v>
      </c>
      <c r="O206" s="5" t="str">
        <f t="shared" si="22"/>
        <v>MD-514-1</v>
      </c>
      <c r="P206" s="7" t="s">
        <v>1857</v>
      </c>
      <c r="Q206" s="7" t="s">
        <v>1858</v>
      </c>
      <c r="R206" s="14">
        <v>14</v>
      </c>
      <c r="S206" s="5" t="s">
        <v>248</v>
      </c>
      <c r="T206" s="5" t="s">
        <v>247</v>
      </c>
      <c r="U206" s="5" t="s">
        <v>249</v>
      </c>
      <c r="V206" s="6" t="str">
        <f>_xlfn.XLOOKUP(E206,StateLookup!$B$2:$B$58,StateLookup!$A$2:$A$58)</f>
        <v>Maryland</v>
      </c>
      <c r="W206" s="5" t="str">
        <f t="shared" si="23"/>
        <v>Charles County</v>
      </c>
    </row>
    <row r="207" spans="1:23" ht="30">
      <c r="A207" s="7" t="s">
        <v>1455</v>
      </c>
      <c r="B207" s="7" t="s">
        <v>1848</v>
      </c>
      <c r="C207" s="7" t="s">
        <v>246</v>
      </c>
      <c r="D207" s="8">
        <v>3</v>
      </c>
      <c r="E207" s="8" t="s">
        <v>621</v>
      </c>
      <c r="F207" s="8" t="s">
        <v>1878</v>
      </c>
      <c r="G207" s="7" t="s">
        <v>635</v>
      </c>
      <c r="H207" s="5" t="str">
        <f t="shared" si="18"/>
        <v>000002-24021</v>
      </c>
      <c r="I207" s="6">
        <f>IF(COUNTIF(H$2:H207,H207)=1,1,2)</f>
        <v>1</v>
      </c>
      <c r="J207" s="6">
        <f t="shared" si="19"/>
        <v>1</v>
      </c>
      <c r="K207" s="7" t="s">
        <v>1856</v>
      </c>
      <c r="L207" s="5" t="str">
        <f t="shared" si="20"/>
        <v>000002:MD-514</v>
      </c>
      <c r="M207" s="6">
        <f>IF(COUNTIF($L$2:L207, L207)=1, 1, 0)</f>
        <v>0</v>
      </c>
      <c r="N207" s="6">
        <f t="shared" si="21"/>
        <v>1</v>
      </c>
      <c r="O207" s="5" t="str">
        <f t="shared" si="22"/>
        <v>MD-514-1</v>
      </c>
      <c r="P207" s="7" t="s">
        <v>1857</v>
      </c>
      <c r="Q207" s="7" t="s">
        <v>1858</v>
      </c>
      <c r="R207" s="14">
        <v>14</v>
      </c>
      <c r="S207" s="5" t="s">
        <v>248</v>
      </c>
      <c r="T207" s="5" t="s">
        <v>247</v>
      </c>
      <c r="U207" s="5" t="s">
        <v>249</v>
      </c>
      <c r="V207" s="6" t="str">
        <f>_xlfn.XLOOKUP(E207,StateLookup!$B$2:$B$58,StateLookup!$A$2:$A$58)</f>
        <v>Maryland</v>
      </c>
      <c r="W207" s="5" t="str">
        <f t="shared" si="23"/>
        <v>Frederick County</v>
      </c>
    </row>
    <row r="208" spans="1:23" ht="30">
      <c r="A208" s="7" t="s">
        <v>1455</v>
      </c>
      <c r="B208" s="7" t="s">
        <v>1848</v>
      </c>
      <c r="C208" s="7" t="s">
        <v>246</v>
      </c>
      <c r="D208" s="8">
        <v>3</v>
      </c>
      <c r="E208" s="8" t="s">
        <v>621</v>
      </c>
      <c r="F208" s="8" t="s">
        <v>1879</v>
      </c>
      <c r="G208" s="7" t="s">
        <v>636</v>
      </c>
      <c r="H208" s="5" t="str">
        <f t="shared" si="18"/>
        <v>000002-24023</v>
      </c>
      <c r="I208" s="6">
        <f>IF(COUNTIF(H$2:H208,H208)=1,1,2)</f>
        <v>1</v>
      </c>
      <c r="J208" s="6">
        <f t="shared" si="19"/>
        <v>1</v>
      </c>
      <c r="K208" s="7" t="s">
        <v>1856</v>
      </c>
      <c r="L208" s="5" t="str">
        <f t="shared" si="20"/>
        <v>000002:MD-514</v>
      </c>
      <c r="M208" s="6">
        <f>IF(COUNTIF($L$2:L208, L208)=1, 1, 0)</f>
        <v>0</v>
      </c>
      <c r="N208" s="6">
        <f t="shared" si="21"/>
        <v>1</v>
      </c>
      <c r="O208" s="5" t="str">
        <f t="shared" si="22"/>
        <v>MD-514-1</v>
      </c>
      <c r="P208" s="7" t="s">
        <v>1857</v>
      </c>
      <c r="Q208" s="7" t="s">
        <v>1858</v>
      </c>
      <c r="R208" s="14">
        <v>14</v>
      </c>
      <c r="S208" s="5" t="s">
        <v>248</v>
      </c>
      <c r="T208" s="5" t="s">
        <v>247</v>
      </c>
      <c r="U208" s="5" t="s">
        <v>249</v>
      </c>
      <c r="V208" s="6" t="str">
        <f>_xlfn.XLOOKUP(E208,StateLookup!$B$2:$B$58,StateLookup!$A$2:$A$58)</f>
        <v>Maryland</v>
      </c>
      <c r="W208" s="5" t="str">
        <f t="shared" si="23"/>
        <v>Garrett County</v>
      </c>
    </row>
    <row r="209" spans="1:23" ht="30">
      <c r="A209" s="7" t="s">
        <v>1455</v>
      </c>
      <c r="B209" s="7" t="s">
        <v>1848</v>
      </c>
      <c r="C209" s="7" t="s">
        <v>246</v>
      </c>
      <c r="D209" s="8">
        <v>3</v>
      </c>
      <c r="E209" s="8" t="s">
        <v>621</v>
      </c>
      <c r="F209" s="8" t="s">
        <v>1880</v>
      </c>
      <c r="G209" s="7" t="s">
        <v>637</v>
      </c>
      <c r="H209" s="5" t="str">
        <f t="shared" si="18"/>
        <v>000002-24025</v>
      </c>
      <c r="I209" s="6">
        <f>IF(COUNTIF(H$2:H209,H209)=1,1,2)</f>
        <v>1</v>
      </c>
      <c r="J209" s="6">
        <f t="shared" si="19"/>
        <v>1</v>
      </c>
      <c r="K209" s="7" t="s">
        <v>1856</v>
      </c>
      <c r="L209" s="5" t="str">
        <f t="shared" si="20"/>
        <v>000002:MD-514</v>
      </c>
      <c r="M209" s="6">
        <f>IF(COUNTIF($L$2:L209, L209)=1, 1, 0)</f>
        <v>0</v>
      </c>
      <c r="N209" s="6">
        <f t="shared" si="21"/>
        <v>1</v>
      </c>
      <c r="O209" s="5" t="str">
        <f t="shared" si="22"/>
        <v>MD-514-1</v>
      </c>
      <c r="P209" s="7" t="s">
        <v>1857</v>
      </c>
      <c r="Q209" s="7" t="s">
        <v>1858</v>
      </c>
      <c r="R209" s="14">
        <v>14</v>
      </c>
      <c r="S209" s="5" t="s">
        <v>248</v>
      </c>
      <c r="T209" s="5" t="s">
        <v>247</v>
      </c>
      <c r="U209" s="5" t="s">
        <v>249</v>
      </c>
      <c r="V209" s="6" t="str">
        <f>_xlfn.XLOOKUP(E209,StateLookup!$B$2:$B$58,StateLookup!$A$2:$A$58)</f>
        <v>Maryland</v>
      </c>
      <c r="W209" s="5" t="str">
        <f t="shared" si="23"/>
        <v>Harford County</v>
      </c>
    </row>
    <row r="210" spans="1:23" ht="30">
      <c r="A210" s="7" t="s">
        <v>1455</v>
      </c>
      <c r="B210" s="7" t="s">
        <v>1848</v>
      </c>
      <c r="C210" s="7" t="s">
        <v>246</v>
      </c>
      <c r="D210" s="8">
        <v>3</v>
      </c>
      <c r="E210" s="8" t="s">
        <v>621</v>
      </c>
      <c r="F210" s="8">
        <v>24027</v>
      </c>
      <c r="G210" s="7" t="s">
        <v>404</v>
      </c>
      <c r="H210" s="5" t="str">
        <f t="shared" si="18"/>
        <v>000002-24027</v>
      </c>
      <c r="I210" s="6">
        <f>IF(COUNTIF(H$2:H210,H210)=1,1,2)</f>
        <v>1</v>
      </c>
      <c r="J210" s="6">
        <f t="shared" si="19"/>
        <v>2</v>
      </c>
      <c r="K210" s="7" t="s">
        <v>1881</v>
      </c>
      <c r="L210" s="5" t="str">
        <f t="shared" si="20"/>
        <v>000002:MD-504</v>
      </c>
      <c r="M210" s="6">
        <f>IF(COUNTIF($L$2:L210, L210)=1, 1, 0)</f>
        <v>1</v>
      </c>
      <c r="N210" s="6">
        <f t="shared" si="21"/>
        <v>2</v>
      </c>
      <c r="O210" s="5" t="str">
        <f t="shared" si="22"/>
        <v>MD-504-2</v>
      </c>
      <c r="P210" s="7" t="s">
        <v>1882</v>
      </c>
      <c r="Q210" s="7" t="s">
        <v>1883</v>
      </c>
      <c r="R210" s="14">
        <v>1</v>
      </c>
      <c r="S210" s="5" t="s">
        <v>248</v>
      </c>
      <c r="T210" s="5" t="s">
        <v>247</v>
      </c>
      <c r="U210" s="5" t="s">
        <v>249</v>
      </c>
      <c r="V210" s="6" t="str">
        <f>_xlfn.XLOOKUP(E210,StateLookup!$B$2:$B$58,StateLookup!$A$2:$A$58)</f>
        <v>Maryland</v>
      </c>
      <c r="W210" s="5" t="str">
        <f t="shared" si="23"/>
        <v>Howard County</v>
      </c>
    </row>
    <row r="211" spans="1:23" ht="30">
      <c r="A211" s="7" t="s">
        <v>1852</v>
      </c>
      <c r="B211" s="7" t="s">
        <v>1853</v>
      </c>
      <c r="C211" s="7" t="s">
        <v>246</v>
      </c>
      <c r="D211" s="8">
        <v>3</v>
      </c>
      <c r="E211" s="8" t="s">
        <v>621</v>
      </c>
      <c r="F211" s="8" t="s">
        <v>1884</v>
      </c>
      <c r="G211" s="7" t="s">
        <v>404</v>
      </c>
      <c r="H211" s="5" t="str">
        <f t="shared" si="18"/>
        <v>000029-24027</v>
      </c>
      <c r="I211" s="6">
        <f>IF(COUNTIF(H$2:H211,H211)=1,1,2)</f>
        <v>1</v>
      </c>
      <c r="J211" s="6">
        <f t="shared" si="19"/>
        <v>2</v>
      </c>
      <c r="K211" s="7" t="s">
        <v>1881</v>
      </c>
      <c r="L211" s="5" t="str">
        <f t="shared" si="20"/>
        <v>000029:MD-504</v>
      </c>
      <c r="M211" s="6">
        <f>IF(COUNTIF($L$2:L211, L211)=1, 1, 0)</f>
        <v>1</v>
      </c>
      <c r="N211" s="6">
        <f t="shared" si="21"/>
        <v>2</v>
      </c>
      <c r="O211" s="5" t="str">
        <f t="shared" si="22"/>
        <v>MD-504-2</v>
      </c>
      <c r="P211" s="7" t="s">
        <v>1882</v>
      </c>
      <c r="Q211" s="7" t="s">
        <v>1883</v>
      </c>
      <c r="R211" s="9">
        <v>3</v>
      </c>
      <c r="S211" s="5" t="s">
        <v>248</v>
      </c>
      <c r="T211" s="5" t="s">
        <v>247</v>
      </c>
      <c r="U211" s="5" t="s">
        <v>249</v>
      </c>
      <c r="V211" s="6" t="str">
        <f>_xlfn.XLOOKUP(E211,StateLookup!$B$2:$B$58,StateLookup!$A$2:$A$58)</f>
        <v>Maryland</v>
      </c>
      <c r="W211" s="5" t="str">
        <f t="shared" si="23"/>
        <v>Howard County</v>
      </c>
    </row>
    <row r="212" spans="1:23" ht="30">
      <c r="A212" s="7" t="s">
        <v>1455</v>
      </c>
      <c r="B212" s="7" t="s">
        <v>1848</v>
      </c>
      <c r="C212" s="7" t="s">
        <v>246</v>
      </c>
      <c r="D212" s="8">
        <v>3</v>
      </c>
      <c r="E212" s="8" t="s">
        <v>621</v>
      </c>
      <c r="F212" s="8">
        <v>24031</v>
      </c>
      <c r="G212" s="7" t="s">
        <v>25</v>
      </c>
      <c r="H212" s="5" t="str">
        <f t="shared" si="18"/>
        <v>000002-24031</v>
      </c>
      <c r="I212" s="6">
        <f>IF(COUNTIF(H$2:H212,H212)=1,1,2)</f>
        <v>1</v>
      </c>
      <c r="J212" s="6">
        <f t="shared" si="19"/>
        <v>4</v>
      </c>
      <c r="K212" s="7" t="s">
        <v>1885</v>
      </c>
      <c r="L212" s="5" t="str">
        <f t="shared" si="20"/>
        <v>000002:MD-601</v>
      </c>
      <c r="M212" s="6">
        <f>IF(COUNTIF($L$2:L212, L212)=1, 1, 0)</f>
        <v>1</v>
      </c>
      <c r="N212" s="6">
        <f t="shared" si="21"/>
        <v>4</v>
      </c>
      <c r="O212" s="5" t="str">
        <f t="shared" si="22"/>
        <v>MD-601-4</v>
      </c>
      <c r="P212" s="7" t="s">
        <v>1886</v>
      </c>
      <c r="Q212" s="7" t="s">
        <v>1887</v>
      </c>
      <c r="R212" s="14">
        <v>4</v>
      </c>
      <c r="S212" s="5" t="s">
        <v>248</v>
      </c>
      <c r="T212" s="5" t="s">
        <v>247</v>
      </c>
      <c r="U212" s="5" t="s">
        <v>249</v>
      </c>
      <c r="V212" s="6" t="str">
        <f>_xlfn.XLOOKUP(E212,StateLookup!$B$2:$B$58,StateLookup!$A$2:$A$58)</f>
        <v>Maryland</v>
      </c>
      <c r="W212" s="5" t="str">
        <f t="shared" si="23"/>
        <v>Montgomery County</v>
      </c>
    </row>
    <row r="213" spans="1:23" ht="30">
      <c r="A213" s="7" t="s">
        <v>1852</v>
      </c>
      <c r="B213" s="7" t="s">
        <v>1853</v>
      </c>
      <c r="C213" s="7" t="s">
        <v>246</v>
      </c>
      <c r="D213" s="8">
        <v>3</v>
      </c>
      <c r="E213" s="8" t="s">
        <v>621</v>
      </c>
      <c r="F213" s="8" t="s">
        <v>1888</v>
      </c>
      <c r="G213" s="7" t="s">
        <v>25</v>
      </c>
      <c r="H213" s="5" t="str">
        <f t="shared" si="18"/>
        <v>000029-24031</v>
      </c>
      <c r="I213" s="6">
        <f>IF(COUNTIF(H$2:H213,H213)=1,1,2)</f>
        <v>1</v>
      </c>
      <c r="J213" s="6">
        <f t="shared" si="19"/>
        <v>4</v>
      </c>
      <c r="K213" s="7" t="s">
        <v>1885</v>
      </c>
      <c r="L213" s="5" t="str">
        <f t="shared" si="20"/>
        <v>000029:MD-601</v>
      </c>
      <c r="M213" s="6">
        <f>IF(COUNTIF($L$2:L213, L213)=1, 1, 0)</f>
        <v>1</v>
      </c>
      <c r="N213" s="6">
        <f t="shared" si="21"/>
        <v>4</v>
      </c>
      <c r="O213" s="5" t="str">
        <f t="shared" si="22"/>
        <v>MD-601-4</v>
      </c>
      <c r="P213" s="7" t="s">
        <v>1886</v>
      </c>
      <c r="Q213" s="7" t="s">
        <v>1887</v>
      </c>
      <c r="R213" s="9">
        <v>7</v>
      </c>
      <c r="S213" s="5" t="s">
        <v>248</v>
      </c>
      <c r="T213" s="5" t="s">
        <v>247</v>
      </c>
      <c r="U213" s="5" t="s">
        <v>249</v>
      </c>
      <c r="V213" s="6" t="str">
        <f>_xlfn.XLOOKUP(E213,StateLookup!$B$2:$B$58,StateLookup!$A$2:$A$58)</f>
        <v>Maryland</v>
      </c>
      <c r="W213" s="5" t="str">
        <f t="shared" si="23"/>
        <v>Montgomery County</v>
      </c>
    </row>
    <row r="214" spans="1:23" ht="30">
      <c r="A214" s="7" t="s">
        <v>1455</v>
      </c>
      <c r="B214" s="7" t="s">
        <v>1848</v>
      </c>
      <c r="C214" s="7" t="s">
        <v>246</v>
      </c>
      <c r="D214" s="8">
        <v>3</v>
      </c>
      <c r="E214" s="8" t="s">
        <v>621</v>
      </c>
      <c r="F214" s="8">
        <v>24033</v>
      </c>
      <c r="G214" s="7" t="s">
        <v>638</v>
      </c>
      <c r="H214" s="5" t="str">
        <f t="shared" si="18"/>
        <v>000002-24033</v>
      </c>
      <c r="I214" s="6">
        <f>IF(COUNTIF(H$2:H214,H214)=1,1,2)</f>
        <v>1</v>
      </c>
      <c r="J214" s="6">
        <f t="shared" si="19"/>
        <v>3</v>
      </c>
      <c r="K214" s="7" t="s">
        <v>1889</v>
      </c>
      <c r="L214" s="5" t="str">
        <f t="shared" si="20"/>
        <v>000002:MD-600</v>
      </c>
      <c r="M214" s="6">
        <f>IF(COUNTIF($L$2:L214, L214)=1, 1, 0)</f>
        <v>1</v>
      </c>
      <c r="N214" s="6">
        <f t="shared" si="21"/>
        <v>3</v>
      </c>
      <c r="O214" s="5" t="str">
        <f t="shared" si="22"/>
        <v>MD-600-3</v>
      </c>
      <c r="P214" s="7" t="s">
        <v>1890</v>
      </c>
      <c r="Q214" s="7" t="s">
        <v>1891</v>
      </c>
      <c r="R214" s="14">
        <v>7</v>
      </c>
      <c r="S214" s="5" t="s">
        <v>248</v>
      </c>
      <c r="T214" s="5" t="s">
        <v>247</v>
      </c>
      <c r="U214" s="5" t="s">
        <v>249</v>
      </c>
      <c r="V214" s="6" t="str">
        <f>_xlfn.XLOOKUP(E214,StateLookup!$B$2:$B$58,StateLookup!$A$2:$A$58)</f>
        <v>Maryland</v>
      </c>
      <c r="W214" s="5" t="str">
        <f t="shared" si="23"/>
        <v>Prince George County</v>
      </c>
    </row>
    <row r="215" spans="1:23" ht="30">
      <c r="A215" s="7" t="s">
        <v>1852</v>
      </c>
      <c r="B215" s="7" t="s">
        <v>1853</v>
      </c>
      <c r="C215" s="7" t="s">
        <v>246</v>
      </c>
      <c r="D215" s="8">
        <v>3</v>
      </c>
      <c r="E215" s="8" t="s">
        <v>621</v>
      </c>
      <c r="F215" s="8" t="s">
        <v>1892</v>
      </c>
      <c r="G215" s="7" t="s">
        <v>639</v>
      </c>
      <c r="H215" s="5" t="str">
        <f t="shared" si="18"/>
        <v>000029-24033</v>
      </c>
      <c r="I215" s="6">
        <f>IF(COUNTIF(H$2:H215,H215)=1,1,2)</f>
        <v>1</v>
      </c>
      <c r="J215" s="6">
        <f t="shared" si="19"/>
        <v>3</v>
      </c>
      <c r="K215" s="7" t="s">
        <v>1889</v>
      </c>
      <c r="L215" s="5" t="str">
        <f t="shared" si="20"/>
        <v>000029:MD-600</v>
      </c>
      <c r="M215" s="6">
        <f>IF(COUNTIF($L$2:L215, L215)=1, 1, 0)</f>
        <v>1</v>
      </c>
      <c r="N215" s="6">
        <f t="shared" si="21"/>
        <v>3</v>
      </c>
      <c r="O215" s="5" t="str">
        <f t="shared" si="22"/>
        <v>MD-600-3</v>
      </c>
      <c r="P215" s="7" t="s">
        <v>1890</v>
      </c>
      <c r="Q215" s="7" t="s">
        <v>1891</v>
      </c>
      <c r="R215" s="9">
        <v>7</v>
      </c>
      <c r="S215" s="5" t="s">
        <v>248</v>
      </c>
      <c r="T215" s="5" t="s">
        <v>247</v>
      </c>
      <c r="U215" s="5" t="s">
        <v>249</v>
      </c>
      <c r="V215" s="6" t="str">
        <f>_xlfn.XLOOKUP(E215,StateLookup!$B$2:$B$58,StateLookup!$A$2:$A$58)</f>
        <v>Maryland</v>
      </c>
      <c r="W215" s="5" t="str">
        <f t="shared" si="23"/>
        <v>Prince George's County</v>
      </c>
    </row>
    <row r="216" spans="1:23" ht="30">
      <c r="A216" s="7" t="s">
        <v>1455</v>
      </c>
      <c r="B216" s="7" t="s">
        <v>1848</v>
      </c>
      <c r="C216" s="7" t="s">
        <v>246</v>
      </c>
      <c r="D216" s="8">
        <v>3</v>
      </c>
      <c r="E216" s="8" t="s">
        <v>621</v>
      </c>
      <c r="F216" s="8" t="s">
        <v>1893</v>
      </c>
      <c r="G216" s="7" t="s">
        <v>642</v>
      </c>
      <c r="H216" s="5" t="str">
        <f t="shared" si="18"/>
        <v>000002-24037</v>
      </c>
      <c r="I216" s="6">
        <f>IF(COUNTIF(H$2:H216,H216)=1,1,2)</f>
        <v>1</v>
      </c>
      <c r="J216" s="6">
        <f t="shared" si="19"/>
        <v>1</v>
      </c>
      <c r="K216" s="7" t="s">
        <v>1856</v>
      </c>
      <c r="L216" s="5" t="str">
        <f t="shared" si="20"/>
        <v>000002:MD-514</v>
      </c>
      <c r="M216" s="6">
        <f>IF(COUNTIF($L$2:L216, L216)=1, 1, 0)</f>
        <v>0</v>
      </c>
      <c r="N216" s="6">
        <f t="shared" si="21"/>
        <v>1</v>
      </c>
      <c r="O216" s="5" t="str">
        <f t="shared" si="22"/>
        <v>MD-514-1</v>
      </c>
      <c r="P216" s="7" t="s">
        <v>1857</v>
      </c>
      <c r="Q216" s="7" t="s">
        <v>1858</v>
      </c>
      <c r="R216" s="14">
        <v>14</v>
      </c>
      <c r="S216" s="5" t="s">
        <v>248</v>
      </c>
      <c r="T216" s="5" t="s">
        <v>247</v>
      </c>
      <c r="U216" s="5" t="s">
        <v>249</v>
      </c>
      <c r="V216" s="6" t="str">
        <f>_xlfn.XLOOKUP(E216,StateLookup!$B$2:$B$58,StateLookup!$A$2:$A$58)</f>
        <v>Maryland</v>
      </c>
      <c r="W216" s="5" t="str">
        <f t="shared" si="23"/>
        <v>St. Mary's County</v>
      </c>
    </row>
    <row r="217" spans="1:23" ht="30">
      <c r="A217" s="7" t="s">
        <v>1455</v>
      </c>
      <c r="B217" s="7" t="s">
        <v>1848</v>
      </c>
      <c r="C217" s="7" t="s">
        <v>246</v>
      </c>
      <c r="D217" s="8">
        <v>3</v>
      </c>
      <c r="E217" s="8" t="s">
        <v>621</v>
      </c>
      <c r="F217" s="8" t="s">
        <v>1894</v>
      </c>
      <c r="G217" s="7" t="s">
        <v>444</v>
      </c>
      <c r="H217" s="5" t="str">
        <f t="shared" si="18"/>
        <v>000002-24043</v>
      </c>
      <c r="I217" s="6">
        <f>IF(COUNTIF(H$2:H217,H217)=1,1,2)</f>
        <v>1</v>
      </c>
      <c r="J217" s="6">
        <f t="shared" si="19"/>
        <v>1</v>
      </c>
      <c r="K217" s="7" t="s">
        <v>1856</v>
      </c>
      <c r="L217" s="5" t="str">
        <f t="shared" si="20"/>
        <v>000002:MD-514</v>
      </c>
      <c r="M217" s="6">
        <f>IF(COUNTIF($L$2:L217, L217)=1, 1, 0)</f>
        <v>0</v>
      </c>
      <c r="N217" s="6">
        <f t="shared" si="21"/>
        <v>1</v>
      </c>
      <c r="O217" s="5" t="str">
        <f t="shared" si="22"/>
        <v>MD-514-1</v>
      </c>
      <c r="P217" s="7" t="s">
        <v>1857</v>
      </c>
      <c r="Q217" s="7" t="s">
        <v>1858</v>
      </c>
      <c r="R217" s="14">
        <v>14</v>
      </c>
      <c r="S217" s="5" t="s">
        <v>248</v>
      </c>
      <c r="T217" s="5" t="s">
        <v>247</v>
      </c>
      <c r="U217" s="5" t="s">
        <v>249</v>
      </c>
      <c r="V217" s="6" t="str">
        <f>_xlfn.XLOOKUP(E217,StateLookup!$B$2:$B$58,StateLookup!$A$2:$A$58)</f>
        <v>Maryland</v>
      </c>
      <c r="W217" s="5" t="str">
        <f t="shared" si="23"/>
        <v>Washington County</v>
      </c>
    </row>
    <row r="218" spans="1:23" ht="30">
      <c r="A218" s="7" t="s">
        <v>1455</v>
      </c>
      <c r="B218" s="7" t="s">
        <v>1848</v>
      </c>
      <c r="C218" s="7" t="s">
        <v>246</v>
      </c>
      <c r="D218" s="8">
        <v>3</v>
      </c>
      <c r="E218" s="8" t="s">
        <v>1217</v>
      </c>
      <c r="F218" s="8" t="s">
        <v>1895</v>
      </c>
      <c r="G218" s="7" t="s">
        <v>1218</v>
      </c>
      <c r="H218" s="5" t="str">
        <f t="shared" si="18"/>
        <v>000002-51510</v>
      </c>
      <c r="I218" s="6">
        <f>IF(COUNTIF(H$2:H218,H218)=1,1,2)</f>
        <v>1</v>
      </c>
      <c r="J218" s="6">
        <f t="shared" si="19"/>
        <v>3</v>
      </c>
      <c r="K218" s="7" t="s">
        <v>1896</v>
      </c>
      <c r="L218" s="5" t="str">
        <f t="shared" si="20"/>
        <v>000002:VA-603</v>
      </c>
      <c r="M218" s="6">
        <f>IF(COUNTIF($L$2:L218, L218)=1, 1, 0)</f>
        <v>1</v>
      </c>
      <c r="N218" s="6">
        <f t="shared" si="21"/>
        <v>3</v>
      </c>
      <c r="O218" s="5" t="str">
        <f t="shared" si="22"/>
        <v>VA-603-3</v>
      </c>
      <c r="P218" s="7" t="s">
        <v>1897</v>
      </c>
      <c r="Q218" s="7" t="s">
        <v>1898</v>
      </c>
      <c r="R218" s="14">
        <v>1</v>
      </c>
      <c r="S218" s="5" t="s">
        <v>248</v>
      </c>
      <c r="T218" s="5" t="s">
        <v>247</v>
      </c>
      <c r="U218" s="5" t="s">
        <v>249</v>
      </c>
      <c r="V218" s="6" t="str">
        <f>_xlfn.XLOOKUP(E218,StateLookup!$B$2:$B$58,StateLookup!$A$2:$A$58)</f>
        <v>Virginia</v>
      </c>
      <c r="W218" s="5" t="str">
        <f t="shared" si="23"/>
        <v>Alexandria City</v>
      </c>
    </row>
    <row r="219" spans="1:23" ht="30">
      <c r="A219" s="7" t="s">
        <v>1852</v>
      </c>
      <c r="B219" s="7" t="s">
        <v>1853</v>
      </c>
      <c r="C219" s="7" t="s">
        <v>246</v>
      </c>
      <c r="D219" s="8">
        <v>3</v>
      </c>
      <c r="E219" s="8" t="s">
        <v>1217</v>
      </c>
      <c r="F219" s="8" t="s">
        <v>1895</v>
      </c>
      <c r="G219" s="7" t="s">
        <v>1218</v>
      </c>
      <c r="H219" s="5" t="str">
        <f t="shared" si="18"/>
        <v>000029-51510</v>
      </c>
      <c r="I219" s="6">
        <f>IF(COUNTIF(H$2:H219,H219)=1,1,2)</f>
        <v>1</v>
      </c>
      <c r="J219" s="6">
        <f t="shared" si="19"/>
        <v>3</v>
      </c>
      <c r="K219" s="7" t="s">
        <v>1896</v>
      </c>
      <c r="L219" s="5" t="str">
        <f t="shared" si="20"/>
        <v>000029:VA-603</v>
      </c>
      <c r="M219" s="6">
        <f>IF(COUNTIF($L$2:L219, L219)=1, 1, 0)</f>
        <v>1</v>
      </c>
      <c r="N219" s="6">
        <f t="shared" si="21"/>
        <v>3</v>
      </c>
      <c r="O219" s="5" t="str">
        <f t="shared" si="22"/>
        <v>VA-603-3</v>
      </c>
      <c r="P219" s="7" t="s">
        <v>1897</v>
      </c>
      <c r="Q219" s="7" t="s">
        <v>1898</v>
      </c>
      <c r="R219" s="9">
        <v>2</v>
      </c>
      <c r="S219" s="5" t="s">
        <v>248</v>
      </c>
      <c r="T219" s="5" t="s">
        <v>247</v>
      </c>
      <c r="U219" s="5" t="s">
        <v>249</v>
      </c>
      <c r="V219" s="6" t="str">
        <f>_xlfn.XLOOKUP(E219,StateLookup!$B$2:$B$58,StateLookup!$A$2:$A$58)</f>
        <v>Virginia</v>
      </c>
      <c r="W219" s="5" t="str">
        <f t="shared" si="23"/>
        <v>Alexandria City</v>
      </c>
    </row>
    <row r="220" spans="1:23" ht="30">
      <c r="A220" s="7" t="s">
        <v>1455</v>
      </c>
      <c r="B220" s="7" t="s">
        <v>1848</v>
      </c>
      <c r="C220" s="7" t="s">
        <v>246</v>
      </c>
      <c r="D220" s="8">
        <v>3</v>
      </c>
      <c r="E220" s="8" t="s">
        <v>1217</v>
      </c>
      <c r="F220" s="8" t="s">
        <v>1899</v>
      </c>
      <c r="G220" s="7" t="s">
        <v>1224</v>
      </c>
      <c r="H220" s="5" t="str">
        <f t="shared" si="18"/>
        <v>000002-51013</v>
      </c>
      <c r="I220" s="6">
        <f>IF(COUNTIF(H$2:H220,H220)=1,1,2)</f>
        <v>1</v>
      </c>
      <c r="J220" s="6">
        <f t="shared" si="19"/>
        <v>3</v>
      </c>
      <c r="K220" s="7" t="s">
        <v>1900</v>
      </c>
      <c r="L220" s="5" t="str">
        <f t="shared" si="20"/>
        <v>000002:VA-600</v>
      </c>
      <c r="M220" s="6">
        <f>IF(COUNTIF($L$2:L220, L220)=1, 1, 0)</f>
        <v>1</v>
      </c>
      <c r="N220" s="6">
        <f t="shared" si="21"/>
        <v>3</v>
      </c>
      <c r="O220" s="5" t="str">
        <f t="shared" si="22"/>
        <v>VA-600-3</v>
      </c>
      <c r="P220" s="7" t="s">
        <v>1901</v>
      </c>
      <c r="Q220" s="7" t="s">
        <v>1902</v>
      </c>
      <c r="R220" s="14">
        <v>1</v>
      </c>
      <c r="S220" s="5" t="s">
        <v>248</v>
      </c>
      <c r="T220" s="5" t="s">
        <v>247</v>
      </c>
      <c r="U220" s="5" t="s">
        <v>249</v>
      </c>
      <c r="V220" s="6" t="str">
        <f>_xlfn.XLOOKUP(E220,StateLookup!$B$2:$B$58,StateLookup!$A$2:$A$58)</f>
        <v>Virginia</v>
      </c>
      <c r="W220" s="5" t="str">
        <f t="shared" si="23"/>
        <v>Arlington County</v>
      </c>
    </row>
    <row r="221" spans="1:23" ht="30">
      <c r="A221" s="7" t="s">
        <v>1852</v>
      </c>
      <c r="B221" s="7" t="s">
        <v>1853</v>
      </c>
      <c r="C221" s="7" t="s">
        <v>246</v>
      </c>
      <c r="D221" s="8">
        <v>3</v>
      </c>
      <c r="E221" s="8" t="s">
        <v>1217</v>
      </c>
      <c r="F221" s="8" t="s">
        <v>1899</v>
      </c>
      <c r="G221" s="7" t="s">
        <v>1224</v>
      </c>
      <c r="H221" s="5" t="str">
        <f t="shared" si="18"/>
        <v>000029-51013</v>
      </c>
      <c r="I221" s="6">
        <f>IF(COUNTIF(H$2:H221,H221)=1,1,2)</f>
        <v>1</v>
      </c>
      <c r="J221" s="6">
        <f t="shared" si="19"/>
        <v>3</v>
      </c>
      <c r="K221" s="7" t="s">
        <v>1900</v>
      </c>
      <c r="L221" s="5" t="str">
        <f t="shared" si="20"/>
        <v>000029:VA-600</v>
      </c>
      <c r="M221" s="6">
        <f>IF(COUNTIF($L$2:L221, L221)=1, 1, 0)</f>
        <v>1</v>
      </c>
      <c r="N221" s="6">
        <f t="shared" si="21"/>
        <v>3</v>
      </c>
      <c r="O221" s="5" t="str">
        <f t="shared" si="22"/>
        <v>VA-600-3</v>
      </c>
      <c r="P221" s="7" t="s">
        <v>1901</v>
      </c>
      <c r="Q221" s="7" t="s">
        <v>1902</v>
      </c>
      <c r="R221" s="9">
        <v>2</v>
      </c>
      <c r="S221" s="5" t="s">
        <v>248</v>
      </c>
      <c r="T221" s="5" t="s">
        <v>247</v>
      </c>
      <c r="U221" s="5" t="s">
        <v>249</v>
      </c>
      <c r="V221" s="6" t="str">
        <f>_xlfn.XLOOKUP(E221,StateLookup!$B$2:$B$58,StateLookup!$A$2:$A$58)</f>
        <v>Virginia</v>
      </c>
      <c r="W221" s="5" t="str">
        <f t="shared" si="23"/>
        <v>Arlington County</v>
      </c>
    </row>
    <row r="222" spans="1:23" ht="30">
      <c r="A222" s="7" t="s">
        <v>1455</v>
      </c>
      <c r="B222" s="7" t="s">
        <v>1848</v>
      </c>
      <c r="C222" s="7" t="s">
        <v>246</v>
      </c>
      <c r="D222" s="8">
        <v>3</v>
      </c>
      <c r="E222" s="8" t="s">
        <v>1217</v>
      </c>
      <c r="F222" s="8" t="s">
        <v>1903</v>
      </c>
      <c r="G222" s="7" t="s">
        <v>1238</v>
      </c>
      <c r="H222" s="5" t="str">
        <f t="shared" si="18"/>
        <v>000002-51600</v>
      </c>
      <c r="I222" s="6">
        <f>IF(COUNTIF(H$2:H222,H222)=1,1,2)</f>
        <v>1</v>
      </c>
      <c r="J222" s="6">
        <f t="shared" si="19"/>
        <v>2</v>
      </c>
      <c r="K222" s="7" t="s">
        <v>1904</v>
      </c>
      <c r="L222" s="5" t="str">
        <f t="shared" si="20"/>
        <v>000002:VA-601</v>
      </c>
      <c r="M222" s="6">
        <f>IF(COUNTIF($L$2:L222, L222)=1, 1, 0)</f>
        <v>1</v>
      </c>
      <c r="N222" s="6">
        <f t="shared" si="21"/>
        <v>3</v>
      </c>
      <c r="O222" s="5" t="str">
        <f t="shared" si="22"/>
        <v>VA-601-3</v>
      </c>
      <c r="P222" s="7" t="s">
        <v>1905</v>
      </c>
      <c r="Q222" s="7" t="s">
        <v>1906</v>
      </c>
      <c r="R222" s="14">
        <v>6</v>
      </c>
      <c r="S222" s="5" t="s">
        <v>248</v>
      </c>
      <c r="T222" s="5" t="s">
        <v>247</v>
      </c>
      <c r="U222" s="5" t="s">
        <v>249</v>
      </c>
      <c r="V222" s="6" t="str">
        <f>_xlfn.XLOOKUP(E222,StateLookup!$B$2:$B$58,StateLookup!$A$2:$A$58)</f>
        <v>Virginia</v>
      </c>
      <c r="W222" s="5" t="str">
        <f t="shared" si="23"/>
        <v>Fairfax City</v>
      </c>
    </row>
    <row r="223" spans="1:23" ht="30">
      <c r="A223" s="7" t="s">
        <v>1455</v>
      </c>
      <c r="B223" s="7" t="s">
        <v>1848</v>
      </c>
      <c r="C223" s="7" t="s">
        <v>246</v>
      </c>
      <c r="D223" s="8">
        <v>3</v>
      </c>
      <c r="E223" s="8" t="s">
        <v>1217</v>
      </c>
      <c r="F223" s="8" t="s">
        <v>1907</v>
      </c>
      <c r="G223" s="7" t="s">
        <v>1239</v>
      </c>
      <c r="H223" s="5" t="str">
        <f t="shared" si="18"/>
        <v>000002-51059</v>
      </c>
      <c r="I223" s="6">
        <f>IF(COUNTIF(H$2:H223,H223)=1,1,2)</f>
        <v>1</v>
      </c>
      <c r="J223" s="6">
        <f t="shared" si="19"/>
        <v>3</v>
      </c>
      <c r="K223" s="7" t="s">
        <v>1904</v>
      </c>
      <c r="L223" s="5" t="str">
        <f t="shared" si="20"/>
        <v>000002:VA-601</v>
      </c>
      <c r="M223" s="6">
        <f>IF(COUNTIF($L$2:L223, L223)=1, 1, 0)</f>
        <v>0</v>
      </c>
      <c r="N223" s="6">
        <f t="shared" si="21"/>
        <v>3</v>
      </c>
      <c r="O223" s="5" t="str">
        <f t="shared" si="22"/>
        <v>VA-601-3</v>
      </c>
      <c r="P223" s="7" t="s">
        <v>1905</v>
      </c>
      <c r="Q223" s="7" t="s">
        <v>1906</v>
      </c>
      <c r="R223" s="14">
        <v>6</v>
      </c>
      <c r="S223" s="5" t="s">
        <v>248</v>
      </c>
      <c r="T223" s="5" t="s">
        <v>247</v>
      </c>
      <c r="U223" s="5" t="s">
        <v>249</v>
      </c>
      <c r="V223" s="6" t="str">
        <f>_xlfn.XLOOKUP(E223,StateLookup!$B$2:$B$58,StateLookup!$A$2:$A$58)</f>
        <v>Virginia</v>
      </c>
      <c r="W223" s="5" t="str">
        <f t="shared" si="23"/>
        <v>Fairfax County</v>
      </c>
    </row>
    <row r="224" spans="1:23" ht="30">
      <c r="A224" s="7" t="s">
        <v>1852</v>
      </c>
      <c r="B224" s="7" t="s">
        <v>1853</v>
      </c>
      <c r="C224" s="7" t="s">
        <v>246</v>
      </c>
      <c r="D224" s="8">
        <v>3</v>
      </c>
      <c r="E224" s="8" t="s">
        <v>1217</v>
      </c>
      <c r="F224" s="8" t="s">
        <v>1907</v>
      </c>
      <c r="G224" s="7" t="s">
        <v>1239</v>
      </c>
      <c r="H224" s="5" t="str">
        <f t="shared" si="18"/>
        <v>000029-51059</v>
      </c>
      <c r="I224" s="6">
        <f>IF(COUNTIF(H$2:H224,H224)=1,1,2)</f>
        <v>1</v>
      </c>
      <c r="J224" s="6">
        <f t="shared" si="19"/>
        <v>3</v>
      </c>
      <c r="K224" s="7" t="s">
        <v>1904</v>
      </c>
      <c r="L224" s="5" t="str">
        <f t="shared" si="20"/>
        <v>000029:VA-601</v>
      </c>
      <c r="M224" s="6">
        <f>IF(COUNTIF($L$2:L224, L224)=1, 1, 0)</f>
        <v>1</v>
      </c>
      <c r="N224" s="6">
        <f t="shared" si="21"/>
        <v>3</v>
      </c>
      <c r="O224" s="5" t="str">
        <f t="shared" si="22"/>
        <v>VA-601-3</v>
      </c>
      <c r="P224" s="7" t="s">
        <v>1905</v>
      </c>
      <c r="Q224" s="7" t="s">
        <v>1906</v>
      </c>
      <c r="R224" s="9">
        <v>11</v>
      </c>
      <c r="S224" s="5" t="s">
        <v>248</v>
      </c>
      <c r="T224" s="5" t="s">
        <v>247</v>
      </c>
      <c r="U224" s="5" t="s">
        <v>249</v>
      </c>
      <c r="V224" s="6" t="str">
        <f>_xlfn.XLOOKUP(E224,StateLookup!$B$2:$B$58,StateLookup!$A$2:$A$58)</f>
        <v>Virginia</v>
      </c>
      <c r="W224" s="5" t="str">
        <f t="shared" si="23"/>
        <v>Fairfax County</v>
      </c>
    </row>
    <row r="225" spans="1:23" ht="30">
      <c r="A225" s="7" t="s">
        <v>1455</v>
      </c>
      <c r="B225" s="7" t="s">
        <v>1848</v>
      </c>
      <c r="C225" s="7" t="s">
        <v>246</v>
      </c>
      <c r="D225" s="8">
        <v>3</v>
      </c>
      <c r="E225" s="8" t="s">
        <v>1217</v>
      </c>
      <c r="F225" s="8" t="s">
        <v>1908</v>
      </c>
      <c r="G225" s="7" t="s">
        <v>1240</v>
      </c>
      <c r="H225" s="5" t="str">
        <f t="shared" si="18"/>
        <v>000002-51610</v>
      </c>
      <c r="I225" s="6">
        <f>IF(COUNTIF(H$2:H225,H225)=1,1,2)</f>
        <v>1</v>
      </c>
      <c r="J225" s="6">
        <f t="shared" si="19"/>
        <v>2</v>
      </c>
      <c r="K225" s="7" t="s">
        <v>1904</v>
      </c>
      <c r="L225" s="5" t="str">
        <f t="shared" si="20"/>
        <v>000002:VA-601</v>
      </c>
      <c r="M225" s="6">
        <f>IF(COUNTIF($L$2:L225, L225)=1, 1, 0)</f>
        <v>0</v>
      </c>
      <c r="N225" s="6">
        <f t="shared" si="21"/>
        <v>3</v>
      </c>
      <c r="O225" s="5" t="str">
        <f t="shared" si="22"/>
        <v>VA-601-3</v>
      </c>
      <c r="P225" s="7" t="s">
        <v>1905</v>
      </c>
      <c r="Q225" s="7" t="s">
        <v>1906</v>
      </c>
      <c r="R225" s="14">
        <v>6</v>
      </c>
      <c r="S225" s="5" t="s">
        <v>248</v>
      </c>
      <c r="T225" s="5" t="s">
        <v>247</v>
      </c>
      <c r="U225" s="5" t="s">
        <v>249</v>
      </c>
      <c r="V225" s="6" t="str">
        <f>_xlfn.XLOOKUP(E225,StateLookup!$B$2:$B$58,StateLookup!$A$2:$A$58)</f>
        <v>Virginia</v>
      </c>
      <c r="W225" s="5" t="str">
        <f t="shared" si="23"/>
        <v>Falls Church City</v>
      </c>
    </row>
    <row r="226" spans="1:23" ht="30">
      <c r="A226" s="7" t="s">
        <v>1455</v>
      </c>
      <c r="B226" s="7" t="s">
        <v>1848</v>
      </c>
      <c r="C226" s="7" t="s">
        <v>246</v>
      </c>
      <c r="D226" s="8">
        <v>3</v>
      </c>
      <c r="E226" s="8" t="s">
        <v>1217</v>
      </c>
      <c r="F226" s="8" t="s">
        <v>1909</v>
      </c>
      <c r="G226" s="7" t="s">
        <v>1241</v>
      </c>
      <c r="H226" s="5" t="str">
        <f t="shared" si="18"/>
        <v>000002-51061</v>
      </c>
      <c r="I226" s="6">
        <f>IF(COUNTIF(H$2:H226,H226)=1,1,2)</f>
        <v>1</v>
      </c>
      <c r="J226" s="6">
        <f t="shared" si="19"/>
        <v>1</v>
      </c>
      <c r="K226" s="7" t="s">
        <v>1910</v>
      </c>
      <c r="L226" s="5" t="str">
        <f t="shared" si="20"/>
        <v>000002:VA-521</v>
      </c>
      <c r="M226" s="6">
        <f>IF(COUNTIF($L$2:L226, L226)=1, 1, 0)</f>
        <v>1</v>
      </c>
      <c r="N226" s="6">
        <f t="shared" si="21"/>
        <v>3</v>
      </c>
      <c r="O226" s="5" t="str">
        <f t="shared" si="22"/>
        <v>VA-521-3</v>
      </c>
      <c r="P226" s="7" t="s">
        <v>1911</v>
      </c>
      <c r="Q226" s="7" t="s">
        <v>1912</v>
      </c>
      <c r="R226" s="14">
        <v>6</v>
      </c>
      <c r="S226" s="5" t="s">
        <v>248</v>
      </c>
      <c r="T226" s="5" t="s">
        <v>247</v>
      </c>
      <c r="U226" s="5" t="s">
        <v>249</v>
      </c>
      <c r="V226" s="6" t="str">
        <f>_xlfn.XLOOKUP(E226,StateLookup!$B$2:$B$58,StateLookup!$A$2:$A$58)</f>
        <v>Virginia</v>
      </c>
      <c r="W226" s="5" t="str">
        <f t="shared" si="23"/>
        <v>Fauquier County</v>
      </c>
    </row>
    <row r="227" spans="1:23" ht="30">
      <c r="A227" s="7" t="s">
        <v>1455</v>
      </c>
      <c r="B227" s="7" t="s">
        <v>1848</v>
      </c>
      <c r="C227" s="7" t="s">
        <v>246</v>
      </c>
      <c r="D227" s="8">
        <v>3</v>
      </c>
      <c r="E227" s="8" t="s">
        <v>1217</v>
      </c>
      <c r="F227" s="8" t="s">
        <v>1913</v>
      </c>
      <c r="G227" s="7" t="s">
        <v>1253</v>
      </c>
      <c r="H227" s="5" t="str">
        <f t="shared" si="18"/>
        <v>000002-51107</v>
      </c>
      <c r="I227" s="6">
        <f>IF(COUNTIF(H$2:H227,H227)=1,1,2)</f>
        <v>1</v>
      </c>
      <c r="J227" s="6">
        <f t="shared" si="19"/>
        <v>2</v>
      </c>
      <c r="K227" s="7" t="s">
        <v>1914</v>
      </c>
      <c r="L227" s="5" t="str">
        <f t="shared" si="20"/>
        <v>000002:VA-602</v>
      </c>
      <c r="M227" s="6">
        <f>IF(COUNTIF($L$2:L227, L227)=1, 1, 0)</f>
        <v>1</v>
      </c>
      <c r="N227" s="6">
        <f t="shared" si="21"/>
        <v>2</v>
      </c>
      <c r="O227" s="5" t="str">
        <f t="shared" si="22"/>
        <v>VA-602-2</v>
      </c>
      <c r="P227" s="7" t="s">
        <v>1915</v>
      </c>
      <c r="Q227" s="7" t="s">
        <v>1916</v>
      </c>
      <c r="R227" s="14">
        <v>1</v>
      </c>
      <c r="S227" s="5" t="s">
        <v>248</v>
      </c>
      <c r="T227" s="5" t="s">
        <v>247</v>
      </c>
      <c r="U227" s="5" t="s">
        <v>249</v>
      </c>
      <c r="V227" s="6" t="str">
        <f>_xlfn.XLOOKUP(E227,StateLookup!$B$2:$B$58,StateLookup!$A$2:$A$58)</f>
        <v>Virginia</v>
      </c>
      <c r="W227" s="5" t="str">
        <f t="shared" si="23"/>
        <v>Loudoun County</v>
      </c>
    </row>
    <row r="228" spans="1:23" ht="30">
      <c r="A228" s="7" t="s">
        <v>1455</v>
      </c>
      <c r="B228" s="7" t="s">
        <v>1848</v>
      </c>
      <c r="C228" s="7" t="s">
        <v>246</v>
      </c>
      <c r="D228" s="8">
        <v>3</v>
      </c>
      <c r="E228" s="8" t="s">
        <v>1217</v>
      </c>
      <c r="F228" s="8" t="s">
        <v>1917</v>
      </c>
      <c r="G228" s="7" t="s">
        <v>1255</v>
      </c>
      <c r="H228" s="5" t="str">
        <f t="shared" si="18"/>
        <v>000002-51683</v>
      </c>
      <c r="I228" s="6">
        <f>IF(COUNTIF(H$2:H228,H228)=1,1,2)</f>
        <v>1</v>
      </c>
      <c r="J228" s="6">
        <f t="shared" si="19"/>
        <v>2</v>
      </c>
      <c r="K228" s="7" t="s">
        <v>1918</v>
      </c>
      <c r="L228" s="5" t="str">
        <f t="shared" si="20"/>
        <v>000002:VA-604</v>
      </c>
      <c r="M228" s="6">
        <f>IF(COUNTIF($L$2:L228, L228)=1, 1, 0)</f>
        <v>1</v>
      </c>
      <c r="N228" s="6">
        <f t="shared" si="21"/>
        <v>3</v>
      </c>
      <c r="O228" s="5" t="str">
        <f t="shared" si="22"/>
        <v>VA-604-3</v>
      </c>
      <c r="P228" s="7" t="s">
        <v>1919</v>
      </c>
      <c r="Q228" s="7" t="s">
        <v>1920</v>
      </c>
      <c r="R228" s="14">
        <v>2</v>
      </c>
      <c r="S228" s="5" t="s">
        <v>248</v>
      </c>
      <c r="T228" s="5" t="s">
        <v>247</v>
      </c>
      <c r="U228" s="5" t="s">
        <v>249</v>
      </c>
      <c r="V228" s="6" t="str">
        <f>_xlfn.XLOOKUP(E228,StateLookup!$B$2:$B$58,StateLookup!$A$2:$A$58)</f>
        <v>Virginia</v>
      </c>
      <c r="W228" s="5" t="str">
        <f t="shared" si="23"/>
        <v>Manassas City</v>
      </c>
    </row>
    <row r="229" spans="1:23" ht="30">
      <c r="A229" s="7" t="s">
        <v>1455</v>
      </c>
      <c r="B229" s="7" t="s">
        <v>1848</v>
      </c>
      <c r="C229" s="7" t="s">
        <v>246</v>
      </c>
      <c r="D229" s="8">
        <v>3</v>
      </c>
      <c r="E229" s="8" t="s">
        <v>1217</v>
      </c>
      <c r="F229" s="8" t="s">
        <v>1921</v>
      </c>
      <c r="G229" s="7" t="s">
        <v>1256</v>
      </c>
      <c r="H229" s="5" t="str">
        <f t="shared" si="18"/>
        <v>000002-51685</v>
      </c>
      <c r="I229" s="6">
        <f>IF(COUNTIF(H$2:H229,H229)=1,1,2)</f>
        <v>1</v>
      </c>
      <c r="J229" s="6">
        <f t="shared" si="19"/>
        <v>2</v>
      </c>
      <c r="K229" s="7" t="s">
        <v>1918</v>
      </c>
      <c r="L229" s="5" t="str">
        <f t="shared" si="20"/>
        <v>000002:VA-604</v>
      </c>
      <c r="M229" s="6">
        <f>IF(COUNTIF($L$2:L229, L229)=1, 1, 0)</f>
        <v>0</v>
      </c>
      <c r="N229" s="6">
        <f t="shared" si="21"/>
        <v>3</v>
      </c>
      <c r="O229" s="5" t="str">
        <f t="shared" si="22"/>
        <v>VA-604-3</v>
      </c>
      <c r="P229" s="7" t="s">
        <v>1919</v>
      </c>
      <c r="Q229" s="7" t="s">
        <v>1920</v>
      </c>
      <c r="R229" s="14">
        <v>2</v>
      </c>
      <c r="S229" s="5" t="s">
        <v>248</v>
      </c>
      <c r="T229" s="5" t="s">
        <v>247</v>
      </c>
      <c r="U229" s="5" t="s">
        <v>249</v>
      </c>
      <c r="V229" s="6" t="str">
        <f>_xlfn.XLOOKUP(E229,StateLookup!$B$2:$B$58,StateLookup!$A$2:$A$58)</f>
        <v>Virginia</v>
      </c>
      <c r="W229" s="5" t="str">
        <f t="shared" si="23"/>
        <v>Manassas Park City</v>
      </c>
    </row>
    <row r="230" spans="1:23" ht="30">
      <c r="A230" s="7" t="s">
        <v>1455</v>
      </c>
      <c r="B230" s="7" t="s">
        <v>1848</v>
      </c>
      <c r="C230" s="7" t="s">
        <v>246</v>
      </c>
      <c r="D230" s="8">
        <v>3</v>
      </c>
      <c r="E230" s="8" t="s">
        <v>1217</v>
      </c>
      <c r="F230" s="8" t="s">
        <v>1922</v>
      </c>
      <c r="G230" s="7" t="s">
        <v>1261</v>
      </c>
      <c r="H230" s="5" t="str">
        <f t="shared" si="18"/>
        <v>000002-51153</v>
      </c>
      <c r="I230" s="6">
        <f>IF(COUNTIF(H$2:H230,H230)=1,1,2)</f>
        <v>1</v>
      </c>
      <c r="J230" s="6">
        <f t="shared" si="19"/>
        <v>3</v>
      </c>
      <c r="K230" s="7" t="s">
        <v>1918</v>
      </c>
      <c r="L230" s="5" t="str">
        <f t="shared" si="20"/>
        <v>000002:VA-604</v>
      </c>
      <c r="M230" s="6">
        <f>IF(COUNTIF($L$2:L230, L230)=1, 1, 0)</f>
        <v>0</v>
      </c>
      <c r="N230" s="6">
        <f t="shared" si="21"/>
        <v>3</v>
      </c>
      <c r="O230" s="5" t="str">
        <f t="shared" si="22"/>
        <v>VA-604-3</v>
      </c>
      <c r="P230" s="7" t="s">
        <v>1919</v>
      </c>
      <c r="Q230" s="7" t="s">
        <v>1920</v>
      </c>
      <c r="R230" s="14">
        <v>2</v>
      </c>
      <c r="S230" s="5" t="s">
        <v>248</v>
      </c>
      <c r="T230" s="5" t="s">
        <v>247</v>
      </c>
      <c r="U230" s="5" t="s">
        <v>249</v>
      </c>
      <c r="V230" s="6" t="str">
        <f>_xlfn.XLOOKUP(E230,StateLookup!$B$2:$B$58,StateLookup!$A$2:$A$58)</f>
        <v>Virginia</v>
      </c>
      <c r="W230" s="5" t="str">
        <f t="shared" si="23"/>
        <v>Prince William County</v>
      </c>
    </row>
    <row r="231" spans="1:23" ht="30">
      <c r="A231" s="7" t="s">
        <v>1852</v>
      </c>
      <c r="B231" s="7" t="s">
        <v>1853</v>
      </c>
      <c r="C231" s="7" t="s">
        <v>246</v>
      </c>
      <c r="D231" s="8">
        <v>3</v>
      </c>
      <c r="E231" s="8" t="s">
        <v>1217</v>
      </c>
      <c r="F231" s="8" t="s">
        <v>1922</v>
      </c>
      <c r="G231" s="7" t="s">
        <v>1261</v>
      </c>
      <c r="H231" s="5" t="str">
        <f t="shared" si="18"/>
        <v>000029-51153</v>
      </c>
      <c r="I231" s="6">
        <f>IF(COUNTIF(H$2:H231,H231)=1,1,2)</f>
        <v>1</v>
      </c>
      <c r="J231" s="6">
        <f t="shared" si="19"/>
        <v>3</v>
      </c>
      <c r="K231" s="7" t="s">
        <v>1918</v>
      </c>
      <c r="L231" s="5" t="str">
        <f t="shared" si="20"/>
        <v>000029:VA-604</v>
      </c>
      <c r="M231" s="6">
        <f>IF(COUNTIF($L$2:L231, L231)=1, 1, 0)</f>
        <v>1</v>
      </c>
      <c r="N231" s="6">
        <f t="shared" si="21"/>
        <v>3</v>
      </c>
      <c r="O231" s="5" t="str">
        <f t="shared" si="22"/>
        <v>VA-604-3</v>
      </c>
      <c r="P231" s="7" t="s">
        <v>1919</v>
      </c>
      <c r="Q231" s="7" t="s">
        <v>1920</v>
      </c>
      <c r="R231" s="9">
        <v>3</v>
      </c>
      <c r="S231" s="5" t="s">
        <v>248</v>
      </c>
      <c r="T231" s="5" t="s">
        <v>247</v>
      </c>
      <c r="U231" s="5" t="s">
        <v>249</v>
      </c>
      <c r="V231" s="6" t="str">
        <f>_xlfn.XLOOKUP(E231,StateLookup!$B$2:$B$58,StateLookup!$A$2:$A$58)</f>
        <v>Virginia</v>
      </c>
      <c r="W231" s="5" t="str">
        <f t="shared" si="23"/>
        <v>Prince William County</v>
      </c>
    </row>
    <row r="232" spans="1:23" ht="30">
      <c r="A232" s="7" t="s">
        <v>1455</v>
      </c>
      <c r="B232" s="7" t="s">
        <v>1848</v>
      </c>
      <c r="C232" s="7" t="s">
        <v>246</v>
      </c>
      <c r="D232" s="8">
        <v>3</v>
      </c>
      <c r="E232" s="8" t="s">
        <v>1217</v>
      </c>
      <c r="F232" s="8" t="s">
        <v>1923</v>
      </c>
      <c r="G232" s="7" t="s">
        <v>1271</v>
      </c>
      <c r="H232" s="5" t="str">
        <f t="shared" si="18"/>
        <v>000002-51179</v>
      </c>
      <c r="I232" s="6">
        <f>IF(COUNTIF(H$2:H232,H232)=1,1,2)</f>
        <v>1</v>
      </c>
      <c r="J232" s="6">
        <f t="shared" si="19"/>
        <v>2</v>
      </c>
      <c r="K232" s="7" t="s">
        <v>1924</v>
      </c>
      <c r="L232" s="5" t="str">
        <f t="shared" si="20"/>
        <v>000002:VA-514</v>
      </c>
      <c r="M232" s="6">
        <f>IF(COUNTIF($L$2:L232, L232)=1, 1, 0)</f>
        <v>1</v>
      </c>
      <c r="N232" s="6">
        <f t="shared" si="21"/>
        <v>2</v>
      </c>
      <c r="O232" s="5" t="str">
        <f t="shared" si="22"/>
        <v>VA-514-2</v>
      </c>
      <c r="P232" s="7" t="s">
        <v>1925</v>
      </c>
      <c r="Q232" s="7" t="s">
        <v>1926</v>
      </c>
      <c r="R232" s="14">
        <v>2</v>
      </c>
      <c r="S232" s="5" t="s">
        <v>248</v>
      </c>
      <c r="T232" s="5" t="s">
        <v>247</v>
      </c>
      <c r="U232" s="5" t="s">
        <v>249</v>
      </c>
      <c r="V232" s="6" t="str">
        <f>_xlfn.XLOOKUP(E232,StateLookup!$B$2:$B$58,StateLookup!$A$2:$A$58)</f>
        <v>Virginia</v>
      </c>
      <c r="W232" s="5" t="str">
        <f t="shared" si="23"/>
        <v>Stafford County</v>
      </c>
    </row>
    <row r="233" spans="1:23">
      <c r="A233" s="7" t="s">
        <v>1455</v>
      </c>
      <c r="B233" s="7" t="s">
        <v>1927</v>
      </c>
      <c r="C233" s="7" t="s">
        <v>959</v>
      </c>
      <c r="D233" s="8">
        <v>3</v>
      </c>
      <c r="E233" s="8" t="s">
        <v>958</v>
      </c>
      <c r="F233" s="8" t="s">
        <v>1928</v>
      </c>
      <c r="G233" s="7" t="s">
        <v>376</v>
      </c>
      <c r="H233" s="5" t="str">
        <f t="shared" si="18"/>
        <v>000003-39017</v>
      </c>
      <c r="I233" s="6">
        <f>IF(COUNTIF(H$2:H233,H233)=1,1,2)</f>
        <v>1</v>
      </c>
      <c r="J233" s="6">
        <f t="shared" si="19"/>
        <v>2</v>
      </c>
      <c r="K233" s="7" t="s">
        <v>1929</v>
      </c>
      <c r="L233" s="5" t="str">
        <f t="shared" si="20"/>
        <v>000003:OH-507</v>
      </c>
      <c r="M233" s="6">
        <f>IF(COUNTIF($L$2:L233, L233)=1, 1, 0)</f>
        <v>1</v>
      </c>
      <c r="N233" s="6">
        <f t="shared" si="21"/>
        <v>4</v>
      </c>
      <c r="O233" s="5" t="str">
        <f t="shared" si="22"/>
        <v>OH-507-4</v>
      </c>
      <c r="P233" s="7" t="s">
        <v>1930</v>
      </c>
      <c r="Q233" s="7" t="s">
        <v>1931</v>
      </c>
      <c r="R233" s="6" t="e">
        <f>#REF!</f>
        <v>#REF!</v>
      </c>
      <c r="S233" s="5" t="s">
        <v>961</v>
      </c>
      <c r="T233" s="5" t="s">
        <v>960</v>
      </c>
      <c r="U233" s="5" t="s">
        <v>962</v>
      </c>
      <c r="V233" s="6" t="str">
        <f>_xlfn.XLOOKUP(E233,StateLookup!$B$2:$B$58,StateLookup!$A$2:$A$58)</f>
        <v>Ohio</v>
      </c>
      <c r="W233" s="5" t="str">
        <f t="shared" si="23"/>
        <v>Butler County</v>
      </c>
    </row>
    <row r="234" spans="1:23">
      <c r="A234" s="7" t="s">
        <v>1455</v>
      </c>
      <c r="B234" s="7" t="s">
        <v>1927</v>
      </c>
      <c r="C234" s="7" t="s">
        <v>959</v>
      </c>
      <c r="D234" s="8">
        <v>3</v>
      </c>
      <c r="E234" s="8" t="s">
        <v>958</v>
      </c>
      <c r="F234" s="8" t="s">
        <v>1932</v>
      </c>
      <c r="G234" s="7" t="s">
        <v>963</v>
      </c>
      <c r="H234" s="5" t="str">
        <f t="shared" si="18"/>
        <v>000003-39025</v>
      </c>
      <c r="I234" s="6">
        <f>IF(COUNTIF(H$2:H234,H234)=1,1,2)</f>
        <v>1</v>
      </c>
      <c r="J234" s="6">
        <f t="shared" si="19"/>
        <v>2</v>
      </c>
      <c r="K234" s="7" t="s">
        <v>1929</v>
      </c>
      <c r="L234" s="5" t="str">
        <f t="shared" si="20"/>
        <v>000003:OH-507</v>
      </c>
      <c r="M234" s="6">
        <f>IF(COUNTIF($L$2:L234, L234)=1, 1, 0)</f>
        <v>0</v>
      </c>
      <c r="N234" s="6">
        <f t="shared" si="21"/>
        <v>4</v>
      </c>
      <c r="O234" s="5" t="str">
        <f t="shared" si="22"/>
        <v>OH-507-4</v>
      </c>
      <c r="P234" s="7" t="s">
        <v>1930</v>
      </c>
      <c r="Q234" s="7" t="s">
        <v>1931</v>
      </c>
      <c r="R234" s="6" t="e">
        <f>#REF!</f>
        <v>#REF!</v>
      </c>
      <c r="S234" s="5" t="s">
        <v>964</v>
      </c>
      <c r="T234" s="5" t="s">
        <v>960</v>
      </c>
      <c r="U234" s="5" t="s">
        <v>965</v>
      </c>
      <c r="V234" s="6" t="str">
        <f>_xlfn.XLOOKUP(E234,StateLookup!$B$2:$B$58,StateLookup!$A$2:$A$58)</f>
        <v>Ohio</v>
      </c>
      <c r="W234" s="5" t="str">
        <f t="shared" si="23"/>
        <v>Clermont County</v>
      </c>
    </row>
    <row r="235" spans="1:23" ht="30">
      <c r="A235" s="7" t="s">
        <v>1455</v>
      </c>
      <c r="B235" s="7" t="s">
        <v>1927</v>
      </c>
      <c r="C235" s="7" t="s">
        <v>959</v>
      </c>
      <c r="D235" s="8">
        <v>3</v>
      </c>
      <c r="E235" s="8" t="s">
        <v>958</v>
      </c>
      <c r="F235" s="8" t="s">
        <v>1933</v>
      </c>
      <c r="G235" s="7" t="s">
        <v>400</v>
      </c>
      <c r="H235" s="5" t="str">
        <f t="shared" si="18"/>
        <v>000003-39061</v>
      </c>
      <c r="I235" s="6">
        <f>IF(COUNTIF(H$2:H235,H235)=1,1,2)</f>
        <v>1</v>
      </c>
      <c r="J235" s="6">
        <f t="shared" si="19"/>
        <v>2</v>
      </c>
      <c r="K235" s="7" t="s">
        <v>1934</v>
      </c>
      <c r="L235" s="5" t="str">
        <f t="shared" si="20"/>
        <v>000003:OH-500</v>
      </c>
      <c r="M235" s="6">
        <f>IF(COUNTIF($L$2:L235, L235)=1, 1, 0)</f>
        <v>1</v>
      </c>
      <c r="N235" s="6">
        <f t="shared" si="21"/>
        <v>2</v>
      </c>
      <c r="O235" s="5" t="str">
        <f t="shared" si="22"/>
        <v>OH-500-2</v>
      </c>
      <c r="P235" s="7" t="s">
        <v>1935</v>
      </c>
      <c r="Q235" s="7" t="s">
        <v>1936</v>
      </c>
      <c r="R235" s="6" t="e">
        <f>#REF!</f>
        <v>#REF!</v>
      </c>
      <c r="S235" s="5" t="s">
        <v>964</v>
      </c>
      <c r="T235" s="5" t="s">
        <v>960</v>
      </c>
      <c r="U235" s="5" t="s">
        <v>965</v>
      </c>
      <c r="V235" s="6" t="str">
        <f>_xlfn.XLOOKUP(E235,StateLookup!$B$2:$B$58,StateLookup!$A$2:$A$58)</f>
        <v>Ohio</v>
      </c>
      <c r="W235" s="5" t="str">
        <f t="shared" si="23"/>
        <v>Hamilton County</v>
      </c>
    </row>
    <row r="236" spans="1:23">
      <c r="A236" s="7" t="s">
        <v>1455</v>
      </c>
      <c r="B236" s="7" t="s">
        <v>1927</v>
      </c>
      <c r="C236" s="7" t="s">
        <v>959</v>
      </c>
      <c r="D236" s="8">
        <v>3</v>
      </c>
      <c r="E236" s="8" t="s">
        <v>958</v>
      </c>
      <c r="F236" s="8" t="s">
        <v>1937</v>
      </c>
      <c r="G236" s="7" t="s">
        <v>443</v>
      </c>
      <c r="H236" s="5" t="str">
        <f t="shared" si="18"/>
        <v>000003-39165</v>
      </c>
      <c r="I236" s="6">
        <f>IF(COUNTIF(H$2:H236,H236)=1,1,2)</f>
        <v>1</v>
      </c>
      <c r="J236" s="6">
        <f t="shared" si="19"/>
        <v>2</v>
      </c>
      <c r="K236" s="7" t="s">
        <v>1929</v>
      </c>
      <c r="L236" s="5" t="str">
        <f t="shared" si="20"/>
        <v>000003:OH-507</v>
      </c>
      <c r="M236" s="6">
        <f>IF(COUNTIF($L$2:L236, L236)=1, 1, 0)</f>
        <v>0</v>
      </c>
      <c r="N236" s="6">
        <f t="shared" si="21"/>
        <v>4</v>
      </c>
      <c r="O236" s="5" t="str">
        <f t="shared" si="22"/>
        <v>OH-507-4</v>
      </c>
      <c r="P236" s="7" t="s">
        <v>1930</v>
      </c>
      <c r="Q236" s="7" t="s">
        <v>1931</v>
      </c>
      <c r="R236" s="6" t="e">
        <f>#REF!</f>
        <v>#REF!</v>
      </c>
      <c r="S236" s="5" t="s">
        <v>964</v>
      </c>
      <c r="T236" s="5" t="s">
        <v>960</v>
      </c>
      <c r="U236" s="5" t="s">
        <v>965</v>
      </c>
      <c r="V236" s="6" t="str">
        <f>_xlfn.XLOOKUP(E236,StateLookup!$B$2:$B$58,StateLookup!$A$2:$A$58)</f>
        <v>Ohio</v>
      </c>
      <c r="W236" s="5" t="str">
        <f t="shared" si="23"/>
        <v>Warren County</v>
      </c>
    </row>
    <row r="237" spans="1:23" ht="45">
      <c r="A237" s="5" t="s">
        <v>1455</v>
      </c>
      <c r="B237" s="5" t="s">
        <v>1938</v>
      </c>
      <c r="C237" s="5" t="s">
        <v>1394</v>
      </c>
      <c r="D237" s="6">
        <v>1</v>
      </c>
      <c r="E237" s="6" t="s">
        <v>1392</v>
      </c>
      <c r="F237" s="6" t="s">
        <v>1939</v>
      </c>
      <c r="G237" s="5" t="s">
        <v>1393</v>
      </c>
      <c r="H237" s="5" t="str">
        <f t="shared" si="18"/>
        <v>000143-54001</v>
      </c>
      <c r="I237" s="6">
        <f>IF(COUNTIF(H$2:H237,H237)=1,1,2)</f>
        <v>1</v>
      </c>
      <c r="J237" s="6">
        <f t="shared" si="19"/>
        <v>1</v>
      </c>
      <c r="K237" s="5" t="s">
        <v>1940</v>
      </c>
      <c r="L237" s="5" t="str">
        <f t="shared" si="20"/>
        <v>000143:WV-508</v>
      </c>
      <c r="M237" s="6">
        <f>IF(COUNTIF($L$2:L237, L237)=1, 1, 0)</f>
        <v>1</v>
      </c>
      <c r="N237" s="6">
        <f t="shared" si="21"/>
        <v>1</v>
      </c>
      <c r="O237" s="5" t="str">
        <f t="shared" si="22"/>
        <v>WV-508-1</v>
      </c>
      <c r="P237" s="5" t="s">
        <v>1941</v>
      </c>
      <c r="Q237" s="5" t="s">
        <v>1942</v>
      </c>
      <c r="R237" s="9">
        <v>105</v>
      </c>
      <c r="S237" s="5" t="s">
        <v>1396</v>
      </c>
      <c r="T237" s="5" t="s">
        <v>1395</v>
      </c>
      <c r="U237" s="5" t="s">
        <v>1397</v>
      </c>
      <c r="V237" s="6" t="str">
        <f>_xlfn.XLOOKUP(E237,StateLookup!$B$2:$B$58,StateLookup!$A$2:$A$58)</f>
        <v>West Virginia</v>
      </c>
      <c r="W237" s="5" t="str">
        <f t="shared" si="23"/>
        <v>Barbour County</v>
      </c>
    </row>
    <row r="238" spans="1:23" ht="45">
      <c r="A238" s="5" t="s">
        <v>1455</v>
      </c>
      <c r="B238" s="5" t="s">
        <v>1938</v>
      </c>
      <c r="C238" s="5" t="s">
        <v>1394</v>
      </c>
      <c r="D238" s="6">
        <v>1</v>
      </c>
      <c r="E238" s="6" t="s">
        <v>1392</v>
      </c>
      <c r="F238" s="6" t="s">
        <v>1943</v>
      </c>
      <c r="G238" s="5" t="s">
        <v>1398</v>
      </c>
      <c r="H238" s="5" t="str">
        <f t="shared" si="18"/>
        <v>000143-54003</v>
      </c>
      <c r="I238" s="6">
        <f>IF(COUNTIF(H$2:H238,H238)=1,1,2)</f>
        <v>1</v>
      </c>
      <c r="J238" s="6">
        <f t="shared" si="19"/>
        <v>1</v>
      </c>
      <c r="K238" s="5" t="s">
        <v>1940</v>
      </c>
      <c r="L238" s="5" t="str">
        <f t="shared" si="20"/>
        <v>000143:WV-508</v>
      </c>
      <c r="M238" s="6">
        <f>IF(COUNTIF($L$2:L238, L238)=1, 1, 0)</f>
        <v>0</v>
      </c>
      <c r="N238" s="6">
        <f t="shared" si="21"/>
        <v>1</v>
      </c>
      <c r="O238" s="5" t="str">
        <f t="shared" si="22"/>
        <v>WV-508-1</v>
      </c>
      <c r="P238" s="5" t="s">
        <v>1941</v>
      </c>
      <c r="Q238" s="5" t="s">
        <v>1942</v>
      </c>
      <c r="R238" s="9">
        <v>105</v>
      </c>
      <c r="S238" s="5" t="s">
        <v>1399</v>
      </c>
      <c r="T238" s="5" t="s">
        <v>1395</v>
      </c>
      <c r="U238" s="5" t="s">
        <v>1397</v>
      </c>
      <c r="V238" s="6" t="str">
        <f>_xlfn.XLOOKUP(E238,StateLookup!$B$2:$B$58,StateLookup!$A$2:$A$58)</f>
        <v>West Virginia</v>
      </c>
      <c r="W238" s="5" t="str">
        <f t="shared" si="23"/>
        <v>Berkeley County</v>
      </c>
    </row>
    <row r="239" spans="1:23" ht="45">
      <c r="A239" s="5" t="s">
        <v>1455</v>
      </c>
      <c r="B239" s="5" t="s">
        <v>1938</v>
      </c>
      <c r="C239" s="5" t="s">
        <v>1394</v>
      </c>
      <c r="D239" s="6">
        <v>1</v>
      </c>
      <c r="E239" s="6" t="s">
        <v>1392</v>
      </c>
      <c r="F239" s="6" t="s">
        <v>1944</v>
      </c>
      <c r="G239" s="5" t="s">
        <v>1400</v>
      </c>
      <c r="H239" s="5" t="str">
        <f t="shared" si="18"/>
        <v>000143-54007</v>
      </c>
      <c r="I239" s="6">
        <f>IF(COUNTIF(H$2:H239,H239)=1,1,2)</f>
        <v>1</v>
      </c>
      <c r="J239" s="6">
        <f t="shared" si="19"/>
        <v>1</v>
      </c>
      <c r="K239" s="5" t="s">
        <v>1940</v>
      </c>
      <c r="L239" s="5" t="str">
        <f t="shared" si="20"/>
        <v>000143:WV-508</v>
      </c>
      <c r="M239" s="6">
        <f>IF(COUNTIF($L$2:L239, L239)=1, 1, 0)</f>
        <v>0</v>
      </c>
      <c r="N239" s="6">
        <f t="shared" si="21"/>
        <v>1</v>
      </c>
      <c r="O239" s="5" t="str">
        <f t="shared" si="22"/>
        <v>WV-508-1</v>
      </c>
      <c r="P239" s="5" t="s">
        <v>1941</v>
      </c>
      <c r="Q239" s="5" t="s">
        <v>1942</v>
      </c>
      <c r="R239" s="9">
        <v>105</v>
      </c>
      <c r="S239" s="5" t="s">
        <v>1401</v>
      </c>
      <c r="T239" s="5" t="s">
        <v>1395</v>
      </c>
      <c r="U239" s="5" t="s">
        <v>1397</v>
      </c>
      <c r="V239" s="6" t="str">
        <f>_xlfn.XLOOKUP(E239,StateLookup!$B$2:$B$58,StateLookup!$A$2:$A$58)</f>
        <v>West Virginia</v>
      </c>
      <c r="W239" s="5" t="str">
        <f t="shared" si="23"/>
        <v>Braxton County</v>
      </c>
    </row>
    <row r="240" spans="1:23" ht="45">
      <c r="A240" s="5" t="s">
        <v>1455</v>
      </c>
      <c r="B240" s="5" t="s">
        <v>1938</v>
      </c>
      <c r="C240" s="5" t="s">
        <v>1394</v>
      </c>
      <c r="D240" s="6">
        <v>1</v>
      </c>
      <c r="E240" s="6" t="s">
        <v>1392</v>
      </c>
      <c r="F240" s="6" t="s">
        <v>1945</v>
      </c>
      <c r="G240" s="5" t="s">
        <v>1402</v>
      </c>
      <c r="H240" s="5" t="str">
        <f t="shared" si="18"/>
        <v>000143-54009</v>
      </c>
      <c r="I240" s="6">
        <f>IF(COUNTIF(H$2:H240,H240)=1,1,2)</f>
        <v>1</v>
      </c>
      <c r="J240" s="6">
        <f t="shared" si="19"/>
        <v>1</v>
      </c>
      <c r="K240" s="5" t="s">
        <v>1946</v>
      </c>
      <c r="L240" s="5" t="str">
        <f t="shared" si="20"/>
        <v>000143:WV-500</v>
      </c>
      <c r="M240" s="6">
        <f>IF(COUNTIF($L$2:L240, L240)=1, 1, 0)</f>
        <v>1</v>
      </c>
      <c r="N240" s="6">
        <f t="shared" si="21"/>
        <v>1</v>
      </c>
      <c r="O240" s="5" t="str">
        <f t="shared" si="22"/>
        <v>WV-500-1</v>
      </c>
      <c r="P240" s="5" t="s">
        <v>1947</v>
      </c>
      <c r="Q240" s="5" t="s">
        <v>1948</v>
      </c>
      <c r="R240" s="9">
        <v>20</v>
      </c>
      <c r="S240" s="5" t="s">
        <v>1403</v>
      </c>
      <c r="T240" s="5" t="s">
        <v>1395</v>
      </c>
      <c r="U240" s="5" t="s">
        <v>1397</v>
      </c>
      <c r="V240" s="6" t="str">
        <f>_xlfn.XLOOKUP(E240,StateLookup!$B$2:$B$58,StateLookup!$A$2:$A$58)</f>
        <v>West Virginia</v>
      </c>
      <c r="W240" s="5" t="str">
        <f t="shared" si="23"/>
        <v>Brooke County</v>
      </c>
    </row>
    <row r="241" spans="1:23" ht="45">
      <c r="A241" s="5" t="s">
        <v>1455</v>
      </c>
      <c r="B241" s="5" t="s">
        <v>1938</v>
      </c>
      <c r="C241" s="5" t="s">
        <v>1394</v>
      </c>
      <c r="D241" s="6">
        <v>1</v>
      </c>
      <c r="E241" s="6" t="s">
        <v>1392</v>
      </c>
      <c r="F241" s="6" t="s">
        <v>1949</v>
      </c>
      <c r="G241" s="5" t="s">
        <v>377</v>
      </c>
      <c r="H241" s="5" t="str">
        <f t="shared" si="18"/>
        <v>000143-54013</v>
      </c>
      <c r="I241" s="6">
        <f>IF(COUNTIF(H$2:H241,H241)=1,1,2)</f>
        <v>1</v>
      </c>
      <c r="J241" s="6">
        <f t="shared" si="19"/>
        <v>1</v>
      </c>
      <c r="K241" s="5" t="s">
        <v>1940</v>
      </c>
      <c r="L241" s="5" t="str">
        <f t="shared" si="20"/>
        <v>000143:WV-508</v>
      </c>
      <c r="M241" s="6">
        <f>IF(COUNTIF($L$2:L241, L241)=1, 1, 0)</f>
        <v>0</v>
      </c>
      <c r="N241" s="6">
        <f t="shared" si="21"/>
        <v>1</v>
      </c>
      <c r="O241" s="5" t="str">
        <f t="shared" si="22"/>
        <v>WV-508-1</v>
      </c>
      <c r="P241" s="5" t="s">
        <v>1941</v>
      </c>
      <c r="Q241" s="5" t="s">
        <v>1942</v>
      </c>
      <c r="R241" s="9">
        <v>105</v>
      </c>
      <c r="S241" s="5" t="s">
        <v>1404</v>
      </c>
      <c r="T241" s="5" t="s">
        <v>1395</v>
      </c>
      <c r="U241" s="5" t="s">
        <v>1397</v>
      </c>
      <c r="V241" s="6" t="str">
        <f>_xlfn.XLOOKUP(E241,StateLookup!$B$2:$B$58,StateLookup!$A$2:$A$58)</f>
        <v>West Virginia</v>
      </c>
      <c r="W241" s="5" t="str">
        <f t="shared" si="23"/>
        <v>Calhoun County</v>
      </c>
    </row>
    <row r="242" spans="1:23" ht="45">
      <c r="A242" s="5" t="s">
        <v>1455</v>
      </c>
      <c r="B242" s="5" t="s">
        <v>1938</v>
      </c>
      <c r="C242" s="5" t="s">
        <v>1394</v>
      </c>
      <c r="D242" s="6">
        <v>1</v>
      </c>
      <c r="E242" s="6" t="s">
        <v>1392</v>
      </c>
      <c r="F242" s="6" t="s">
        <v>1950</v>
      </c>
      <c r="G242" s="5" t="s">
        <v>1405</v>
      </c>
      <c r="H242" s="5" t="str">
        <f t="shared" si="18"/>
        <v>000143-54017</v>
      </c>
      <c r="I242" s="6">
        <f>IF(COUNTIF(H$2:H242,H242)=1,1,2)</f>
        <v>1</v>
      </c>
      <c r="J242" s="6">
        <f t="shared" si="19"/>
        <v>1</v>
      </c>
      <c r="K242" s="5" t="s">
        <v>1940</v>
      </c>
      <c r="L242" s="5" t="str">
        <f t="shared" si="20"/>
        <v>000143:WV-508</v>
      </c>
      <c r="M242" s="6">
        <f>IF(COUNTIF($L$2:L242, L242)=1, 1, 0)</f>
        <v>0</v>
      </c>
      <c r="N242" s="6">
        <f t="shared" si="21"/>
        <v>1</v>
      </c>
      <c r="O242" s="5" t="str">
        <f t="shared" si="22"/>
        <v>WV-508-1</v>
      </c>
      <c r="P242" s="5" t="s">
        <v>1941</v>
      </c>
      <c r="Q242" s="5" t="s">
        <v>1942</v>
      </c>
      <c r="R242" s="9">
        <v>105</v>
      </c>
      <c r="S242" s="5" t="s">
        <v>1406</v>
      </c>
      <c r="T242" s="5" t="s">
        <v>1395</v>
      </c>
      <c r="U242" s="5" t="s">
        <v>1397</v>
      </c>
      <c r="V242" s="6" t="str">
        <f>_xlfn.XLOOKUP(E242,StateLookup!$B$2:$B$58,StateLookup!$A$2:$A$58)</f>
        <v>West Virginia</v>
      </c>
      <c r="W242" s="5" t="str">
        <f t="shared" si="23"/>
        <v>Doddridge County</v>
      </c>
    </row>
    <row r="243" spans="1:23" ht="45">
      <c r="A243" s="5" t="s">
        <v>1455</v>
      </c>
      <c r="B243" s="5" t="s">
        <v>1938</v>
      </c>
      <c r="C243" s="5" t="s">
        <v>1394</v>
      </c>
      <c r="D243" s="6">
        <v>1</v>
      </c>
      <c r="E243" s="6" t="s">
        <v>1392</v>
      </c>
      <c r="F243" s="6" t="s">
        <v>1951</v>
      </c>
      <c r="G243" s="5" t="s">
        <v>1407</v>
      </c>
      <c r="H243" s="5" t="str">
        <f t="shared" si="18"/>
        <v>000143-54021</v>
      </c>
      <c r="I243" s="6">
        <f>IF(COUNTIF(H$2:H243,H243)=1,1,2)</f>
        <v>1</v>
      </c>
      <c r="J243" s="6">
        <f t="shared" si="19"/>
        <v>1</v>
      </c>
      <c r="K243" s="5" t="s">
        <v>1940</v>
      </c>
      <c r="L243" s="5" t="str">
        <f t="shared" si="20"/>
        <v>000143:WV-508</v>
      </c>
      <c r="M243" s="6">
        <f>IF(COUNTIF($L$2:L243, L243)=1, 1, 0)</f>
        <v>0</v>
      </c>
      <c r="N243" s="6">
        <f t="shared" si="21"/>
        <v>1</v>
      </c>
      <c r="O243" s="5" t="str">
        <f t="shared" si="22"/>
        <v>WV-508-1</v>
      </c>
      <c r="P243" s="5" t="s">
        <v>1941</v>
      </c>
      <c r="Q243" s="5" t="s">
        <v>1942</v>
      </c>
      <c r="R243" s="9">
        <v>105</v>
      </c>
      <c r="S243" s="5" t="s">
        <v>1408</v>
      </c>
      <c r="T243" s="5" t="s">
        <v>1395</v>
      </c>
      <c r="U243" s="5" t="s">
        <v>1397</v>
      </c>
      <c r="V243" s="6" t="str">
        <f>_xlfn.XLOOKUP(E243,StateLookup!$B$2:$B$58,StateLookup!$A$2:$A$58)</f>
        <v>West Virginia</v>
      </c>
      <c r="W243" s="5" t="str">
        <f t="shared" si="23"/>
        <v>Gilmer County</v>
      </c>
    </row>
    <row r="244" spans="1:23" ht="45">
      <c r="A244" s="5" t="s">
        <v>1455</v>
      </c>
      <c r="B244" s="5" t="s">
        <v>1938</v>
      </c>
      <c r="C244" s="5" t="s">
        <v>1394</v>
      </c>
      <c r="D244" s="6">
        <v>1</v>
      </c>
      <c r="E244" s="6" t="s">
        <v>1392</v>
      </c>
      <c r="F244" s="6" t="s">
        <v>1952</v>
      </c>
      <c r="G244" s="5" t="s">
        <v>1295</v>
      </c>
      <c r="H244" s="5" t="str">
        <f t="shared" si="18"/>
        <v>000143-54023</v>
      </c>
      <c r="I244" s="6">
        <f>IF(COUNTIF(H$2:H244,H244)=1,1,2)</f>
        <v>1</v>
      </c>
      <c r="J244" s="6">
        <f t="shared" si="19"/>
        <v>1</v>
      </c>
      <c r="K244" s="5" t="s">
        <v>1940</v>
      </c>
      <c r="L244" s="5" t="str">
        <f t="shared" si="20"/>
        <v>000143:WV-508</v>
      </c>
      <c r="M244" s="6">
        <f>IF(COUNTIF($L$2:L244, L244)=1, 1, 0)</f>
        <v>0</v>
      </c>
      <c r="N244" s="6">
        <f t="shared" si="21"/>
        <v>1</v>
      </c>
      <c r="O244" s="5" t="str">
        <f t="shared" si="22"/>
        <v>WV-508-1</v>
      </c>
      <c r="P244" s="5" t="s">
        <v>1941</v>
      </c>
      <c r="Q244" s="5" t="s">
        <v>1942</v>
      </c>
      <c r="R244" s="9">
        <v>105</v>
      </c>
      <c r="S244" s="5" t="s">
        <v>1409</v>
      </c>
      <c r="T244" s="5" t="s">
        <v>1395</v>
      </c>
      <c r="U244" s="5" t="s">
        <v>1397</v>
      </c>
      <c r="V244" s="6" t="str">
        <f>_xlfn.XLOOKUP(E244,StateLookup!$B$2:$B$58,StateLookup!$A$2:$A$58)</f>
        <v>West Virginia</v>
      </c>
      <c r="W244" s="5" t="str">
        <f t="shared" si="23"/>
        <v>Grant County</v>
      </c>
    </row>
    <row r="245" spans="1:23" ht="45">
      <c r="A245" s="5" t="s">
        <v>1455</v>
      </c>
      <c r="B245" s="5" t="s">
        <v>1938</v>
      </c>
      <c r="C245" s="5" t="s">
        <v>1394</v>
      </c>
      <c r="D245" s="6">
        <v>1</v>
      </c>
      <c r="E245" s="6" t="s">
        <v>1392</v>
      </c>
      <c r="F245" s="6" t="s">
        <v>1953</v>
      </c>
      <c r="G245" s="5" t="s">
        <v>1410</v>
      </c>
      <c r="H245" s="5" t="str">
        <f t="shared" si="18"/>
        <v>000143-54025</v>
      </c>
      <c r="I245" s="6">
        <f>IF(COUNTIF(H$2:H245,H245)=1,1,2)</f>
        <v>1</v>
      </c>
      <c r="J245" s="6">
        <f t="shared" si="19"/>
        <v>1</v>
      </c>
      <c r="K245" s="5" t="s">
        <v>1940</v>
      </c>
      <c r="L245" s="5" t="str">
        <f t="shared" si="20"/>
        <v>000143:WV-508</v>
      </c>
      <c r="M245" s="6">
        <f>IF(COUNTIF($L$2:L245, L245)=1, 1, 0)</f>
        <v>0</v>
      </c>
      <c r="N245" s="6">
        <f t="shared" si="21"/>
        <v>1</v>
      </c>
      <c r="O245" s="5" t="str">
        <f t="shared" si="22"/>
        <v>WV-508-1</v>
      </c>
      <c r="P245" s="5" t="s">
        <v>1941</v>
      </c>
      <c r="Q245" s="5" t="s">
        <v>1942</v>
      </c>
      <c r="R245" s="9">
        <v>105</v>
      </c>
      <c r="S245" s="11" t="s">
        <v>1411</v>
      </c>
      <c r="T245" s="5" t="s">
        <v>1395</v>
      </c>
      <c r="U245" s="5" t="s">
        <v>1397</v>
      </c>
      <c r="V245" s="6" t="str">
        <f>_xlfn.XLOOKUP(E245,StateLookup!$B$2:$B$58,StateLookup!$A$2:$A$58)</f>
        <v>West Virginia</v>
      </c>
      <c r="W245" s="5" t="str">
        <f t="shared" si="23"/>
        <v>Greenbrier County</v>
      </c>
    </row>
    <row r="246" spans="1:23" ht="45">
      <c r="A246" s="5" t="s">
        <v>1455</v>
      </c>
      <c r="B246" s="5" t="s">
        <v>1938</v>
      </c>
      <c r="C246" s="5" t="s">
        <v>1394</v>
      </c>
      <c r="D246" s="6">
        <v>1</v>
      </c>
      <c r="E246" s="6" t="s">
        <v>1392</v>
      </c>
      <c r="F246" s="6" t="s">
        <v>1954</v>
      </c>
      <c r="G246" s="5" t="s">
        <v>616</v>
      </c>
      <c r="H246" s="5" t="str">
        <f t="shared" si="18"/>
        <v>000143-54027</v>
      </c>
      <c r="I246" s="6">
        <f>IF(COUNTIF(H$2:H246,H246)=1,1,2)</f>
        <v>1</v>
      </c>
      <c r="J246" s="6">
        <f t="shared" si="19"/>
        <v>1</v>
      </c>
      <c r="K246" s="5" t="s">
        <v>1940</v>
      </c>
      <c r="L246" s="5" t="str">
        <f t="shared" si="20"/>
        <v>000143:WV-508</v>
      </c>
      <c r="M246" s="6">
        <f>IF(COUNTIF($L$2:L246, L246)=1, 1, 0)</f>
        <v>0</v>
      </c>
      <c r="N246" s="6">
        <f t="shared" si="21"/>
        <v>1</v>
      </c>
      <c r="O246" s="5" t="str">
        <f t="shared" si="22"/>
        <v>WV-508-1</v>
      </c>
      <c r="P246" s="5" t="s">
        <v>1941</v>
      </c>
      <c r="Q246" s="5" t="s">
        <v>1942</v>
      </c>
      <c r="R246" s="9">
        <v>105</v>
      </c>
      <c r="S246" s="5" t="s">
        <v>1412</v>
      </c>
      <c r="T246" s="5" t="s">
        <v>1395</v>
      </c>
      <c r="U246" s="5" t="s">
        <v>1397</v>
      </c>
      <c r="V246" s="6" t="str">
        <f>_xlfn.XLOOKUP(E246,StateLookup!$B$2:$B$58,StateLookup!$A$2:$A$58)</f>
        <v>West Virginia</v>
      </c>
      <c r="W246" s="5" t="str">
        <f t="shared" si="23"/>
        <v>Hampshire County</v>
      </c>
    </row>
    <row r="247" spans="1:23" ht="45">
      <c r="A247" s="5" t="s">
        <v>1455</v>
      </c>
      <c r="B247" s="5" t="s">
        <v>1938</v>
      </c>
      <c r="C247" s="5" t="s">
        <v>1394</v>
      </c>
      <c r="D247" s="6">
        <v>1</v>
      </c>
      <c r="E247" s="6" t="s">
        <v>1392</v>
      </c>
      <c r="F247" s="6" t="s">
        <v>1955</v>
      </c>
      <c r="G247" s="5" t="s">
        <v>401</v>
      </c>
      <c r="H247" s="5" t="str">
        <f t="shared" si="18"/>
        <v>000143-54029</v>
      </c>
      <c r="I247" s="6">
        <f>IF(COUNTIF(H$2:H247,H247)=1,1,2)</f>
        <v>1</v>
      </c>
      <c r="J247" s="6">
        <f t="shared" si="19"/>
        <v>1</v>
      </c>
      <c r="K247" s="5" t="s">
        <v>1946</v>
      </c>
      <c r="L247" s="5" t="str">
        <f t="shared" si="20"/>
        <v>000143:WV-500</v>
      </c>
      <c r="M247" s="6">
        <f>IF(COUNTIF($L$2:L247, L247)=1, 1, 0)</f>
        <v>0</v>
      </c>
      <c r="N247" s="6">
        <f t="shared" si="21"/>
        <v>1</v>
      </c>
      <c r="O247" s="5" t="str">
        <f t="shared" si="22"/>
        <v>WV-500-1</v>
      </c>
      <c r="P247" s="5" t="s">
        <v>1947</v>
      </c>
      <c r="Q247" s="5" t="s">
        <v>1948</v>
      </c>
      <c r="R247" s="9">
        <v>20</v>
      </c>
      <c r="S247" s="5" t="s">
        <v>1403</v>
      </c>
      <c r="T247" s="5" t="s">
        <v>1395</v>
      </c>
      <c r="U247" s="5" t="s">
        <v>1397</v>
      </c>
      <c r="V247" s="6" t="str">
        <f>_xlfn.XLOOKUP(E247,StateLookup!$B$2:$B$58,StateLookup!$A$2:$A$58)</f>
        <v>West Virginia</v>
      </c>
      <c r="W247" s="5" t="str">
        <f t="shared" si="23"/>
        <v>Hancock County</v>
      </c>
    </row>
    <row r="248" spans="1:23" ht="45">
      <c r="A248" s="5" t="s">
        <v>1455</v>
      </c>
      <c r="B248" s="5" t="s">
        <v>1938</v>
      </c>
      <c r="C248" s="5" t="s">
        <v>1394</v>
      </c>
      <c r="D248" s="6">
        <v>1</v>
      </c>
      <c r="E248" s="6" t="s">
        <v>1392</v>
      </c>
      <c r="F248" s="6" t="s">
        <v>1956</v>
      </c>
      <c r="G248" s="5" t="s">
        <v>1413</v>
      </c>
      <c r="H248" s="5" t="str">
        <f t="shared" si="18"/>
        <v>000143-54031</v>
      </c>
      <c r="I248" s="6">
        <f>IF(COUNTIF(H$2:H248,H248)=1,1,2)</f>
        <v>1</v>
      </c>
      <c r="J248" s="6">
        <f t="shared" si="19"/>
        <v>1</v>
      </c>
      <c r="K248" s="5" t="s">
        <v>1940</v>
      </c>
      <c r="L248" s="5" t="str">
        <f t="shared" si="20"/>
        <v>000143:WV-508</v>
      </c>
      <c r="M248" s="6">
        <f>IF(COUNTIF($L$2:L248, L248)=1, 1, 0)</f>
        <v>0</v>
      </c>
      <c r="N248" s="6">
        <f t="shared" si="21"/>
        <v>1</v>
      </c>
      <c r="O248" s="5" t="str">
        <f t="shared" si="22"/>
        <v>WV-508-1</v>
      </c>
      <c r="P248" s="5" t="s">
        <v>1941</v>
      </c>
      <c r="Q248" s="5" t="s">
        <v>1942</v>
      </c>
      <c r="R248" s="9">
        <v>105</v>
      </c>
      <c r="S248" s="5" t="s">
        <v>1414</v>
      </c>
      <c r="T248" s="5" t="s">
        <v>1395</v>
      </c>
      <c r="U248" s="5" t="s">
        <v>1397</v>
      </c>
      <c r="V248" s="6" t="str">
        <f>_xlfn.XLOOKUP(E248,StateLookup!$B$2:$B$58,StateLookup!$A$2:$A$58)</f>
        <v>West Virginia</v>
      </c>
      <c r="W248" s="5" t="str">
        <f t="shared" si="23"/>
        <v>Hardy County</v>
      </c>
    </row>
    <row r="249" spans="1:23" ht="45">
      <c r="A249" s="5" t="s">
        <v>1455</v>
      </c>
      <c r="B249" s="5" t="s">
        <v>1938</v>
      </c>
      <c r="C249" s="5" t="s">
        <v>1394</v>
      </c>
      <c r="D249" s="6">
        <v>1</v>
      </c>
      <c r="E249" s="6" t="s">
        <v>1392</v>
      </c>
      <c r="F249" s="6" t="s">
        <v>1957</v>
      </c>
      <c r="G249" s="5" t="s">
        <v>403</v>
      </c>
      <c r="H249" s="5" t="str">
        <f t="shared" si="18"/>
        <v>000143-54033</v>
      </c>
      <c r="I249" s="6">
        <f>IF(COUNTIF(H$2:H249,H249)=1,1,2)</f>
        <v>1</v>
      </c>
      <c r="J249" s="6">
        <f t="shared" si="19"/>
        <v>1</v>
      </c>
      <c r="K249" s="5" t="s">
        <v>1940</v>
      </c>
      <c r="L249" s="5" t="str">
        <f t="shared" si="20"/>
        <v>000143:WV-508</v>
      </c>
      <c r="M249" s="6">
        <f>IF(COUNTIF($L$2:L249, L249)=1, 1, 0)</f>
        <v>0</v>
      </c>
      <c r="N249" s="6">
        <f t="shared" si="21"/>
        <v>1</v>
      </c>
      <c r="O249" s="5" t="str">
        <f t="shared" si="22"/>
        <v>WV-508-1</v>
      </c>
      <c r="P249" s="5" t="s">
        <v>1941</v>
      </c>
      <c r="Q249" s="5" t="s">
        <v>1942</v>
      </c>
      <c r="R249" s="9">
        <v>105</v>
      </c>
      <c r="S249" s="5" t="s">
        <v>1396</v>
      </c>
      <c r="T249" s="5" t="s">
        <v>1395</v>
      </c>
      <c r="U249" s="5" t="s">
        <v>1397</v>
      </c>
      <c r="V249" s="6" t="str">
        <f>_xlfn.XLOOKUP(E249,StateLookup!$B$2:$B$58,StateLookup!$A$2:$A$58)</f>
        <v>West Virginia</v>
      </c>
      <c r="W249" s="5" t="str">
        <f t="shared" si="23"/>
        <v>Harrison County</v>
      </c>
    </row>
    <row r="250" spans="1:23" ht="45">
      <c r="A250" s="5" t="s">
        <v>1455</v>
      </c>
      <c r="B250" s="5" t="s">
        <v>1938</v>
      </c>
      <c r="C250" s="5" t="s">
        <v>1394</v>
      </c>
      <c r="D250" s="6">
        <v>1</v>
      </c>
      <c r="E250" s="6" t="s">
        <v>1392</v>
      </c>
      <c r="F250" s="6" t="s">
        <v>1958</v>
      </c>
      <c r="G250" s="5" t="s">
        <v>15</v>
      </c>
      <c r="H250" s="5" t="str">
        <f t="shared" si="18"/>
        <v>000143-54037</v>
      </c>
      <c r="I250" s="6">
        <f>IF(COUNTIF(H$2:H250,H250)=1,1,2)</f>
        <v>1</v>
      </c>
      <c r="J250" s="6">
        <f t="shared" si="19"/>
        <v>1</v>
      </c>
      <c r="K250" s="5" t="s">
        <v>1940</v>
      </c>
      <c r="L250" s="5" t="str">
        <f t="shared" si="20"/>
        <v>000143:WV-508</v>
      </c>
      <c r="M250" s="6">
        <f>IF(COUNTIF($L$2:L250, L250)=1, 1, 0)</f>
        <v>0</v>
      </c>
      <c r="N250" s="6">
        <f t="shared" si="21"/>
        <v>1</v>
      </c>
      <c r="O250" s="5" t="str">
        <f t="shared" si="22"/>
        <v>WV-508-1</v>
      </c>
      <c r="P250" s="5" t="s">
        <v>1941</v>
      </c>
      <c r="Q250" s="5" t="s">
        <v>1942</v>
      </c>
      <c r="R250" s="9">
        <v>105</v>
      </c>
      <c r="S250" s="5" t="s">
        <v>1399</v>
      </c>
      <c r="T250" s="5" t="s">
        <v>1395</v>
      </c>
      <c r="U250" s="5" t="s">
        <v>1397</v>
      </c>
      <c r="V250" s="6" t="str">
        <f>_xlfn.XLOOKUP(E250,StateLookup!$B$2:$B$58,StateLookup!$A$2:$A$58)</f>
        <v>West Virginia</v>
      </c>
      <c r="W250" s="5" t="str">
        <f t="shared" si="23"/>
        <v>Jefferson County</v>
      </c>
    </row>
    <row r="251" spans="1:23" ht="45">
      <c r="A251" s="5" t="s">
        <v>1455</v>
      </c>
      <c r="B251" s="5" t="s">
        <v>1938</v>
      </c>
      <c r="C251" s="5" t="s">
        <v>1394</v>
      </c>
      <c r="D251" s="6">
        <v>1</v>
      </c>
      <c r="E251" s="6" t="s">
        <v>1392</v>
      </c>
      <c r="F251" s="6" t="s">
        <v>1959</v>
      </c>
      <c r="G251" s="5" t="s">
        <v>1415</v>
      </c>
      <c r="H251" s="5" t="str">
        <f t="shared" si="18"/>
        <v>000143-54041</v>
      </c>
      <c r="I251" s="6">
        <f>IF(COUNTIF(H$2:H251,H251)=1,1,2)</f>
        <v>1</v>
      </c>
      <c r="J251" s="6">
        <f t="shared" si="19"/>
        <v>1</v>
      </c>
      <c r="K251" s="5" t="s">
        <v>1940</v>
      </c>
      <c r="L251" s="5" t="str">
        <f t="shared" si="20"/>
        <v>000143:WV-508</v>
      </c>
      <c r="M251" s="6">
        <f>IF(COUNTIF($L$2:L251, L251)=1, 1, 0)</f>
        <v>0</v>
      </c>
      <c r="N251" s="6">
        <f t="shared" si="21"/>
        <v>1</v>
      </c>
      <c r="O251" s="5" t="str">
        <f t="shared" si="22"/>
        <v>WV-508-1</v>
      </c>
      <c r="P251" s="5" t="s">
        <v>1941</v>
      </c>
      <c r="Q251" s="5" t="s">
        <v>1942</v>
      </c>
      <c r="R251" s="9">
        <v>105</v>
      </c>
      <c r="S251" s="5" t="s">
        <v>1396</v>
      </c>
      <c r="T251" s="5" t="s">
        <v>1395</v>
      </c>
      <c r="U251" s="5" t="s">
        <v>1397</v>
      </c>
      <c r="V251" s="6" t="str">
        <f>_xlfn.XLOOKUP(E251,StateLookup!$B$2:$B$58,StateLookup!$A$2:$A$58)</f>
        <v>West Virginia</v>
      </c>
      <c r="W251" s="5" t="str">
        <f t="shared" si="23"/>
        <v>Lewis County</v>
      </c>
    </row>
    <row r="252" spans="1:23" ht="45">
      <c r="A252" s="5" t="s">
        <v>1455</v>
      </c>
      <c r="B252" s="5" t="s">
        <v>1938</v>
      </c>
      <c r="C252" s="5" t="s">
        <v>1394</v>
      </c>
      <c r="D252" s="6">
        <v>1</v>
      </c>
      <c r="E252" s="6" t="s">
        <v>1392</v>
      </c>
      <c r="F252" s="6" t="s">
        <v>1960</v>
      </c>
      <c r="G252" s="5" t="s">
        <v>420</v>
      </c>
      <c r="H252" s="5" t="str">
        <f t="shared" si="18"/>
        <v>000143-54049</v>
      </c>
      <c r="I252" s="6">
        <f>IF(COUNTIF(H$2:H252,H252)=1,1,2)</f>
        <v>1</v>
      </c>
      <c r="J252" s="6">
        <f t="shared" si="19"/>
        <v>1</v>
      </c>
      <c r="K252" s="5" t="s">
        <v>1940</v>
      </c>
      <c r="L252" s="5" t="str">
        <f t="shared" si="20"/>
        <v>000143:WV-508</v>
      </c>
      <c r="M252" s="6">
        <f>IF(COUNTIF($L$2:L252, L252)=1, 1, 0)</f>
        <v>0</v>
      </c>
      <c r="N252" s="6">
        <f t="shared" si="21"/>
        <v>1</v>
      </c>
      <c r="O252" s="5" t="str">
        <f t="shared" si="22"/>
        <v>WV-508-1</v>
      </c>
      <c r="P252" s="5" t="s">
        <v>1941</v>
      </c>
      <c r="Q252" s="5" t="s">
        <v>1942</v>
      </c>
      <c r="R252" s="9">
        <v>105</v>
      </c>
      <c r="S252" s="5" t="s">
        <v>1396</v>
      </c>
      <c r="T252" s="5" t="s">
        <v>1395</v>
      </c>
      <c r="U252" s="5" t="s">
        <v>1397</v>
      </c>
      <c r="V252" s="6" t="str">
        <f>_xlfn.XLOOKUP(E252,StateLookup!$B$2:$B$58,StateLookup!$A$2:$A$58)</f>
        <v>West Virginia</v>
      </c>
      <c r="W252" s="5" t="str">
        <f t="shared" si="23"/>
        <v>Marion County</v>
      </c>
    </row>
    <row r="253" spans="1:23" ht="45">
      <c r="A253" s="5" t="s">
        <v>1455</v>
      </c>
      <c r="B253" s="5" t="s">
        <v>1938</v>
      </c>
      <c r="C253" s="5" t="s">
        <v>1394</v>
      </c>
      <c r="D253" s="6">
        <v>1</v>
      </c>
      <c r="E253" s="6" t="s">
        <v>1392</v>
      </c>
      <c r="F253" s="6" t="s">
        <v>1961</v>
      </c>
      <c r="G253" s="5" t="s">
        <v>421</v>
      </c>
      <c r="H253" s="5" t="str">
        <f t="shared" si="18"/>
        <v>000143-54051</v>
      </c>
      <c r="I253" s="6">
        <f>IF(COUNTIF(H$2:H253,H253)=1,1,2)</f>
        <v>1</v>
      </c>
      <c r="J253" s="6">
        <f t="shared" si="19"/>
        <v>1</v>
      </c>
      <c r="K253" s="5" t="s">
        <v>1946</v>
      </c>
      <c r="L253" s="5" t="str">
        <f t="shared" si="20"/>
        <v>000143:WV-500</v>
      </c>
      <c r="M253" s="6">
        <f>IF(COUNTIF($L$2:L253, L253)=1, 1, 0)</f>
        <v>0</v>
      </c>
      <c r="N253" s="6">
        <f t="shared" si="21"/>
        <v>1</v>
      </c>
      <c r="O253" s="5" t="str">
        <f t="shared" si="22"/>
        <v>WV-500-1</v>
      </c>
      <c r="P253" s="5" t="s">
        <v>1947</v>
      </c>
      <c r="Q253" s="5" t="s">
        <v>1948</v>
      </c>
      <c r="R253" s="9">
        <v>20</v>
      </c>
      <c r="S253" s="5" t="s">
        <v>1416</v>
      </c>
      <c r="T253" s="5" t="s">
        <v>1395</v>
      </c>
      <c r="U253" s="5" t="s">
        <v>1397</v>
      </c>
      <c r="V253" s="6" t="str">
        <f>_xlfn.XLOOKUP(E253,StateLookup!$B$2:$B$58,StateLookup!$A$2:$A$58)</f>
        <v>West Virginia</v>
      </c>
      <c r="W253" s="5" t="str">
        <f t="shared" si="23"/>
        <v>Marshall County</v>
      </c>
    </row>
    <row r="254" spans="1:23" ht="45">
      <c r="A254" s="5" t="s">
        <v>1455</v>
      </c>
      <c r="B254" s="5" t="s">
        <v>1938</v>
      </c>
      <c r="C254" s="5" t="s">
        <v>1394</v>
      </c>
      <c r="D254" s="6">
        <v>1</v>
      </c>
      <c r="E254" s="6" t="s">
        <v>1392</v>
      </c>
      <c r="F254" s="6" t="s">
        <v>1962</v>
      </c>
      <c r="G254" s="5" t="s">
        <v>776</v>
      </c>
      <c r="H254" s="5" t="str">
        <f t="shared" si="18"/>
        <v>000143-54057</v>
      </c>
      <c r="I254" s="6">
        <f>IF(COUNTIF(H$2:H254,H254)=1,1,2)</f>
        <v>1</v>
      </c>
      <c r="J254" s="6">
        <f t="shared" si="19"/>
        <v>1</v>
      </c>
      <c r="K254" s="5" t="s">
        <v>1940</v>
      </c>
      <c r="L254" s="5" t="str">
        <f t="shared" si="20"/>
        <v>000143:WV-508</v>
      </c>
      <c r="M254" s="6">
        <f>IF(COUNTIF($L$2:L254, L254)=1, 1, 0)</f>
        <v>0</v>
      </c>
      <c r="N254" s="6">
        <f t="shared" si="21"/>
        <v>1</v>
      </c>
      <c r="O254" s="5" t="str">
        <f t="shared" si="22"/>
        <v>WV-508-1</v>
      </c>
      <c r="P254" s="5" t="s">
        <v>1941</v>
      </c>
      <c r="Q254" s="5" t="s">
        <v>1942</v>
      </c>
      <c r="R254" s="9">
        <v>105</v>
      </c>
      <c r="S254" s="5" t="s">
        <v>1412</v>
      </c>
      <c r="T254" s="5" t="s">
        <v>1395</v>
      </c>
      <c r="U254" s="5" t="s">
        <v>1397</v>
      </c>
      <c r="V254" s="6" t="str">
        <f>_xlfn.XLOOKUP(E254,StateLookup!$B$2:$B$58,StateLookup!$A$2:$A$58)</f>
        <v>West Virginia</v>
      </c>
      <c r="W254" s="5" t="str">
        <f t="shared" si="23"/>
        <v>Mineral County</v>
      </c>
    </row>
    <row r="255" spans="1:23" ht="45">
      <c r="A255" s="5" t="s">
        <v>1455</v>
      </c>
      <c r="B255" s="5" t="s">
        <v>1938</v>
      </c>
      <c r="C255" s="5" t="s">
        <v>1394</v>
      </c>
      <c r="D255" s="6">
        <v>1</v>
      </c>
      <c r="E255" s="6" t="s">
        <v>1392</v>
      </c>
      <c r="F255" s="6" t="s">
        <v>1963</v>
      </c>
      <c r="G255" s="5" t="s">
        <v>1417</v>
      </c>
      <c r="H255" s="5" t="str">
        <f t="shared" si="18"/>
        <v>000143-54061</v>
      </c>
      <c r="I255" s="6">
        <f>IF(COUNTIF(H$2:H255,H255)=1,1,2)</f>
        <v>1</v>
      </c>
      <c r="J255" s="6">
        <f t="shared" si="19"/>
        <v>1</v>
      </c>
      <c r="K255" s="5" t="s">
        <v>1940</v>
      </c>
      <c r="L255" s="5" t="str">
        <f t="shared" si="20"/>
        <v>000143:WV-508</v>
      </c>
      <c r="M255" s="6">
        <f>IF(COUNTIF($L$2:L255, L255)=1, 1, 0)</f>
        <v>0</v>
      </c>
      <c r="N255" s="6">
        <f t="shared" si="21"/>
        <v>1</v>
      </c>
      <c r="O255" s="5" t="str">
        <f t="shared" si="22"/>
        <v>WV-508-1</v>
      </c>
      <c r="P255" s="5" t="s">
        <v>1941</v>
      </c>
      <c r="Q255" s="5" t="s">
        <v>1942</v>
      </c>
      <c r="R255" s="9">
        <v>105</v>
      </c>
      <c r="S255" s="5" t="s">
        <v>1396</v>
      </c>
      <c r="T255" s="5" t="s">
        <v>1395</v>
      </c>
      <c r="U255" s="5" t="s">
        <v>1397</v>
      </c>
      <c r="V255" s="6" t="str">
        <f>_xlfn.XLOOKUP(E255,StateLookup!$B$2:$B$58,StateLookup!$A$2:$A$58)</f>
        <v>West Virginia</v>
      </c>
      <c r="W255" s="5" t="str">
        <f t="shared" si="23"/>
        <v>Monongalia County</v>
      </c>
    </row>
    <row r="256" spans="1:23" ht="45">
      <c r="A256" s="5" t="s">
        <v>1455</v>
      </c>
      <c r="B256" s="5" t="s">
        <v>1938</v>
      </c>
      <c r="C256" s="5" t="s">
        <v>1394</v>
      </c>
      <c r="D256" s="6">
        <v>1</v>
      </c>
      <c r="E256" s="6" t="s">
        <v>1392</v>
      </c>
      <c r="F256" s="6" t="s">
        <v>1964</v>
      </c>
      <c r="G256" s="5" t="s">
        <v>425</v>
      </c>
      <c r="H256" s="5" t="str">
        <f t="shared" si="18"/>
        <v>000143-54063</v>
      </c>
      <c r="I256" s="6">
        <f>IF(COUNTIF(H$2:H256,H256)=1,1,2)</f>
        <v>1</v>
      </c>
      <c r="J256" s="6">
        <f t="shared" si="19"/>
        <v>1</v>
      </c>
      <c r="K256" s="5" t="s">
        <v>1940</v>
      </c>
      <c r="L256" s="5" t="str">
        <f t="shared" si="20"/>
        <v>000143:WV-508</v>
      </c>
      <c r="M256" s="6">
        <f>IF(COUNTIF($L$2:L256, L256)=1, 1, 0)</f>
        <v>0</v>
      </c>
      <c r="N256" s="6">
        <f t="shared" si="21"/>
        <v>1</v>
      </c>
      <c r="O256" s="5" t="str">
        <f t="shared" si="22"/>
        <v>WV-508-1</v>
      </c>
      <c r="P256" s="5" t="s">
        <v>1941</v>
      </c>
      <c r="Q256" s="5" t="s">
        <v>1942</v>
      </c>
      <c r="R256" s="9">
        <v>105</v>
      </c>
      <c r="S256" s="5" t="s">
        <v>1411</v>
      </c>
      <c r="T256" s="5" t="s">
        <v>1395</v>
      </c>
      <c r="U256" s="5" t="s">
        <v>1397</v>
      </c>
      <c r="V256" s="6" t="str">
        <f>_xlfn.XLOOKUP(E256,StateLookup!$B$2:$B$58,StateLookup!$A$2:$A$58)</f>
        <v>West Virginia</v>
      </c>
      <c r="W256" s="5" t="str">
        <f t="shared" si="23"/>
        <v>Monroe County</v>
      </c>
    </row>
    <row r="257" spans="1:23" ht="45">
      <c r="A257" s="5" t="s">
        <v>1455</v>
      </c>
      <c r="B257" s="5" t="s">
        <v>1938</v>
      </c>
      <c r="C257" s="5" t="s">
        <v>1394</v>
      </c>
      <c r="D257" s="6">
        <v>1</v>
      </c>
      <c r="E257" s="6" t="s">
        <v>1392</v>
      </c>
      <c r="F257" s="6" t="s">
        <v>1965</v>
      </c>
      <c r="G257" s="5" t="s">
        <v>495</v>
      </c>
      <c r="H257" s="5" t="str">
        <f t="shared" si="18"/>
        <v>000143-54065</v>
      </c>
      <c r="I257" s="6">
        <f>IF(COUNTIF(H$2:H257,H257)=1,1,2)</f>
        <v>1</v>
      </c>
      <c r="J257" s="6">
        <f t="shared" si="19"/>
        <v>1</v>
      </c>
      <c r="K257" s="5" t="s">
        <v>1940</v>
      </c>
      <c r="L257" s="5" t="str">
        <f t="shared" si="20"/>
        <v>000143:WV-508</v>
      </c>
      <c r="M257" s="6">
        <f>IF(COUNTIF($L$2:L257, L257)=1, 1, 0)</f>
        <v>0</v>
      </c>
      <c r="N257" s="6">
        <f t="shared" si="21"/>
        <v>1</v>
      </c>
      <c r="O257" s="5" t="str">
        <f t="shared" si="22"/>
        <v>WV-508-1</v>
      </c>
      <c r="P257" s="5" t="s">
        <v>1941</v>
      </c>
      <c r="Q257" s="5" t="s">
        <v>1942</v>
      </c>
      <c r="R257" s="9">
        <v>105</v>
      </c>
      <c r="S257" s="5" t="s">
        <v>1399</v>
      </c>
      <c r="T257" s="5" t="s">
        <v>1395</v>
      </c>
      <c r="U257" s="5" t="s">
        <v>1397</v>
      </c>
      <c r="V257" s="6" t="str">
        <f>_xlfn.XLOOKUP(E257,StateLookup!$B$2:$B$58,StateLookup!$A$2:$A$58)</f>
        <v>West Virginia</v>
      </c>
      <c r="W257" s="5" t="str">
        <f t="shared" si="23"/>
        <v>Morgan County</v>
      </c>
    </row>
    <row r="258" spans="1:23" ht="45">
      <c r="A258" s="5" t="s">
        <v>1455</v>
      </c>
      <c r="B258" s="5" t="s">
        <v>1938</v>
      </c>
      <c r="C258" s="5" t="s">
        <v>1394</v>
      </c>
      <c r="D258" s="6">
        <v>1</v>
      </c>
      <c r="E258" s="6" t="s">
        <v>1392</v>
      </c>
      <c r="F258" s="6" t="s">
        <v>1966</v>
      </c>
      <c r="G258" s="5" t="s">
        <v>1418</v>
      </c>
      <c r="H258" s="5" t="str">
        <f t="shared" ref="H258:H321" si="24">CONCATENATE(B258,"-",F258)</f>
        <v>000143-54069</v>
      </c>
      <c r="I258" s="6">
        <f>IF(COUNTIF(H$2:H258,H258)=1,1,2)</f>
        <v>1</v>
      </c>
      <c r="J258" s="6">
        <f t="shared" ref="J258:J321" si="25">SUMIFS(I:I,F:F,F258,I:I,1)</f>
        <v>1</v>
      </c>
      <c r="K258" s="5" t="s">
        <v>1946</v>
      </c>
      <c r="L258" s="5" t="str">
        <f t="shared" ref="L258:L321" si="26">CONCATENATE(B258,":",K258)</f>
        <v>000143:WV-500</v>
      </c>
      <c r="M258" s="6">
        <f>IF(COUNTIF($L$2:L258, L258)=1, 1, 0)</f>
        <v>0</v>
      </c>
      <c r="N258" s="6">
        <f t="shared" ref="N258:N321" si="27">SUMIFS(M:M,K:K,K258,M:M,1)</f>
        <v>1</v>
      </c>
      <c r="O258" s="5" t="str">
        <f t="shared" ref="O258:O321" si="28">CONCATENATE(K258,"-",N258)</f>
        <v>WV-500-1</v>
      </c>
      <c r="P258" s="5" t="s">
        <v>1947</v>
      </c>
      <c r="Q258" s="5" t="s">
        <v>1948</v>
      </c>
      <c r="R258" s="9">
        <v>20</v>
      </c>
      <c r="S258" s="5" t="s">
        <v>1416</v>
      </c>
      <c r="T258" s="5" t="s">
        <v>1395</v>
      </c>
      <c r="U258" s="5" t="s">
        <v>1397</v>
      </c>
      <c r="V258" s="6" t="str">
        <f>_xlfn.XLOOKUP(E258,StateLookup!$B$2:$B$58,StateLookup!$A$2:$A$58)</f>
        <v>West Virginia</v>
      </c>
      <c r="W258" s="5" t="str">
        <f t="shared" ref="W258:W321" si="29">G258</f>
        <v>Ohio County</v>
      </c>
    </row>
    <row r="259" spans="1:23" ht="45">
      <c r="A259" s="5" t="s">
        <v>1455</v>
      </c>
      <c r="B259" s="5" t="s">
        <v>1938</v>
      </c>
      <c r="C259" s="5" t="s">
        <v>1394</v>
      </c>
      <c r="D259" s="6">
        <v>1</v>
      </c>
      <c r="E259" s="6" t="s">
        <v>1392</v>
      </c>
      <c r="F259" s="6" t="s">
        <v>1967</v>
      </c>
      <c r="G259" s="5" t="s">
        <v>1419</v>
      </c>
      <c r="H259" s="5" t="str">
        <f t="shared" si="24"/>
        <v>000143-54071</v>
      </c>
      <c r="I259" s="6">
        <f>IF(COUNTIF(H$2:H259,H259)=1,1,2)</f>
        <v>1</v>
      </c>
      <c r="J259" s="6">
        <f t="shared" si="25"/>
        <v>1</v>
      </c>
      <c r="K259" s="5" t="s">
        <v>1940</v>
      </c>
      <c r="L259" s="5" t="str">
        <f t="shared" si="26"/>
        <v>000143:WV-508</v>
      </c>
      <c r="M259" s="6">
        <f>IF(COUNTIF($L$2:L259, L259)=1, 1, 0)</f>
        <v>0</v>
      </c>
      <c r="N259" s="6">
        <f t="shared" si="27"/>
        <v>1</v>
      </c>
      <c r="O259" s="5" t="str">
        <f t="shared" si="28"/>
        <v>WV-508-1</v>
      </c>
      <c r="P259" s="5" t="s">
        <v>1941</v>
      </c>
      <c r="Q259" s="5" t="s">
        <v>1942</v>
      </c>
      <c r="R259" s="9">
        <v>105</v>
      </c>
      <c r="S259" s="5" t="s">
        <v>1420</v>
      </c>
      <c r="T259" s="5" t="s">
        <v>1395</v>
      </c>
      <c r="U259" s="5" t="s">
        <v>1397</v>
      </c>
      <c r="V259" s="6" t="str">
        <f>_xlfn.XLOOKUP(E259,StateLookup!$B$2:$B$58,StateLookup!$A$2:$A$58)</f>
        <v>West Virginia</v>
      </c>
      <c r="W259" s="5" t="str">
        <f t="shared" si="29"/>
        <v>Pendleton County</v>
      </c>
    </row>
    <row r="260" spans="1:23" ht="45">
      <c r="A260" s="5" t="s">
        <v>1455</v>
      </c>
      <c r="B260" s="5" t="s">
        <v>1938</v>
      </c>
      <c r="C260" s="5" t="s">
        <v>1394</v>
      </c>
      <c r="D260" s="6">
        <v>1</v>
      </c>
      <c r="E260" s="6" t="s">
        <v>1392</v>
      </c>
      <c r="F260" s="6" t="s">
        <v>1968</v>
      </c>
      <c r="G260" s="5" t="s">
        <v>1421</v>
      </c>
      <c r="H260" s="5" t="str">
        <f t="shared" si="24"/>
        <v>000143-54073</v>
      </c>
      <c r="I260" s="6">
        <f>IF(COUNTIF(H$2:H260,H260)=1,1,2)</f>
        <v>1</v>
      </c>
      <c r="J260" s="6">
        <f t="shared" si="25"/>
        <v>1</v>
      </c>
      <c r="K260" s="5" t="s">
        <v>1940</v>
      </c>
      <c r="L260" s="5" t="str">
        <f t="shared" si="26"/>
        <v>000143:WV-508</v>
      </c>
      <c r="M260" s="6">
        <f>IF(COUNTIF($L$2:L260, L260)=1, 1, 0)</f>
        <v>0</v>
      </c>
      <c r="N260" s="6">
        <f t="shared" si="27"/>
        <v>1</v>
      </c>
      <c r="O260" s="5" t="str">
        <f t="shared" si="28"/>
        <v>WV-508-1</v>
      </c>
      <c r="P260" s="5" t="s">
        <v>1941</v>
      </c>
      <c r="Q260" s="5" t="s">
        <v>1942</v>
      </c>
      <c r="R260" s="9">
        <v>105</v>
      </c>
      <c r="S260" s="5" t="s">
        <v>1404</v>
      </c>
      <c r="T260" s="5" t="s">
        <v>1395</v>
      </c>
      <c r="U260" s="5" t="s">
        <v>1397</v>
      </c>
      <c r="V260" s="6" t="str">
        <f>_xlfn.XLOOKUP(E260,StateLookup!$B$2:$B$58,StateLookup!$A$2:$A$58)</f>
        <v>West Virginia</v>
      </c>
      <c r="W260" s="5" t="str">
        <f t="shared" si="29"/>
        <v>Pleasants County</v>
      </c>
    </row>
    <row r="261" spans="1:23" ht="45">
      <c r="A261" s="5" t="s">
        <v>1455</v>
      </c>
      <c r="B261" s="5" t="s">
        <v>1938</v>
      </c>
      <c r="C261" s="5" t="s">
        <v>1394</v>
      </c>
      <c r="D261" s="6">
        <v>1</v>
      </c>
      <c r="E261" s="6" t="s">
        <v>1392</v>
      </c>
      <c r="F261" s="6" t="s">
        <v>1969</v>
      </c>
      <c r="G261" s="5" t="s">
        <v>430</v>
      </c>
      <c r="H261" s="5" t="str">
        <f t="shared" si="24"/>
        <v>000143-54075</v>
      </c>
      <c r="I261" s="6">
        <f>IF(COUNTIF(H$2:H261,H261)=1,1,2)</f>
        <v>1</v>
      </c>
      <c r="J261" s="6">
        <f t="shared" si="25"/>
        <v>1</v>
      </c>
      <c r="K261" s="5" t="s">
        <v>1940</v>
      </c>
      <c r="L261" s="5" t="str">
        <f t="shared" si="26"/>
        <v>000143:WV-508</v>
      </c>
      <c r="M261" s="6">
        <f>IF(COUNTIF($L$2:L261, L261)=1, 1, 0)</f>
        <v>0</v>
      </c>
      <c r="N261" s="6">
        <f t="shared" si="27"/>
        <v>1</v>
      </c>
      <c r="O261" s="5" t="str">
        <f t="shared" si="28"/>
        <v>WV-508-1</v>
      </c>
      <c r="P261" s="5" t="s">
        <v>1941</v>
      </c>
      <c r="Q261" s="5" t="s">
        <v>1942</v>
      </c>
      <c r="R261" s="9">
        <v>105</v>
      </c>
      <c r="S261" s="5" t="s">
        <v>1422</v>
      </c>
      <c r="T261" s="5" t="s">
        <v>1395</v>
      </c>
      <c r="U261" s="5" t="s">
        <v>1397</v>
      </c>
      <c r="V261" s="6" t="str">
        <f>_xlfn.XLOOKUP(E261,StateLookup!$B$2:$B$58,StateLookup!$A$2:$A$58)</f>
        <v>West Virginia</v>
      </c>
      <c r="W261" s="5" t="str">
        <f t="shared" si="29"/>
        <v>Pocahontas County</v>
      </c>
    </row>
    <row r="262" spans="1:23" ht="45">
      <c r="A262" s="5" t="s">
        <v>1455</v>
      </c>
      <c r="B262" s="5" t="s">
        <v>1938</v>
      </c>
      <c r="C262" s="5" t="s">
        <v>1394</v>
      </c>
      <c r="D262" s="6">
        <v>1</v>
      </c>
      <c r="E262" s="6" t="s">
        <v>1392</v>
      </c>
      <c r="F262" s="6" t="s">
        <v>1970</v>
      </c>
      <c r="G262" s="5" t="s">
        <v>1423</v>
      </c>
      <c r="H262" s="5" t="str">
        <f t="shared" si="24"/>
        <v>000143-54077</v>
      </c>
      <c r="I262" s="6">
        <f>IF(COUNTIF(H$2:H262,H262)=1,1,2)</f>
        <v>1</v>
      </c>
      <c r="J262" s="6">
        <f t="shared" si="25"/>
        <v>1</v>
      </c>
      <c r="K262" s="5" t="s">
        <v>1940</v>
      </c>
      <c r="L262" s="5" t="str">
        <f t="shared" si="26"/>
        <v>000143:WV-508</v>
      </c>
      <c r="M262" s="6">
        <f>IF(COUNTIF($L$2:L262, L262)=1, 1, 0)</f>
        <v>0</v>
      </c>
      <c r="N262" s="6">
        <f t="shared" si="27"/>
        <v>1</v>
      </c>
      <c r="O262" s="5" t="str">
        <f t="shared" si="28"/>
        <v>WV-508-1</v>
      </c>
      <c r="P262" s="5" t="s">
        <v>1941</v>
      </c>
      <c r="Q262" s="5" t="s">
        <v>1942</v>
      </c>
      <c r="R262" s="9">
        <v>105</v>
      </c>
      <c r="S262" s="5" t="s">
        <v>1424</v>
      </c>
      <c r="T262" s="5" t="s">
        <v>1395</v>
      </c>
      <c r="U262" s="5" t="s">
        <v>1397</v>
      </c>
      <c r="V262" s="6" t="str">
        <f>_xlfn.XLOOKUP(E262,StateLookup!$B$2:$B$58,StateLookup!$A$2:$A$58)</f>
        <v>West Virginia</v>
      </c>
      <c r="W262" s="5" t="str">
        <f t="shared" si="29"/>
        <v>Preston County</v>
      </c>
    </row>
    <row r="263" spans="1:23" ht="45">
      <c r="A263" s="5" t="s">
        <v>1455</v>
      </c>
      <c r="B263" s="5" t="s">
        <v>1938</v>
      </c>
      <c r="C263" s="5" t="s">
        <v>1394</v>
      </c>
      <c r="D263" s="6">
        <v>1</v>
      </c>
      <c r="E263" s="6" t="s">
        <v>1392</v>
      </c>
      <c r="F263" s="6" t="s">
        <v>1971</v>
      </c>
      <c r="G263" s="5" t="s">
        <v>499</v>
      </c>
      <c r="H263" s="5" t="str">
        <f t="shared" si="24"/>
        <v>000143-54083</v>
      </c>
      <c r="I263" s="6">
        <f>IF(COUNTIF(H$2:H263,H263)=1,1,2)</f>
        <v>1</v>
      </c>
      <c r="J263" s="6">
        <f t="shared" si="25"/>
        <v>1</v>
      </c>
      <c r="K263" s="5" t="s">
        <v>1940</v>
      </c>
      <c r="L263" s="5" t="str">
        <f t="shared" si="26"/>
        <v>000143:WV-508</v>
      </c>
      <c r="M263" s="6">
        <f>IF(COUNTIF($L$2:L263, L263)=1, 1, 0)</f>
        <v>0</v>
      </c>
      <c r="N263" s="6">
        <f t="shared" si="27"/>
        <v>1</v>
      </c>
      <c r="O263" s="5" t="str">
        <f t="shared" si="28"/>
        <v>WV-508-1</v>
      </c>
      <c r="P263" s="5" t="s">
        <v>1941</v>
      </c>
      <c r="Q263" s="5" t="s">
        <v>1942</v>
      </c>
      <c r="R263" s="9">
        <v>105</v>
      </c>
      <c r="S263" s="5" t="s">
        <v>1425</v>
      </c>
      <c r="T263" s="5" t="s">
        <v>1395</v>
      </c>
      <c r="U263" s="5" t="s">
        <v>1397</v>
      </c>
      <c r="V263" s="6" t="str">
        <f>_xlfn.XLOOKUP(E263,StateLookup!$B$2:$B$58,StateLookup!$A$2:$A$58)</f>
        <v>West Virginia</v>
      </c>
      <c r="W263" s="5" t="str">
        <f t="shared" si="29"/>
        <v>Randolph County</v>
      </c>
    </row>
    <row r="264" spans="1:23" ht="45">
      <c r="A264" s="5" t="s">
        <v>1455</v>
      </c>
      <c r="B264" s="5" t="s">
        <v>1938</v>
      </c>
      <c r="C264" s="5" t="s">
        <v>1394</v>
      </c>
      <c r="D264" s="6">
        <v>1</v>
      </c>
      <c r="E264" s="6" t="s">
        <v>1392</v>
      </c>
      <c r="F264" s="6" t="s">
        <v>1972</v>
      </c>
      <c r="G264" s="5" t="s">
        <v>1426</v>
      </c>
      <c r="H264" s="5" t="str">
        <f t="shared" si="24"/>
        <v>000143-54085</v>
      </c>
      <c r="I264" s="6">
        <f>IF(COUNTIF(H$2:H264,H264)=1,1,2)</f>
        <v>1</v>
      </c>
      <c r="J264" s="6">
        <f t="shared" si="25"/>
        <v>1</v>
      </c>
      <c r="K264" s="5" t="s">
        <v>1940</v>
      </c>
      <c r="L264" s="5" t="str">
        <f t="shared" si="26"/>
        <v>000143:WV-508</v>
      </c>
      <c r="M264" s="6">
        <f>IF(COUNTIF($L$2:L264, L264)=1, 1, 0)</f>
        <v>0</v>
      </c>
      <c r="N264" s="6">
        <f t="shared" si="27"/>
        <v>1</v>
      </c>
      <c r="O264" s="5" t="str">
        <f t="shared" si="28"/>
        <v>WV-508-1</v>
      </c>
      <c r="P264" s="5" t="s">
        <v>1941</v>
      </c>
      <c r="Q264" s="5" t="s">
        <v>1942</v>
      </c>
      <c r="R264" s="9">
        <v>105</v>
      </c>
      <c r="S264" s="5" t="s">
        <v>1406</v>
      </c>
      <c r="T264" s="5" t="s">
        <v>1395</v>
      </c>
      <c r="U264" s="5" t="s">
        <v>1397</v>
      </c>
      <c r="V264" s="6" t="str">
        <f>_xlfn.XLOOKUP(E264,StateLookup!$B$2:$B$58,StateLookup!$A$2:$A$58)</f>
        <v>West Virginia</v>
      </c>
      <c r="W264" s="5" t="str">
        <f t="shared" si="29"/>
        <v>Ritchie County</v>
      </c>
    </row>
    <row r="265" spans="1:23" ht="45">
      <c r="A265" s="5" t="s">
        <v>1455</v>
      </c>
      <c r="B265" s="5" t="s">
        <v>1938</v>
      </c>
      <c r="C265" s="5" t="s">
        <v>1394</v>
      </c>
      <c r="D265" s="6">
        <v>1</v>
      </c>
      <c r="E265" s="6" t="s">
        <v>1392</v>
      </c>
      <c r="F265" s="6" t="s">
        <v>1973</v>
      </c>
      <c r="G265" s="5" t="s">
        <v>439</v>
      </c>
      <c r="H265" s="5" t="str">
        <f t="shared" si="24"/>
        <v>000143-54091</v>
      </c>
      <c r="I265" s="6">
        <f>IF(COUNTIF(H$2:H265,H265)=1,1,2)</f>
        <v>1</v>
      </c>
      <c r="J265" s="6">
        <f t="shared" si="25"/>
        <v>1</v>
      </c>
      <c r="K265" s="5" t="s">
        <v>1940</v>
      </c>
      <c r="L265" s="5" t="str">
        <f t="shared" si="26"/>
        <v>000143:WV-508</v>
      </c>
      <c r="M265" s="6">
        <f>IF(COUNTIF($L$2:L265, L265)=1, 1, 0)</f>
        <v>0</v>
      </c>
      <c r="N265" s="6">
        <f t="shared" si="27"/>
        <v>1</v>
      </c>
      <c r="O265" s="5" t="str">
        <f t="shared" si="28"/>
        <v>WV-508-1</v>
      </c>
      <c r="P265" s="5" t="s">
        <v>1941</v>
      </c>
      <c r="Q265" s="5" t="s">
        <v>1942</v>
      </c>
      <c r="R265" s="9">
        <v>105</v>
      </c>
      <c r="S265" s="5" t="s">
        <v>1396</v>
      </c>
      <c r="T265" s="5" t="s">
        <v>1395</v>
      </c>
      <c r="U265" s="5" t="s">
        <v>1397</v>
      </c>
      <c r="V265" s="6" t="str">
        <f>_xlfn.XLOOKUP(E265,StateLookup!$B$2:$B$58,StateLookup!$A$2:$A$58)</f>
        <v>West Virginia</v>
      </c>
      <c r="W265" s="5" t="str">
        <f t="shared" si="29"/>
        <v>Taylor County</v>
      </c>
    </row>
    <row r="266" spans="1:23" ht="45">
      <c r="A266" s="5" t="s">
        <v>1455</v>
      </c>
      <c r="B266" s="5" t="s">
        <v>1938</v>
      </c>
      <c r="C266" s="5" t="s">
        <v>1394</v>
      </c>
      <c r="D266" s="6">
        <v>1</v>
      </c>
      <c r="E266" s="6" t="s">
        <v>1392</v>
      </c>
      <c r="F266" s="6" t="s">
        <v>1974</v>
      </c>
      <c r="G266" s="5" t="s">
        <v>1427</v>
      </c>
      <c r="H266" s="5" t="str">
        <f t="shared" si="24"/>
        <v>000143-54093</v>
      </c>
      <c r="I266" s="6">
        <f>IF(COUNTIF(H$2:H266,H266)=1,1,2)</f>
        <v>1</v>
      </c>
      <c r="J266" s="6">
        <f t="shared" si="25"/>
        <v>1</v>
      </c>
      <c r="K266" s="5" t="s">
        <v>1940</v>
      </c>
      <c r="L266" s="5" t="str">
        <f t="shared" si="26"/>
        <v>000143:WV-508</v>
      </c>
      <c r="M266" s="6">
        <f>IF(COUNTIF($L$2:L266, L266)=1, 1, 0)</f>
        <v>0</v>
      </c>
      <c r="N266" s="6">
        <f t="shared" si="27"/>
        <v>1</v>
      </c>
      <c r="O266" s="5" t="str">
        <f t="shared" si="28"/>
        <v>WV-508-1</v>
      </c>
      <c r="P266" s="5" t="s">
        <v>1941</v>
      </c>
      <c r="Q266" s="5" t="s">
        <v>1942</v>
      </c>
      <c r="R266" s="9">
        <v>105</v>
      </c>
      <c r="S266" s="5" t="s">
        <v>1425</v>
      </c>
      <c r="T266" s="5" t="s">
        <v>1395</v>
      </c>
      <c r="U266" s="5" t="s">
        <v>1397</v>
      </c>
      <c r="V266" s="6" t="str">
        <f>_xlfn.XLOOKUP(E266,StateLookup!$B$2:$B$58,StateLookup!$A$2:$A$58)</f>
        <v>West Virginia</v>
      </c>
      <c r="W266" s="5" t="str">
        <f t="shared" si="29"/>
        <v>Tucker County</v>
      </c>
    </row>
    <row r="267" spans="1:23" ht="45">
      <c r="A267" s="5" t="s">
        <v>1455</v>
      </c>
      <c r="B267" s="5" t="s">
        <v>1938</v>
      </c>
      <c r="C267" s="5" t="s">
        <v>1394</v>
      </c>
      <c r="D267" s="6">
        <v>1</v>
      </c>
      <c r="E267" s="6" t="s">
        <v>1392</v>
      </c>
      <c r="F267" s="6" t="s">
        <v>1975</v>
      </c>
      <c r="G267" s="5" t="s">
        <v>1208</v>
      </c>
      <c r="H267" s="5" t="str">
        <f t="shared" si="24"/>
        <v>000143-54095</v>
      </c>
      <c r="I267" s="6">
        <f>IF(COUNTIF(H$2:H267,H267)=1,1,2)</f>
        <v>1</v>
      </c>
      <c r="J267" s="6">
        <f t="shared" si="25"/>
        <v>1</v>
      </c>
      <c r="K267" s="5" t="s">
        <v>1940</v>
      </c>
      <c r="L267" s="5" t="str">
        <f t="shared" si="26"/>
        <v>000143:WV-508</v>
      </c>
      <c r="M267" s="6">
        <f>IF(COUNTIF($L$2:L267, L267)=1, 1, 0)</f>
        <v>0</v>
      </c>
      <c r="N267" s="6">
        <f t="shared" si="27"/>
        <v>1</v>
      </c>
      <c r="O267" s="5" t="str">
        <f t="shared" si="28"/>
        <v>WV-508-1</v>
      </c>
      <c r="P267" s="5" t="s">
        <v>1941</v>
      </c>
      <c r="Q267" s="5" t="s">
        <v>1942</v>
      </c>
      <c r="R267" s="9">
        <v>105</v>
      </c>
      <c r="S267" s="5" t="s">
        <v>1428</v>
      </c>
      <c r="T267" s="5" t="s">
        <v>1395</v>
      </c>
      <c r="U267" s="5" t="s">
        <v>1397</v>
      </c>
      <c r="V267" s="6" t="str">
        <f>_xlfn.XLOOKUP(E267,StateLookup!$B$2:$B$58,StateLookup!$A$2:$A$58)</f>
        <v>West Virginia</v>
      </c>
      <c r="W267" s="5" t="str">
        <f t="shared" si="29"/>
        <v>Tyler County</v>
      </c>
    </row>
    <row r="268" spans="1:23" ht="45">
      <c r="A268" s="5" t="s">
        <v>1455</v>
      </c>
      <c r="B268" s="5" t="s">
        <v>1938</v>
      </c>
      <c r="C268" s="5" t="s">
        <v>1394</v>
      </c>
      <c r="D268" s="6">
        <v>1</v>
      </c>
      <c r="E268" s="6" t="s">
        <v>1392</v>
      </c>
      <c r="F268" s="6" t="s">
        <v>1976</v>
      </c>
      <c r="G268" s="5" t="s">
        <v>1429</v>
      </c>
      <c r="H268" s="5" t="str">
        <f t="shared" si="24"/>
        <v>000143-54097</v>
      </c>
      <c r="I268" s="6">
        <f>IF(COUNTIF(H$2:H268,H268)=1,1,2)</f>
        <v>1</v>
      </c>
      <c r="J268" s="6">
        <f t="shared" si="25"/>
        <v>1</v>
      </c>
      <c r="K268" s="5" t="s">
        <v>1940</v>
      </c>
      <c r="L268" s="5" t="str">
        <f t="shared" si="26"/>
        <v>000143:WV-508</v>
      </c>
      <c r="M268" s="6">
        <f>IF(COUNTIF($L$2:L268, L268)=1, 1, 0)</f>
        <v>0</v>
      </c>
      <c r="N268" s="6">
        <f t="shared" si="27"/>
        <v>1</v>
      </c>
      <c r="O268" s="5" t="str">
        <f t="shared" si="28"/>
        <v>WV-508-1</v>
      </c>
      <c r="P268" s="5" t="s">
        <v>1941</v>
      </c>
      <c r="Q268" s="5" t="s">
        <v>1942</v>
      </c>
      <c r="R268" s="9">
        <v>105</v>
      </c>
      <c r="S268" s="5" t="s">
        <v>1396</v>
      </c>
      <c r="T268" s="5" t="s">
        <v>1395</v>
      </c>
      <c r="U268" s="5" t="s">
        <v>1397</v>
      </c>
      <c r="V268" s="6" t="str">
        <f>_xlfn.XLOOKUP(E268,StateLookup!$B$2:$B$58,StateLookup!$A$2:$A$58)</f>
        <v>West Virginia</v>
      </c>
      <c r="W268" s="5" t="str">
        <f t="shared" si="29"/>
        <v>Upshur County</v>
      </c>
    </row>
    <row r="269" spans="1:23" ht="45">
      <c r="A269" s="5" t="s">
        <v>1455</v>
      </c>
      <c r="B269" s="5" t="s">
        <v>1938</v>
      </c>
      <c r="C269" s="5" t="s">
        <v>1394</v>
      </c>
      <c r="D269" s="6">
        <v>1</v>
      </c>
      <c r="E269" s="6" t="s">
        <v>1392</v>
      </c>
      <c r="F269" s="6" t="s">
        <v>1977</v>
      </c>
      <c r="G269" s="5" t="s">
        <v>446</v>
      </c>
      <c r="H269" s="5" t="str">
        <f t="shared" si="24"/>
        <v>000143-54101</v>
      </c>
      <c r="I269" s="6">
        <f>IF(COUNTIF(H$2:H269,H269)=1,1,2)</f>
        <v>1</v>
      </c>
      <c r="J269" s="6">
        <f t="shared" si="25"/>
        <v>1</v>
      </c>
      <c r="K269" s="5" t="s">
        <v>1940</v>
      </c>
      <c r="L269" s="5" t="str">
        <f t="shared" si="26"/>
        <v>000143:WV-508</v>
      </c>
      <c r="M269" s="6">
        <f>IF(COUNTIF($L$2:L269, L269)=1, 1, 0)</f>
        <v>0</v>
      </c>
      <c r="N269" s="6">
        <f t="shared" si="27"/>
        <v>1</v>
      </c>
      <c r="O269" s="5" t="str">
        <f t="shared" si="28"/>
        <v>WV-508-1</v>
      </c>
      <c r="P269" s="5" t="s">
        <v>1941</v>
      </c>
      <c r="Q269" s="5" t="s">
        <v>1942</v>
      </c>
      <c r="R269" s="9">
        <v>105</v>
      </c>
      <c r="S269" s="5" t="s">
        <v>1401</v>
      </c>
      <c r="T269" s="5" t="s">
        <v>1395</v>
      </c>
      <c r="U269" s="5" t="s">
        <v>1397</v>
      </c>
      <c r="V269" s="6" t="str">
        <f>_xlfn.XLOOKUP(E269,StateLookup!$B$2:$B$58,StateLookup!$A$2:$A$58)</f>
        <v>West Virginia</v>
      </c>
      <c r="W269" s="5" t="str">
        <f t="shared" si="29"/>
        <v>Webster County</v>
      </c>
    </row>
    <row r="270" spans="1:23" ht="45">
      <c r="A270" s="5" t="s">
        <v>1455</v>
      </c>
      <c r="B270" s="5" t="s">
        <v>1938</v>
      </c>
      <c r="C270" s="5" t="s">
        <v>1394</v>
      </c>
      <c r="D270" s="6">
        <v>1</v>
      </c>
      <c r="E270" s="6" t="s">
        <v>1392</v>
      </c>
      <c r="F270" s="6" t="s">
        <v>1978</v>
      </c>
      <c r="G270" s="5" t="s">
        <v>1430</v>
      </c>
      <c r="H270" s="5" t="str">
        <f t="shared" si="24"/>
        <v>000143-54103</v>
      </c>
      <c r="I270" s="6">
        <f>IF(COUNTIF(H$2:H270,H270)=1,1,2)</f>
        <v>1</v>
      </c>
      <c r="J270" s="6">
        <f t="shared" si="25"/>
        <v>1</v>
      </c>
      <c r="K270" s="5" t="s">
        <v>1946</v>
      </c>
      <c r="L270" s="5" t="str">
        <f t="shared" si="26"/>
        <v>000143:WV-500</v>
      </c>
      <c r="M270" s="6">
        <f>IF(COUNTIF($L$2:L270, L270)=1, 1, 0)</f>
        <v>0</v>
      </c>
      <c r="N270" s="6">
        <f t="shared" si="27"/>
        <v>1</v>
      </c>
      <c r="O270" s="5" t="str">
        <f t="shared" si="28"/>
        <v>WV-500-1</v>
      </c>
      <c r="P270" s="5" t="s">
        <v>1947</v>
      </c>
      <c r="Q270" s="5" t="s">
        <v>1948</v>
      </c>
      <c r="R270" s="9">
        <v>20</v>
      </c>
      <c r="S270" s="5" t="s">
        <v>1428</v>
      </c>
      <c r="T270" s="5" t="s">
        <v>1395</v>
      </c>
      <c r="U270" s="5" t="s">
        <v>1397</v>
      </c>
      <c r="V270" s="6" t="str">
        <f>_xlfn.XLOOKUP(E270,StateLookup!$B$2:$B$58,StateLookup!$A$2:$A$58)</f>
        <v>West Virginia</v>
      </c>
      <c r="W270" s="5" t="str">
        <f t="shared" si="29"/>
        <v>Wetzel County</v>
      </c>
    </row>
    <row r="271" spans="1:23" ht="45">
      <c r="A271" s="5" t="s">
        <v>1455</v>
      </c>
      <c r="B271" s="5" t="s">
        <v>1938</v>
      </c>
      <c r="C271" s="5" t="s">
        <v>1394</v>
      </c>
      <c r="D271" s="6">
        <v>1</v>
      </c>
      <c r="E271" s="6" t="s">
        <v>1392</v>
      </c>
      <c r="F271" s="6" t="s">
        <v>1979</v>
      </c>
      <c r="G271" s="5" t="s">
        <v>1431</v>
      </c>
      <c r="H271" s="5" t="str">
        <f t="shared" si="24"/>
        <v>000143-54105</v>
      </c>
      <c r="I271" s="6">
        <f>IF(COUNTIF(H$2:H271,H271)=1,1,2)</f>
        <v>1</v>
      </c>
      <c r="J271" s="6">
        <f t="shared" si="25"/>
        <v>1</v>
      </c>
      <c r="K271" s="5" t="s">
        <v>1940</v>
      </c>
      <c r="L271" s="5" t="str">
        <f t="shared" si="26"/>
        <v>000143:WV-508</v>
      </c>
      <c r="M271" s="6">
        <f>IF(COUNTIF($L$2:L271, L271)=1, 1, 0)</f>
        <v>0</v>
      </c>
      <c r="N271" s="6">
        <f t="shared" si="27"/>
        <v>1</v>
      </c>
      <c r="O271" s="5" t="str">
        <f t="shared" si="28"/>
        <v>WV-508-1</v>
      </c>
      <c r="P271" s="5" t="s">
        <v>1941</v>
      </c>
      <c r="Q271" s="5" t="s">
        <v>1942</v>
      </c>
      <c r="R271" s="9">
        <v>105</v>
      </c>
      <c r="S271" s="5" t="s">
        <v>1404</v>
      </c>
      <c r="T271" s="5" t="s">
        <v>1395</v>
      </c>
      <c r="U271" s="5" t="s">
        <v>1397</v>
      </c>
      <c r="V271" s="6" t="str">
        <f>_xlfn.XLOOKUP(E271,StateLookup!$B$2:$B$58,StateLookup!$A$2:$A$58)</f>
        <v>West Virginia</v>
      </c>
      <c r="W271" s="5" t="str">
        <f t="shared" si="29"/>
        <v>Wirt County</v>
      </c>
    </row>
    <row r="272" spans="1:23" ht="45">
      <c r="A272" s="5" t="s">
        <v>1455</v>
      </c>
      <c r="B272" s="5" t="s">
        <v>1938</v>
      </c>
      <c r="C272" s="5" t="s">
        <v>1394</v>
      </c>
      <c r="D272" s="6">
        <v>1</v>
      </c>
      <c r="E272" s="6" t="s">
        <v>1392</v>
      </c>
      <c r="F272" s="6" t="s">
        <v>1980</v>
      </c>
      <c r="G272" s="5" t="s">
        <v>1391</v>
      </c>
      <c r="H272" s="5" t="str">
        <f t="shared" si="24"/>
        <v>000143-54107</v>
      </c>
      <c r="I272" s="6">
        <f>IF(COUNTIF(H$2:H272,H272)=1,1,2)</f>
        <v>1</v>
      </c>
      <c r="J272" s="6">
        <f t="shared" si="25"/>
        <v>1</v>
      </c>
      <c r="K272" s="5" t="s">
        <v>1940</v>
      </c>
      <c r="L272" s="5" t="str">
        <f t="shared" si="26"/>
        <v>000143:WV-508</v>
      </c>
      <c r="M272" s="6">
        <f>IF(COUNTIF($L$2:L272, L272)=1, 1, 0)</f>
        <v>0</v>
      </c>
      <c r="N272" s="6">
        <f t="shared" si="27"/>
        <v>1</v>
      </c>
      <c r="O272" s="5" t="str">
        <f t="shared" si="28"/>
        <v>WV-508-1</v>
      </c>
      <c r="P272" s="5" t="s">
        <v>1941</v>
      </c>
      <c r="Q272" s="5" t="s">
        <v>1942</v>
      </c>
      <c r="R272" s="9">
        <v>105</v>
      </c>
      <c r="S272" s="5" t="s">
        <v>1404</v>
      </c>
      <c r="T272" s="5" t="s">
        <v>1395</v>
      </c>
      <c r="U272" s="5" t="s">
        <v>1397</v>
      </c>
      <c r="V272" s="6" t="str">
        <f>_xlfn.XLOOKUP(E272,StateLookup!$B$2:$B$58,StateLookup!$A$2:$A$58)</f>
        <v>West Virginia</v>
      </c>
      <c r="W272" s="5" t="str">
        <f t="shared" si="29"/>
        <v>Wood County</v>
      </c>
    </row>
    <row r="273" spans="1:23" ht="30">
      <c r="A273" s="7" t="s">
        <v>1455</v>
      </c>
      <c r="B273" s="7" t="s">
        <v>1981</v>
      </c>
      <c r="C273" s="7" t="s">
        <v>480</v>
      </c>
      <c r="D273" s="8">
        <v>3</v>
      </c>
      <c r="E273" s="8" t="s">
        <v>464</v>
      </c>
      <c r="F273" s="8" t="s">
        <v>1982</v>
      </c>
      <c r="G273" s="7" t="s">
        <v>479</v>
      </c>
      <c r="H273" s="5" t="str">
        <f t="shared" si="24"/>
        <v>000001-18027</v>
      </c>
      <c r="I273" s="6">
        <f>IF(COUNTIF(H$2:H273,H273)=1,1,2)</f>
        <v>1</v>
      </c>
      <c r="J273" s="6">
        <f t="shared" si="25"/>
        <v>1</v>
      </c>
      <c r="K273" s="7" t="s">
        <v>1797</v>
      </c>
      <c r="L273" s="5" t="str">
        <f t="shared" si="26"/>
        <v>000001:IN-502</v>
      </c>
      <c r="M273" s="6">
        <f>IF(COUNTIF($L$2:L273, L273)=1, 1, 0)</f>
        <v>1</v>
      </c>
      <c r="N273" s="6">
        <f t="shared" si="27"/>
        <v>6</v>
      </c>
      <c r="O273" s="5" t="str">
        <f t="shared" si="28"/>
        <v>IN-502-6</v>
      </c>
      <c r="P273" s="7" t="s">
        <v>1798</v>
      </c>
      <c r="Q273" s="7" t="s">
        <v>1799</v>
      </c>
      <c r="R273" s="6">
        <v>88</v>
      </c>
      <c r="S273" s="5" t="s">
        <v>482</v>
      </c>
      <c r="T273" s="5" t="s">
        <v>481</v>
      </c>
      <c r="U273" s="5" t="s">
        <v>483</v>
      </c>
      <c r="V273" s="6" t="str">
        <f>_xlfn.XLOOKUP(E273,StateLookup!$B$2:$B$58,StateLookup!$A$2:$A$58)</f>
        <v>Indiana</v>
      </c>
      <c r="W273" s="5" t="str">
        <f t="shared" si="29"/>
        <v>Daviess County</v>
      </c>
    </row>
    <row r="274" spans="1:23" ht="30">
      <c r="A274" s="7" t="s">
        <v>1455</v>
      </c>
      <c r="B274" s="7" t="s">
        <v>1981</v>
      </c>
      <c r="C274" s="7" t="s">
        <v>480</v>
      </c>
      <c r="D274" s="8">
        <v>3</v>
      </c>
      <c r="E274" s="8" t="s">
        <v>464</v>
      </c>
      <c r="F274" s="8" t="s">
        <v>1983</v>
      </c>
      <c r="G274" s="7" t="s">
        <v>487</v>
      </c>
      <c r="H274" s="5" t="str">
        <f t="shared" si="24"/>
        <v>000001-18037</v>
      </c>
      <c r="I274" s="6">
        <f>IF(COUNTIF(H$2:H274,H274)=1,1,2)</f>
        <v>1</v>
      </c>
      <c r="J274" s="6">
        <f t="shared" si="25"/>
        <v>1</v>
      </c>
      <c r="K274" s="7" t="s">
        <v>1797</v>
      </c>
      <c r="L274" s="5" t="str">
        <f t="shared" si="26"/>
        <v>000001:IN-502</v>
      </c>
      <c r="M274" s="6">
        <f>IF(COUNTIF($L$2:L274, L274)=1, 1, 0)</f>
        <v>0</v>
      </c>
      <c r="N274" s="6">
        <f t="shared" si="27"/>
        <v>6</v>
      </c>
      <c r="O274" s="5" t="str">
        <f t="shared" si="28"/>
        <v>IN-502-6</v>
      </c>
      <c r="P274" s="7" t="s">
        <v>1798</v>
      </c>
      <c r="Q274" s="7" t="s">
        <v>1799</v>
      </c>
      <c r="R274" s="6">
        <v>88</v>
      </c>
      <c r="S274" s="5" t="s">
        <v>482</v>
      </c>
      <c r="T274" s="5" t="s">
        <v>481</v>
      </c>
      <c r="U274" s="5" t="s">
        <v>483</v>
      </c>
      <c r="V274" s="6" t="str">
        <f>_xlfn.XLOOKUP(E274,StateLookup!$B$2:$B$58,StateLookup!$A$2:$A$58)</f>
        <v>Indiana</v>
      </c>
      <c r="W274" s="5" t="str">
        <f t="shared" si="29"/>
        <v>Dubois County</v>
      </c>
    </row>
    <row r="275" spans="1:23" ht="30">
      <c r="A275" s="7" t="s">
        <v>1455</v>
      </c>
      <c r="B275" s="7" t="s">
        <v>1981</v>
      </c>
      <c r="C275" s="7" t="s">
        <v>480</v>
      </c>
      <c r="D275" s="8">
        <v>3</v>
      </c>
      <c r="E275" s="8" t="s">
        <v>464</v>
      </c>
      <c r="F275" s="8" t="s">
        <v>1984</v>
      </c>
      <c r="G275" s="7" t="s">
        <v>488</v>
      </c>
      <c r="H275" s="5" t="str">
        <f t="shared" si="24"/>
        <v>000001-18051</v>
      </c>
      <c r="I275" s="6">
        <f>IF(COUNTIF(H$2:H275,H275)=1,1,2)</f>
        <v>1</v>
      </c>
      <c r="J275" s="6">
        <f t="shared" si="25"/>
        <v>1</v>
      </c>
      <c r="K275" s="7" t="s">
        <v>1797</v>
      </c>
      <c r="L275" s="5" t="str">
        <f t="shared" si="26"/>
        <v>000001:IN-502</v>
      </c>
      <c r="M275" s="6">
        <f>IF(COUNTIF($L$2:L275, L275)=1, 1, 0)</f>
        <v>0</v>
      </c>
      <c r="N275" s="6">
        <f t="shared" si="27"/>
        <v>6</v>
      </c>
      <c r="O275" s="5" t="str">
        <f t="shared" si="28"/>
        <v>IN-502-6</v>
      </c>
      <c r="P275" s="7" t="s">
        <v>1798</v>
      </c>
      <c r="Q275" s="7" t="s">
        <v>1799</v>
      </c>
      <c r="R275" s="6">
        <v>88</v>
      </c>
      <c r="S275" s="5" t="s">
        <v>482</v>
      </c>
      <c r="T275" s="5" t="s">
        <v>481</v>
      </c>
      <c r="U275" s="5" t="s">
        <v>483</v>
      </c>
      <c r="V275" s="6" t="str">
        <f>_xlfn.XLOOKUP(E275,StateLookup!$B$2:$B$58,StateLookup!$A$2:$A$58)</f>
        <v>Indiana</v>
      </c>
      <c r="W275" s="5" t="str">
        <f t="shared" si="29"/>
        <v>Gibson County</v>
      </c>
    </row>
    <row r="276" spans="1:23" ht="30">
      <c r="A276" s="7" t="s">
        <v>1455</v>
      </c>
      <c r="B276" s="7" t="s">
        <v>1981</v>
      </c>
      <c r="C276" s="7" t="s">
        <v>480</v>
      </c>
      <c r="D276" s="8">
        <v>3</v>
      </c>
      <c r="E276" s="8" t="s">
        <v>464</v>
      </c>
      <c r="F276" s="8" t="s">
        <v>1985</v>
      </c>
      <c r="G276" s="7" t="s">
        <v>397</v>
      </c>
      <c r="H276" s="5" t="str">
        <f t="shared" si="24"/>
        <v>000001-18055</v>
      </c>
      <c r="I276" s="6">
        <f>IF(COUNTIF(H$2:H276,H276)=1,1,2)</f>
        <v>1</v>
      </c>
      <c r="J276" s="6">
        <f t="shared" si="25"/>
        <v>1</v>
      </c>
      <c r="K276" s="7" t="s">
        <v>1797</v>
      </c>
      <c r="L276" s="5" t="str">
        <f t="shared" si="26"/>
        <v>000001:IN-502</v>
      </c>
      <c r="M276" s="6">
        <f>IF(COUNTIF($L$2:L276, L276)=1, 1, 0)</f>
        <v>0</v>
      </c>
      <c r="N276" s="6">
        <f t="shared" si="27"/>
        <v>6</v>
      </c>
      <c r="O276" s="5" t="str">
        <f t="shared" si="28"/>
        <v>IN-502-6</v>
      </c>
      <c r="P276" s="7" t="s">
        <v>1798</v>
      </c>
      <c r="Q276" s="7" t="s">
        <v>1799</v>
      </c>
      <c r="R276" s="6">
        <v>88</v>
      </c>
      <c r="S276" s="5" t="s">
        <v>482</v>
      </c>
      <c r="T276" s="5" t="s">
        <v>481</v>
      </c>
      <c r="U276" s="5" t="s">
        <v>483</v>
      </c>
      <c r="V276" s="6" t="str">
        <f>_xlfn.XLOOKUP(E276,StateLookup!$B$2:$B$58,StateLookup!$A$2:$A$58)</f>
        <v>Indiana</v>
      </c>
      <c r="W276" s="5" t="str">
        <f t="shared" si="29"/>
        <v>Greene County</v>
      </c>
    </row>
    <row r="277" spans="1:23" ht="30">
      <c r="A277" s="7" t="s">
        <v>1455</v>
      </c>
      <c r="B277" s="7" t="s">
        <v>1981</v>
      </c>
      <c r="C277" s="7" t="s">
        <v>480</v>
      </c>
      <c r="D277" s="8">
        <v>3</v>
      </c>
      <c r="E277" s="8" t="s">
        <v>464</v>
      </c>
      <c r="F277" s="8" t="s">
        <v>1986</v>
      </c>
      <c r="G277" s="7" t="s">
        <v>493</v>
      </c>
      <c r="H277" s="5" t="str">
        <f t="shared" si="24"/>
        <v>000001-18083</v>
      </c>
      <c r="I277" s="6">
        <f>IF(COUNTIF(H$2:H277,H277)=1,1,2)</f>
        <v>1</v>
      </c>
      <c r="J277" s="6">
        <f t="shared" si="25"/>
        <v>1</v>
      </c>
      <c r="K277" s="7" t="s">
        <v>1797</v>
      </c>
      <c r="L277" s="5" t="str">
        <f t="shared" si="26"/>
        <v>000001:IN-502</v>
      </c>
      <c r="M277" s="6">
        <f>IF(COUNTIF($L$2:L277, L277)=1, 1, 0)</f>
        <v>0</v>
      </c>
      <c r="N277" s="6">
        <f t="shared" si="27"/>
        <v>6</v>
      </c>
      <c r="O277" s="5" t="str">
        <f t="shared" si="28"/>
        <v>IN-502-6</v>
      </c>
      <c r="P277" s="7" t="s">
        <v>1798</v>
      </c>
      <c r="Q277" s="7" t="s">
        <v>1799</v>
      </c>
      <c r="R277" s="6">
        <v>88</v>
      </c>
      <c r="S277" s="5" t="s">
        <v>482</v>
      </c>
      <c r="T277" s="5" t="s">
        <v>481</v>
      </c>
      <c r="U277" s="5" t="s">
        <v>483</v>
      </c>
      <c r="V277" s="6" t="str">
        <f>_xlfn.XLOOKUP(E277,StateLookup!$B$2:$B$58,StateLookup!$A$2:$A$58)</f>
        <v>Indiana</v>
      </c>
      <c r="W277" s="5" t="str">
        <f t="shared" si="29"/>
        <v>Knox County</v>
      </c>
    </row>
    <row r="278" spans="1:23" ht="30">
      <c r="A278" s="7" t="s">
        <v>1455</v>
      </c>
      <c r="B278" s="7" t="s">
        <v>1981</v>
      </c>
      <c r="C278" s="7" t="s">
        <v>480</v>
      </c>
      <c r="D278" s="8">
        <v>3</v>
      </c>
      <c r="E278" s="8" t="s">
        <v>464</v>
      </c>
      <c r="F278" s="8" t="s">
        <v>1987</v>
      </c>
      <c r="G278" s="7" t="s">
        <v>496</v>
      </c>
      <c r="H278" s="5" t="str">
        <f t="shared" si="24"/>
        <v>000001-18123</v>
      </c>
      <c r="I278" s="6">
        <f>IF(COUNTIF(H$2:H278,H278)=1,1,2)</f>
        <v>1</v>
      </c>
      <c r="J278" s="6">
        <f t="shared" si="25"/>
        <v>1</v>
      </c>
      <c r="K278" s="7" t="s">
        <v>1797</v>
      </c>
      <c r="L278" s="5" t="str">
        <f t="shared" si="26"/>
        <v>000001:IN-502</v>
      </c>
      <c r="M278" s="6">
        <f>IF(COUNTIF($L$2:L278, L278)=1, 1, 0)</f>
        <v>0</v>
      </c>
      <c r="N278" s="6">
        <f t="shared" si="27"/>
        <v>6</v>
      </c>
      <c r="O278" s="5" t="str">
        <f t="shared" si="28"/>
        <v>IN-502-6</v>
      </c>
      <c r="P278" s="7" t="s">
        <v>1798</v>
      </c>
      <c r="Q278" s="7" t="s">
        <v>1799</v>
      </c>
      <c r="R278" s="6">
        <v>88</v>
      </c>
      <c r="S278" s="5" t="s">
        <v>482</v>
      </c>
      <c r="T278" s="5" t="s">
        <v>481</v>
      </c>
      <c r="U278" s="5" t="s">
        <v>483</v>
      </c>
      <c r="V278" s="6" t="str">
        <f>_xlfn.XLOOKUP(E278,StateLookup!$B$2:$B$58,StateLookup!$A$2:$A$58)</f>
        <v>Indiana</v>
      </c>
      <c r="W278" s="5" t="str">
        <f t="shared" si="29"/>
        <v>Perry County</v>
      </c>
    </row>
    <row r="279" spans="1:23" ht="30">
      <c r="A279" s="7" t="s">
        <v>1455</v>
      </c>
      <c r="B279" s="7" t="s">
        <v>1981</v>
      </c>
      <c r="C279" s="7" t="s">
        <v>480</v>
      </c>
      <c r="D279" s="8">
        <v>3</v>
      </c>
      <c r="E279" s="8" t="s">
        <v>464</v>
      </c>
      <c r="F279" s="8" t="s">
        <v>1988</v>
      </c>
      <c r="G279" s="7" t="s">
        <v>497</v>
      </c>
      <c r="H279" s="5" t="str">
        <f t="shared" si="24"/>
        <v>000001-18125</v>
      </c>
      <c r="I279" s="6">
        <f>IF(COUNTIF(H$2:H279,H279)=1,1,2)</f>
        <v>1</v>
      </c>
      <c r="J279" s="6">
        <f t="shared" si="25"/>
        <v>1</v>
      </c>
      <c r="K279" s="7" t="s">
        <v>1797</v>
      </c>
      <c r="L279" s="5" t="str">
        <f t="shared" si="26"/>
        <v>000001:IN-502</v>
      </c>
      <c r="M279" s="6">
        <f>IF(COUNTIF($L$2:L279, L279)=1, 1, 0)</f>
        <v>0</v>
      </c>
      <c r="N279" s="6">
        <f t="shared" si="27"/>
        <v>6</v>
      </c>
      <c r="O279" s="5" t="str">
        <f t="shared" si="28"/>
        <v>IN-502-6</v>
      </c>
      <c r="P279" s="7" t="s">
        <v>1798</v>
      </c>
      <c r="Q279" s="7" t="s">
        <v>1799</v>
      </c>
      <c r="R279" s="6">
        <v>88</v>
      </c>
      <c r="S279" s="5" t="s">
        <v>482</v>
      </c>
      <c r="T279" s="5" t="s">
        <v>481</v>
      </c>
      <c r="U279" s="5" t="s">
        <v>483</v>
      </c>
      <c r="V279" s="6" t="str">
        <f>_xlfn.XLOOKUP(E279,StateLookup!$B$2:$B$58,StateLookup!$A$2:$A$58)</f>
        <v>Indiana</v>
      </c>
      <c r="W279" s="5" t="str">
        <f t="shared" si="29"/>
        <v>Pike County</v>
      </c>
    </row>
    <row r="280" spans="1:23" ht="30">
      <c r="A280" s="7" t="s">
        <v>1455</v>
      </c>
      <c r="B280" s="7" t="s">
        <v>1981</v>
      </c>
      <c r="C280" s="7" t="s">
        <v>480</v>
      </c>
      <c r="D280" s="8">
        <v>3</v>
      </c>
      <c r="E280" s="8" t="s">
        <v>464</v>
      </c>
      <c r="F280" s="8" t="s">
        <v>1989</v>
      </c>
      <c r="G280" s="7" t="s">
        <v>498</v>
      </c>
      <c r="H280" s="5" t="str">
        <f t="shared" si="24"/>
        <v>000001-18129</v>
      </c>
      <c r="I280" s="6">
        <f>IF(COUNTIF(H$2:H280,H280)=1,1,2)</f>
        <v>1</v>
      </c>
      <c r="J280" s="6">
        <f t="shared" si="25"/>
        <v>1</v>
      </c>
      <c r="K280" s="7" t="s">
        <v>1797</v>
      </c>
      <c r="L280" s="5" t="str">
        <f t="shared" si="26"/>
        <v>000001:IN-502</v>
      </c>
      <c r="M280" s="6">
        <f>IF(COUNTIF($L$2:L280, L280)=1, 1, 0)</f>
        <v>0</v>
      </c>
      <c r="N280" s="6">
        <f t="shared" si="27"/>
        <v>6</v>
      </c>
      <c r="O280" s="5" t="str">
        <f t="shared" si="28"/>
        <v>IN-502-6</v>
      </c>
      <c r="P280" s="7" t="s">
        <v>1798</v>
      </c>
      <c r="Q280" s="7" t="s">
        <v>1799</v>
      </c>
      <c r="R280" s="6">
        <v>88</v>
      </c>
      <c r="S280" s="5" t="s">
        <v>482</v>
      </c>
      <c r="T280" s="5" t="s">
        <v>481</v>
      </c>
      <c r="U280" s="5" t="s">
        <v>483</v>
      </c>
      <c r="V280" s="6" t="str">
        <f>_xlfn.XLOOKUP(E280,StateLookup!$B$2:$B$58,StateLookup!$A$2:$A$58)</f>
        <v>Indiana</v>
      </c>
      <c r="W280" s="5" t="str">
        <f t="shared" si="29"/>
        <v>Posey County</v>
      </c>
    </row>
    <row r="281" spans="1:23" ht="30">
      <c r="A281" s="7" t="s">
        <v>1455</v>
      </c>
      <c r="B281" s="7" t="s">
        <v>1981</v>
      </c>
      <c r="C281" s="7" t="s">
        <v>480</v>
      </c>
      <c r="D281" s="8">
        <v>3</v>
      </c>
      <c r="E281" s="8" t="s">
        <v>464</v>
      </c>
      <c r="F281" s="8" t="s">
        <v>1990</v>
      </c>
      <c r="G281" s="7" t="s">
        <v>500</v>
      </c>
      <c r="H281" s="5" t="str">
        <f t="shared" si="24"/>
        <v>000001-18147</v>
      </c>
      <c r="I281" s="6">
        <f>IF(COUNTIF(H$2:H281,H281)=1,1,2)</f>
        <v>1</v>
      </c>
      <c r="J281" s="6">
        <f t="shared" si="25"/>
        <v>1</v>
      </c>
      <c r="K281" s="7" t="s">
        <v>1797</v>
      </c>
      <c r="L281" s="5" t="str">
        <f t="shared" si="26"/>
        <v>000001:IN-502</v>
      </c>
      <c r="M281" s="6">
        <f>IF(COUNTIF($L$2:L281, L281)=1, 1, 0)</f>
        <v>0</v>
      </c>
      <c r="N281" s="6">
        <f t="shared" si="27"/>
        <v>6</v>
      </c>
      <c r="O281" s="5" t="str">
        <f t="shared" si="28"/>
        <v>IN-502-6</v>
      </c>
      <c r="P281" s="7" t="s">
        <v>1798</v>
      </c>
      <c r="Q281" s="7" t="s">
        <v>1799</v>
      </c>
      <c r="R281" s="6">
        <v>88</v>
      </c>
      <c r="S281" s="5" t="s">
        <v>482</v>
      </c>
      <c r="T281" s="5" t="s">
        <v>481</v>
      </c>
      <c r="U281" s="5" t="s">
        <v>483</v>
      </c>
      <c r="V281" s="6" t="str">
        <f>_xlfn.XLOOKUP(E281,StateLookup!$B$2:$B$58,StateLookup!$A$2:$A$58)</f>
        <v>Indiana</v>
      </c>
      <c r="W281" s="5" t="str">
        <f t="shared" si="29"/>
        <v>Spencer County</v>
      </c>
    </row>
    <row r="282" spans="1:23" ht="30">
      <c r="A282" s="7" t="s">
        <v>1455</v>
      </c>
      <c r="B282" s="7" t="s">
        <v>1981</v>
      </c>
      <c r="C282" s="7" t="s">
        <v>480</v>
      </c>
      <c r="D282" s="8">
        <v>3</v>
      </c>
      <c r="E282" s="8" t="s">
        <v>464</v>
      </c>
      <c r="F282" s="8" t="s">
        <v>1991</v>
      </c>
      <c r="G282" s="7" t="s">
        <v>501</v>
      </c>
      <c r="H282" s="5" t="str">
        <f t="shared" si="24"/>
        <v>000001-18163</v>
      </c>
      <c r="I282" s="6">
        <f>IF(COUNTIF(H$2:H282,H282)=1,1,2)</f>
        <v>1</v>
      </c>
      <c r="J282" s="6">
        <f t="shared" si="25"/>
        <v>1</v>
      </c>
      <c r="K282" s="7" t="s">
        <v>1797</v>
      </c>
      <c r="L282" s="5" t="str">
        <f t="shared" si="26"/>
        <v>000001:IN-502</v>
      </c>
      <c r="M282" s="6">
        <f>IF(COUNTIF($L$2:L282, L282)=1, 1, 0)</f>
        <v>0</v>
      </c>
      <c r="N282" s="6">
        <f t="shared" si="27"/>
        <v>6</v>
      </c>
      <c r="O282" s="5" t="str">
        <f t="shared" si="28"/>
        <v>IN-502-6</v>
      </c>
      <c r="P282" s="7" t="s">
        <v>1798</v>
      </c>
      <c r="Q282" s="7" t="s">
        <v>1799</v>
      </c>
      <c r="R282" s="6">
        <v>88</v>
      </c>
      <c r="S282" s="5" t="s">
        <v>482</v>
      </c>
      <c r="T282" s="5" t="s">
        <v>481</v>
      </c>
      <c r="U282" s="5" t="s">
        <v>483</v>
      </c>
      <c r="V282" s="6" t="str">
        <f>_xlfn.XLOOKUP(E282,StateLookup!$B$2:$B$58,StateLookup!$A$2:$A$58)</f>
        <v>Indiana</v>
      </c>
      <c r="W282" s="5" t="str">
        <f t="shared" si="29"/>
        <v>Vanderburgh County</v>
      </c>
    </row>
    <row r="283" spans="1:23" ht="30">
      <c r="A283" s="7" t="s">
        <v>1455</v>
      </c>
      <c r="B283" s="7" t="s">
        <v>1981</v>
      </c>
      <c r="C283" s="7" t="s">
        <v>480</v>
      </c>
      <c r="D283" s="8">
        <v>3</v>
      </c>
      <c r="E283" s="8" t="s">
        <v>464</v>
      </c>
      <c r="F283" s="8" t="s">
        <v>1992</v>
      </c>
      <c r="G283" s="7" t="s">
        <v>502</v>
      </c>
      <c r="H283" s="5" t="str">
        <f t="shared" si="24"/>
        <v>000001-18173</v>
      </c>
      <c r="I283" s="6">
        <f>IF(COUNTIF(H$2:H283,H283)=1,1,2)</f>
        <v>1</v>
      </c>
      <c r="J283" s="6">
        <f t="shared" si="25"/>
        <v>1</v>
      </c>
      <c r="K283" s="7" t="s">
        <v>1797</v>
      </c>
      <c r="L283" s="5" t="str">
        <f t="shared" si="26"/>
        <v>000001:IN-502</v>
      </c>
      <c r="M283" s="6">
        <f>IF(COUNTIF($L$2:L283, L283)=1, 1, 0)</f>
        <v>0</v>
      </c>
      <c r="N283" s="6">
        <f t="shared" si="27"/>
        <v>6</v>
      </c>
      <c r="O283" s="5" t="str">
        <f t="shared" si="28"/>
        <v>IN-502-6</v>
      </c>
      <c r="P283" s="7" t="s">
        <v>1798</v>
      </c>
      <c r="Q283" s="7" t="s">
        <v>1799</v>
      </c>
      <c r="R283" s="6">
        <v>88</v>
      </c>
      <c r="S283" s="5" t="s">
        <v>482</v>
      </c>
      <c r="T283" s="5" t="s">
        <v>481</v>
      </c>
      <c r="U283" s="5" t="s">
        <v>483</v>
      </c>
      <c r="V283" s="6" t="str">
        <f>_xlfn.XLOOKUP(E283,StateLookup!$B$2:$B$58,StateLookup!$A$2:$A$58)</f>
        <v>Indiana</v>
      </c>
      <c r="W283" s="5" t="str">
        <f t="shared" si="29"/>
        <v>Warrick County</v>
      </c>
    </row>
    <row r="284" spans="1:23">
      <c r="A284" s="5" t="s">
        <v>1455</v>
      </c>
      <c r="B284" s="5" t="s">
        <v>1993</v>
      </c>
      <c r="C284" s="5" t="s">
        <v>155</v>
      </c>
      <c r="D284" s="6">
        <v>1</v>
      </c>
      <c r="E284" s="6" t="s">
        <v>66</v>
      </c>
      <c r="F284" s="6" t="s">
        <v>1588</v>
      </c>
      <c r="G284" s="5" t="s">
        <v>154</v>
      </c>
      <c r="H284" s="5" t="str">
        <f t="shared" si="24"/>
        <v>000167-06065</v>
      </c>
      <c r="I284" s="6">
        <f>IF(COUNTIF(H$2:H284,H284)=1,1,2)</f>
        <v>1</v>
      </c>
      <c r="J284" s="6">
        <f t="shared" si="25"/>
        <v>4</v>
      </c>
      <c r="K284" s="5" t="s">
        <v>1589</v>
      </c>
      <c r="L284" s="5" t="str">
        <f t="shared" si="26"/>
        <v>000167:CA-608</v>
      </c>
      <c r="M284" s="6">
        <f>IF(COUNTIF($L$2:L284, L284)=1, 1, 0)</f>
        <v>1</v>
      </c>
      <c r="N284" s="6">
        <f t="shared" si="27"/>
        <v>4</v>
      </c>
      <c r="O284" s="5" t="str">
        <f t="shared" si="28"/>
        <v>CA-608-4</v>
      </c>
      <c r="P284" s="5" t="s">
        <v>1590</v>
      </c>
      <c r="Q284" s="5" t="s">
        <v>1591</v>
      </c>
      <c r="R284" s="9">
        <v>40</v>
      </c>
      <c r="S284" s="5" t="s">
        <v>157</v>
      </c>
      <c r="T284" s="5" t="s">
        <v>156</v>
      </c>
      <c r="U284" s="5" t="s">
        <v>158</v>
      </c>
      <c r="V284" s="6" t="str">
        <f>_xlfn.XLOOKUP(E284,StateLookup!$B$2:$B$58,StateLookup!$A$2:$A$58)</f>
        <v>California</v>
      </c>
      <c r="W284" s="5" t="str">
        <f t="shared" si="29"/>
        <v>Riverside County</v>
      </c>
    </row>
    <row r="285" spans="1:23" ht="30">
      <c r="A285" s="5" t="s">
        <v>1455</v>
      </c>
      <c r="B285" s="5" t="s">
        <v>1993</v>
      </c>
      <c r="C285" s="5" t="s">
        <v>155</v>
      </c>
      <c r="D285" s="6">
        <v>1</v>
      </c>
      <c r="E285" s="6" t="s">
        <v>66</v>
      </c>
      <c r="F285" s="6" t="s">
        <v>1592</v>
      </c>
      <c r="G285" s="5" t="s">
        <v>165</v>
      </c>
      <c r="H285" s="5" t="str">
        <f t="shared" si="24"/>
        <v>000167-06071</v>
      </c>
      <c r="I285" s="6">
        <f>IF(COUNTIF(H$2:H285,H285)=1,1,2)</f>
        <v>1</v>
      </c>
      <c r="J285" s="6">
        <f t="shared" si="25"/>
        <v>4</v>
      </c>
      <c r="K285" s="5" t="s">
        <v>1593</v>
      </c>
      <c r="L285" s="5" t="str">
        <f t="shared" si="26"/>
        <v>000167:CA-609</v>
      </c>
      <c r="M285" s="6">
        <f>IF(COUNTIF($L$2:L285, L285)=1, 1, 0)</f>
        <v>1</v>
      </c>
      <c r="N285" s="6">
        <f t="shared" si="27"/>
        <v>4</v>
      </c>
      <c r="O285" s="5" t="str">
        <f t="shared" si="28"/>
        <v>CA-609-4</v>
      </c>
      <c r="P285" s="5" t="s">
        <v>1594</v>
      </c>
      <c r="Q285" s="5" t="s">
        <v>1595</v>
      </c>
      <c r="R285" s="9">
        <v>85</v>
      </c>
      <c r="S285" s="5" t="s">
        <v>157</v>
      </c>
      <c r="T285" s="5" t="s">
        <v>156</v>
      </c>
      <c r="U285" s="5" t="s">
        <v>158</v>
      </c>
      <c r="V285" s="6" t="str">
        <f>_xlfn.XLOOKUP(E285,StateLookup!$B$2:$B$58,StateLookup!$A$2:$A$58)</f>
        <v>California</v>
      </c>
      <c r="W285" s="5" t="str">
        <f t="shared" si="29"/>
        <v>San Bernardino County</v>
      </c>
    </row>
    <row r="286" spans="1:23" ht="30">
      <c r="A286" s="5" t="s">
        <v>1455</v>
      </c>
      <c r="B286" s="5" t="s">
        <v>1994</v>
      </c>
      <c r="C286" s="5" t="s">
        <v>40</v>
      </c>
      <c r="D286" s="6">
        <v>1</v>
      </c>
      <c r="E286" s="6" t="s">
        <v>38</v>
      </c>
      <c r="F286" s="6" t="s">
        <v>1995</v>
      </c>
      <c r="G286" s="5" t="s">
        <v>39</v>
      </c>
      <c r="H286" s="5" t="str">
        <f t="shared" si="24"/>
        <v>000160-04003</v>
      </c>
      <c r="I286" s="6">
        <f>IF(COUNTIF(H$2:H286,H286)=1,1,2)</f>
        <v>1</v>
      </c>
      <c r="J286" s="6">
        <f t="shared" si="25"/>
        <v>1</v>
      </c>
      <c r="K286" s="5" t="s">
        <v>1996</v>
      </c>
      <c r="L286" s="5" t="str">
        <f t="shared" si="26"/>
        <v>000160:AZ-500</v>
      </c>
      <c r="M286" s="6">
        <f>IF(COUNTIF($L$2:L286, L286)=1, 1, 0)</f>
        <v>1</v>
      </c>
      <c r="N286" s="6">
        <f t="shared" si="27"/>
        <v>2</v>
      </c>
      <c r="O286" s="5" t="str">
        <f t="shared" si="28"/>
        <v>AZ-500-2</v>
      </c>
      <c r="P286" s="5" t="s">
        <v>1997</v>
      </c>
      <c r="Q286" s="5" t="s">
        <v>1998</v>
      </c>
      <c r="R286" s="9">
        <v>112</v>
      </c>
      <c r="S286" s="5" t="s">
        <v>42</v>
      </c>
      <c r="T286" s="5" t="s">
        <v>41</v>
      </c>
      <c r="U286" s="5" t="s">
        <v>43</v>
      </c>
      <c r="V286" s="6" t="str">
        <f>_xlfn.XLOOKUP(E286,StateLookup!$B$2:$B$58,StateLookup!$A$2:$A$58)</f>
        <v>Arizona</v>
      </c>
      <c r="W286" s="5" t="str">
        <f t="shared" si="29"/>
        <v>Cochise County</v>
      </c>
    </row>
    <row r="287" spans="1:23" ht="30">
      <c r="A287" s="7" t="s">
        <v>1455</v>
      </c>
      <c r="B287" s="7" t="s">
        <v>1999</v>
      </c>
      <c r="C287" s="5" t="s">
        <v>40</v>
      </c>
      <c r="D287" s="8">
        <v>2</v>
      </c>
      <c r="E287" s="8" t="s">
        <v>38</v>
      </c>
      <c r="F287" s="8" t="s">
        <v>2000</v>
      </c>
      <c r="G287" s="7" t="s">
        <v>57</v>
      </c>
      <c r="H287" s="5" t="str">
        <f t="shared" si="24"/>
        <v>000085-04019</v>
      </c>
      <c r="I287" s="6">
        <f>IF(COUNTIF(H$2:H287,H287)=1,1,2)</f>
        <v>1</v>
      </c>
      <c r="J287" s="6">
        <f t="shared" si="25"/>
        <v>1</v>
      </c>
      <c r="K287" s="7" t="s">
        <v>2001</v>
      </c>
      <c r="L287" s="5" t="str">
        <f t="shared" si="26"/>
        <v>000085:AZ-501</v>
      </c>
      <c r="M287" s="6">
        <f>IF(COUNTIF($L$2:L287, L287)=1, 1, 0)</f>
        <v>1</v>
      </c>
      <c r="N287" s="6">
        <f t="shared" si="27"/>
        <v>1</v>
      </c>
      <c r="O287" s="5" t="str">
        <f t="shared" si="28"/>
        <v>AZ-501-1</v>
      </c>
      <c r="P287" s="7" t="s">
        <v>2002</v>
      </c>
      <c r="Q287" s="7" t="s">
        <v>2003</v>
      </c>
      <c r="R287" s="6">
        <v>58</v>
      </c>
      <c r="S287" s="5" t="s">
        <v>59</v>
      </c>
      <c r="T287" s="5" t="s">
        <v>58</v>
      </c>
      <c r="U287" s="5" t="s">
        <v>60</v>
      </c>
      <c r="V287" s="6" t="str">
        <f>_xlfn.XLOOKUP(E287,StateLookup!$B$2:$B$58,StateLookup!$A$2:$A$58)</f>
        <v>Arizona</v>
      </c>
      <c r="W287" s="5" t="str">
        <f t="shared" si="29"/>
        <v>Pima County</v>
      </c>
    </row>
    <row r="288" spans="1:23" ht="30">
      <c r="A288" s="7" t="s">
        <v>1455</v>
      </c>
      <c r="B288" s="7" t="s">
        <v>2004</v>
      </c>
      <c r="C288" s="5" t="s">
        <v>40</v>
      </c>
      <c r="D288" s="8">
        <v>2</v>
      </c>
      <c r="E288" s="8" t="s">
        <v>266</v>
      </c>
      <c r="F288" s="8" t="s">
        <v>2005</v>
      </c>
      <c r="G288" s="7" t="s">
        <v>275</v>
      </c>
      <c r="H288" s="5" t="str">
        <f t="shared" si="24"/>
        <v>000086-12033</v>
      </c>
      <c r="I288" s="6">
        <f>IF(COUNTIF(H$2:H288,H288)=1,1,2)</f>
        <v>1</v>
      </c>
      <c r="J288" s="6">
        <f t="shared" si="25"/>
        <v>1</v>
      </c>
      <c r="K288" s="7" t="s">
        <v>2006</v>
      </c>
      <c r="L288" s="5" t="str">
        <f t="shared" si="26"/>
        <v>000086:FL-511</v>
      </c>
      <c r="M288" s="6">
        <f>IF(COUNTIF($L$2:L288, L288)=1, 1, 0)</f>
        <v>1</v>
      </c>
      <c r="N288" s="6">
        <f t="shared" si="27"/>
        <v>1</v>
      </c>
      <c r="O288" s="5" t="str">
        <f t="shared" si="28"/>
        <v>FL-511-1</v>
      </c>
      <c r="P288" s="7" t="s">
        <v>2007</v>
      </c>
      <c r="Q288" s="7" t="s">
        <v>2008</v>
      </c>
      <c r="R288" s="6">
        <v>48</v>
      </c>
      <c r="S288" s="5" t="s">
        <v>277</v>
      </c>
      <c r="T288" s="5" t="s">
        <v>276</v>
      </c>
      <c r="U288" s="5" t="s">
        <v>278</v>
      </c>
      <c r="V288" s="6" t="str">
        <f>_xlfn.XLOOKUP(E288,StateLookup!$B$2:$B$58,StateLookup!$A$2:$A$58)</f>
        <v>Florida</v>
      </c>
      <c r="W288" s="5" t="str">
        <f t="shared" si="29"/>
        <v>Escambia County</v>
      </c>
    </row>
    <row r="289" spans="1:23" ht="45">
      <c r="A289" s="7" t="s">
        <v>1455</v>
      </c>
      <c r="B289" s="7" t="s">
        <v>2004</v>
      </c>
      <c r="C289" s="5" t="s">
        <v>40</v>
      </c>
      <c r="D289" s="8">
        <v>2</v>
      </c>
      <c r="E289" s="8" t="s">
        <v>266</v>
      </c>
      <c r="F289" s="10" t="s">
        <v>2009</v>
      </c>
      <c r="G289" s="7" t="s">
        <v>292</v>
      </c>
      <c r="H289" s="5" t="str">
        <f t="shared" si="24"/>
        <v>000086-12091</v>
      </c>
      <c r="I289" s="6">
        <f>IF(COUNTIF(H$2:H289,H289)=1,1,2)</f>
        <v>1</v>
      </c>
      <c r="J289" s="6">
        <f t="shared" si="25"/>
        <v>1</v>
      </c>
      <c r="K289" s="7" t="s">
        <v>2010</v>
      </c>
      <c r="L289" s="5" t="str">
        <f t="shared" si="26"/>
        <v>000086:FL-505</v>
      </c>
      <c r="M289" s="6">
        <f>IF(COUNTIF($L$2:L289, L289)=1, 1, 0)</f>
        <v>1</v>
      </c>
      <c r="N289" s="6">
        <f t="shared" si="27"/>
        <v>1</v>
      </c>
      <c r="O289" s="5" t="str">
        <f t="shared" si="28"/>
        <v>FL-505-1</v>
      </c>
      <c r="P289" s="7" t="s">
        <v>2011</v>
      </c>
      <c r="Q289" s="7" t="s">
        <v>2012</v>
      </c>
      <c r="R289" s="6">
        <v>10</v>
      </c>
      <c r="S289" s="5" t="s">
        <v>277</v>
      </c>
      <c r="T289" s="5" t="s">
        <v>276</v>
      </c>
      <c r="U289" s="5" t="s">
        <v>278</v>
      </c>
      <c r="V289" s="6" t="str">
        <f>_xlfn.XLOOKUP(E289,StateLookup!$B$2:$B$58,StateLookup!$A$2:$A$58)</f>
        <v>Florida</v>
      </c>
      <c r="W289" s="5" t="str">
        <f t="shared" si="29"/>
        <v>Okaloosa County</v>
      </c>
    </row>
    <row r="290" spans="1:23" ht="30">
      <c r="A290" s="7" t="s">
        <v>1455</v>
      </c>
      <c r="B290" s="7" t="s">
        <v>2004</v>
      </c>
      <c r="C290" s="5" t="s">
        <v>40</v>
      </c>
      <c r="D290" s="8">
        <v>2</v>
      </c>
      <c r="E290" s="8" t="s">
        <v>266</v>
      </c>
      <c r="F290" s="8" t="s">
        <v>2013</v>
      </c>
      <c r="G290" s="7" t="s">
        <v>309</v>
      </c>
      <c r="H290" s="5" t="str">
        <f t="shared" si="24"/>
        <v>000086-12113</v>
      </c>
      <c r="I290" s="6">
        <f>IF(COUNTIF(H$2:H290,H290)=1,1,2)</f>
        <v>1</v>
      </c>
      <c r="J290" s="6">
        <f t="shared" si="25"/>
        <v>1</v>
      </c>
      <c r="K290" s="7" t="s">
        <v>2006</v>
      </c>
      <c r="L290" s="5" t="str">
        <f t="shared" si="26"/>
        <v>000086:FL-511</v>
      </c>
      <c r="M290" s="6">
        <f>IF(COUNTIF($L$2:L290, L290)=1, 1, 0)</f>
        <v>0</v>
      </c>
      <c r="N290" s="6">
        <f t="shared" si="27"/>
        <v>1</v>
      </c>
      <c r="O290" s="5" t="str">
        <f t="shared" si="28"/>
        <v>FL-511-1</v>
      </c>
      <c r="P290" s="7" t="s">
        <v>2007</v>
      </c>
      <c r="Q290" s="7" t="s">
        <v>2008</v>
      </c>
      <c r="R290" s="6">
        <v>48</v>
      </c>
      <c r="S290" s="5" t="s">
        <v>277</v>
      </c>
      <c r="T290" s="5" t="s">
        <v>276</v>
      </c>
      <c r="U290" s="5" t="s">
        <v>278</v>
      </c>
      <c r="V290" s="6" t="str">
        <f>_xlfn.XLOOKUP(E290,StateLookup!$B$2:$B$58,StateLookup!$A$2:$A$58)</f>
        <v>Florida</v>
      </c>
      <c r="W290" s="5" t="str">
        <f t="shared" si="29"/>
        <v>Santa Rosa County</v>
      </c>
    </row>
    <row r="291" spans="1:23">
      <c r="A291" s="7" t="s">
        <v>1455</v>
      </c>
      <c r="B291" s="7" t="s">
        <v>2014</v>
      </c>
      <c r="C291" s="7" t="s">
        <v>1085</v>
      </c>
      <c r="D291" s="8">
        <v>3</v>
      </c>
      <c r="E291" s="8" t="s">
        <v>1080</v>
      </c>
      <c r="F291" s="8" t="s">
        <v>2015</v>
      </c>
      <c r="G291" s="7" t="s">
        <v>228</v>
      </c>
      <c r="H291" s="5" t="str">
        <f t="shared" si="24"/>
        <v>000005-45039</v>
      </c>
      <c r="I291" s="6">
        <f>IF(COUNTIF(H$2:H291,H291)=1,1,2)</f>
        <v>1</v>
      </c>
      <c r="J291" s="6">
        <f t="shared" si="25"/>
        <v>1</v>
      </c>
      <c r="K291" s="7" t="s">
        <v>2016</v>
      </c>
      <c r="L291" s="5" t="str">
        <f t="shared" si="26"/>
        <v>000005:SC-502</v>
      </c>
      <c r="M291" s="6">
        <f>IF(COUNTIF($L$2:L291, L291)=1, 1, 0)</f>
        <v>1</v>
      </c>
      <c r="N291" s="6">
        <f t="shared" si="27"/>
        <v>1</v>
      </c>
      <c r="O291" s="5" t="str">
        <f t="shared" si="28"/>
        <v>SC-502-1</v>
      </c>
      <c r="P291" s="7" t="s">
        <v>2017</v>
      </c>
      <c r="Q291" s="7" t="s">
        <v>2018</v>
      </c>
      <c r="R291" s="6">
        <v>105</v>
      </c>
      <c r="S291" s="5" t="s">
        <v>1087</v>
      </c>
      <c r="T291" s="5" t="s">
        <v>1086</v>
      </c>
      <c r="U291" s="5" t="s">
        <v>1088</v>
      </c>
      <c r="V291" s="6" t="str">
        <f>_xlfn.XLOOKUP(E291,StateLookup!$B$2:$B$58,StateLookup!$A$2:$A$58)</f>
        <v>South Carolina</v>
      </c>
      <c r="W291" s="5" t="str">
        <f t="shared" si="29"/>
        <v>Fairfield County</v>
      </c>
    </row>
    <row r="292" spans="1:23">
      <c r="A292" s="7" t="s">
        <v>1455</v>
      </c>
      <c r="B292" s="7" t="s">
        <v>2014</v>
      </c>
      <c r="C292" s="7" t="s">
        <v>1085</v>
      </c>
      <c r="D292" s="8">
        <v>3</v>
      </c>
      <c r="E292" s="8" t="s">
        <v>1080</v>
      </c>
      <c r="F292" s="8" t="s">
        <v>2019</v>
      </c>
      <c r="G292" s="7" t="s">
        <v>1090</v>
      </c>
      <c r="H292" s="5" t="str">
        <f t="shared" si="24"/>
        <v>000005-45063</v>
      </c>
      <c r="I292" s="6">
        <f>IF(COUNTIF(H$2:H292,H292)=1,1,2)</f>
        <v>1</v>
      </c>
      <c r="J292" s="6">
        <f t="shared" si="25"/>
        <v>1</v>
      </c>
      <c r="K292" s="7" t="s">
        <v>2016</v>
      </c>
      <c r="L292" s="5" t="str">
        <f t="shared" si="26"/>
        <v>000005:SC-502</v>
      </c>
      <c r="M292" s="6">
        <f>IF(COUNTIF($L$2:L292, L292)=1, 1, 0)</f>
        <v>0</v>
      </c>
      <c r="N292" s="6">
        <f t="shared" si="27"/>
        <v>1</v>
      </c>
      <c r="O292" s="5" t="str">
        <f t="shared" si="28"/>
        <v>SC-502-1</v>
      </c>
      <c r="P292" s="7" t="s">
        <v>2017</v>
      </c>
      <c r="Q292" s="7" t="s">
        <v>2018</v>
      </c>
      <c r="R292" s="6">
        <v>105</v>
      </c>
      <c r="S292" s="5" t="s">
        <v>1087</v>
      </c>
      <c r="T292" s="5" t="s">
        <v>1086</v>
      </c>
      <c r="U292" s="5" t="s">
        <v>1088</v>
      </c>
      <c r="V292" s="6" t="str">
        <f>_xlfn.XLOOKUP(E292,StateLookup!$B$2:$B$58,StateLookup!$A$2:$A$58)</f>
        <v>South Carolina</v>
      </c>
      <c r="W292" s="5" t="str">
        <f t="shared" si="29"/>
        <v>Lexington County</v>
      </c>
    </row>
    <row r="293" spans="1:23">
      <c r="A293" s="7" t="s">
        <v>1455</v>
      </c>
      <c r="B293" s="7" t="s">
        <v>2014</v>
      </c>
      <c r="C293" s="7" t="s">
        <v>1085</v>
      </c>
      <c r="D293" s="8">
        <v>3</v>
      </c>
      <c r="E293" s="8" t="s">
        <v>1080</v>
      </c>
      <c r="F293" s="8" t="s">
        <v>2020</v>
      </c>
      <c r="G293" s="7" t="s">
        <v>782</v>
      </c>
      <c r="H293" s="5" t="str">
        <f t="shared" si="24"/>
        <v>000005-45079</v>
      </c>
      <c r="I293" s="6">
        <f>IF(COUNTIF(H$2:H293,H293)=1,1,2)</f>
        <v>1</v>
      </c>
      <c r="J293" s="6">
        <f t="shared" si="25"/>
        <v>1</v>
      </c>
      <c r="K293" s="7" t="s">
        <v>2016</v>
      </c>
      <c r="L293" s="5" t="str">
        <f t="shared" si="26"/>
        <v>000005:SC-502</v>
      </c>
      <c r="M293" s="6">
        <f>IF(COUNTIF($L$2:L293, L293)=1, 1, 0)</f>
        <v>0</v>
      </c>
      <c r="N293" s="6">
        <f t="shared" si="27"/>
        <v>1</v>
      </c>
      <c r="O293" s="5" t="str">
        <f t="shared" si="28"/>
        <v>SC-502-1</v>
      </c>
      <c r="P293" s="7" t="s">
        <v>2017</v>
      </c>
      <c r="Q293" s="7" t="s">
        <v>2018</v>
      </c>
      <c r="R293" s="6">
        <v>105</v>
      </c>
      <c r="S293" s="5" t="s">
        <v>1087</v>
      </c>
      <c r="T293" s="5" t="s">
        <v>1086</v>
      </c>
      <c r="U293" s="5" t="s">
        <v>1088</v>
      </c>
      <c r="V293" s="6" t="str">
        <f>_xlfn.XLOOKUP(E293,StateLookup!$B$2:$B$58,StateLookup!$A$2:$A$58)</f>
        <v>South Carolina</v>
      </c>
      <c r="W293" s="5" t="str">
        <f t="shared" si="29"/>
        <v>Richland County</v>
      </c>
    </row>
    <row r="294" spans="1:23" ht="45">
      <c r="A294" s="7" t="s">
        <v>2021</v>
      </c>
      <c r="B294" s="7" t="s">
        <v>2022</v>
      </c>
      <c r="C294" s="7" t="s">
        <v>1228</v>
      </c>
      <c r="D294" s="8">
        <v>3</v>
      </c>
      <c r="E294" s="8" t="s">
        <v>1217</v>
      </c>
      <c r="F294" s="8" t="s">
        <v>2023</v>
      </c>
      <c r="G294" s="7" t="s">
        <v>1227</v>
      </c>
      <c r="H294" s="5" t="str">
        <f t="shared" si="24"/>
        <v>000004-51036</v>
      </c>
      <c r="I294" s="6">
        <f>IF(COUNTIF(H$2:H294,H294)=1,1,2)</f>
        <v>1</v>
      </c>
      <c r="J294" s="6">
        <f t="shared" si="25"/>
        <v>1</v>
      </c>
      <c r="K294" s="7" t="s">
        <v>2024</v>
      </c>
      <c r="L294" s="5" t="str">
        <f t="shared" si="26"/>
        <v>000004:VA-500</v>
      </c>
      <c r="M294" s="6">
        <f>IF(COUNTIF($L$2:L294, L294)=1, 1, 0)</f>
        <v>1</v>
      </c>
      <c r="N294" s="6">
        <f t="shared" si="27"/>
        <v>2</v>
      </c>
      <c r="O294" s="5" t="str">
        <f t="shared" si="28"/>
        <v>VA-500-2</v>
      </c>
      <c r="P294" s="7" t="s">
        <v>2025</v>
      </c>
      <c r="Q294" s="7" t="s">
        <v>2026</v>
      </c>
      <c r="R294" s="6">
        <v>50</v>
      </c>
      <c r="S294" s="5" t="s">
        <v>1230</v>
      </c>
      <c r="T294" s="5" t="s">
        <v>1229</v>
      </c>
      <c r="U294" s="5" t="s">
        <v>1231</v>
      </c>
      <c r="V294" s="6" t="str">
        <f>_xlfn.XLOOKUP(E294,StateLookup!$B$2:$B$58,StateLookup!$A$2:$A$58)</f>
        <v>Virginia</v>
      </c>
      <c r="W294" s="5" t="str">
        <f t="shared" si="29"/>
        <v>Charles City County</v>
      </c>
    </row>
    <row r="295" spans="1:23" ht="45">
      <c r="A295" s="7" t="s">
        <v>2021</v>
      </c>
      <c r="B295" s="7" t="s">
        <v>2022</v>
      </c>
      <c r="C295" s="7" t="s">
        <v>1228</v>
      </c>
      <c r="D295" s="8">
        <v>3</v>
      </c>
      <c r="E295" s="8" t="s">
        <v>1217</v>
      </c>
      <c r="F295" s="8" t="s">
        <v>2027</v>
      </c>
      <c r="G295" s="7" t="s">
        <v>1232</v>
      </c>
      <c r="H295" s="5" t="str">
        <f t="shared" si="24"/>
        <v>000004-51041</v>
      </c>
      <c r="I295" s="6">
        <f>IF(COUNTIF(H$2:H295,H295)=1,1,2)</f>
        <v>1</v>
      </c>
      <c r="J295" s="6">
        <f t="shared" si="25"/>
        <v>1</v>
      </c>
      <c r="K295" s="7" t="s">
        <v>2024</v>
      </c>
      <c r="L295" s="5" t="str">
        <f t="shared" si="26"/>
        <v>000004:VA-500</v>
      </c>
      <c r="M295" s="6">
        <f>IF(COUNTIF($L$2:L295, L295)=1, 1, 0)</f>
        <v>0</v>
      </c>
      <c r="N295" s="6">
        <f t="shared" si="27"/>
        <v>2</v>
      </c>
      <c r="O295" s="5" t="str">
        <f t="shared" si="28"/>
        <v>VA-500-2</v>
      </c>
      <c r="P295" s="7" t="s">
        <v>2025</v>
      </c>
      <c r="Q295" s="7" t="s">
        <v>2026</v>
      </c>
      <c r="R295" s="6">
        <v>50</v>
      </c>
      <c r="S295" s="5" t="s">
        <v>1230</v>
      </c>
      <c r="T295" s="5" t="s">
        <v>1229</v>
      </c>
      <c r="U295" s="5" t="s">
        <v>1231</v>
      </c>
      <c r="V295" s="6" t="str">
        <f>_xlfn.XLOOKUP(E295,StateLookup!$B$2:$B$58,StateLookup!$A$2:$A$58)</f>
        <v>Virginia</v>
      </c>
      <c r="W295" s="5" t="str">
        <f t="shared" si="29"/>
        <v>Chesterfield County</v>
      </c>
    </row>
    <row r="296" spans="1:23" ht="30">
      <c r="A296" s="7" t="s">
        <v>2021</v>
      </c>
      <c r="B296" s="7" t="s">
        <v>2022</v>
      </c>
      <c r="C296" s="7" t="s">
        <v>1228</v>
      </c>
      <c r="D296" s="8">
        <v>3</v>
      </c>
      <c r="E296" s="8" t="s">
        <v>1217</v>
      </c>
      <c r="F296" s="8" t="s">
        <v>2028</v>
      </c>
      <c r="G296" s="7" t="s">
        <v>1233</v>
      </c>
      <c r="H296" s="5" t="str">
        <f t="shared" si="24"/>
        <v>000004-51570</v>
      </c>
      <c r="I296" s="6">
        <f>IF(COUNTIF(H$2:H296,H296)=1,1,2)</f>
        <v>1</v>
      </c>
      <c r="J296" s="6">
        <f t="shared" si="25"/>
        <v>1</v>
      </c>
      <c r="K296" s="7" t="s">
        <v>1910</v>
      </c>
      <c r="L296" s="5" t="str">
        <f t="shared" si="26"/>
        <v>000004:VA-521</v>
      </c>
      <c r="M296" s="6">
        <f>IF(COUNTIF($L$2:L296, L296)=1, 1, 0)</f>
        <v>1</v>
      </c>
      <c r="N296" s="6">
        <f t="shared" si="27"/>
        <v>3</v>
      </c>
      <c r="O296" s="5" t="str">
        <f t="shared" si="28"/>
        <v>VA-521-3</v>
      </c>
      <c r="P296" s="7" t="s">
        <v>1911</v>
      </c>
      <c r="Q296" s="7" t="s">
        <v>1912</v>
      </c>
      <c r="R296" s="6">
        <v>50</v>
      </c>
      <c r="S296" s="5" t="s">
        <v>1230</v>
      </c>
      <c r="T296" s="5" t="s">
        <v>1229</v>
      </c>
      <c r="U296" s="5" t="s">
        <v>1231</v>
      </c>
      <c r="V296" s="6" t="str">
        <f>_xlfn.XLOOKUP(E296,StateLookup!$B$2:$B$58,StateLookup!$A$2:$A$58)</f>
        <v>Virginia</v>
      </c>
      <c r="W296" s="5" t="str">
        <f t="shared" si="29"/>
        <v>Colonial Heights City</v>
      </c>
    </row>
    <row r="297" spans="1:23" ht="30">
      <c r="A297" s="7" t="s">
        <v>2021</v>
      </c>
      <c r="B297" s="7" t="s">
        <v>2022</v>
      </c>
      <c r="C297" s="7" t="s">
        <v>1228</v>
      </c>
      <c r="D297" s="8">
        <v>3</v>
      </c>
      <c r="E297" s="8" t="s">
        <v>1217</v>
      </c>
      <c r="F297" s="8" t="s">
        <v>2029</v>
      </c>
      <c r="G297" s="7" t="s">
        <v>1236</v>
      </c>
      <c r="H297" s="5" t="str">
        <f t="shared" si="24"/>
        <v>000004-51053</v>
      </c>
      <c r="I297" s="6">
        <f>IF(COUNTIF(H$2:H297,H297)=1,1,2)</f>
        <v>1</v>
      </c>
      <c r="J297" s="6">
        <f t="shared" si="25"/>
        <v>1</v>
      </c>
      <c r="K297" s="7" t="s">
        <v>1910</v>
      </c>
      <c r="L297" s="5" t="str">
        <f t="shared" si="26"/>
        <v>000004:VA-521</v>
      </c>
      <c r="M297" s="6">
        <f>IF(COUNTIF($L$2:L297, L297)=1, 1, 0)</f>
        <v>0</v>
      </c>
      <c r="N297" s="6">
        <f t="shared" si="27"/>
        <v>3</v>
      </c>
      <c r="O297" s="5" t="str">
        <f t="shared" si="28"/>
        <v>VA-521-3</v>
      </c>
      <c r="P297" s="7" t="s">
        <v>1911</v>
      </c>
      <c r="Q297" s="7" t="s">
        <v>1912</v>
      </c>
      <c r="R297" s="6">
        <v>50</v>
      </c>
      <c r="S297" s="5" t="s">
        <v>1230</v>
      </c>
      <c r="T297" s="5" t="s">
        <v>1229</v>
      </c>
      <c r="U297" s="5" t="s">
        <v>1231</v>
      </c>
      <c r="V297" s="6" t="str">
        <f>_xlfn.XLOOKUP(E297,StateLookup!$B$2:$B$58,StateLookup!$A$2:$A$58)</f>
        <v>Virginia</v>
      </c>
      <c r="W297" s="5" t="str">
        <f t="shared" si="29"/>
        <v>Dinwiddie County</v>
      </c>
    </row>
    <row r="298" spans="1:23" ht="30">
      <c r="A298" s="7" t="s">
        <v>2021</v>
      </c>
      <c r="B298" s="7" t="s">
        <v>2022</v>
      </c>
      <c r="C298" s="7" t="s">
        <v>1228</v>
      </c>
      <c r="D298" s="8">
        <v>3</v>
      </c>
      <c r="E298" s="8" t="s">
        <v>1217</v>
      </c>
      <c r="F298" s="8" t="s">
        <v>2030</v>
      </c>
      <c r="G298" s="7" t="s">
        <v>1237</v>
      </c>
      <c r="H298" s="5" t="str">
        <f t="shared" si="24"/>
        <v>000004-51595</v>
      </c>
      <c r="I298" s="6">
        <f>IF(COUNTIF(H$2:H298,H298)=1,1,2)</f>
        <v>1</v>
      </c>
      <c r="J298" s="6">
        <f t="shared" si="25"/>
        <v>1</v>
      </c>
      <c r="K298" s="7" t="s">
        <v>1910</v>
      </c>
      <c r="L298" s="5" t="str">
        <f t="shared" si="26"/>
        <v>000004:VA-521</v>
      </c>
      <c r="M298" s="6">
        <f>IF(COUNTIF($L$2:L298, L298)=1, 1, 0)</f>
        <v>0</v>
      </c>
      <c r="N298" s="6">
        <f t="shared" si="27"/>
        <v>3</v>
      </c>
      <c r="O298" s="5" t="str">
        <f t="shared" si="28"/>
        <v>VA-521-3</v>
      </c>
      <c r="P298" s="7" t="s">
        <v>1911</v>
      </c>
      <c r="Q298" s="7" t="s">
        <v>1912</v>
      </c>
      <c r="R298" s="6">
        <v>50</v>
      </c>
      <c r="S298" s="5" t="s">
        <v>1230</v>
      </c>
      <c r="T298" s="5" t="s">
        <v>1229</v>
      </c>
      <c r="U298" s="5" t="s">
        <v>1231</v>
      </c>
      <c r="V298" s="6" t="str">
        <f>_xlfn.XLOOKUP(E298,StateLookup!$B$2:$B$58,StateLookup!$A$2:$A$58)</f>
        <v>Virginia</v>
      </c>
      <c r="W298" s="5" t="str">
        <f t="shared" si="29"/>
        <v>Emporia City</v>
      </c>
    </row>
    <row r="299" spans="1:23" ht="30">
      <c r="A299" s="7" t="s">
        <v>2021</v>
      </c>
      <c r="B299" s="7" t="s">
        <v>2022</v>
      </c>
      <c r="C299" s="7" t="s">
        <v>1228</v>
      </c>
      <c r="D299" s="8">
        <v>3</v>
      </c>
      <c r="E299" s="8" t="s">
        <v>1217</v>
      </c>
      <c r="F299" s="8" t="s">
        <v>2031</v>
      </c>
      <c r="G299" s="7" t="s">
        <v>1243</v>
      </c>
      <c r="H299" s="5" t="str">
        <f t="shared" si="24"/>
        <v>000004-51081</v>
      </c>
      <c r="I299" s="6">
        <f>IF(COUNTIF(H$2:H299,H299)=1,1,2)</f>
        <v>1</v>
      </c>
      <c r="J299" s="6">
        <f t="shared" si="25"/>
        <v>1</v>
      </c>
      <c r="K299" s="7" t="s">
        <v>1910</v>
      </c>
      <c r="L299" s="5" t="str">
        <f t="shared" si="26"/>
        <v>000004:VA-521</v>
      </c>
      <c r="M299" s="6">
        <f>IF(COUNTIF($L$2:L299, L299)=1, 1, 0)</f>
        <v>0</v>
      </c>
      <c r="N299" s="6">
        <f t="shared" si="27"/>
        <v>3</v>
      </c>
      <c r="O299" s="5" t="str">
        <f t="shared" si="28"/>
        <v>VA-521-3</v>
      </c>
      <c r="P299" s="7" t="s">
        <v>1911</v>
      </c>
      <c r="Q299" s="7" t="s">
        <v>1912</v>
      </c>
      <c r="R299" s="6">
        <v>50</v>
      </c>
      <c r="S299" s="5" t="s">
        <v>1230</v>
      </c>
      <c r="T299" s="5" t="s">
        <v>1229</v>
      </c>
      <c r="U299" s="5" t="s">
        <v>1231</v>
      </c>
      <c r="V299" s="6" t="str">
        <f>_xlfn.XLOOKUP(E299,StateLookup!$B$2:$B$58,StateLookup!$A$2:$A$58)</f>
        <v>Virginia</v>
      </c>
      <c r="W299" s="5" t="str">
        <f t="shared" si="29"/>
        <v>Greensville County</v>
      </c>
    </row>
    <row r="300" spans="1:23" ht="45">
      <c r="A300" s="7" t="s">
        <v>2021</v>
      </c>
      <c r="B300" s="7" t="s">
        <v>2022</v>
      </c>
      <c r="C300" s="7" t="s">
        <v>1228</v>
      </c>
      <c r="D300" s="8">
        <v>3</v>
      </c>
      <c r="E300" s="8" t="s">
        <v>1217</v>
      </c>
      <c r="F300" s="8" t="s">
        <v>2032</v>
      </c>
      <c r="G300" s="7" t="s">
        <v>1244</v>
      </c>
      <c r="H300" s="5" t="str">
        <f t="shared" si="24"/>
        <v>000004-51650</v>
      </c>
      <c r="I300" s="6">
        <f>IF(COUNTIF(H$2:H300,H300)=1,1,2)</f>
        <v>1</v>
      </c>
      <c r="J300" s="6">
        <f t="shared" si="25"/>
        <v>1</v>
      </c>
      <c r="K300" s="7" t="s">
        <v>2033</v>
      </c>
      <c r="L300" s="5" t="str">
        <f t="shared" si="26"/>
        <v>000004:VA-505</v>
      </c>
      <c r="M300" s="6">
        <f>IF(COUNTIF($L$2:L300, L300)=1, 1, 0)</f>
        <v>1</v>
      </c>
      <c r="N300" s="6">
        <f t="shared" si="27"/>
        <v>1</v>
      </c>
      <c r="O300" s="5" t="str">
        <f t="shared" si="28"/>
        <v>VA-505-1</v>
      </c>
      <c r="P300" s="7" t="s">
        <v>2034</v>
      </c>
      <c r="Q300" s="7" t="s">
        <v>2035</v>
      </c>
      <c r="R300" s="6">
        <v>20</v>
      </c>
      <c r="S300" s="5" t="s">
        <v>1230</v>
      </c>
      <c r="T300" s="5" t="s">
        <v>1229</v>
      </c>
      <c r="U300" s="5" t="s">
        <v>1231</v>
      </c>
      <c r="V300" s="6" t="str">
        <f>_xlfn.XLOOKUP(E300,StateLookup!$B$2:$B$58,StateLookup!$A$2:$A$58)</f>
        <v>Virginia</v>
      </c>
      <c r="W300" s="5" t="str">
        <f t="shared" si="29"/>
        <v>Hampton City</v>
      </c>
    </row>
    <row r="301" spans="1:23" ht="45">
      <c r="A301" s="7" t="s">
        <v>2021</v>
      </c>
      <c r="B301" s="7" t="s">
        <v>2022</v>
      </c>
      <c r="C301" s="7" t="s">
        <v>1228</v>
      </c>
      <c r="D301" s="8">
        <v>3</v>
      </c>
      <c r="E301" s="8" t="s">
        <v>1217</v>
      </c>
      <c r="F301" s="8" t="s">
        <v>2036</v>
      </c>
      <c r="G301" s="7" t="s">
        <v>1245</v>
      </c>
      <c r="H301" s="5" t="str">
        <f t="shared" si="24"/>
        <v>000004-51085</v>
      </c>
      <c r="I301" s="6">
        <f>IF(COUNTIF(H$2:H301,H301)=1,1,2)</f>
        <v>1</v>
      </c>
      <c r="J301" s="6">
        <f t="shared" si="25"/>
        <v>1</v>
      </c>
      <c r="K301" s="7" t="s">
        <v>2024</v>
      </c>
      <c r="L301" s="5" t="str">
        <f t="shared" si="26"/>
        <v>000004:VA-500</v>
      </c>
      <c r="M301" s="6">
        <f>IF(COUNTIF($L$2:L301, L301)=1, 1, 0)</f>
        <v>0</v>
      </c>
      <c r="N301" s="6">
        <f t="shared" si="27"/>
        <v>2</v>
      </c>
      <c r="O301" s="5" t="str">
        <f t="shared" si="28"/>
        <v>VA-500-2</v>
      </c>
      <c r="P301" s="7" t="s">
        <v>2025</v>
      </c>
      <c r="Q301" s="7" t="s">
        <v>2026</v>
      </c>
      <c r="R301" s="6">
        <v>50</v>
      </c>
      <c r="S301" s="5" t="s">
        <v>1230</v>
      </c>
      <c r="T301" s="5" t="s">
        <v>1229</v>
      </c>
      <c r="U301" s="5" t="s">
        <v>1231</v>
      </c>
      <c r="V301" s="6" t="str">
        <f>_xlfn.XLOOKUP(E301,StateLookup!$B$2:$B$58,StateLookup!$A$2:$A$58)</f>
        <v>Virginia</v>
      </c>
      <c r="W301" s="5" t="str">
        <f t="shared" si="29"/>
        <v>Hanover County</v>
      </c>
    </row>
    <row r="302" spans="1:23" ht="45">
      <c r="A302" s="7" t="s">
        <v>2021</v>
      </c>
      <c r="B302" s="7" t="s">
        <v>2022</v>
      </c>
      <c r="C302" s="7" t="s">
        <v>1228</v>
      </c>
      <c r="D302" s="8">
        <v>3</v>
      </c>
      <c r="E302" s="8" t="s">
        <v>1217</v>
      </c>
      <c r="F302" s="8" t="s">
        <v>2037</v>
      </c>
      <c r="G302" s="7" t="s">
        <v>1246</v>
      </c>
      <c r="H302" s="5" t="str">
        <f t="shared" si="24"/>
        <v>000004-51087</v>
      </c>
      <c r="I302" s="6">
        <f>IF(COUNTIF(H$2:H302,H302)=1,1,2)</f>
        <v>1</v>
      </c>
      <c r="J302" s="6">
        <f t="shared" si="25"/>
        <v>1</v>
      </c>
      <c r="K302" s="7" t="s">
        <v>2024</v>
      </c>
      <c r="L302" s="5" t="str">
        <f t="shared" si="26"/>
        <v>000004:VA-500</v>
      </c>
      <c r="M302" s="6">
        <f>IF(COUNTIF($L$2:L302, L302)=1, 1, 0)</f>
        <v>0</v>
      </c>
      <c r="N302" s="6">
        <f t="shared" si="27"/>
        <v>2</v>
      </c>
      <c r="O302" s="5" t="str">
        <f t="shared" si="28"/>
        <v>VA-500-2</v>
      </c>
      <c r="P302" s="7" t="s">
        <v>2025</v>
      </c>
      <c r="Q302" s="7" t="s">
        <v>2026</v>
      </c>
      <c r="R302" s="6">
        <v>50</v>
      </c>
      <c r="S302" s="5" t="s">
        <v>1230</v>
      </c>
      <c r="T302" s="5" t="s">
        <v>1229</v>
      </c>
      <c r="U302" s="5" t="s">
        <v>1231</v>
      </c>
      <c r="V302" s="6" t="str">
        <f>_xlfn.XLOOKUP(E302,StateLookup!$B$2:$B$58,StateLookup!$A$2:$A$58)</f>
        <v>Virginia</v>
      </c>
      <c r="W302" s="5" t="str">
        <f t="shared" si="29"/>
        <v>Henrico County</v>
      </c>
    </row>
    <row r="303" spans="1:23" ht="30">
      <c r="A303" s="7" t="s">
        <v>2021</v>
      </c>
      <c r="B303" s="7" t="s">
        <v>2022</v>
      </c>
      <c r="C303" s="7" t="s">
        <v>1228</v>
      </c>
      <c r="D303" s="8">
        <v>3</v>
      </c>
      <c r="E303" s="8" t="s">
        <v>1217</v>
      </c>
      <c r="F303" s="8" t="s">
        <v>2038</v>
      </c>
      <c r="G303" s="7" t="s">
        <v>1247</v>
      </c>
      <c r="H303" s="5" t="str">
        <f t="shared" si="24"/>
        <v>000004-51670</v>
      </c>
      <c r="I303" s="6">
        <f>IF(COUNTIF(H$2:H303,H303)=1,1,2)</f>
        <v>1</v>
      </c>
      <c r="J303" s="6">
        <f t="shared" si="25"/>
        <v>1</v>
      </c>
      <c r="K303" s="7" t="s">
        <v>1910</v>
      </c>
      <c r="L303" s="5" t="str">
        <f t="shared" si="26"/>
        <v>000004:VA-521</v>
      </c>
      <c r="M303" s="6">
        <f>IF(COUNTIF($L$2:L303, L303)=1, 1, 0)</f>
        <v>0</v>
      </c>
      <c r="N303" s="6">
        <f t="shared" si="27"/>
        <v>3</v>
      </c>
      <c r="O303" s="5" t="str">
        <f t="shared" si="28"/>
        <v>VA-521-3</v>
      </c>
      <c r="P303" s="7" t="s">
        <v>1911</v>
      </c>
      <c r="Q303" s="7" t="s">
        <v>1912</v>
      </c>
      <c r="R303" s="6">
        <v>50</v>
      </c>
      <c r="S303" s="5" t="s">
        <v>1230</v>
      </c>
      <c r="T303" s="5" t="s">
        <v>1229</v>
      </c>
      <c r="U303" s="5" t="s">
        <v>1231</v>
      </c>
      <c r="V303" s="6" t="str">
        <f>_xlfn.XLOOKUP(E303,StateLookup!$B$2:$B$58,StateLookup!$A$2:$A$58)</f>
        <v>Virginia</v>
      </c>
      <c r="W303" s="5" t="str">
        <f t="shared" si="29"/>
        <v>Hopewell City</v>
      </c>
    </row>
    <row r="304" spans="1:23" ht="45">
      <c r="A304" s="7" t="s">
        <v>2021</v>
      </c>
      <c r="B304" s="7" t="s">
        <v>2022</v>
      </c>
      <c r="C304" s="7" t="s">
        <v>1228</v>
      </c>
      <c r="D304" s="8">
        <v>3</v>
      </c>
      <c r="E304" s="8" t="s">
        <v>1217</v>
      </c>
      <c r="F304" s="8" t="s">
        <v>2039</v>
      </c>
      <c r="G304" s="7" t="s">
        <v>1248</v>
      </c>
      <c r="H304" s="5" t="str">
        <f t="shared" si="24"/>
        <v>000004-51095</v>
      </c>
      <c r="I304" s="6">
        <f>IF(COUNTIF(H$2:H304,H304)=1,1,2)</f>
        <v>1</v>
      </c>
      <c r="J304" s="6">
        <f t="shared" si="25"/>
        <v>1</v>
      </c>
      <c r="K304" s="7" t="s">
        <v>2033</v>
      </c>
      <c r="L304" s="5" t="str">
        <f t="shared" si="26"/>
        <v>000004:VA-505</v>
      </c>
      <c r="M304" s="6">
        <f>IF(COUNTIF($L$2:L304, L304)=1, 1, 0)</f>
        <v>0</v>
      </c>
      <c r="N304" s="6">
        <f t="shared" si="27"/>
        <v>1</v>
      </c>
      <c r="O304" s="5" t="str">
        <f t="shared" si="28"/>
        <v>VA-505-1</v>
      </c>
      <c r="P304" s="7" t="s">
        <v>2034</v>
      </c>
      <c r="Q304" s="7" t="s">
        <v>2035</v>
      </c>
      <c r="R304" s="6">
        <v>20</v>
      </c>
      <c r="S304" s="5" t="s">
        <v>1230</v>
      </c>
      <c r="T304" s="5" t="s">
        <v>1229</v>
      </c>
      <c r="U304" s="5" t="s">
        <v>1231</v>
      </c>
      <c r="V304" s="6" t="str">
        <f>_xlfn.XLOOKUP(E304,StateLookup!$B$2:$B$58,StateLookup!$A$2:$A$58)</f>
        <v>Virginia</v>
      </c>
      <c r="W304" s="5" t="str">
        <f t="shared" si="29"/>
        <v>James City County</v>
      </c>
    </row>
    <row r="305" spans="1:23" ht="30">
      <c r="A305" s="7" t="s">
        <v>2021</v>
      </c>
      <c r="B305" s="7" t="s">
        <v>2022</v>
      </c>
      <c r="C305" s="7" t="s">
        <v>1228</v>
      </c>
      <c r="D305" s="8">
        <v>3</v>
      </c>
      <c r="E305" s="8" t="s">
        <v>1217</v>
      </c>
      <c r="F305" s="8" t="s">
        <v>2040</v>
      </c>
      <c r="G305" s="7" t="s">
        <v>1249</v>
      </c>
      <c r="H305" s="5" t="str">
        <f t="shared" si="24"/>
        <v>000004-51097</v>
      </c>
      <c r="I305" s="6">
        <f>IF(COUNTIF(H$2:H305,H305)=1,1,2)</f>
        <v>1</v>
      </c>
      <c r="J305" s="6">
        <f t="shared" si="25"/>
        <v>1</v>
      </c>
      <c r="K305" s="7" t="s">
        <v>1910</v>
      </c>
      <c r="L305" s="5" t="str">
        <f t="shared" si="26"/>
        <v>000004:VA-521</v>
      </c>
      <c r="M305" s="6">
        <f>IF(COUNTIF($L$2:L305, L305)=1, 1, 0)</f>
        <v>0</v>
      </c>
      <c r="N305" s="6">
        <f t="shared" si="27"/>
        <v>3</v>
      </c>
      <c r="O305" s="5" t="str">
        <f t="shared" si="28"/>
        <v>VA-521-3</v>
      </c>
      <c r="P305" s="7" t="s">
        <v>1911</v>
      </c>
      <c r="Q305" s="7" t="s">
        <v>1912</v>
      </c>
      <c r="R305" s="6">
        <v>50</v>
      </c>
      <c r="S305" s="5" t="s">
        <v>1230</v>
      </c>
      <c r="T305" s="5" t="s">
        <v>1229</v>
      </c>
      <c r="U305" s="5" t="s">
        <v>1231</v>
      </c>
      <c r="V305" s="6" t="str">
        <f>_xlfn.XLOOKUP(E305,StateLookup!$B$2:$B$58,StateLookup!$A$2:$A$58)</f>
        <v>Virginia</v>
      </c>
      <c r="W305" s="5" t="str">
        <f t="shared" si="29"/>
        <v>King and Queen County</v>
      </c>
    </row>
    <row r="306" spans="1:23" ht="30">
      <c r="A306" s="7" t="s">
        <v>2021</v>
      </c>
      <c r="B306" s="7" t="s">
        <v>2022</v>
      </c>
      <c r="C306" s="7" t="s">
        <v>1228</v>
      </c>
      <c r="D306" s="8">
        <v>3</v>
      </c>
      <c r="E306" s="8" t="s">
        <v>1217</v>
      </c>
      <c r="F306" s="8" t="s">
        <v>2041</v>
      </c>
      <c r="G306" s="7" t="s">
        <v>1251</v>
      </c>
      <c r="H306" s="5" t="str">
        <f t="shared" si="24"/>
        <v>000004-51101</v>
      </c>
      <c r="I306" s="6">
        <f>IF(COUNTIF(H$2:H306,H306)=1,1,2)</f>
        <v>1</v>
      </c>
      <c r="J306" s="6">
        <f t="shared" si="25"/>
        <v>1</v>
      </c>
      <c r="K306" s="7" t="s">
        <v>1910</v>
      </c>
      <c r="L306" s="5" t="str">
        <f t="shared" si="26"/>
        <v>000004:VA-521</v>
      </c>
      <c r="M306" s="6">
        <f>IF(COUNTIF($L$2:L306, L306)=1, 1, 0)</f>
        <v>0</v>
      </c>
      <c r="N306" s="6">
        <f t="shared" si="27"/>
        <v>3</v>
      </c>
      <c r="O306" s="5" t="str">
        <f t="shared" si="28"/>
        <v>VA-521-3</v>
      </c>
      <c r="P306" s="7" t="s">
        <v>1911</v>
      </c>
      <c r="Q306" s="7" t="s">
        <v>1912</v>
      </c>
      <c r="R306" s="6">
        <v>50</v>
      </c>
      <c r="S306" s="5" t="s">
        <v>1230</v>
      </c>
      <c r="T306" s="5" t="s">
        <v>1229</v>
      </c>
      <c r="U306" s="5" t="s">
        <v>1231</v>
      </c>
      <c r="V306" s="6" t="str">
        <f>_xlfn.XLOOKUP(E306,StateLookup!$B$2:$B$58,StateLookup!$A$2:$A$58)</f>
        <v>Virginia</v>
      </c>
      <c r="W306" s="5" t="str">
        <f t="shared" si="29"/>
        <v>King William County</v>
      </c>
    </row>
    <row r="307" spans="1:23" ht="45">
      <c r="A307" s="7" t="s">
        <v>2021</v>
      </c>
      <c r="B307" s="7" t="s">
        <v>2022</v>
      </c>
      <c r="C307" s="7" t="s">
        <v>1228</v>
      </c>
      <c r="D307" s="8">
        <v>3</v>
      </c>
      <c r="E307" s="8" t="s">
        <v>1217</v>
      </c>
      <c r="F307" s="8" t="s">
        <v>2042</v>
      </c>
      <c r="G307" s="7" t="s">
        <v>1257</v>
      </c>
      <c r="H307" s="5" t="str">
        <f t="shared" si="24"/>
        <v>000004-51127</v>
      </c>
      <c r="I307" s="6">
        <f>IF(COUNTIF(H$2:H307,H307)=1,1,2)</f>
        <v>1</v>
      </c>
      <c r="J307" s="6">
        <f t="shared" si="25"/>
        <v>1</v>
      </c>
      <c r="K307" s="7" t="s">
        <v>2024</v>
      </c>
      <c r="L307" s="5" t="str">
        <f t="shared" si="26"/>
        <v>000004:VA-500</v>
      </c>
      <c r="M307" s="6">
        <f>IF(COUNTIF($L$2:L307, L307)=1, 1, 0)</f>
        <v>0</v>
      </c>
      <c r="N307" s="6">
        <f t="shared" si="27"/>
        <v>2</v>
      </c>
      <c r="O307" s="5" t="str">
        <f t="shared" si="28"/>
        <v>VA-500-2</v>
      </c>
      <c r="P307" s="7" t="s">
        <v>2025</v>
      </c>
      <c r="Q307" s="7" t="s">
        <v>2026</v>
      </c>
      <c r="R307" s="6">
        <v>50</v>
      </c>
      <c r="S307" s="5" t="s">
        <v>1230</v>
      </c>
      <c r="T307" s="5" t="s">
        <v>1229</v>
      </c>
      <c r="U307" s="5" t="s">
        <v>1231</v>
      </c>
      <c r="V307" s="6" t="str">
        <f>_xlfn.XLOOKUP(E307,StateLookup!$B$2:$B$58,StateLookup!$A$2:$A$58)</f>
        <v>Virginia</v>
      </c>
      <c r="W307" s="5" t="str">
        <f t="shared" si="29"/>
        <v>New Kent County</v>
      </c>
    </row>
    <row r="308" spans="1:23" ht="45">
      <c r="A308" s="7" t="s">
        <v>2021</v>
      </c>
      <c r="B308" s="7" t="s">
        <v>2022</v>
      </c>
      <c r="C308" s="7" t="s">
        <v>1228</v>
      </c>
      <c r="D308" s="8">
        <v>3</v>
      </c>
      <c r="E308" s="8" t="s">
        <v>1217</v>
      </c>
      <c r="F308" s="8" t="s">
        <v>2043</v>
      </c>
      <c r="G308" s="7" t="s">
        <v>1258</v>
      </c>
      <c r="H308" s="5" t="str">
        <f t="shared" si="24"/>
        <v>000004-51700</v>
      </c>
      <c r="I308" s="6">
        <f>IF(COUNTIF(H$2:H308,H308)=1,1,2)</f>
        <v>1</v>
      </c>
      <c r="J308" s="6">
        <f t="shared" si="25"/>
        <v>1</v>
      </c>
      <c r="K308" s="7" t="s">
        <v>2033</v>
      </c>
      <c r="L308" s="5" t="str">
        <f t="shared" si="26"/>
        <v>000004:VA-505</v>
      </c>
      <c r="M308" s="6">
        <f>IF(COUNTIF($L$2:L308, L308)=1, 1, 0)</f>
        <v>0</v>
      </c>
      <c r="N308" s="6">
        <f t="shared" si="27"/>
        <v>1</v>
      </c>
      <c r="O308" s="5" t="str">
        <f t="shared" si="28"/>
        <v>VA-505-1</v>
      </c>
      <c r="P308" s="7" t="s">
        <v>2034</v>
      </c>
      <c r="Q308" s="7" t="s">
        <v>2035</v>
      </c>
      <c r="R308" s="6">
        <v>20</v>
      </c>
      <c r="S308" s="5" t="s">
        <v>1230</v>
      </c>
      <c r="T308" s="5" t="s">
        <v>1229</v>
      </c>
      <c r="U308" s="5" t="s">
        <v>1231</v>
      </c>
      <c r="V308" s="6" t="str">
        <f>_xlfn.XLOOKUP(E308,StateLookup!$B$2:$B$58,StateLookup!$A$2:$A$58)</f>
        <v>Virginia</v>
      </c>
      <c r="W308" s="5" t="str">
        <f t="shared" si="29"/>
        <v>Newport News City</v>
      </c>
    </row>
    <row r="309" spans="1:23" ht="30">
      <c r="A309" s="7" t="s">
        <v>2021</v>
      </c>
      <c r="B309" s="7" t="s">
        <v>2022</v>
      </c>
      <c r="C309" s="7" t="s">
        <v>1228</v>
      </c>
      <c r="D309" s="8">
        <v>3</v>
      </c>
      <c r="E309" s="8" t="s">
        <v>1217</v>
      </c>
      <c r="F309" s="8" t="s">
        <v>2044</v>
      </c>
      <c r="G309" s="7" t="s">
        <v>1259</v>
      </c>
      <c r="H309" s="5" t="str">
        <f t="shared" si="24"/>
        <v>000004-51730</v>
      </c>
      <c r="I309" s="6">
        <f>IF(COUNTIF(H$2:H309,H309)=1,1,2)</f>
        <v>1</v>
      </c>
      <c r="J309" s="6">
        <f t="shared" si="25"/>
        <v>1</v>
      </c>
      <c r="K309" s="7" t="s">
        <v>1910</v>
      </c>
      <c r="L309" s="5" t="str">
        <f t="shared" si="26"/>
        <v>000004:VA-521</v>
      </c>
      <c r="M309" s="6">
        <f>IF(COUNTIF($L$2:L309, L309)=1, 1, 0)</f>
        <v>0</v>
      </c>
      <c r="N309" s="6">
        <f t="shared" si="27"/>
        <v>3</v>
      </c>
      <c r="O309" s="5" t="str">
        <f t="shared" si="28"/>
        <v>VA-521-3</v>
      </c>
      <c r="P309" s="7" t="s">
        <v>1911</v>
      </c>
      <c r="Q309" s="7" t="s">
        <v>1912</v>
      </c>
      <c r="R309" s="6">
        <v>50</v>
      </c>
      <c r="S309" s="5" t="s">
        <v>1230</v>
      </c>
      <c r="T309" s="5" t="s">
        <v>1229</v>
      </c>
      <c r="U309" s="5" t="s">
        <v>1231</v>
      </c>
      <c r="V309" s="6" t="str">
        <f>_xlfn.XLOOKUP(E309,StateLookup!$B$2:$B$58,StateLookup!$A$2:$A$58)</f>
        <v>Virginia</v>
      </c>
      <c r="W309" s="5" t="str">
        <f t="shared" si="29"/>
        <v>Petersburg City</v>
      </c>
    </row>
    <row r="310" spans="1:23" ht="45">
      <c r="A310" s="7" t="s">
        <v>2021</v>
      </c>
      <c r="B310" s="7" t="s">
        <v>2022</v>
      </c>
      <c r="C310" s="7" t="s">
        <v>1228</v>
      </c>
      <c r="D310" s="8">
        <v>3</v>
      </c>
      <c r="E310" s="8" t="s">
        <v>1217</v>
      </c>
      <c r="F310" s="8" t="s">
        <v>2045</v>
      </c>
      <c r="G310" s="7" t="s">
        <v>1260</v>
      </c>
      <c r="H310" s="5" t="str">
        <f t="shared" si="24"/>
        <v>000004-51735</v>
      </c>
      <c r="I310" s="6">
        <f>IF(COUNTIF(H$2:H310,H310)=1,1,2)</f>
        <v>1</v>
      </c>
      <c r="J310" s="6">
        <f t="shared" si="25"/>
        <v>1</v>
      </c>
      <c r="K310" s="7" t="s">
        <v>2033</v>
      </c>
      <c r="L310" s="5" t="str">
        <f t="shared" si="26"/>
        <v>000004:VA-505</v>
      </c>
      <c r="M310" s="6">
        <f>IF(COUNTIF($L$2:L310, L310)=1, 1, 0)</f>
        <v>0</v>
      </c>
      <c r="N310" s="6">
        <f t="shared" si="27"/>
        <v>1</v>
      </c>
      <c r="O310" s="5" t="str">
        <f t="shared" si="28"/>
        <v>VA-505-1</v>
      </c>
      <c r="P310" s="7" t="s">
        <v>2034</v>
      </c>
      <c r="Q310" s="7" t="s">
        <v>2035</v>
      </c>
      <c r="R310" s="6">
        <v>20</v>
      </c>
      <c r="S310" s="5" t="s">
        <v>1230</v>
      </c>
      <c r="T310" s="5" t="s">
        <v>1229</v>
      </c>
      <c r="U310" s="5" t="s">
        <v>1231</v>
      </c>
      <c r="V310" s="6" t="str">
        <f>_xlfn.XLOOKUP(E310,StateLookup!$B$2:$B$58,StateLookup!$A$2:$A$58)</f>
        <v>Virginia</v>
      </c>
      <c r="W310" s="5" t="str">
        <f t="shared" si="29"/>
        <v>Poquoson City</v>
      </c>
    </row>
    <row r="311" spans="1:23" ht="30">
      <c r="A311" s="7" t="s">
        <v>2021</v>
      </c>
      <c r="B311" s="7" t="s">
        <v>2022</v>
      </c>
      <c r="C311" s="7" t="s">
        <v>1228</v>
      </c>
      <c r="D311" s="8">
        <v>3</v>
      </c>
      <c r="E311" s="8" t="s">
        <v>1217</v>
      </c>
      <c r="F311" s="8" t="s">
        <v>2046</v>
      </c>
      <c r="G311" s="7" t="s">
        <v>638</v>
      </c>
      <c r="H311" s="5" t="str">
        <f t="shared" si="24"/>
        <v>000004-51149</v>
      </c>
      <c r="I311" s="6">
        <f>IF(COUNTIF(H$2:H311,H311)=1,1,2)</f>
        <v>1</v>
      </c>
      <c r="J311" s="6">
        <f t="shared" si="25"/>
        <v>1</v>
      </c>
      <c r="K311" s="7" t="s">
        <v>1910</v>
      </c>
      <c r="L311" s="5" t="str">
        <f t="shared" si="26"/>
        <v>000004:VA-521</v>
      </c>
      <c r="M311" s="6">
        <f>IF(COUNTIF($L$2:L311, L311)=1, 1, 0)</f>
        <v>0</v>
      </c>
      <c r="N311" s="6">
        <f t="shared" si="27"/>
        <v>3</v>
      </c>
      <c r="O311" s="5" t="str">
        <f t="shared" si="28"/>
        <v>VA-521-3</v>
      </c>
      <c r="P311" s="7" t="s">
        <v>1911</v>
      </c>
      <c r="Q311" s="7" t="s">
        <v>1912</v>
      </c>
      <c r="R311" s="6">
        <v>50</v>
      </c>
      <c r="S311" s="5" t="s">
        <v>1230</v>
      </c>
      <c r="T311" s="5" t="s">
        <v>1229</v>
      </c>
      <c r="U311" s="5" t="s">
        <v>1231</v>
      </c>
      <c r="V311" s="6" t="str">
        <f>_xlfn.XLOOKUP(E311,StateLookup!$B$2:$B$58,StateLookup!$A$2:$A$58)</f>
        <v>Virginia</v>
      </c>
      <c r="W311" s="5" t="str">
        <f t="shared" si="29"/>
        <v>Prince George County</v>
      </c>
    </row>
    <row r="312" spans="1:23" ht="45">
      <c r="A312" s="7" t="s">
        <v>2021</v>
      </c>
      <c r="B312" s="7" t="s">
        <v>2022</v>
      </c>
      <c r="C312" s="7" t="s">
        <v>1228</v>
      </c>
      <c r="D312" s="8">
        <v>3</v>
      </c>
      <c r="E312" s="8" t="s">
        <v>1217</v>
      </c>
      <c r="F312" s="8" t="s">
        <v>2047</v>
      </c>
      <c r="G312" s="7" t="s">
        <v>1262</v>
      </c>
      <c r="H312" s="5" t="str">
        <f t="shared" si="24"/>
        <v>000004-51760</v>
      </c>
      <c r="I312" s="6">
        <f>IF(COUNTIF(H$2:H312,H312)=1,1,2)</f>
        <v>1</v>
      </c>
      <c r="J312" s="6">
        <f t="shared" si="25"/>
        <v>2</v>
      </c>
      <c r="K312" s="7" t="s">
        <v>2024</v>
      </c>
      <c r="L312" s="5" t="str">
        <f t="shared" si="26"/>
        <v>000004:VA-500</v>
      </c>
      <c r="M312" s="6">
        <f>IF(COUNTIF($L$2:L312, L312)=1, 1, 0)</f>
        <v>0</v>
      </c>
      <c r="N312" s="6">
        <f t="shared" si="27"/>
        <v>2</v>
      </c>
      <c r="O312" s="5" t="str">
        <f t="shared" si="28"/>
        <v>VA-500-2</v>
      </c>
      <c r="P312" s="7" t="s">
        <v>2025</v>
      </c>
      <c r="Q312" s="7" t="s">
        <v>2026</v>
      </c>
      <c r="R312" s="6">
        <v>50</v>
      </c>
      <c r="S312" s="5" t="s">
        <v>1230</v>
      </c>
      <c r="T312" s="5" t="s">
        <v>1229</v>
      </c>
      <c r="U312" s="5" t="s">
        <v>1231</v>
      </c>
      <c r="V312" s="6" t="str">
        <f>_xlfn.XLOOKUP(E312,StateLookup!$B$2:$B$58,StateLookup!$A$2:$A$58)</f>
        <v>Virginia</v>
      </c>
      <c r="W312" s="5" t="str">
        <f t="shared" si="29"/>
        <v>Richmond City</v>
      </c>
    </row>
    <row r="313" spans="1:23" ht="45">
      <c r="A313" s="7" t="s">
        <v>2021</v>
      </c>
      <c r="B313" s="7" t="s">
        <v>2022</v>
      </c>
      <c r="C313" s="7" t="s">
        <v>1228</v>
      </c>
      <c r="D313" s="8">
        <v>3</v>
      </c>
      <c r="E313" s="8" t="s">
        <v>1217</v>
      </c>
      <c r="F313" s="8" t="s">
        <v>2048</v>
      </c>
      <c r="G313" s="7" t="s">
        <v>1272</v>
      </c>
      <c r="H313" s="5" t="str">
        <f t="shared" si="24"/>
        <v>000004-51830</v>
      </c>
      <c r="I313" s="6">
        <f>IF(COUNTIF(H$2:H313,H313)=1,1,2)</f>
        <v>1</v>
      </c>
      <c r="J313" s="6">
        <f t="shared" si="25"/>
        <v>1</v>
      </c>
      <c r="K313" s="7" t="s">
        <v>2033</v>
      </c>
      <c r="L313" s="5" t="str">
        <f t="shared" si="26"/>
        <v>000004:VA-505</v>
      </c>
      <c r="M313" s="6">
        <f>IF(COUNTIF($L$2:L313, L313)=1, 1, 0)</f>
        <v>0</v>
      </c>
      <c r="N313" s="6">
        <f t="shared" si="27"/>
        <v>1</v>
      </c>
      <c r="O313" s="5" t="str">
        <f t="shared" si="28"/>
        <v>VA-505-1</v>
      </c>
      <c r="P313" s="7" t="s">
        <v>2034</v>
      </c>
      <c r="Q313" s="7" t="s">
        <v>2035</v>
      </c>
      <c r="R313" s="6">
        <v>20</v>
      </c>
      <c r="S313" s="5" t="s">
        <v>1230</v>
      </c>
      <c r="T313" s="5" t="s">
        <v>1229</v>
      </c>
      <c r="U313" s="5" t="s">
        <v>1231</v>
      </c>
      <c r="V313" s="6" t="str">
        <f>_xlfn.XLOOKUP(E313,StateLookup!$B$2:$B$58,StateLookup!$A$2:$A$58)</f>
        <v>Virginia</v>
      </c>
      <c r="W313" s="5" t="str">
        <f t="shared" si="29"/>
        <v>Williamsburg City</v>
      </c>
    </row>
    <row r="314" spans="1:23" ht="45">
      <c r="A314" s="7" t="s">
        <v>2021</v>
      </c>
      <c r="B314" s="7" t="s">
        <v>2022</v>
      </c>
      <c r="C314" s="7" t="s">
        <v>1228</v>
      </c>
      <c r="D314" s="8">
        <v>3</v>
      </c>
      <c r="E314" s="8" t="s">
        <v>1217</v>
      </c>
      <c r="F314" s="8" t="s">
        <v>2049</v>
      </c>
      <c r="G314" s="7" t="s">
        <v>656</v>
      </c>
      <c r="H314" s="5" t="str">
        <f t="shared" si="24"/>
        <v>000004-51199</v>
      </c>
      <c r="I314" s="6">
        <f>IF(COUNTIF(H$2:H314,H314)=1,1,2)</f>
        <v>1</v>
      </c>
      <c r="J314" s="6">
        <f t="shared" si="25"/>
        <v>1</v>
      </c>
      <c r="K314" s="7" t="s">
        <v>2033</v>
      </c>
      <c r="L314" s="5" t="str">
        <f t="shared" si="26"/>
        <v>000004:VA-505</v>
      </c>
      <c r="M314" s="6">
        <f>IF(COUNTIF($L$2:L314, L314)=1, 1, 0)</f>
        <v>0</v>
      </c>
      <c r="N314" s="6">
        <f t="shared" si="27"/>
        <v>1</v>
      </c>
      <c r="O314" s="5" t="str">
        <f t="shared" si="28"/>
        <v>VA-505-1</v>
      </c>
      <c r="P314" s="7" t="s">
        <v>2034</v>
      </c>
      <c r="Q314" s="7" t="s">
        <v>2035</v>
      </c>
      <c r="R314" s="6">
        <v>20</v>
      </c>
      <c r="S314" s="5" t="s">
        <v>1230</v>
      </c>
      <c r="T314" s="5" t="s">
        <v>1229</v>
      </c>
      <c r="U314" s="5" t="s">
        <v>1231</v>
      </c>
      <c r="V314" s="6" t="str">
        <f>_xlfn.XLOOKUP(E314,StateLookup!$B$2:$B$58,StateLookup!$A$2:$A$58)</f>
        <v>Virginia</v>
      </c>
      <c r="W314" s="5" t="str">
        <f t="shared" si="29"/>
        <v>York County</v>
      </c>
    </row>
    <row r="315" spans="1:23">
      <c r="A315" s="7" t="s">
        <v>1455</v>
      </c>
      <c r="B315" s="7" t="s">
        <v>2050</v>
      </c>
      <c r="C315" s="7" t="s">
        <v>250</v>
      </c>
      <c r="D315" s="8">
        <v>2</v>
      </c>
      <c r="E315" s="8" t="s">
        <v>244</v>
      </c>
      <c r="F315" s="8" t="s">
        <v>1854</v>
      </c>
      <c r="G315" s="7" t="s">
        <v>245</v>
      </c>
      <c r="H315" s="5" t="str">
        <f t="shared" si="24"/>
        <v>000076-11001</v>
      </c>
      <c r="I315" s="6">
        <f>IF(COUNTIF(H$2:H315,H315)=1,1,2)</f>
        <v>1</v>
      </c>
      <c r="J315" s="6">
        <f t="shared" si="25"/>
        <v>4</v>
      </c>
      <c r="K315" s="7" t="s">
        <v>1849</v>
      </c>
      <c r="L315" s="5" t="str">
        <f t="shared" si="26"/>
        <v>000076:DC-500</v>
      </c>
      <c r="M315" s="6">
        <f>IF(COUNTIF($L$2:L315, L315)=1, 1, 0)</f>
        <v>1</v>
      </c>
      <c r="N315" s="6">
        <f t="shared" si="27"/>
        <v>4</v>
      </c>
      <c r="O315" s="5" t="str">
        <f t="shared" si="28"/>
        <v>DC-500-4</v>
      </c>
      <c r="P315" s="7" t="s">
        <v>1850</v>
      </c>
      <c r="Q315" s="7" t="s">
        <v>1851</v>
      </c>
      <c r="R315" s="6">
        <v>80</v>
      </c>
      <c r="S315" s="5" t="s">
        <v>252</v>
      </c>
      <c r="T315" s="5" t="s">
        <v>251</v>
      </c>
      <c r="U315" s="5" t="s">
        <v>253</v>
      </c>
      <c r="V315" s="6" t="str">
        <f>_xlfn.XLOOKUP(E315,StateLookup!$B$2:$B$58,StateLookup!$A$2:$A$58)</f>
        <v>District of Columbia</v>
      </c>
      <c r="W315" s="5" t="str">
        <f t="shared" si="29"/>
        <v>District Of Columbia</v>
      </c>
    </row>
    <row r="316" spans="1:23">
      <c r="A316" s="7" t="s">
        <v>1455</v>
      </c>
      <c r="B316" s="7" t="s">
        <v>2050</v>
      </c>
      <c r="C316" s="7" t="s">
        <v>250</v>
      </c>
      <c r="D316" s="8">
        <v>2</v>
      </c>
      <c r="E316" s="8" t="s">
        <v>621</v>
      </c>
      <c r="F316" s="8" t="s">
        <v>1888</v>
      </c>
      <c r="G316" s="7" t="s">
        <v>25</v>
      </c>
      <c r="H316" s="5" t="str">
        <f t="shared" si="24"/>
        <v>000076-24031</v>
      </c>
      <c r="I316" s="6">
        <f>IF(COUNTIF(H$2:H316,H316)=1,1,2)</f>
        <v>1</v>
      </c>
      <c r="J316" s="6">
        <f t="shared" si="25"/>
        <v>4</v>
      </c>
      <c r="K316" s="7" t="s">
        <v>1885</v>
      </c>
      <c r="L316" s="5" t="str">
        <f t="shared" si="26"/>
        <v>000076:MD-601</v>
      </c>
      <c r="M316" s="6">
        <f>IF(COUNTIF($L$2:L316, L316)=1, 1, 0)</f>
        <v>1</v>
      </c>
      <c r="N316" s="6">
        <f t="shared" si="27"/>
        <v>4</v>
      </c>
      <c r="O316" s="5" t="str">
        <f t="shared" si="28"/>
        <v>MD-601-4</v>
      </c>
      <c r="P316" s="7" t="s">
        <v>1886</v>
      </c>
      <c r="Q316" s="7" t="s">
        <v>1887</v>
      </c>
      <c r="R316" s="6">
        <v>6</v>
      </c>
      <c r="S316" s="5" t="s">
        <v>252</v>
      </c>
      <c r="T316" s="5" t="s">
        <v>251</v>
      </c>
      <c r="U316" s="5" t="s">
        <v>253</v>
      </c>
      <c r="V316" s="6" t="str">
        <f>_xlfn.XLOOKUP(E316,StateLookup!$B$2:$B$58,StateLookup!$A$2:$A$58)</f>
        <v>Maryland</v>
      </c>
      <c r="W316" s="5" t="str">
        <f t="shared" si="29"/>
        <v>Montgomery County</v>
      </c>
    </row>
    <row r="317" spans="1:23">
      <c r="A317" s="7" t="s">
        <v>1455</v>
      </c>
      <c r="B317" s="7" t="s">
        <v>2050</v>
      </c>
      <c r="C317" s="7" t="s">
        <v>250</v>
      </c>
      <c r="D317" s="8">
        <v>2</v>
      </c>
      <c r="E317" s="8" t="s">
        <v>621</v>
      </c>
      <c r="F317" s="8" t="s">
        <v>1892</v>
      </c>
      <c r="G317" s="7" t="s">
        <v>639</v>
      </c>
      <c r="H317" s="5" t="str">
        <f t="shared" si="24"/>
        <v>000076-24033</v>
      </c>
      <c r="I317" s="6">
        <f>IF(COUNTIF(H$2:H317,H317)=1,1,2)</f>
        <v>1</v>
      </c>
      <c r="J317" s="6">
        <f t="shared" si="25"/>
        <v>3</v>
      </c>
      <c r="K317" s="7" t="s">
        <v>1889</v>
      </c>
      <c r="L317" s="5" t="str">
        <f t="shared" si="26"/>
        <v>000076:MD-600</v>
      </c>
      <c r="M317" s="6">
        <f>IF(COUNTIF($L$2:L317, L317)=1, 1, 0)</f>
        <v>1</v>
      </c>
      <c r="N317" s="6">
        <f t="shared" si="27"/>
        <v>3</v>
      </c>
      <c r="O317" s="5" t="str">
        <f t="shared" si="28"/>
        <v>MD-600-3</v>
      </c>
      <c r="P317" s="7" t="s">
        <v>1890</v>
      </c>
      <c r="Q317" s="7" t="s">
        <v>1891</v>
      </c>
      <c r="R317" s="6">
        <v>2</v>
      </c>
      <c r="S317" s="5" t="s">
        <v>252</v>
      </c>
      <c r="T317" s="5" t="s">
        <v>251</v>
      </c>
      <c r="U317" s="5" t="s">
        <v>253</v>
      </c>
      <c r="V317" s="6" t="str">
        <f>_xlfn.XLOOKUP(E317,StateLookup!$B$2:$B$58,StateLookup!$A$2:$A$58)</f>
        <v>Maryland</v>
      </c>
      <c r="W317" s="5" t="str">
        <f t="shared" si="29"/>
        <v>Prince George's County</v>
      </c>
    </row>
    <row r="318" spans="1:23">
      <c r="A318" s="7" t="s">
        <v>1455</v>
      </c>
      <c r="B318" s="7" t="s">
        <v>2050</v>
      </c>
      <c r="C318" s="7" t="s">
        <v>250</v>
      </c>
      <c r="D318" s="8">
        <v>2</v>
      </c>
      <c r="E318" s="8" t="s">
        <v>1217</v>
      </c>
      <c r="F318" s="8" t="s">
        <v>1895</v>
      </c>
      <c r="G318" s="7" t="s">
        <v>1218</v>
      </c>
      <c r="H318" s="5" t="str">
        <f t="shared" si="24"/>
        <v>000076-51510</v>
      </c>
      <c r="I318" s="6">
        <f>IF(COUNTIF(H$2:H318,H318)=1,1,2)</f>
        <v>1</v>
      </c>
      <c r="J318" s="6">
        <f t="shared" si="25"/>
        <v>3</v>
      </c>
      <c r="K318" s="7" t="s">
        <v>1896</v>
      </c>
      <c r="L318" s="5" t="str">
        <f t="shared" si="26"/>
        <v>000076:VA-603</v>
      </c>
      <c r="M318" s="6">
        <f>IF(COUNTIF($L$2:L318, L318)=1, 1, 0)</f>
        <v>1</v>
      </c>
      <c r="N318" s="6">
        <f t="shared" si="27"/>
        <v>3</v>
      </c>
      <c r="O318" s="5" t="str">
        <f t="shared" si="28"/>
        <v>VA-603-3</v>
      </c>
      <c r="P318" s="7" t="s">
        <v>1897</v>
      </c>
      <c r="Q318" s="7" t="s">
        <v>1898</v>
      </c>
      <c r="R318" s="6">
        <v>1</v>
      </c>
      <c r="S318" s="5" t="s">
        <v>252</v>
      </c>
      <c r="T318" s="5" t="s">
        <v>251</v>
      </c>
      <c r="U318" s="5" t="s">
        <v>253</v>
      </c>
      <c r="V318" s="6" t="str">
        <f>_xlfn.XLOOKUP(E318,StateLookup!$B$2:$B$58,StateLookup!$A$2:$A$58)</f>
        <v>Virginia</v>
      </c>
      <c r="W318" s="5" t="str">
        <f t="shared" si="29"/>
        <v>Alexandria City</v>
      </c>
    </row>
    <row r="319" spans="1:23">
      <c r="A319" s="7" t="s">
        <v>1455</v>
      </c>
      <c r="B319" s="7" t="s">
        <v>2050</v>
      </c>
      <c r="C319" s="7" t="s">
        <v>250</v>
      </c>
      <c r="D319" s="8">
        <v>2</v>
      </c>
      <c r="E319" s="8" t="s">
        <v>1217</v>
      </c>
      <c r="F319" s="8" t="s">
        <v>1899</v>
      </c>
      <c r="G319" s="7" t="s">
        <v>1224</v>
      </c>
      <c r="H319" s="5" t="str">
        <f t="shared" si="24"/>
        <v>000076-51013</v>
      </c>
      <c r="I319" s="6">
        <f>IF(COUNTIF(H$2:H319,H319)=1,1,2)</f>
        <v>1</v>
      </c>
      <c r="J319" s="6">
        <f t="shared" si="25"/>
        <v>3</v>
      </c>
      <c r="K319" s="7" t="s">
        <v>1900</v>
      </c>
      <c r="L319" s="5" t="str">
        <f t="shared" si="26"/>
        <v>000076:VA-600</v>
      </c>
      <c r="M319" s="6">
        <f>IF(COUNTIF($L$2:L319, L319)=1, 1, 0)</f>
        <v>1</v>
      </c>
      <c r="N319" s="6">
        <f t="shared" si="27"/>
        <v>3</v>
      </c>
      <c r="O319" s="5" t="str">
        <f t="shared" si="28"/>
        <v>VA-600-3</v>
      </c>
      <c r="P319" s="7" t="s">
        <v>1901</v>
      </c>
      <c r="Q319" s="7" t="s">
        <v>1902</v>
      </c>
      <c r="R319" s="6">
        <v>1</v>
      </c>
      <c r="S319" s="5" t="s">
        <v>252</v>
      </c>
      <c r="T319" s="5" t="s">
        <v>251</v>
      </c>
      <c r="U319" s="5" t="s">
        <v>253</v>
      </c>
      <c r="V319" s="6" t="str">
        <f>_xlfn.XLOOKUP(E319,StateLookup!$B$2:$B$58,StateLookup!$A$2:$A$58)</f>
        <v>Virginia</v>
      </c>
      <c r="W319" s="5" t="str">
        <f t="shared" si="29"/>
        <v>Arlington County</v>
      </c>
    </row>
    <row r="320" spans="1:23" ht="30">
      <c r="A320" s="7" t="s">
        <v>1455</v>
      </c>
      <c r="B320" s="7" t="s">
        <v>2050</v>
      </c>
      <c r="C320" s="7" t="s">
        <v>250</v>
      </c>
      <c r="D320" s="8">
        <v>2</v>
      </c>
      <c r="E320" s="8" t="s">
        <v>1217</v>
      </c>
      <c r="F320" s="8" t="s">
        <v>2051</v>
      </c>
      <c r="G320" s="7" t="s">
        <v>627</v>
      </c>
      <c r="H320" s="5" t="str">
        <f t="shared" si="24"/>
        <v>000076-51033</v>
      </c>
      <c r="I320" s="6">
        <f>IF(COUNTIF(H$2:H320,H320)=1,1,2)</f>
        <v>1</v>
      </c>
      <c r="J320" s="6">
        <f t="shared" si="25"/>
        <v>1</v>
      </c>
      <c r="K320" s="7" t="s">
        <v>1924</v>
      </c>
      <c r="L320" s="5" t="str">
        <f t="shared" si="26"/>
        <v>000076:VA-514</v>
      </c>
      <c r="M320" s="6">
        <f>IF(COUNTIF($L$2:L320, L320)=1, 1, 0)</f>
        <v>1</v>
      </c>
      <c r="N320" s="6">
        <f t="shared" si="27"/>
        <v>2</v>
      </c>
      <c r="O320" s="5" t="str">
        <f t="shared" si="28"/>
        <v>VA-514-2</v>
      </c>
      <c r="P320" s="7" t="s">
        <v>1925</v>
      </c>
      <c r="Q320" s="7" t="s">
        <v>1926</v>
      </c>
      <c r="R320" s="6">
        <v>9</v>
      </c>
      <c r="S320" s="5" t="s">
        <v>252</v>
      </c>
      <c r="T320" s="5" t="s">
        <v>251</v>
      </c>
      <c r="U320" s="5" t="s">
        <v>253</v>
      </c>
      <c r="V320" s="6" t="str">
        <f>_xlfn.XLOOKUP(E320,StateLookup!$B$2:$B$58,StateLookup!$A$2:$A$58)</f>
        <v>Virginia</v>
      </c>
      <c r="W320" s="5" t="str">
        <f t="shared" si="29"/>
        <v>Caroline County</v>
      </c>
    </row>
    <row r="321" spans="1:23">
      <c r="A321" s="7" t="s">
        <v>1455</v>
      </c>
      <c r="B321" s="7" t="s">
        <v>2050</v>
      </c>
      <c r="C321" s="7" t="s">
        <v>250</v>
      </c>
      <c r="D321" s="8">
        <v>2</v>
      </c>
      <c r="E321" s="8" t="s">
        <v>1217</v>
      </c>
      <c r="F321" s="8" t="s">
        <v>1903</v>
      </c>
      <c r="G321" s="7" t="s">
        <v>1238</v>
      </c>
      <c r="H321" s="5" t="str">
        <f t="shared" si="24"/>
        <v>000076-51600</v>
      </c>
      <c r="I321" s="6">
        <f>IF(COUNTIF(H$2:H321,H321)=1,1,2)</f>
        <v>1</v>
      </c>
      <c r="J321" s="6">
        <f t="shared" si="25"/>
        <v>2</v>
      </c>
      <c r="K321" s="7" t="s">
        <v>1904</v>
      </c>
      <c r="L321" s="5" t="str">
        <f t="shared" si="26"/>
        <v>000076:VA-601</v>
      </c>
      <c r="M321" s="6">
        <f>IF(COUNTIF($L$2:L321, L321)=1, 1, 0)</f>
        <v>1</v>
      </c>
      <c r="N321" s="6">
        <f t="shared" si="27"/>
        <v>3</v>
      </c>
      <c r="O321" s="5" t="str">
        <f t="shared" si="28"/>
        <v>VA-601-3</v>
      </c>
      <c r="P321" s="7" t="s">
        <v>1905</v>
      </c>
      <c r="Q321" s="7" t="s">
        <v>1906</v>
      </c>
      <c r="R321" s="6">
        <v>10</v>
      </c>
      <c r="S321" s="5" t="s">
        <v>252</v>
      </c>
      <c r="T321" s="5" t="s">
        <v>251</v>
      </c>
      <c r="U321" s="5" t="s">
        <v>253</v>
      </c>
      <c r="V321" s="6" t="str">
        <f>_xlfn.XLOOKUP(E321,StateLookup!$B$2:$B$58,StateLookup!$A$2:$A$58)</f>
        <v>Virginia</v>
      </c>
      <c r="W321" s="5" t="str">
        <f t="shared" si="29"/>
        <v>Fairfax City</v>
      </c>
    </row>
    <row r="322" spans="1:23">
      <c r="A322" s="7" t="s">
        <v>1455</v>
      </c>
      <c r="B322" s="7" t="s">
        <v>2050</v>
      </c>
      <c r="C322" s="7" t="s">
        <v>250</v>
      </c>
      <c r="D322" s="8">
        <v>2</v>
      </c>
      <c r="E322" s="8" t="s">
        <v>1217</v>
      </c>
      <c r="F322" s="8" t="s">
        <v>1907</v>
      </c>
      <c r="G322" s="7" t="s">
        <v>1239</v>
      </c>
      <c r="H322" s="5" t="str">
        <f t="shared" ref="H322:H385" si="30">CONCATENATE(B322,"-",F322)</f>
        <v>000076-51059</v>
      </c>
      <c r="I322" s="6">
        <f>IF(COUNTIF(H$2:H322,H322)=1,1,2)</f>
        <v>1</v>
      </c>
      <c r="J322" s="6">
        <f t="shared" ref="J322:J385" si="31">SUMIFS(I:I,F:F,F322,I:I,1)</f>
        <v>3</v>
      </c>
      <c r="K322" s="7" t="s">
        <v>1904</v>
      </c>
      <c r="L322" s="5" t="str">
        <f t="shared" ref="L322:L385" si="32">CONCATENATE(B322,":",K322)</f>
        <v>000076:VA-601</v>
      </c>
      <c r="M322" s="6">
        <f>IF(COUNTIF($L$2:L322, L322)=1, 1, 0)</f>
        <v>0</v>
      </c>
      <c r="N322" s="6">
        <f t="shared" ref="N322:N385" si="33">SUMIFS(M:M,K:K,K322,M:M,1)</f>
        <v>3</v>
      </c>
      <c r="O322" s="5" t="str">
        <f t="shared" ref="O322:O385" si="34">CONCATENATE(K322,"-",N322)</f>
        <v>VA-601-3</v>
      </c>
      <c r="P322" s="7" t="s">
        <v>1905</v>
      </c>
      <c r="Q322" s="7" t="s">
        <v>1906</v>
      </c>
      <c r="R322" s="6">
        <v>10</v>
      </c>
      <c r="S322" s="5" t="s">
        <v>252</v>
      </c>
      <c r="T322" s="5" t="s">
        <v>251</v>
      </c>
      <c r="U322" s="5" t="s">
        <v>253</v>
      </c>
      <c r="V322" s="6" t="str">
        <f>_xlfn.XLOOKUP(E322,StateLookup!$B$2:$B$58,StateLookup!$A$2:$A$58)</f>
        <v>Virginia</v>
      </c>
      <c r="W322" s="5" t="str">
        <f t="shared" ref="W322:W385" si="35">G322</f>
        <v>Fairfax County</v>
      </c>
    </row>
    <row r="323" spans="1:23">
      <c r="A323" s="7" t="s">
        <v>1455</v>
      </c>
      <c r="B323" s="7" t="s">
        <v>2050</v>
      </c>
      <c r="C323" s="7" t="s">
        <v>250</v>
      </c>
      <c r="D323" s="8">
        <v>2</v>
      </c>
      <c r="E323" s="8" t="s">
        <v>1217</v>
      </c>
      <c r="F323" s="8" t="s">
        <v>1908</v>
      </c>
      <c r="G323" s="7" t="s">
        <v>1240</v>
      </c>
      <c r="H323" s="5" t="str">
        <f t="shared" si="30"/>
        <v>000076-51610</v>
      </c>
      <c r="I323" s="6">
        <f>IF(COUNTIF(H$2:H323,H323)=1,1,2)</f>
        <v>1</v>
      </c>
      <c r="J323" s="6">
        <f t="shared" si="31"/>
        <v>2</v>
      </c>
      <c r="K323" s="7" t="s">
        <v>1904</v>
      </c>
      <c r="L323" s="5" t="str">
        <f t="shared" si="32"/>
        <v>000076:VA-601</v>
      </c>
      <c r="M323" s="6">
        <f>IF(COUNTIF($L$2:L323, L323)=1, 1, 0)</f>
        <v>0</v>
      </c>
      <c r="N323" s="6">
        <f t="shared" si="33"/>
        <v>3</v>
      </c>
      <c r="O323" s="5" t="str">
        <f t="shared" si="34"/>
        <v>VA-601-3</v>
      </c>
      <c r="P323" s="7" t="s">
        <v>1905</v>
      </c>
      <c r="Q323" s="7" t="s">
        <v>1906</v>
      </c>
      <c r="R323" s="6">
        <v>10</v>
      </c>
      <c r="S323" s="5" t="s">
        <v>252</v>
      </c>
      <c r="T323" s="5" t="s">
        <v>251</v>
      </c>
      <c r="U323" s="5" t="s">
        <v>253</v>
      </c>
      <c r="V323" s="6" t="str">
        <f>_xlfn.XLOOKUP(E323,StateLookup!$B$2:$B$58,StateLookup!$A$2:$A$58)</f>
        <v>Virginia</v>
      </c>
      <c r="W323" s="5" t="str">
        <f t="shared" si="35"/>
        <v>Falls Church City</v>
      </c>
    </row>
    <row r="324" spans="1:23" ht="30">
      <c r="A324" s="7" t="s">
        <v>1455</v>
      </c>
      <c r="B324" s="7" t="s">
        <v>2050</v>
      </c>
      <c r="C324" s="7" t="s">
        <v>250</v>
      </c>
      <c r="D324" s="8">
        <v>2</v>
      </c>
      <c r="E324" s="8" t="s">
        <v>1217</v>
      </c>
      <c r="F324" s="8" t="s">
        <v>2052</v>
      </c>
      <c r="G324" s="7" t="s">
        <v>1242</v>
      </c>
      <c r="H324" s="5" t="str">
        <f t="shared" si="30"/>
        <v>000076-51630</v>
      </c>
      <c r="I324" s="6">
        <f>IF(COUNTIF(H$2:H324,H324)=1,1,2)</f>
        <v>1</v>
      </c>
      <c r="J324" s="6">
        <f t="shared" si="31"/>
        <v>1</v>
      </c>
      <c r="K324" s="7" t="s">
        <v>1924</v>
      </c>
      <c r="L324" s="5" t="str">
        <f t="shared" si="32"/>
        <v>000076:VA-514</v>
      </c>
      <c r="M324" s="6">
        <f>IF(COUNTIF($L$2:L324, L324)=1, 1, 0)</f>
        <v>0</v>
      </c>
      <c r="N324" s="6">
        <f t="shared" si="33"/>
        <v>2</v>
      </c>
      <c r="O324" s="5" t="str">
        <f t="shared" si="34"/>
        <v>VA-514-2</v>
      </c>
      <c r="P324" s="7" t="s">
        <v>1925</v>
      </c>
      <c r="Q324" s="7" t="s">
        <v>1926</v>
      </c>
      <c r="R324" s="6">
        <v>9</v>
      </c>
      <c r="S324" s="5" t="s">
        <v>252</v>
      </c>
      <c r="T324" s="5" t="s">
        <v>251</v>
      </c>
      <c r="U324" s="5" t="s">
        <v>253</v>
      </c>
      <c r="V324" s="6" t="str">
        <f>_xlfn.XLOOKUP(E324,StateLookup!$B$2:$B$58,StateLookup!$A$2:$A$58)</f>
        <v>Virginia</v>
      </c>
      <c r="W324" s="5" t="str">
        <f t="shared" si="35"/>
        <v>Fredericksburg City</v>
      </c>
    </row>
    <row r="325" spans="1:23" ht="30">
      <c r="A325" s="7" t="s">
        <v>1455</v>
      </c>
      <c r="B325" s="7" t="s">
        <v>2050</v>
      </c>
      <c r="C325" s="7" t="s">
        <v>250</v>
      </c>
      <c r="D325" s="8">
        <v>2</v>
      </c>
      <c r="E325" s="8" t="s">
        <v>1217</v>
      </c>
      <c r="F325" s="8" t="s">
        <v>2053</v>
      </c>
      <c r="G325" s="7" t="s">
        <v>1250</v>
      </c>
      <c r="H325" s="5" t="str">
        <f t="shared" si="30"/>
        <v>000076-51099</v>
      </c>
      <c r="I325" s="6">
        <f>IF(COUNTIF(H$2:H325,H325)=1,1,2)</f>
        <v>1</v>
      </c>
      <c r="J325" s="6">
        <f t="shared" si="31"/>
        <v>1</v>
      </c>
      <c r="K325" s="7" t="s">
        <v>1924</v>
      </c>
      <c r="L325" s="5" t="str">
        <f t="shared" si="32"/>
        <v>000076:VA-514</v>
      </c>
      <c r="M325" s="6">
        <f>IF(COUNTIF($L$2:L325, L325)=1, 1, 0)</f>
        <v>0</v>
      </c>
      <c r="N325" s="6">
        <f t="shared" si="33"/>
        <v>2</v>
      </c>
      <c r="O325" s="5" t="str">
        <f t="shared" si="34"/>
        <v>VA-514-2</v>
      </c>
      <c r="P325" s="7" t="s">
        <v>1925</v>
      </c>
      <c r="Q325" s="7" t="s">
        <v>1926</v>
      </c>
      <c r="R325" s="6">
        <v>9</v>
      </c>
      <c r="S325" s="5" t="s">
        <v>252</v>
      </c>
      <c r="T325" s="5" t="s">
        <v>251</v>
      </c>
      <c r="U325" s="5" t="s">
        <v>253</v>
      </c>
      <c r="V325" s="6" t="str">
        <f>_xlfn.XLOOKUP(E325,StateLookup!$B$2:$B$58,StateLookup!$A$2:$A$58)</f>
        <v>Virginia</v>
      </c>
      <c r="W325" s="5" t="str">
        <f t="shared" si="35"/>
        <v>King George County</v>
      </c>
    </row>
    <row r="326" spans="1:23">
      <c r="A326" s="7" t="s">
        <v>1455</v>
      </c>
      <c r="B326" s="7" t="s">
        <v>2050</v>
      </c>
      <c r="C326" s="7" t="s">
        <v>250</v>
      </c>
      <c r="D326" s="8">
        <v>2</v>
      </c>
      <c r="E326" s="8" t="s">
        <v>1217</v>
      </c>
      <c r="F326" s="8" t="s">
        <v>1913</v>
      </c>
      <c r="G326" s="7" t="s">
        <v>1253</v>
      </c>
      <c r="H326" s="5" t="str">
        <f t="shared" si="30"/>
        <v>000076-51107</v>
      </c>
      <c r="I326" s="6">
        <f>IF(COUNTIF(H$2:H326,H326)=1,1,2)</f>
        <v>1</v>
      </c>
      <c r="J326" s="6">
        <f t="shared" si="31"/>
        <v>2</v>
      </c>
      <c r="K326" s="7" t="s">
        <v>1914</v>
      </c>
      <c r="L326" s="5" t="str">
        <f t="shared" si="32"/>
        <v>000076:VA-602</v>
      </c>
      <c r="M326" s="6">
        <f>IF(COUNTIF($L$2:L326, L326)=1, 1, 0)</f>
        <v>1</v>
      </c>
      <c r="N326" s="6">
        <f t="shared" si="33"/>
        <v>2</v>
      </c>
      <c r="O326" s="5" t="str">
        <f t="shared" si="34"/>
        <v>VA-602-2</v>
      </c>
      <c r="P326" s="7" t="s">
        <v>1915</v>
      </c>
      <c r="Q326" s="7" t="s">
        <v>1916</v>
      </c>
      <c r="R326" s="6">
        <v>7</v>
      </c>
      <c r="S326" s="5" t="s">
        <v>252</v>
      </c>
      <c r="T326" s="5" t="s">
        <v>251</v>
      </c>
      <c r="U326" s="5" t="s">
        <v>253</v>
      </c>
      <c r="V326" s="6" t="str">
        <f>_xlfn.XLOOKUP(E326,StateLookup!$B$2:$B$58,StateLookup!$A$2:$A$58)</f>
        <v>Virginia</v>
      </c>
      <c r="W326" s="5" t="str">
        <f t="shared" si="35"/>
        <v>Loudoun County</v>
      </c>
    </row>
    <row r="327" spans="1:23">
      <c r="A327" s="7" t="s">
        <v>1455</v>
      </c>
      <c r="B327" s="7" t="s">
        <v>2050</v>
      </c>
      <c r="C327" s="7" t="s">
        <v>250</v>
      </c>
      <c r="D327" s="8">
        <v>2</v>
      </c>
      <c r="E327" s="8" t="s">
        <v>1217</v>
      </c>
      <c r="F327" s="8" t="s">
        <v>1917</v>
      </c>
      <c r="G327" s="7" t="s">
        <v>1255</v>
      </c>
      <c r="H327" s="5" t="str">
        <f t="shared" si="30"/>
        <v>000076-51683</v>
      </c>
      <c r="I327" s="6">
        <f>IF(COUNTIF(H$2:H327,H327)=1,1,2)</f>
        <v>1</v>
      </c>
      <c r="J327" s="6">
        <f t="shared" si="31"/>
        <v>2</v>
      </c>
      <c r="K327" s="7" t="s">
        <v>1918</v>
      </c>
      <c r="L327" s="5" t="str">
        <f t="shared" si="32"/>
        <v>000076:VA-604</v>
      </c>
      <c r="M327" s="6">
        <f>IF(COUNTIF($L$2:L327, L327)=1, 1, 0)</f>
        <v>1</v>
      </c>
      <c r="N327" s="6">
        <f t="shared" si="33"/>
        <v>3</v>
      </c>
      <c r="O327" s="5" t="str">
        <f t="shared" si="34"/>
        <v>VA-604-3</v>
      </c>
      <c r="P327" s="7" t="s">
        <v>1919</v>
      </c>
      <c r="Q327" s="7" t="s">
        <v>1920</v>
      </c>
      <c r="R327" s="6">
        <v>4</v>
      </c>
      <c r="S327" s="5" t="s">
        <v>252</v>
      </c>
      <c r="T327" s="5" t="s">
        <v>251</v>
      </c>
      <c r="U327" s="5" t="s">
        <v>253</v>
      </c>
      <c r="V327" s="6" t="str">
        <f>_xlfn.XLOOKUP(E327,StateLookup!$B$2:$B$58,StateLookup!$A$2:$A$58)</f>
        <v>Virginia</v>
      </c>
      <c r="W327" s="5" t="str">
        <f t="shared" si="35"/>
        <v>Manassas City</v>
      </c>
    </row>
    <row r="328" spans="1:23">
      <c r="A328" s="7" t="s">
        <v>1455</v>
      </c>
      <c r="B328" s="7" t="s">
        <v>2050</v>
      </c>
      <c r="C328" s="7" t="s">
        <v>250</v>
      </c>
      <c r="D328" s="8">
        <v>2</v>
      </c>
      <c r="E328" s="8" t="s">
        <v>1217</v>
      </c>
      <c r="F328" s="8" t="s">
        <v>1921</v>
      </c>
      <c r="G328" s="7" t="s">
        <v>1256</v>
      </c>
      <c r="H328" s="5" t="str">
        <f t="shared" si="30"/>
        <v>000076-51685</v>
      </c>
      <c r="I328" s="6">
        <f>IF(COUNTIF(H$2:H328,H328)=1,1,2)</f>
        <v>1</v>
      </c>
      <c r="J328" s="6">
        <f t="shared" si="31"/>
        <v>2</v>
      </c>
      <c r="K328" s="7" t="s">
        <v>1918</v>
      </c>
      <c r="L328" s="5" t="str">
        <f t="shared" si="32"/>
        <v>000076:VA-604</v>
      </c>
      <c r="M328" s="6">
        <f>IF(COUNTIF($L$2:L328, L328)=1, 1, 0)</f>
        <v>0</v>
      </c>
      <c r="N328" s="6">
        <f t="shared" si="33"/>
        <v>3</v>
      </c>
      <c r="O328" s="5" t="str">
        <f t="shared" si="34"/>
        <v>VA-604-3</v>
      </c>
      <c r="P328" s="7" t="s">
        <v>1919</v>
      </c>
      <c r="Q328" s="7" t="s">
        <v>1920</v>
      </c>
      <c r="R328" s="6">
        <v>4</v>
      </c>
      <c r="S328" s="5" t="s">
        <v>252</v>
      </c>
      <c r="T328" s="5" t="s">
        <v>251</v>
      </c>
      <c r="U328" s="5" t="s">
        <v>253</v>
      </c>
      <c r="V328" s="6" t="str">
        <f>_xlfn.XLOOKUP(E328,StateLookup!$B$2:$B$58,StateLookup!$A$2:$A$58)</f>
        <v>Virginia</v>
      </c>
      <c r="W328" s="5" t="str">
        <f t="shared" si="35"/>
        <v>Manassas Park City</v>
      </c>
    </row>
    <row r="329" spans="1:23">
      <c r="A329" s="7" t="s">
        <v>1455</v>
      </c>
      <c r="B329" s="7" t="s">
        <v>2050</v>
      </c>
      <c r="C329" s="7" t="s">
        <v>250</v>
      </c>
      <c r="D329" s="8">
        <v>2</v>
      </c>
      <c r="E329" s="8" t="s">
        <v>1217</v>
      </c>
      <c r="F329" s="8" t="s">
        <v>1922</v>
      </c>
      <c r="G329" s="7" t="s">
        <v>1261</v>
      </c>
      <c r="H329" s="5" t="str">
        <f t="shared" si="30"/>
        <v>000076-51153</v>
      </c>
      <c r="I329" s="6">
        <f>IF(COUNTIF(H$2:H329,H329)=1,1,2)</f>
        <v>1</v>
      </c>
      <c r="J329" s="6">
        <f t="shared" si="31"/>
        <v>3</v>
      </c>
      <c r="K329" s="7" t="s">
        <v>1918</v>
      </c>
      <c r="L329" s="5" t="str">
        <f t="shared" si="32"/>
        <v>000076:VA-604</v>
      </c>
      <c r="M329" s="6">
        <f>IF(COUNTIF($L$2:L329, L329)=1, 1, 0)</f>
        <v>0</v>
      </c>
      <c r="N329" s="6">
        <f t="shared" si="33"/>
        <v>3</v>
      </c>
      <c r="O329" s="5" t="str">
        <f t="shared" si="34"/>
        <v>VA-604-3</v>
      </c>
      <c r="P329" s="7" t="s">
        <v>1919</v>
      </c>
      <c r="Q329" s="7" t="s">
        <v>1920</v>
      </c>
      <c r="R329" s="6">
        <v>4</v>
      </c>
      <c r="S329" s="5" t="s">
        <v>252</v>
      </c>
      <c r="T329" s="5" t="s">
        <v>251</v>
      </c>
      <c r="U329" s="5" t="s">
        <v>253</v>
      </c>
      <c r="V329" s="6" t="str">
        <f>_xlfn.XLOOKUP(E329,StateLookup!$B$2:$B$58,StateLookup!$A$2:$A$58)</f>
        <v>Virginia</v>
      </c>
      <c r="W329" s="5" t="str">
        <f t="shared" si="35"/>
        <v>Prince William County</v>
      </c>
    </row>
    <row r="330" spans="1:23" ht="30">
      <c r="A330" s="7" t="s">
        <v>1455</v>
      </c>
      <c r="B330" s="7" t="s">
        <v>2050</v>
      </c>
      <c r="C330" s="7" t="s">
        <v>250</v>
      </c>
      <c r="D330" s="8">
        <v>2</v>
      </c>
      <c r="E330" s="8" t="s">
        <v>1217</v>
      </c>
      <c r="F330" s="8" t="s">
        <v>2054</v>
      </c>
      <c r="G330" s="7" t="s">
        <v>1270</v>
      </c>
      <c r="H330" s="5" t="str">
        <f t="shared" si="30"/>
        <v>000076-51177</v>
      </c>
      <c r="I330" s="6">
        <f>IF(COUNTIF(H$2:H330,H330)=1,1,2)</f>
        <v>1</v>
      </c>
      <c r="J330" s="6">
        <f t="shared" si="31"/>
        <v>1</v>
      </c>
      <c r="K330" s="7" t="s">
        <v>1924</v>
      </c>
      <c r="L330" s="5" t="str">
        <f t="shared" si="32"/>
        <v>000076:VA-514</v>
      </c>
      <c r="M330" s="6">
        <f>IF(COUNTIF($L$2:L330, L330)=1, 1, 0)</f>
        <v>0</v>
      </c>
      <c r="N330" s="6">
        <f t="shared" si="33"/>
        <v>2</v>
      </c>
      <c r="O330" s="5" t="str">
        <f t="shared" si="34"/>
        <v>VA-514-2</v>
      </c>
      <c r="P330" s="7" t="s">
        <v>1925</v>
      </c>
      <c r="Q330" s="7" t="s">
        <v>1926</v>
      </c>
      <c r="R330" s="6">
        <v>9</v>
      </c>
      <c r="S330" s="5" t="s">
        <v>252</v>
      </c>
      <c r="T330" s="5" t="s">
        <v>251</v>
      </c>
      <c r="U330" s="5" t="s">
        <v>253</v>
      </c>
      <c r="V330" s="6" t="str">
        <f>_xlfn.XLOOKUP(E330,StateLookup!$B$2:$B$58,StateLookup!$A$2:$A$58)</f>
        <v>Virginia</v>
      </c>
      <c r="W330" s="5" t="str">
        <f t="shared" si="35"/>
        <v>Spotsylvania County</v>
      </c>
    </row>
    <row r="331" spans="1:23" ht="30">
      <c r="A331" s="7" t="s">
        <v>1455</v>
      </c>
      <c r="B331" s="7" t="s">
        <v>2050</v>
      </c>
      <c r="C331" s="7" t="s">
        <v>250</v>
      </c>
      <c r="D331" s="8">
        <v>2</v>
      </c>
      <c r="E331" s="8" t="s">
        <v>1217</v>
      </c>
      <c r="F331" s="8" t="s">
        <v>1923</v>
      </c>
      <c r="G331" s="7" t="s">
        <v>1271</v>
      </c>
      <c r="H331" s="5" t="str">
        <f t="shared" si="30"/>
        <v>000076-51179</v>
      </c>
      <c r="I331" s="6">
        <f>IF(COUNTIF(H$2:H331,H331)=1,1,2)</f>
        <v>1</v>
      </c>
      <c r="J331" s="6">
        <f t="shared" si="31"/>
        <v>2</v>
      </c>
      <c r="K331" s="7" t="s">
        <v>1924</v>
      </c>
      <c r="L331" s="5" t="str">
        <f t="shared" si="32"/>
        <v>000076:VA-514</v>
      </c>
      <c r="M331" s="6">
        <f>IF(COUNTIF($L$2:L331, L331)=1, 1, 0)</f>
        <v>0</v>
      </c>
      <c r="N331" s="6">
        <f t="shared" si="33"/>
        <v>2</v>
      </c>
      <c r="O331" s="5" t="str">
        <f t="shared" si="34"/>
        <v>VA-514-2</v>
      </c>
      <c r="P331" s="7" t="s">
        <v>1925</v>
      </c>
      <c r="Q331" s="7" t="s">
        <v>1926</v>
      </c>
      <c r="R331" s="6">
        <v>9</v>
      </c>
      <c r="S331" s="5" t="s">
        <v>252</v>
      </c>
      <c r="T331" s="5" t="s">
        <v>251</v>
      </c>
      <c r="U331" s="5" t="s">
        <v>253</v>
      </c>
      <c r="V331" s="6" t="str">
        <f>_xlfn.XLOOKUP(E331,StateLookup!$B$2:$B$58,StateLookup!$A$2:$A$58)</f>
        <v>Virginia</v>
      </c>
      <c r="W331" s="5" t="str">
        <f t="shared" si="35"/>
        <v>Stafford County</v>
      </c>
    </row>
    <row r="332" spans="1:23" ht="30">
      <c r="A332" s="7" t="s">
        <v>1455</v>
      </c>
      <c r="B332" s="7" t="s">
        <v>2055</v>
      </c>
      <c r="C332" s="7" t="s">
        <v>320</v>
      </c>
      <c r="D332" s="8">
        <v>3</v>
      </c>
      <c r="E332" s="8" t="s">
        <v>313</v>
      </c>
      <c r="F332" s="8" t="s">
        <v>2056</v>
      </c>
      <c r="G332" s="7" t="s">
        <v>319</v>
      </c>
      <c r="H332" s="5" t="str">
        <f t="shared" si="30"/>
        <v>000006-13015</v>
      </c>
      <c r="I332" s="6">
        <f>IF(COUNTIF(H$2:H332,H332)=1,1,2)</f>
        <v>1</v>
      </c>
      <c r="J332" s="6">
        <f t="shared" si="31"/>
        <v>1</v>
      </c>
      <c r="K332" s="7" t="s">
        <v>1699</v>
      </c>
      <c r="L332" s="5" t="str">
        <f t="shared" si="32"/>
        <v>000006:GA-501</v>
      </c>
      <c r="M332" s="6">
        <f>IF(COUNTIF($L$2:L332, L332)=1, 1, 0)</f>
        <v>1</v>
      </c>
      <c r="N332" s="6">
        <f t="shared" si="33"/>
        <v>4</v>
      </c>
      <c r="O332" s="5" t="str">
        <f t="shared" si="34"/>
        <v>GA-501-4</v>
      </c>
      <c r="P332" s="7" t="s">
        <v>1700</v>
      </c>
      <c r="Q332" s="7" t="s">
        <v>1701</v>
      </c>
      <c r="R332" s="6">
        <v>36</v>
      </c>
      <c r="S332" s="5" t="s">
        <v>322</v>
      </c>
      <c r="T332" s="5" t="s">
        <v>321</v>
      </c>
      <c r="U332" s="5" t="s">
        <v>323</v>
      </c>
      <c r="V332" s="6" t="str">
        <f>_xlfn.XLOOKUP(E332,StateLookup!$B$2:$B$58,StateLookup!$A$2:$A$58)</f>
        <v>Georgia</v>
      </c>
      <c r="W332" s="5" t="str">
        <f t="shared" si="35"/>
        <v>Bartow County</v>
      </c>
    </row>
    <row r="333" spans="1:23" ht="30">
      <c r="A333" s="7" t="s">
        <v>1455</v>
      </c>
      <c r="B333" s="7" t="s">
        <v>2055</v>
      </c>
      <c r="C333" s="7" t="s">
        <v>320</v>
      </c>
      <c r="D333" s="8">
        <v>3</v>
      </c>
      <c r="E333" s="8" t="s">
        <v>313</v>
      </c>
      <c r="F333" s="8" t="s">
        <v>2057</v>
      </c>
      <c r="G333" s="7" t="s">
        <v>325</v>
      </c>
      <c r="H333" s="5" t="str">
        <f t="shared" si="30"/>
        <v>000006-13045</v>
      </c>
      <c r="I333" s="6">
        <f>IF(COUNTIF(H$2:H333,H333)=1,1,2)</f>
        <v>1</v>
      </c>
      <c r="J333" s="6">
        <f t="shared" si="31"/>
        <v>1</v>
      </c>
      <c r="K333" s="7" t="s">
        <v>1699</v>
      </c>
      <c r="L333" s="5" t="str">
        <f t="shared" si="32"/>
        <v>000006:GA-501</v>
      </c>
      <c r="M333" s="6">
        <f>IF(COUNTIF($L$2:L333, L333)=1, 1, 0)</f>
        <v>0</v>
      </c>
      <c r="N333" s="6">
        <f t="shared" si="33"/>
        <v>4</v>
      </c>
      <c r="O333" s="5" t="str">
        <f t="shared" si="34"/>
        <v>GA-501-4</v>
      </c>
      <c r="P333" s="7" t="s">
        <v>1700</v>
      </c>
      <c r="Q333" s="7" t="s">
        <v>1701</v>
      </c>
      <c r="R333" s="6">
        <v>36</v>
      </c>
      <c r="S333" s="5" t="s">
        <v>322</v>
      </c>
      <c r="T333" s="5" t="s">
        <v>321</v>
      </c>
      <c r="U333" s="5" t="s">
        <v>323</v>
      </c>
      <c r="V333" s="6" t="str">
        <f>_xlfn.XLOOKUP(E333,StateLookup!$B$2:$B$58,StateLookup!$A$2:$A$58)</f>
        <v>Georgia</v>
      </c>
      <c r="W333" s="5" t="str">
        <f t="shared" si="35"/>
        <v>Carroll County</v>
      </c>
    </row>
    <row r="334" spans="1:23" ht="30">
      <c r="A334" s="7" t="s">
        <v>1455</v>
      </c>
      <c r="B334" s="7" t="s">
        <v>2055</v>
      </c>
      <c r="C334" s="7" t="s">
        <v>320</v>
      </c>
      <c r="D334" s="8">
        <v>3</v>
      </c>
      <c r="E334" s="8" t="s">
        <v>313</v>
      </c>
      <c r="F334" s="8" t="s">
        <v>2058</v>
      </c>
      <c r="G334" s="7" t="s">
        <v>326</v>
      </c>
      <c r="H334" s="5" t="str">
        <f t="shared" si="30"/>
        <v>000006-13055</v>
      </c>
      <c r="I334" s="6">
        <f>IF(COUNTIF(H$2:H334,H334)=1,1,2)</f>
        <v>1</v>
      </c>
      <c r="J334" s="6">
        <f t="shared" si="31"/>
        <v>1</v>
      </c>
      <c r="K334" s="7" t="s">
        <v>1699</v>
      </c>
      <c r="L334" s="5" t="str">
        <f t="shared" si="32"/>
        <v>000006:GA-501</v>
      </c>
      <c r="M334" s="6">
        <f>IF(COUNTIF($L$2:L334, L334)=1, 1, 0)</f>
        <v>0</v>
      </c>
      <c r="N334" s="6">
        <f t="shared" si="33"/>
        <v>4</v>
      </c>
      <c r="O334" s="5" t="str">
        <f t="shared" si="34"/>
        <v>GA-501-4</v>
      </c>
      <c r="P334" s="7" t="s">
        <v>1700</v>
      </c>
      <c r="Q334" s="7" t="s">
        <v>1701</v>
      </c>
      <c r="R334" s="6">
        <v>36</v>
      </c>
      <c r="S334" s="5" t="s">
        <v>322</v>
      </c>
      <c r="T334" s="5" t="s">
        <v>321</v>
      </c>
      <c r="U334" s="5" t="s">
        <v>323</v>
      </c>
      <c r="V334" s="6" t="str">
        <f>_xlfn.XLOOKUP(E334,StateLookup!$B$2:$B$58,StateLookup!$A$2:$A$58)</f>
        <v>Georgia</v>
      </c>
      <c r="W334" s="5" t="str">
        <f t="shared" si="35"/>
        <v>Chattooga County</v>
      </c>
    </row>
    <row r="335" spans="1:23" ht="30">
      <c r="A335" s="5" t="s">
        <v>1455</v>
      </c>
      <c r="B335" s="5" t="s">
        <v>2059</v>
      </c>
      <c r="C335" s="5" t="s">
        <v>320</v>
      </c>
      <c r="D335" s="6">
        <v>1</v>
      </c>
      <c r="E335" s="6" t="s">
        <v>313</v>
      </c>
      <c r="F335" s="6" t="s">
        <v>1698</v>
      </c>
      <c r="G335" s="5" t="s">
        <v>327</v>
      </c>
      <c r="H335" s="5" t="str">
        <f t="shared" si="30"/>
        <v>000136-13063</v>
      </c>
      <c r="I335" s="6">
        <f>IF(COUNTIF(H$2:H335,H335)=1,1,2)</f>
        <v>1</v>
      </c>
      <c r="J335" s="6">
        <f t="shared" si="31"/>
        <v>2</v>
      </c>
      <c r="K335" s="5" t="s">
        <v>1699</v>
      </c>
      <c r="L335" s="5" t="str">
        <f t="shared" si="32"/>
        <v>000136:GA-501</v>
      </c>
      <c r="M335" s="6">
        <f>IF(COUNTIF($L$2:L335, L335)=1, 1, 0)</f>
        <v>1</v>
      </c>
      <c r="N335" s="6">
        <f t="shared" si="33"/>
        <v>4</v>
      </c>
      <c r="O335" s="5" t="str">
        <f t="shared" si="34"/>
        <v>GA-501-4</v>
      </c>
      <c r="P335" s="5" t="s">
        <v>1700</v>
      </c>
      <c r="Q335" s="5" t="s">
        <v>1701</v>
      </c>
      <c r="R335" s="9">
        <v>31</v>
      </c>
      <c r="S335" s="5" t="s">
        <v>332</v>
      </c>
      <c r="T335" s="5" t="s">
        <v>321</v>
      </c>
      <c r="U335" s="5" t="s">
        <v>323</v>
      </c>
      <c r="V335" s="6" t="str">
        <f>_xlfn.XLOOKUP(E335,StateLookup!$B$2:$B$58,StateLookup!$A$2:$A$58)</f>
        <v>Georgia</v>
      </c>
      <c r="W335" s="5" t="str">
        <f t="shared" si="35"/>
        <v>Clayton County</v>
      </c>
    </row>
    <row r="336" spans="1:23" ht="30">
      <c r="A336" s="5" t="s">
        <v>1455</v>
      </c>
      <c r="B336" s="5" t="s">
        <v>2059</v>
      </c>
      <c r="C336" s="5" t="s">
        <v>320</v>
      </c>
      <c r="D336" s="6">
        <v>1</v>
      </c>
      <c r="E336" s="6" t="s">
        <v>313</v>
      </c>
      <c r="F336" s="6" t="s">
        <v>1702</v>
      </c>
      <c r="G336" s="5" t="s">
        <v>333</v>
      </c>
      <c r="H336" s="5" t="str">
        <f t="shared" si="30"/>
        <v>000136-13067</v>
      </c>
      <c r="I336" s="6">
        <f>IF(COUNTIF(H$2:H336,H336)=1,1,2)</f>
        <v>1</v>
      </c>
      <c r="J336" s="6">
        <f t="shared" si="31"/>
        <v>2</v>
      </c>
      <c r="K336" s="5" t="s">
        <v>1703</v>
      </c>
      <c r="L336" s="5" t="str">
        <f t="shared" si="32"/>
        <v>000136:GA-506</v>
      </c>
      <c r="M336" s="6">
        <f>IF(COUNTIF($L$2:L336, L336)=1, 1, 0)</f>
        <v>1</v>
      </c>
      <c r="N336" s="6">
        <f t="shared" si="33"/>
        <v>2</v>
      </c>
      <c r="O336" s="5" t="str">
        <f t="shared" si="34"/>
        <v>GA-506-2</v>
      </c>
      <c r="P336" s="5" t="s">
        <v>1704</v>
      </c>
      <c r="Q336" s="5" t="s">
        <v>1705</v>
      </c>
      <c r="R336" s="9">
        <v>8</v>
      </c>
      <c r="S336" s="5" t="s">
        <v>332</v>
      </c>
      <c r="T336" s="5" t="s">
        <v>321</v>
      </c>
      <c r="U336" s="5" t="s">
        <v>323</v>
      </c>
      <c r="V336" s="6" t="str">
        <f>_xlfn.XLOOKUP(E336,StateLookup!$B$2:$B$58,StateLookup!$A$2:$A$58)</f>
        <v>Georgia</v>
      </c>
      <c r="W336" s="5" t="str">
        <f t="shared" si="35"/>
        <v>Cobb County</v>
      </c>
    </row>
    <row r="337" spans="1:23" ht="30">
      <c r="A337" s="7" t="s">
        <v>1455</v>
      </c>
      <c r="B337" s="7" t="s">
        <v>2055</v>
      </c>
      <c r="C337" s="7" t="s">
        <v>320</v>
      </c>
      <c r="D337" s="8">
        <v>3</v>
      </c>
      <c r="E337" s="8" t="s">
        <v>313</v>
      </c>
      <c r="F337" s="8" t="s">
        <v>2060</v>
      </c>
      <c r="G337" s="7" t="s">
        <v>334</v>
      </c>
      <c r="H337" s="5" t="str">
        <f t="shared" si="30"/>
        <v>000006-13077</v>
      </c>
      <c r="I337" s="6">
        <f>IF(COUNTIF(H$2:H337,H337)=1,1,2)</f>
        <v>1</v>
      </c>
      <c r="J337" s="6">
        <f t="shared" si="31"/>
        <v>1</v>
      </c>
      <c r="K337" s="7" t="s">
        <v>1699</v>
      </c>
      <c r="L337" s="5" t="str">
        <f t="shared" si="32"/>
        <v>000006:GA-501</v>
      </c>
      <c r="M337" s="6">
        <f>IF(COUNTIF($L$2:L337, L337)=1, 1, 0)</f>
        <v>0</v>
      </c>
      <c r="N337" s="6">
        <f t="shared" si="33"/>
        <v>4</v>
      </c>
      <c r="O337" s="5" t="str">
        <f t="shared" si="34"/>
        <v>GA-501-4</v>
      </c>
      <c r="P337" s="7" t="s">
        <v>1700</v>
      </c>
      <c r="Q337" s="7" t="s">
        <v>1701</v>
      </c>
      <c r="R337" s="6">
        <v>36</v>
      </c>
      <c r="S337" s="5" t="s">
        <v>322</v>
      </c>
      <c r="T337" s="5" t="s">
        <v>321</v>
      </c>
      <c r="U337" s="5" t="s">
        <v>323</v>
      </c>
      <c r="V337" s="6" t="str">
        <f>_xlfn.XLOOKUP(E337,StateLookup!$B$2:$B$58,StateLookup!$A$2:$A$58)</f>
        <v>Georgia</v>
      </c>
      <c r="W337" s="5" t="str">
        <f t="shared" si="35"/>
        <v>Coweta County</v>
      </c>
    </row>
    <row r="338" spans="1:23" ht="30">
      <c r="A338" s="5" t="s">
        <v>1455</v>
      </c>
      <c r="B338" s="5" t="s">
        <v>2059</v>
      </c>
      <c r="C338" s="5" t="s">
        <v>320</v>
      </c>
      <c r="D338" s="6">
        <v>1</v>
      </c>
      <c r="E338" s="6" t="s">
        <v>313</v>
      </c>
      <c r="F338" s="6" t="s">
        <v>1706</v>
      </c>
      <c r="G338" s="5" t="s">
        <v>336</v>
      </c>
      <c r="H338" s="5" t="str">
        <f t="shared" si="30"/>
        <v>000136-13089</v>
      </c>
      <c r="I338" s="6">
        <f>IF(COUNTIF(H$2:H338,H338)=1,1,2)</f>
        <v>1</v>
      </c>
      <c r="J338" s="6">
        <f t="shared" si="31"/>
        <v>2</v>
      </c>
      <c r="K338" s="5" t="s">
        <v>1707</v>
      </c>
      <c r="L338" s="5" t="str">
        <f t="shared" si="32"/>
        <v>000136:GA-508</v>
      </c>
      <c r="M338" s="6">
        <f>IF(COUNTIF($L$2:L338, L338)=1, 1, 0)</f>
        <v>1</v>
      </c>
      <c r="N338" s="6">
        <f t="shared" si="33"/>
        <v>2</v>
      </c>
      <c r="O338" s="5" t="str">
        <f t="shared" si="34"/>
        <v>GA-508-2</v>
      </c>
      <c r="P338" s="5" t="s">
        <v>1708</v>
      </c>
      <c r="Q338" s="5" t="s">
        <v>1709</v>
      </c>
      <c r="R338" s="9">
        <v>5</v>
      </c>
      <c r="S338" s="5" t="s">
        <v>332</v>
      </c>
      <c r="T338" s="5" t="s">
        <v>321</v>
      </c>
      <c r="U338" s="5" t="s">
        <v>323</v>
      </c>
      <c r="V338" s="6" t="str">
        <f>_xlfn.XLOOKUP(E338,StateLookup!$B$2:$B$58,StateLookup!$A$2:$A$58)</f>
        <v>Georgia</v>
      </c>
      <c r="W338" s="5" t="str">
        <f t="shared" si="35"/>
        <v>DeKalb County</v>
      </c>
    </row>
    <row r="339" spans="1:23" ht="30">
      <c r="A339" s="5" t="s">
        <v>1455</v>
      </c>
      <c r="B339" s="5" t="s">
        <v>2059</v>
      </c>
      <c r="C339" s="5" t="s">
        <v>320</v>
      </c>
      <c r="D339" s="6">
        <v>1</v>
      </c>
      <c r="E339" s="6" t="s">
        <v>313</v>
      </c>
      <c r="F339" s="6" t="s">
        <v>2061</v>
      </c>
      <c r="G339" s="5" t="s">
        <v>220</v>
      </c>
      <c r="H339" s="5" t="str">
        <f t="shared" si="30"/>
        <v>000136-13097</v>
      </c>
      <c r="I339" s="6">
        <f>IF(COUNTIF(H$2:H339,H339)=1,1,2)</f>
        <v>1</v>
      </c>
      <c r="J339" s="6">
        <f t="shared" si="31"/>
        <v>1</v>
      </c>
      <c r="K339" s="5" t="s">
        <v>1699</v>
      </c>
      <c r="L339" s="5" t="str">
        <f t="shared" si="32"/>
        <v>000136:GA-501</v>
      </c>
      <c r="M339" s="6">
        <f>IF(COUNTIF($L$2:L339, L339)=1, 1, 0)</f>
        <v>0</v>
      </c>
      <c r="N339" s="6">
        <f t="shared" si="33"/>
        <v>4</v>
      </c>
      <c r="O339" s="5" t="str">
        <f t="shared" si="34"/>
        <v>GA-501-4</v>
      </c>
      <c r="P339" s="5" t="s">
        <v>1700</v>
      </c>
      <c r="Q339" s="5" t="s">
        <v>1701</v>
      </c>
      <c r="R339" s="9">
        <v>31</v>
      </c>
      <c r="S339" s="5" t="s">
        <v>332</v>
      </c>
      <c r="T339" s="5" t="s">
        <v>321</v>
      </c>
      <c r="U339" s="5" t="s">
        <v>323</v>
      </c>
      <c r="V339" s="6" t="str">
        <f>_xlfn.XLOOKUP(E339,StateLookup!$B$2:$B$58,StateLookup!$A$2:$A$58)</f>
        <v>Georgia</v>
      </c>
      <c r="W339" s="5" t="str">
        <f t="shared" si="35"/>
        <v>Douglas County</v>
      </c>
    </row>
    <row r="340" spans="1:23" ht="30">
      <c r="A340" s="7" t="s">
        <v>1455</v>
      </c>
      <c r="B340" s="7" t="s">
        <v>2055</v>
      </c>
      <c r="C340" s="7" t="s">
        <v>320</v>
      </c>
      <c r="D340" s="8">
        <v>3</v>
      </c>
      <c r="E340" s="8" t="s">
        <v>313</v>
      </c>
      <c r="F340" s="8" t="s">
        <v>2062</v>
      </c>
      <c r="G340" s="7" t="s">
        <v>337</v>
      </c>
      <c r="H340" s="5" t="str">
        <f t="shared" si="30"/>
        <v>000006-13115</v>
      </c>
      <c r="I340" s="6">
        <f>IF(COUNTIF(H$2:H340,H340)=1,1,2)</f>
        <v>1</v>
      </c>
      <c r="J340" s="6">
        <f t="shared" si="31"/>
        <v>1</v>
      </c>
      <c r="K340" s="7" t="s">
        <v>1699</v>
      </c>
      <c r="L340" s="5" t="str">
        <f t="shared" si="32"/>
        <v>000006:GA-501</v>
      </c>
      <c r="M340" s="6">
        <f>IF(COUNTIF($L$2:L340, L340)=1, 1, 0)</f>
        <v>0</v>
      </c>
      <c r="N340" s="6">
        <f t="shared" si="33"/>
        <v>4</v>
      </c>
      <c r="O340" s="5" t="str">
        <f t="shared" si="34"/>
        <v>GA-501-4</v>
      </c>
      <c r="P340" s="7" t="s">
        <v>1700</v>
      </c>
      <c r="Q340" s="7" t="s">
        <v>1701</v>
      </c>
      <c r="R340" s="6">
        <v>36</v>
      </c>
      <c r="S340" s="5" t="s">
        <v>322</v>
      </c>
      <c r="T340" s="5" t="s">
        <v>321</v>
      </c>
      <c r="U340" s="5" t="s">
        <v>323</v>
      </c>
      <c r="V340" s="6" t="str">
        <f>_xlfn.XLOOKUP(E340,StateLookup!$B$2:$B$58,StateLookup!$A$2:$A$58)</f>
        <v>Georgia</v>
      </c>
      <c r="W340" s="5" t="str">
        <f t="shared" si="35"/>
        <v>Floyd County</v>
      </c>
    </row>
    <row r="341" spans="1:23" ht="30">
      <c r="A341" s="5" t="s">
        <v>1455</v>
      </c>
      <c r="B341" s="5" t="s">
        <v>2059</v>
      </c>
      <c r="C341" s="5" t="s">
        <v>320</v>
      </c>
      <c r="D341" s="6">
        <v>1</v>
      </c>
      <c r="E341" s="6" t="s">
        <v>313</v>
      </c>
      <c r="F341" s="6" t="s">
        <v>1710</v>
      </c>
      <c r="G341" s="5" t="s">
        <v>338</v>
      </c>
      <c r="H341" s="5" t="str">
        <f t="shared" si="30"/>
        <v>000136-13121</v>
      </c>
      <c r="I341" s="6">
        <f>IF(COUNTIF(H$2:H341,H341)=1,1,2)</f>
        <v>1</v>
      </c>
      <c r="J341" s="6">
        <f t="shared" si="31"/>
        <v>2</v>
      </c>
      <c r="K341" s="5" t="s">
        <v>1711</v>
      </c>
      <c r="L341" s="5" t="str">
        <f t="shared" si="32"/>
        <v>000136:GA-500</v>
      </c>
      <c r="M341" s="6">
        <f>IF(COUNTIF($L$2:L341, L341)=1, 1, 0)</f>
        <v>1</v>
      </c>
      <c r="N341" s="6">
        <f t="shared" si="33"/>
        <v>2</v>
      </c>
      <c r="O341" s="5" t="str">
        <f t="shared" si="34"/>
        <v>GA-500-2</v>
      </c>
      <c r="P341" s="5" t="s">
        <v>1712</v>
      </c>
      <c r="Q341" s="5" t="s">
        <v>1713</v>
      </c>
      <c r="R341" s="9">
        <v>95</v>
      </c>
      <c r="S341" s="5" t="s">
        <v>332</v>
      </c>
      <c r="T341" s="5" t="s">
        <v>321</v>
      </c>
      <c r="U341" s="5" t="s">
        <v>323</v>
      </c>
      <c r="V341" s="6" t="str">
        <f>_xlfn.XLOOKUP(E341,StateLookup!$B$2:$B$58,StateLookup!$A$2:$A$58)</f>
        <v>Georgia</v>
      </c>
      <c r="W341" s="5" t="str">
        <f t="shared" si="35"/>
        <v>Fulton County</v>
      </c>
    </row>
    <row r="342" spans="1:23" ht="30">
      <c r="A342" s="5" t="s">
        <v>1455</v>
      </c>
      <c r="B342" s="5" t="s">
        <v>2059</v>
      </c>
      <c r="C342" s="5" t="s">
        <v>320</v>
      </c>
      <c r="D342" s="6">
        <v>1</v>
      </c>
      <c r="E342" s="6" t="s">
        <v>313</v>
      </c>
      <c r="F342" s="6" t="s">
        <v>1710</v>
      </c>
      <c r="G342" s="5" t="s">
        <v>338</v>
      </c>
      <c r="H342" s="5" t="str">
        <f t="shared" si="30"/>
        <v>000136-13121</v>
      </c>
      <c r="I342" s="6">
        <f>IF(COUNTIF(H$2:H342,H342)=1,1,2)</f>
        <v>2</v>
      </c>
      <c r="J342" s="6">
        <f t="shared" si="31"/>
        <v>2</v>
      </c>
      <c r="K342" s="5" t="s">
        <v>1714</v>
      </c>
      <c r="L342" s="5" t="str">
        <f t="shared" si="32"/>
        <v>000136:GA-502</v>
      </c>
      <c r="M342" s="6">
        <f>IF(COUNTIF($L$2:L342, L342)=1, 1, 0)</f>
        <v>1</v>
      </c>
      <c r="N342" s="6">
        <f t="shared" si="33"/>
        <v>2</v>
      </c>
      <c r="O342" s="5" t="str">
        <f t="shared" si="34"/>
        <v>GA-502-2</v>
      </c>
      <c r="P342" s="5" t="s">
        <v>1715</v>
      </c>
      <c r="Q342" s="5" t="s">
        <v>1716</v>
      </c>
      <c r="R342" s="9">
        <v>4</v>
      </c>
      <c r="S342" s="5" t="s">
        <v>332</v>
      </c>
      <c r="T342" s="5" t="s">
        <v>321</v>
      </c>
      <c r="U342" s="5" t="s">
        <v>323</v>
      </c>
      <c r="V342" s="6" t="str">
        <f>_xlfn.XLOOKUP(E342,StateLookup!$B$2:$B$58,StateLookup!$A$2:$A$58)</f>
        <v>Georgia</v>
      </c>
      <c r="W342" s="5" t="str">
        <f t="shared" si="35"/>
        <v>Fulton County</v>
      </c>
    </row>
    <row r="343" spans="1:23" ht="30">
      <c r="A343" s="7" t="s">
        <v>1455</v>
      </c>
      <c r="B343" s="7" t="s">
        <v>2055</v>
      </c>
      <c r="C343" s="7" t="s">
        <v>320</v>
      </c>
      <c r="D343" s="8">
        <v>3</v>
      </c>
      <c r="E343" s="8" t="s">
        <v>313</v>
      </c>
      <c r="F343" s="8" t="s">
        <v>2063</v>
      </c>
      <c r="G343" s="7" t="s">
        <v>339</v>
      </c>
      <c r="H343" s="5" t="str">
        <f t="shared" si="30"/>
        <v>000006-13129</v>
      </c>
      <c r="I343" s="6">
        <f>IF(COUNTIF(H$2:H343,H343)=1,1,2)</f>
        <v>1</v>
      </c>
      <c r="J343" s="6">
        <f t="shared" si="31"/>
        <v>1</v>
      </c>
      <c r="K343" s="7" t="s">
        <v>1699</v>
      </c>
      <c r="L343" s="5" t="str">
        <f t="shared" si="32"/>
        <v>000006:GA-501</v>
      </c>
      <c r="M343" s="6">
        <f>IF(COUNTIF($L$2:L343, L343)=1, 1, 0)</f>
        <v>0</v>
      </c>
      <c r="N343" s="6">
        <f t="shared" si="33"/>
        <v>4</v>
      </c>
      <c r="O343" s="5" t="str">
        <f t="shared" si="34"/>
        <v>GA-501-4</v>
      </c>
      <c r="P343" s="7" t="s">
        <v>1700</v>
      </c>
      <c r="Q343" s="7" t="s">
        <v>1701</v>
      </c>
      <c r="R343" s="6">
        <v>36</v>
      </c>
      <c r="S343" s="5" t="s">
        <v>322</v>
      </c>
      <c r="T343" s="5" t="s">
        <v>321</v>
      </c>
      <c r="U343" s="5" t="s">
        <v>323</v>
      </c>
      <c r="V343" s="6" t="str">
        <f>_xlfn.XLOOKUP(E343,StateLookup!$B$2:$B$58,StateLookup!$A$2:$A$58)</f>
        <v>Georgia</v>
      </c>
      <c r="W343" s="5" t="str">
        <f t="shared" si="35"/>
        <v>Gordon County</v>
      </c>
    </row>
    <row r="344" spans="1:23" ht="30">
      <c r="A344" s="5" t="s">
        <v>1455</v>
      </c>
      <c r="B344" s="5" t="s">
        <v>2059</v>
      </c>
      <c r="C344" s="5" t="s">
        <v>320</v>
      </c>
      <c r="D344" s="6">
        <v>1</v>
      </c>
      <c r="E344" s="6" t="s">
        <v>313</v>
      </c>
      <c r="F344" s="6" t="s">
        <v>1717</v>
      </c>
      <c r="G344" s="5" t="s">
        <v>340</v>
      </c>
      <c r="H344" s="5" t="str">
        <f t="shared" si="30"/>
        <v>000136-13135</v>
      </c>
      <c r="I344" s="6">
        <f>IF(COUNTIF(H$2:H344,H344)=1,1,2)</f>
        <v>1</v>
      </c>
      <c r="J344" s="6">
        <f t="shared" si="31"/>
        <v>2</v>
      </c>
      <c r="K344" s="5" t="s">
        <v>1699</v>
      </c>
      <c r="L344" s="5" t="str">
        <f t="shared" si="32"/>
        <v>000136:GA-501</v>
      </c>
      <c r="M344" s="6">
        <f>IF(COUNTIF($L$2:L344, L344)=1, 1, 0)</f>
        <v>0</v>
      </c>
      <c r="N344" s="6">
        <f t="shared" si="33"/>
        <v>4</v>
      </c>
      <c r="O344" s="5" t="str">
        <f t="shared" si="34"/>
        <v>GA-501-4</v>
      </c>
      <c r="P344" s="5" t="s">
        <v>1700</v>
      </c>
      <c r="Q344" s="5" t="s">
        <v>1701</v>
      </c>
      <c r="R344" s="9">
        <v>31</v>
      </c>
      <c r="S344" s="5" t="s">
        <v>332</v>
      </c>
      <c r="T344" s="5" t="s">
        <v>321</v>
      </c>
      <c r="U344" s="5" t="s">
        <v>323</v>
      </c>
      <c r="V344" s="6" t="str">
        <f>_xlfn.XLOOKUP(E344,StateLookup!$B$2:$B$58,StateLookup!$A$2:$A$58)</f>
        <v>Georgia</v>
      </c>
      <c r="W344" s="5" t="str">
        <f t="shared" si="35"/>
        <v>Gwinnett County</v>
      </c>
    </row>
    <row r="345" spans="1:23" ht="30">
      <c r="A345" s="7" t="s">
        <v>1455</v>
      </c>
      <c r="B345" s="7" t="s">
        <v>2055</v>
      </c>
      <c r="C345" s="7" t="s">
        <v>320</v>
      </c>
      <c r="D345" s="8">
        <v>3</v>
      </c>
      <c r="E345" s="8" t="s">
        <v>313</v>
      </c>
      <c r="F345" s="8" t="s">
        <v>2064</v>
      </c>
      <c r="G345" s="7" t="s">
        <v>341</v>
      </c>
      <c r="H345" s="5" t="str">
        <f t="shared" si="30"/>
        <v>000006-13143</v>
      </c>
      <c r="I345" s="6">
        <f>IF(COUNTIF(H$2:H345,H345)=1,1,2)</f>
        <v>1</v>
      </c>
      <c r="J345" s="6">
        <f t="shared" si="31"/>
        <v>1</v>
      </c>
      <c r="K345" s="7" t="s">
        <v>1699</v>
      </c>
      <c r="L345" s="5" t="str">
        <f t="shared" si="32"/>
        <v>000006:GA-501</v>
      </c>
      <c r="M345" s="6">
        <f>IF(COUNTIF($L$2:L345, L345)=1, 1, 0)</f>
        <v>0</v>
      </c>
      <c r="N345" s="6">
        <f t="shared" si="33"/>
        <v>4</v>
      </c>
      <c r="O345" s="5" t="str">
        <f t="shared" si="34"/>
        <v>GA-501-4</v>
      </c>
      <c r="P345" s="7" t="s">
        <v>1700</v>
      </c>
      <c r="Q345" s="7" t="s">
        <v>1701</v>
      </c>
      <c r="R345" s="6">
        <v>36</v>
      </c>
      <c r="S345" s="5" t="s">
        <v>322</v>
      </c>
      <c r="T345" s="5" t="s">
        <v>321</v>
      </c>
      <c r="U345" s="5" t="s">
        <v>323</v>
      </c>
      <c r="V345" s="6" t="str">
        <f>_xlfn.XLOOKUP(E345,StateLookup!$B$2:$B$58,StateLookup!$A$2:$A$58)</f>
        <v>Georgia</v>
      </c>
      <c r="W345" s="5" t="str">
        <f t="shared" si="35"/>
        <v>Haralson County</v>
      </c>
    </row>
    <row r="346" spans="1:23" ht="30">
      <c r="A346" s="5" t="s">
        <v>1455</v>
      </c>
      <c r="B346" s="5" t="s">
        <v>2059</v>
      </c>
      <c r="C346" s="5" t="s">
        <v>320</v>
      </c>
      <c r="D346" s="6">
        <v>1</v>
      </c>
      <c r="E346" s="6" t="s">
        <v>313</v>
      </c>
      <c r="F346" s="6" t="s">
        <v>2065</v>
      </c>
      <c r="G346" s="5" t="s">
        <v>342</v>
      </c>
      <c r="H346" s="5" t="str">
        <f t="shared" si="30"/>
        <v>000136-13151</v>
      </c>
      <c r="I346" s="6">
        <f>IF(COUNTIF(H$2:H346,H346)=1,1,2)</f>
        <v>1</v>
      </c>
      <c r="J346" s="6">
        <f t="shared" si="31"/>
        <v>1</v>
      </c>
      <c r="K346" s="5" t="s">
        <v>1699</v>
      </c>
      <c r="L346" s="5" t="str">
        <f t="shared" si="32"/>
        <v>000136:GA-501</v>
      </c>
      <c r="M346" s="6">
        <f>IF(COUNTIF($L$2:L346, L346)=1, 1, 0)</f>
        <v>0</v>
      </c>
      <c r="N346" s="6">
        <f t="shared" si="33"/>
        <v>4</v>
      </c>
      <c r="O346" s="5" t="str">
        <f t="shared" si="34"/>
        <v>GA-501-4</v>
      </c>
      <c r="P346" s="5" t="s">
        <v>1700</v>
      </c>
      <c r="Q346" s="5" t="s">
        <v>1701</v>
      </c>
      <c r="R346" s="9">
        <v>31</v>
      </c>
      <c r="S346" s="5" t="s">
        <v>332</v>
      </c>
      <c r="T346" s="5" t="s">
        <v>321</v>
      </c>
      <c r="U346" s="5" t="s">
        <v>323</v>
      </c>
      <c r="V346" s="6" t="str">
        <f>_xlfn.XLOOKUP(E346,StateLookup!$B$2:$B$58,StateLookup!$A$2:$A$58)</f>
        <v>Georgia</v>
      </c>
      <c r="W346" s="5" t="str">
        <f t="shared" si="35"/>
        <v>Henry County</v>
      </c>
    </row>
    <row r="347" spans="1:23" ht="30">
      <c r="A347" s="7" t="s">
        <v>1455</v>
      </c>
      <c r="B347" s="7" t="s">
        <v>2055</v>
      </c>
      <c r="C347" s="7" t="s">
        <v>320</v>
      </c>
      <c r="D347" s="8">
        <v>3</v>
      </c>
      <c r="E347" s="8" t="s">
        <v>313</v>
      </c>
      <c r="F347" s="8" t="s">
        <v>2066</v>
      </c>
      <c r="G347" s="7" t="s">
        <v>346</v>
      </c>
      <c r="H347" s="5" t="str">
        <f t="shared" si="30"/>
        <v>000006-13223</v>
      </c>
      <c r="I347" s="6">
        <f>IF(COUNTIF(H$2:H347,H347)=1,1,2)</f>
        <v>1</v>
      </c>
      <c r="J347" s="6">
        <f t="shared" si="31"/>
        <v>1</v>
      </c>
      <c r="K347" s="7" t="s">
        <v>1699</v>
      </c>
      <c r="L347" s="5" t="str">
        <f t="shared" si="32"/>
        <v>000006:GA-501</v>
      </c>
      <c r="M347" s="6">
        <f>IF(COUNTIF($L$2:L347, L347)=1, 1, 0)</f>
        <v>0</v>
      </c>
      <c r="N347" s="6">
        <f t="shared" si="33"/>
        <v>4</v>
      </c>
      <c r="O347" s="5" t="str">
        <f t="shared" si="34"/>
        <v>GA-501-4</v>
      </c>
      <c r="P347" s="7" t="s">
        <v>1700</v>
      </c>
      <c r="Q347" s="7" t="s">
        <v>1701</v>
      </c>
      <c r="R347" s="6">
        <v>36</v>
      </c>
      <c r="S347" s="5" t="s">
        <v>322</v>
      </c>
      <c r="T347" s="5" t="s">
        <v>321</v>
      </c>
      <c r="U347" s="5" t="s">
        <v>323</v>
      </c>
      <c r="V347" s="6" t="str">
        <f>_xlfn.XLOOKUP(E347,StateLookup!$B$2:$B$58,StateLookup!$A$2:$A$58)</f>
        <v>Georgia</v>
      </c>
      <c r="W347" s="5" t="str">
        <f t="shared" si="35"/>
        <v>Paulding County</v>
      </c>
    </row>
    <row r="348" spans="1:23" ht="30">
      <c r="A348" s="7" t="s">
        <v>1455</v>
      </c>
      <c r="B348" s="7" t="s">
        <v>2055</v>
      </c>
      <c r="C348" s="7" t="s">
        <v>320</v>
      </c>
      <c r="D348" s="8">
        <v>3</v>
      </c>
      <c r="E348" s="8" t="s">
        <v>313</v>
      </c>
      <c r="F348" s="8" t="s">
        <v>2067</v>
      </c>
      <c r="G348" s="7" t="s">
        <v>308</v>
      </c>
      <c r="H348" s="5" t="str">
        <f t="shared" si="30"/>
        <v>000006-13233</v>
      </c>
      <c r="I348" s="6">
        <f>IF(COUNTIF(H$2:H348,H348)=1,1,2)</f>
        <v>1</v>
      </c>
      <c r="J348" s="6">
        <f t="shared" si="31"/>
        <v>1</v>
      </c>
      <c r="K348" s="7" t="s">
        <v>1699</v>
      </c>
      <c r="L348" s="5" t="str">
        <f t="shared" si="32"/>
        <v>000006:GA-501</v>
      </c>
      <c r="M348" s="6">
        <f>IF(COUNTIF($L$2:L348, L348)=1, 1, 0)</f>
        <v>0</v>
      </c>
      <c r="N348" s="6">
        <f t="shared" si="33"/>
        <v>4</v>
      </c>
      <c r="O348" s="5" t="str">
        <f t="shared" si="34"/>
        <v>GA-501-4</v>
      </c>
      <c r="P348" s="7" t="s">
        <v>1700</v>
      </c>
      <c r="Q348" s="7" t="s">
        <v>1701</v>
      </c>
      <c r="R348" s="6">
        <v>36</v>
      </c>
      <c r="S348" s="5" t="s">
        <v>322</v>
      </c>
      <c r="T348" s="5" t="s">
        <v>321</v>
      </c>
      <c r="U348" s="5" t="s">
        <v>323</v>
      </c>
      <c r="V348" s="6" t="str">
        <f>_xlfn.XLOOKUP(E348,StateLookup!$B$2:$B$58,StateLookup!$A$2:$A$58)</f>
        <v>Georgia</v>
      </c>
      <c r="W348" s="5" t="str">
        <f t="shared" si="35"/>
        <v>Polk County</v>
      </c>
    </row>
    <row r="349" spans="1:23" ht="30">
      <c r="A349" s="5" t="s">
        <v>1455</v>
      </c>
      <c r="B349" s="5" t="s">
        <v>2059</v>
      </c>
      <c r="C349" s="5" t="s">
        <v>320</v>
      </c>
      <c r="D349" s="6">
        <v>1</v>
      </c>
      <c r="E349" s="6" t="s">
        <v>313</v>
      </c>
      <c r="F349" s="6" t="s">
        <v>2068</v>
      </c>
      <c r="G349" s="5" t="s">
        <v>348</v>
      </c>
      <c r="H349" s="5" t="str">
        <f t="shared" si="30"/>
        <v>000136-13247</v>
      </c>
      <c r="I349" s="6">
        <f>IF(COUNTIF(H$2:H349,H349)=1,1,2)</f>
        <v>1</v>
      </c>
      <c r="J349" s="6">
        <f t="shared" si="31"/>
        <v>1</v>
      </c>
      <c r="K349" s="5" t="s">
        <v>1699</v>
      </c>
      <c r="L349" s="5" t="str">
        <f t="shared" si="32"/>
        <v>000136:GA-501</v>
      </c>
      <c r="M349" s="6">
        <f>IF(COUNTIF($L$2:L349, L349)=1, 1, 0)</f>
        <v>0</v>
      </c>
      <c r="N349" s="6">
        <f t="shared" si="33"/>
        <v>4</v>
      </c>
      <c r="O349" s="5" t="str">
        <f t="shared" si="34"/>
        <v>GA-501-4</v>
      </c>
      <c r="P349" s="5" t="s">
        <v>1700</v>
      </c>
      <c r="Q349" s="5" t="s">
        <v>1701</v>
      </c>
      <c r="R349" s="9">
        <v>31</v>
      </c>
      <c r="S349" s="5" t="s">
        <v>332</v>
      </c>
      <c r="T349" s="5" t="s">
        <v>321</v>
      </c>
      <c r="U349" s="5" t="s">
        <v>323</v>
      </c>
      <c r="V349" s="6" t="str">
        <f>_xlfn.XLOOKUP(E349,StateLookup!$B$2:$B$58,StateLookup!$A$2:$A$58)</f>
        <v>Georgia</v>
      </c>
      <c r="W349" s="5" t="str">
        <f t="shared" si="35"/>
        <v>Rockdale County</v>
      </c>
    </row>
    <row r="350" spans="1:23" ht="30">
      <c r="A350" s="5" t="s">
        <v>1455</v>
      </c>
      <c r="B350" s="5" t="s">
        <v>2069</v>
      </c>
      <c r="C350" s="5" t="s">
        <v>320</v>
      </c>
      <c r="D350" s="6">
        <v>1</v>
      </c>
      <c r="E350" s="6" t="s">
        <v>795</v>
      </c>
      <c r="F350" s="6" t="s">
        <v>2070</v>
      </c>
      <c r="G350" s="5" t="s">
        <v>809</v>
      </c>
      <c r="H350" s="5" t="str">
        <f t="shared" si="30"/>
        <v>000137-37025</v>
      </c>
      <c r="I350" s="6">
        <f>IF(COUNTIF(H$2:H350,H350)=1,1,2)</f>
        <v>1</v>
      </c>
      <c r="J350" s="6">
        <f t="shared" si="31"/>
        <v>1</v>
      </c>
      <c r="K350" s="5" t="s">
        <v>1670</v>
      </c>
      <c r="L350" s="5" t="str">
        <f t="shared" si="32"/>
        <v>000137:NC-503</v>
      </c>
      <c r="M350" s="6">
        <f>IF(COUNTIF($L$2:L350, L350)=1, 1, 0)</f>
        <v>1</v>
      </c>
      <c r="N350" s="6">
        <f t="shared" si="33"/>
        <v>3</v>
      </c>
      <c r="O350" s="5" t="str">
        <f t="shared" si="34"/>
        <v>NC-503-3</v>
      </c>
      <c r="P350" s="5" t="s">
        <v>1671</v>
      </c>
      <c r="Q350" s="5" t="s">
        <v>1672</v>
      </c>
      <c r="R350" s="9">
        <v>35</v>
      </c>
      <c r="S350" s="5" t="s">
        <v>810</v>
      </c>
      <c r="T350" s="5" t="s">
        <v>321</v>
      </c>
      <c r="U350" s="5" t="s">
        <v>323</v>
      </c>
      <c r="V350" s="6" t="str">
        <f>_xlfn.XLOOKUP(E350,StateLookup!$B$2:$B$58,StateLookup!$A$2:$A$58)</f>
        <v>North Carolina</v>
      </c>
      <c r="W350" s="5" t="str">
        <f t="shared" si="35"/>
        <v>Cabarrus County</v>
      </c>
    </row>
    <row r="351" spans="1:23" ht="30">
      <c r="A351" s="5" t="s">
        <v>1455</v>
      </c>
      <c r="B351" s="5" t="s">
        <v>2069</v>
      </c>
      <c r="C351" s="5" t="s">
        <v>320</v>
      </c>
      <c r="D351" s="6">
        <v>1</v>
      </c>
      <c r="E351" s="6" t="s">
        <v>795</v>
      </c>
      <c r="F351" s="6" t="s">
        <v>2071</v>
      </c>
      <c r="G351" s="5" t="s">
        <v>827</v>
      </c>
      <c r="H351" s="5" t="str">
        <f t="shared" si="30"/>
        <v>000137-37097</v>
      </c>
      <c r="I351" s="6">
        <f>IF(COUNTIF(H$2:H351,H351)=1,1,2)</f>
        <v>1</v>
      </c>
      <c r="J351" s="6">
        <f t="shared" si="31"/>
        <v>1</v>
      </c>
      <c r="K351" s="5" t="s">
        <v>1670</v>
      </c>
      <c r="L351" s="5" t="str">
        <f t="shared" si="32"/>
        <v>000137:NC-503</v>
      </c>
      <c r="M351" s="6">
        <f>IF(COUNTIF($L$2:L351, L351)=1, 1, 0)</f>
        <v>0</v>
      </c>
      <c r="N351" s="6">
        <f t="shared" si="33"/>
        <v>3</v>
      </c>
      <c r="O351" s="5" t="str">
        <f t="shared" si="34"/>
        <v>NC-503-3</v>
      </c>
      <c r="P351" s="5" t="s">
        <v>1671</v>
      </c>
      <c r="Q351" s="5" t="s">
        <v>1672</v>
      </c>
      <c r="R351" s="9">
        <v>35</v>
      </c>
      <c r="S351" s="5" t="s">
        <v>810</v>
      </c>
      <c r="T351" s="5" t="s">
        <v>321</v>
      </c>
      <c r="U351" s="5" t="s">
        <v>323</v>
      </c>
      <c r="V351" s="6" t="str">
        <f>_xlfn.XLOOKUP(E351,StateLookup!$B$2:$B$58,StateLookup!$A$2:$A$58)</f>
        <v>North Carolina</v>
      </c>
      <c r="W351" s="5" t="str">
        <f t="shared" si="35"/>
        <v>Iredell County</v>
      </c>
    </row>
    <row r="352" spans="1:23" ht="30">
      <c r="A352" s="5" t="s">
        <v>1455</v>
      </c>
      <c r="B352" s="5" t="s">
        <v>2069</v>
      </c>
      <c r="C352" s="5" t="s">
        <v>320</v>
      </c>
      <c r="D352" s="6">
        <v>1</v>
      </c>
      <c r="E352" s="6" t="s">
        <v>795</v>
      </c>
      <c r="F352" s="6" t="s">
        <v>2072</v>
      </c>
      <c r="G352" s="5" t="s">
        <v>830</v>
      </c>
      <c r="H352" s="5" t="str">
        <f t="shared" si="30"/>
        <v>000137-37119</v>
      </c>
      <c r="I352" s="6">
        <f>IF(COUNTIF(H$2:H352,H352)=1,1,2)</f>
        <v>1</v>
      </c>
      <c r="J352" s="6">
        <f t="shared" si="31"/>
        <v>1</v>
      </c>
      <c r="K352" s="5" t="s">
        <v>2073</v>
      </c>
      <c r="L352" s="5" t="str">
        <f t="shared" si="32"/>
        <v>000137:NC-505</v>
      </c>
      <c r="M352" s="6">
        <f>IF(COUNTIF($L$2:L352, L352)=1, 1, 0)</f>
        <v>1</v>
      </c>
      <c r="N352" s="6">
        <f t="shared" si="33"/>
        <v>1</v>
      </c>
      <c r="O352" s="5" t="str">
        <f t="shared" si="34"/>
        <v>NC-505-1</v>
      </c>
      <c r="P352" s="5" t="s">
        <v>2074</v>
      </c>
      <c r="Q352" s="5" t="s">
        <v>2075</v>
      </c>
      <c r="R352" s="9">
        <v>90</v>
      </c>
      <c r="S352" s="5" t="s">
        <v>810</v>
      </c>
      <c r="T352" s="5" t="s">
        <v>321</v>
      </c>
      <c r="U352" s="5" t="s">
        <v>323</v>
      </c>
      <c r="V352" s="6" t="str">
        <f>_xlfn.XLOOKUP(E352,StateLookup!$B$2:$B$58,StateLookup!$A$2:$A$58)</f>
        <v>North Carolina</v>
      </c>
      <c r="W352" s="5" t="str">
        <f t="shared" si="35"/>
        <v>Mecklenburg County</v>
      </c>
    </row>
    <row r="353" spans="1:23" ht="30">
      <c r="A353" s="5" t="s">
        <v>1455</v>
      </c>
      <c r="B353" s="5" t="s">
        <v>2069</v>
      </c>
      <c r="C353" s="5" t="s">
        <v>320</v>
      </c>
      <c r="D353" s="6">
        <v>1</v>
      </c>
      <c r="E353" s="6" t="s">
        <v>795</v>
      </c>
      <c r="F353" s="6" t="s">
        <v>2076</v>
      </c>
      <c r="G353" s="5" t="s">
        <v>554</v>
      </c>
      <c r="H353" s="5" t="str">
        <f t="shared" si="30"/>
        <v>000137-37159</v>
      </c>
      <c r="I353" s="6">
        <f>IF(COUNTIF(H$2:H353,H353)=1,1,2)</f>
        <v>1</v>
      </c>
      <c r="J353" s="6">
        <f t="shared" si="31"/>
        <v>1</v>
      </c>
      <c r="K353" s="5" t="s">
        <v>1670</v>
      </c>
      <c r="L353" s="5" t="str">
        <f t="shared" si="32"/>
        <v>000137:NC-503</v>
      </c>
      <c r="M353" s="6">
        <f>IF(COUNTIF($L$2:L353, L353)=1, 1, 0)</f>
        <v>0</v>
      </c>
      <c r="N353" s="6">
        <f t="shared" si="33"/>
        <v>3</v>
      </c>
      <c r="O353" s="5" t="str">
        <f t="shared" si="34"/>
        <v>NC-503-3</v>
      </c>
      <c r="P353" s="5" t="s">
        <v>1671</v>
      </c>
      <c r="Q353" s="5" t="s">
        <v>1672</v>
      </c>
      <c r="R353" s="9">
        <v>35</v>
      </c>
      <c r="S353" s="5" t="s">
        <v>810</v>
      </c>
      <c r="T353" s="5" t="s">
        <v>321</v>
      </c>
      <c r="U353" s="5" t="s">
        <v>323</v>
      </c>
      <c r="V353" s="6" t="str">
        <f>_xlfn.XLOOKUP(E353,StateLookup!$B$2:$B$58,StateLookup!$A$2:$A$58)</f>
        <v>North Carolina</v>
      </c>
      <c r="W353" s="5" t="str">
        <f t="shared" si="35"/>
        <v>Rowan County</v>
      </c>
    </row>
    <row r="354" spans="1:23" ht="30">
      <c r="A354" s="5" t="s">
        <v>1455</v>
      </c>
      <c r="B354" s="5" t="s">
        <v>2069</v>
      </c>
      <c r="C354" s="5" t="s">
        <v>320</v>
      </c>
      <c r="D354" s="6">
        <v>1</v>
      </c>
      <c r="E354" s="6" t="s">
        <v>795</v>
      </c>
      <c r="F354" s="6" t="s">
        <v>2077</v>
      </c>
      <c r="G354" s="5" t="s">
        <v>440</v>
      </c>
      <c r="H354" s="5" t="str">
        <f t="shared" si="30"/>
        <v>000137-37179</v>
      </c>
      <c r="I354" s="6">
        <f>IF(COUNTIF(H$2:H354,H354)=1,1,2)</f>
        <v>1</v>
      </c>
      <c r="J354" s="6">
        <f t="shared" si="31"/>
        <v>1</v>
      </c>
      <c r="K354" s="5" t="s">
        <v>1670</v>
      </c>
      <c r="L354" s="5" t="str">
        <f t="shared" si="32"/>
        <v>000137:NC-503</v>
      </c>
      <c r="M354" s="6">
        <f>IF(COUNTIF($L$2:L354, L354)=1, 1, 0)</f>
        <v>0</v>
      </c>
      <c r="N354" s="6">
        <f t="shared" si="33"/>
        <v>3</v>
      </c>
      <c r="O354" s="5" t="str">
        <f t="shared" si="34"/>
        <v>NC-503-3</v>
      </c>
      <c r="P354" s="5" t="s">
        <v>1671</v>
      </c>
      <c r="Q354" s="5" t="s">
        <v>1672</v>
      </c>
      <c r="R354" s="9">
        <v>35</v>
      </c>
      <c r="S354" s="5" t="s">
        <v>810</v>
      </c>
      <c r="T354" s="5" t="s">
        <v>321</v>
      </c>
      <c r="U354" s="5" t="s">
        <v>323</v>
      </c>
      <c r="V354" s="6" t="str">
        <f>_xlfn.XLOOKUP(E354,StateLookup!$B$2:$B$58,StateLookup!$A$2:$A$58)</f>
        <v>North Carolina</v>
      </c>
      <c r="W354" s="5" t="str">
        <f t="shared" si="35"/>
        <v>Union County</v>
      </c>
    </row>
    <row r="355" spans="1:23" ht="45">
      <c r="A355" s="7" t="s">
        <v>1455</v>
      </c>
      <c r="B355" s="7" t="s">
        <v>2078</v>
      </c>
      <c r="C355" s="7" t="s">
        <v>1019</v>
      </c>
      <c r="D355" s="8">
        <v>3</v>
      </c>
      <c r="E355" s="8" t="s">
        <v>1004</v>
      </c>
      <c r="F355" s="8" t="s">
        <v>1828</v>
      </c>
      <c r="G355" s="7" t="s">
        <v>1016</v>
      </c>
      <c r="H355" s="5" t="str">
        <f t="shared" si="30"/>
        <v>000008-41039</v>
      </c>
      <c r="I355" s="6">
        <f>IF(COUNTIF(H$2:H355,H355)=1,1,2)</f>
        <v>1</v>
      </c>
      <c r="J355" s="6">
        <f t="shared" si="31"/>
        <v>2</v>
      </c>
      <c r="K355" s="7" t="s">
        <v>1829</v>
      </c>
      <c r="L355" s="5" t="str">
        <f t="shared" si="32"/>
        <v>000008:OR-500</v>
      </c>
      <c r="M355" s="6">
        <f>IF(COUNTIF($L$2:L355, L355)=1, 1, 0)</f>
        <v>1</v>
      </c>
      <c r="N355" s="6">
        <f t="shared" si="33"/>
        <v>2</v>
      </c>
      <c r="O355" s="5" t="str">
        <f t="shared" si="34"/>
        <v>OR-500-2</v>
      </c>
      <c r="P355" s="7" t="s">
        <v>1830</v>
      </c>
      <c r="Q355" s="7" t="s">
        <v>1831</v>
      </c>
      <c r="R355" s="6">
        <v>60</v>
      </c>
      <c r="S355" s="5" t="s">
        <v>1021</v>
      </c>
      <c r="T355" s="5" t="s">
        <v>1020</v>
      </c>
      <c r="U355" s="5" t="s">
        <v>1022</v>
      </c>
      <c r="V355" s="6" t="str">
        <f>_xlfn.XLOOKUP(E355,StateLookup!$B$2:$B$58,StateLookup!$A$2:$A$58)</f>
        <v>Oregon</v>
      </c>
      <c r="W355" s="5" t="str">
        <f t="shared" si="35"/>
        <v>Lane County</v>
      </c>
    </row>
    <row r="356" spans="1:23" ht="30">
      <c r="A356" s="7" t="s">
        <v>1455</v>
      </c>
      <c r="B356" s="7" t="s">
        <v>2079</v>
      </c>
      <c r="C356" s="7" t="s">
        <v>906</v>
      </c>
      <c r="D356" s="8">
        <v>2</v>
      </c>
      <c r="E356" s="8" t="s">
        <v>904</v>
      </c>
      <c r="F356" s="8" t="s">
        <v>2080</v>
      </c>
      <c r="G356" s="7" t="s">
        <v>905</v>
      </c>
      <c r="H356" s="5" t="str">
        <f t="shared" si="30"/>
        <v>000082-35001</v>
      </c>
      <c r="I356" s="6">
        <f>IF(COUNTIF(H$2:H356,H356)=1,1,2)</f>
        <v>1</v>
      </c>
      <c r="J356" s="6">
        <f t="shared" si="31"/>
        <v>1</v>
      </c>
      <c r="K356" s="7" t="s">
        <v>2081</v>
      </c>
      <c r="L356" s="5" t="str">
        <f t="shared" si="32"/>
        <v>000082:NM-500</v>
      </c>
      <c r="M356" s="6">
        <f>IF(COUNTIF($L$2:L356, L356)=1, 1, 0)</f>
        <v>1</v>
      </c>
      <c r="N356" s="6">
        <f t="shared" si="33"/>
        <v>1</v>
      </c>
      <c r="O356" s="5" t="str">
        <f t="shared" si="34"/>
        <v>NM-500-1</v>
      </c>
      <c r="P356" s="7" t="s">
        <v>2082</v>
      </c>
      <c r="Q356" s="7" t="s">
        <v>2083</v>
      </c>
      <c r="R356" s="6">
        <v>58</v>
      </c>
      <c r="S356" s="5" t="s">
        <v>908</v>
      </c>
      <c r="T356" s="5" t="s">
        <v>907</v>
      </c>
      <c r="U356" s="5" t="s">
        <v>909</v>
      </c>
      <c r="V356" s="6" t="str">
        <f>_xlfn.XLOOKUP(E356,StateLookup!$B$2:$B$58,StateLookup!$A$2:$A$58)</f>
        <v>New Mexico</v>
      </c>
      <c r="W356" s="5" t="str">
        <f t="shared" si="35"/>
        <v>Bernalillo County</v>
      </c>
    </row>
    <row r="357" spans="1:23" ht="30">
      <c r="A357" s="7" t="s">
        <v>1455</v>
      </c>
      <c r="B357" s="7" t="s">
        <v>2079</v>
      </c>
      <c r="C357" s="7" t="s">
        <v>906</v>
      </c>
      <c r="D357" s="8">
        <v>2</v>
      </c>
      <c r="E357" s="8" t="s">
        <v>904</v>
      </c>
      <c r="F357" s="8" t="s">
        <v>2080</v>
      </c>
      <c r="G357" s="7" t="s">
        <v>905</v>
      </c>
      <c r="H357" s="5" t="str">
        <f t="shared" si="30"/>
        <v>000082-35001</v>
      </c>
      <c r="I357" s="6">
        <f>IF(COUNTIF(H$2:H357,H357)=1,1,2)</f>
        <v>2</v>
      </c>
      <c r="J357" s="6">
        <f t="shared" si="31"/>
        <v>1</v>
      </c>
      <c r="K357" s="7" t="s">
        <v>2084</v>
      </c>
      <c r="L357" s="5" t="str">
        <f t="shared" si="32"/>
        <v>000082:NM-501</v>
      </c>
      <c r="M357" s="6">
        <f>IF(COUNTIF($L$2:L357, L357)=1, 1, 0)</f>
        <v>1</v>
      </c>
      <c r="N357" s="6">
        <f t="shared" si="33"/>
        <v>1</v>
      </c>
      <c r="O357" s="5" t="str">
        <f t="shared" si="34"/>
        <v>NM-501-1</v>
      </c>
      <c r="P357" s="7" t="s">
        <v>2085</v>
      </c>
      <c r="Q357" s="7" t="s">
        <v>2086</v>
      </c>
      <c r="R357" s="6">
        <v>129</v>
      </c>
      <c r="S357" s="5" t="s">
        <v>908</v>
      </c>
      <c r="T357" s="5" t="s">
        <v>907</v>
      </c>
      <c r="U357" s="5" t="s">
        <v>909</v>
      </c>
      <c r="V357" s="6" t="str">
        <f>_xlfn.XLOOKUP(E357,StateLookup!$B$2:$B$58,StateLookup!$A$2:$A$58)</f>
        <v>New Mexico</v>
      </c>
      <c r="W357" s="5" t="str">
        <f t="shared" si="35"/>
        <v>Bernalillo County</v>
      </c>
    </row>
    <row r="358" spans="1:23" ht="30">
      <c r="A358" s="7" t="s">
        <v>1455</v>
      </c>
      <c r="B358" s="7" t="s">
        <v>2079</v>
      </c>
      <c r="C358" s="7" t="s">
        <v>906</v>
      </c>
      <c r="D358" s="8">
        <v>2</v>
      </c>
      <c r="E358" s="8" t="s">
        <v>904</v>
      </c>
      <c r="F358" s="8" t="s">
        <v>2087</v>
      </c>
      <c r="G358" s="7" t="s">
        <v>910</v>
      </c>
      <c r="H358" s="5" t="str">
        <f t="shared" si="30"/>
        <v>000082-35005</v>
      </c>
      <c r="I358" s="6">
        <f>IF(COUNTIF(H$2:H358,H358)=1,1,2)</f>
        <v>1</v>
      </c>
      <c r="J358" s="6">
        <f t="shared" si="31"/>
        <v>1</v>
      </c>
      <c r="K358" s="7" t="s">
        <v>2084</v>
      </c>
      <c r="L358" s="5" t="str">
        <f t="shared" si="32"/>
        <v>000082:NM-501</v>
      </c>
      <c r="M358" s="6">
        <f>IF(COUNTIF($L$2:L358, L358)=1, 1, 0)</f>
        <v>0</v>
      </c>
      <c r="N358" s="6">
        <f t="shared" si="33"/>
        <v>1</v>
      </c>
      <c r="O358" s="5" t="str">
        <f t="shared" si="34"/>
        <v>NM-501-1</v>
      </c>
      <c r="P358" s="7" t="s">
        <v>2085</v>
      </c>
      <c r="Q358" s="7" t="s">
        <v>2086</v>
      </c>
      <c r="R358" s="6">
        <v>129</v>
      </c>
      <c r="S358" s="5" t="s">
        <v>908</v>
      </c>
      <c r="T358" s="5" t="s">
        <v>907</v>
      </c>
      <c r="U358" s="5" t="s">
        <v>909</v>
      </c>
      <c r="V358" s="6" t="str">
        <f>_xlfn.XLOOKUP(E358,StateLookup!$B$2:$B$58,StateLookup!$A$2:$A$58)</f>
        <v>New Mexico</v>
      </c>
      <c r="W358" s="5" t="str">
        <f t="shared" si="35"/>
        <v>Chaves County</v>
      </c>
    </row>
    <row r="359" spans="1:23" ht="30">
      <c r="A359" s="7" t="s">
        <v>1455</v>
      </c>
      <c r="B359" s="7" t="s">
        <v>2079</v>
      </c>
      <c r="C359" s="7" t="s">
        <v>906</v>
      </c>
      <c r="D359" s="8">
        <v>2</v>
      </c>
      <c r="E359" s="8" t="s">
        <v>904</v>
      </c>
      <c r="F359" s="8" t="s">
        <v>2088</v>
      </c>
      <c r="G359" s="7" t="s">
        <v>911</v>
      </c>
      <c r="H359" s="5" t="str">
        <f t="shared" si="30"/>
        <v>000082-35009</v>
      </c>
      <c r="I359" s="6">
        <f>IF(COUNTIF(H$2:H359,H359)=1,1,2)</f>
        <v>1</v>
      </c>
      <c r="J359" s="6">
        <f t="shared" si="31"/>
        <v>1</v>
      </c>
      <c r="K359" s="7" t="s">
        <v>2084</v>
      </c>
      <c r="L359" s="5" t="str">
        <f t="shared" si="32"/>
        <v>000082:NM-501</v>
      </c>
      <c r="M359" s="6">
        <f>IF(COUNTIF($L$2:L359, L359)=1, 1, 0)</f>
        <v>0</v>
      </c>
      <c r="N359" s="6">
        <f t="shared" si="33"/>
        <v>1</v>
      </c>
      <c r="O359" s="5" t="str">
        <f t="shared" si="34"/>
        <v>NM-501-1</v>
      </c>
      <c r="P359" s="7" t="s">
        <v>2085</v>
      </c>
      <c r="Q359" s="7" t="s">
        <v>2086</v>
      </c>
      <c r="R359" s="6">
        <v>129</v>
      </c>
      <c r="S359" s="5" t="s">
        <v>908</v>
      </c>
      <c r="T359" s="5" t="s">
        <v>907</v>
      </c>
      <c r="U359" s="5" t="s">
        <v>909</v>
      </c>
      <c r="V359" s="6" t="str">
        <f>_xlfn.XLOOKUP(E359,StateLookup!$B$2:$B$58,StateLookup!$A$2:$A$58)</f>
        <v>New Mexico</v>
      </c>
      <c r="W359" s="5" t="str">
        <f t="shared" si="35"/>
        <v>Curry County</v>
      </c>
    </row>
    <row r="360" spans="1:23" ht="30">
      <c r="A360" s="7" t="s">
        <v>1455</v>
      </c>
      <c r="B360" s="7" t="s">
        <v>2079</v>
      </c>
      <c r="C360" s="7" t="s">
        <v>906</v>
      </c>
      <c r="D360" s="8">
        <v>2</v>
      </c>
      <c r="E360" s="8" t="s">
        <v>904</v>
      </c>
      <c r="F360" s="8" t="s">
        <v>2089</v>
      </c>
      <c r="G360" s="7" t="s">
        <v>912</v>
      </c>
      <c r="H360" s="5" t="str">
        <f t="shared" si="30"/>
        <v>000082-35015</v>
      </c>
      <c r="I360" s="6">
        <f>IF(COUNTIF(H$2:H360,H360)=1,1,2)</f>
        <v>1</v>
      </c>
      <c r="J360" s="6">
        <f t="shared" si="31"/>
        <v>1</v>
      </c>
      <c r="K360" s="7" t="s">
        <v>2084</v>
      </c>
      <c r="L360" s="5" t="str">
        <f t="shared" si="32"/>
        <v>000082:NM-501</v>
      </c>
      <c r="M360" s="6">
        <f>IF(COUNTIF($L$2:L360, L360)=1, 1, 0)</f>
        <v>0</v>
      </c>
      <c r="N360" s="6">
        <f t="shared" si="33"/>
        <v>1</v>
      </c>
      <c r="O360" s="5" t="str">
        <f t="shared" si="34"/>
        <v>NM-501-1</v>
      </c>
      <c r="P360" s="7" t="s">
        <v>2085</v>
      </c>
      <c r="Q360" s="7" t="s">
        <v>2086</v>
      </c>
      <c r="R360" s="6">
        <v>129</v>
      </c>
      <c r="S360" s="5" t="s">
        <v>908</v>
      </c>
      <c r="T360" s="5" t="s">
        <v>907</v>
      </c>
      <c r="U360" s="5" t="s">
        <v>909</v>
      </c>
      <c r="V360" s="6" t="str">
        <f>_xlfn.XLOOKUP(E360,StateLookup!$B$2:$B$58,StateLookup!$A$2:$A$58)</f>
        <v>New Mexico</v>
      </c>
      <c r="W360" s="5" t="str">
        <f t="shared" si="35"/>
        <v>Eddy County</v>
      </c>
    </row>
    <row r="361" spans="1:23" ht="30">
      <c r="A361" s="7" t="s">
        <v>1455</v>
      </c>
      <c r="B361" s="7" t="s">
        <v>2079</v>
      </c>
      <c r="C361" s="7" t="s">
        <v>906</v>
      </c>
      <c r="D361" s="8">
        <v>2</v>
      </c>
      <c r="E361" s="8" t="s">
        <v>904</v>
      </c>
      <c r="F361" s="8" t="s">
        <v>2090</v>
      </c>
      <c r="G361" s="7" t="s">
        <v>913</v>
      </c>
      <c r="H361" s="5" t="str">
        <f t="shared" si="30"/>
        <v>000082-35025</v>
      </c>
      <c r="I361" s="6">
        <f>IF(COUNTIF(H$2:H361,H361)=1,1,2)</f>
        <v>1</v>
      </c>
      <c r="J361" s="6">
        <f t="shared" si="31"/>
        <v>1</v>
      </c>
      <c r="K361" s="7" t="s">
        <v>2084</v>
      </c>
      <c r="L361" s="5" t="str">
        <f t="shared" si="32"/>
        <v>000082:NM-501</v>
      </c>
      <c r="M361" s="6">
        <f>IF(COUNTIF($L$2:L361, L361)=1, 1, 0)</f>
        <v>0</v>
      </c>
      <c r="N361" s="6">
        <f t="shared" si="33"/>
        <v>1</v>
      </c>
      <c r="O361" s="5" t="str">
        <f t="shared" si="34"/>
        <v>NM-501-1</v>
      </c>
      <c r="P361" s="7" t="s">
        <v>2085</v>
      </c>
      <c r="Q361" s="7" t="s">
        <v>2086</v>
      </c>
      <c r="R361" s="6">
        <v>129</v>
      </c>
      <c r="S361" s="5" t="s">
        <v>908</v>
      </c>
      <c r="T361" s="5" t="s">
        <v>907</v>
      </c>
      <c r="U361" s="5" t="s">
        <v>909</v>
      </c>
      <c r="V361" s="6" t="str">
        <f>_xlfn.XLOOKUP(E361,StateLookup!$B$2:$B$58,StateLookup!$A$2:$A$58)</f>
        <v>New Mexico</v>
      </c>
      <c r="W361" s="5" t="str">
        <f t="shared" si="35"/>
        <v>Lea County</v>
      </c>
    </row>
    <row r="362" spans="1:23" ht="30">
      <c r="A362" s="7" t="s">
        <v>1455</v>
      </c>
      <c r="B362" s="7" t="s">
        <v>2079</v>
      </c>
      <c r="C362" s="7" t="s">
        <v>906</v>
      </c>
      <c r="D362" s="8">
        <v>2</v>
      </c>
      <c r="E362" s="8" t="s">
        <v>904</v>
      </c>
      <c r="F362" s="8" t="s">
        <v>2091</v>
      </c>
      <c r="G362" s="7" t="s">
        <v>914</v>
      </c>
      <c r="H362" s="5" t="str">
        <f t="shared" si="30"/>
        <v>000082-35031</v>
      </c>
      <c r="I362" s="6">
        <f>IF(COUNTIF(H$2:H362,H362)=1,1,2)</f>
        <v>1</v>
      </c>
      <c r="J362" s="6">
        <f t="shared" si="31"/>
        <v>1</v>
      </c>
      <c r="K362" s="7" t="s">
        <v>2084</v>
      </c>
      <c r="L362" s="5" t="str">
        <f t="shared" si="32"/>
        <v>000082:NM-501</v>
      </c>
      <c r="M362" s="6">
        <f>IF(COUNTIF($L$2:L362, L362)=1, 1, 0)</f>
        <v>0</v>
      </c>
      <c r="N362" s="6">
        <f t="shared" si="33"/>
        <v>1</v>
      </c>
      <c r="O362" s="5" t="str">
        <f t="shared" si="34"/>
        <v>NM-501-1</v>
      </c>
      <c r="P362" s="7" t="s">
        <v>2085</v>
      </c>
      <c r="Q362" s="7" t="s">
        <v>2086</v>
      </c>
      <c r="R362" s="6">
        <v>129</v>
      </c>
      <c r="S362" s="5" t="s">
        <v>908</v>
      </c>
      <c r="T362" s="5" t="s">
        <v>907</v>
      </c>
      <c r="U362" s="5" t="s">
        <v>909</v>
      </c>
      <c r="V362" s="6" t="str">
        <f>_xlfn.XLOOKUP(E362,StateLookup!$B$2:$B$58,StateLookup!$A$2:$A$58)</f>
        <v>New Mexico</v>
      </c>
      <c r="W362" s="5" t="str">
        <f t="shared" si="35"/>
        <v>McKinley County</v>
      </c>
    </row>
    <row r="363" spans="1:23" ht="30">
      <c r="A363" s="7" t="s">
        <v>1455</v>
      </c>
      <c r="B363" s="7" t="s">
        <v>2079</v>
      </c>
      <c r="C363" s="7" t="s">
        <v>906</v>
      </c>
      <c r="D363" s="8">
        <v>2</v>
      </c>
      <c r="E363" s="8" t="s">
        <v>904</v>
      </c>
      <c r="F363" s="8" t="s">
        <v>2092</v>
      </c>
      <c r="G363" s="7" t="s">
        <v>915</v>
      </c>
      <c r="H363" s="5" t="str">
        <f t="shared" si="30"/>
        <v>000082-35041</v>
      </c>
      <c r="I363" s="6">
        <f>IF(COUNTIF(H$2:H363,H363)=1,1,2)</f>
        <v>1</v>
      </c>
      <c r="J363" s="6">
        <f t="shared" si="31"/>
        <v>1</v>
      </c>
      <c r="K363" s="7" t="s">
        <v>2084</v>
      </c>
      <c r="L363" s="5" t="str">
        <f t="shared" si="32"/>
        <v>000082:NM-501</v>
      </c>
      <c r="M363" s="6">
        <f>IF(COUNTIF($L$2:L363, L363)=1, 1, 0)</f>
        <v>0</v>
      </c>
      <c r="N363" s="6">
        <f t="shared" si="33"/>
        <v>1</v>
      </c>
      <c r="O363" s="5" t="str">
        <f t="shared" si="34"/>
        <v>NM-501-1</v>
      </c>
      <c r="P363" s="7" t="s">
        <v>2085</v>
      </c>
      <c r="Q363" s="7" t="s">
        <v>2086</v>
      </c>
      <c r="R363" s="6">
        <v>129</v>
      </c>
      <c r="S363" s="5" t="s">
        <v>908</v>
      </c>
      <c r="T363" s="5" t="s">
        <v>907</v>
      </c>
      <c r="U363" s="5" t="s">
        <v>909</v>
      </c>
      <c r="V363" s="6" t="str">
        <f>_xlfn.XLOOKUP(E363,StateLookup!$B$2:$B$58,StateLookup!$A$2:$A$58)</f>
        <v>New Mexico</v>
      </c>
      <c r="W363" s="5" t="str">
        <f t="shared" si="35"/>
        <v>Roosevelt County</v>
      </c>
    </row>
    <row r="364" spans="1:23" ht="30">
      <c r="A364" s="7" t="s">
        <v>1455</v>
      </c>
      <c r="B364" s="7" t="s">
        <v>2079</v>
      </c>
      <c r="C364" s="7" t="s">
        <v>906</v>
      </c>
      <c r="D364" s="8">
        <v>2</v>
      </c>
      <c r="E364" s="8" t="s">
        <v>904</v>
      </c>
      <c r="F364" s="8" t="s">
        <v>2093</v>
      </c>
      <c r="G364" s="7" t="s">
        <v>916</v>
      </c>
      <c r="H364" s="5" t="str">
        <f t="shared" si="30"/>
        <v>000082-35045</v>
      </c>
      <c r="I364" s="6">
        <f>IF(COUNTIF(H$2:H364,H364)=1,1,2)</f>
        <v>1</v>
      </c>
      <c r="J364" s="6">
        <f t="shared" si="31"/>
        <v>1</v>
      </c>
      <c r="K364" s="7" t="s">
        <v>2084</v>
      </c>
      <c r="L364" s="5" t="str">
        <f t="shared" si="32"/>
        <v>000082:NM-501</v>
      </c>
      <c r="M364" s="6">
        <f>IF(COUNTIF($L$2:L364, L364)=1, 1, 0)</f>
        <v>0</v>
      </c>
      <c r="N364" s="6">
        <f t="shared" si="33"/>
        <v>1</v>
      </c>
      <c r="O364" s="5" t="str">
        <f t="shared" si="34"/>
        <v>NM-501-1</v>
      </c>
      <c r="P364" s="7" t="s">
        <v>2085</v>
      </c>
      <c r="Q364" s="7" t="s">
        <v>2086</v>
      </c>
      <c r="R364" s="6">
        <v>129</v>
      </c>
      <c r="S364" s="5" t="s">
        <v>908</v>
      </c>
      <c r="T364" s="5" t="s">
        <v>907</v>
      </c>
      <c r="U364" s="5" t="s">
        <v>909</v>
      </c>
      <c r="V364" s="6" t="str">
        <f>_xlfn.XLOOKUP(E364,StateLookup!$B$2:$B$58,StateLookup!$A$2:$A$58)</f>
        <v>New Mexico</v>
      </c>
      <c r="W364" s="5" t="str">
        <f t="shared" si="35"/>
        <v>San Juan County</v>
      </c>
    </row>
    <row r="365" spans="1:23" ht="30">
      <c r="A365" s="7" t="s">
        <v>1455</v>
      </c>
      <c r="B365" s="7" t="s">
        <v>2079</v>
      </c>
      <c r="C365" s="7" t="s">
        <v>906</v>
      </c>
      <c r="D365" s="8">
        <v>2</v>
      </c>
      <c r="E365" s="8" t="s">
        <v>904</v>
      </c>
      <c r="F365" s="8" t="s">
        <v>2094</v>
      </c>
      <c r="G365" s="7" t="s">
        <v>917</v>
      </c>
      <c r="H365" s="5" t="str">
        <f t="shared" si="30"/>
        <v>000082-35043</v>
      </c>
      <c r="I365" s="6">
        <f>IF(COUNTIF(H$2:H365,H365)=1,1,2)</f>
        <v>1</v>
      </c>
      <c r="J365" s="6">
        <f t="shared" si="31"/>
        <v>1</v>
      </c>
      <c r="K365" s="7" t="s">
        <v>2084</v>
      </c>
      <c r="L365" s="5" t="str">
        <f t="shared" si="32"/>
        <v>000082:NM-501</v>
      </c>
      <c r="M365" s="6">
        <f>IF(COUNTIF($L$2:L365, L365)=1, 1, 0)</f>
        <v>0</v>
      </c>
      <c r="N365" s="6">
        <f t="shared" si="33"/>
        <v>1</v>
      </c>
      <c r="O365" s="5" t="str">
        <f t="shared" si="34"/>
        <v>NM-501-1</v>
      </c>
      <c r="P365" s="7" t="s">
        <v>2085</v>
      </c>
      <c r="Q365" s="7" t="s">
        <v>2086</v>
      </c>
      <c r="R365" s="6">
        <v>129</v>
      </c>
      <c r="S365" s="5" t="s">
        <v>908</v>
      </c>
      <c r="T365" s="5" t="s">
        <v>907</v>
      </c>
      <c r="U365" s="5" t="s">
        <v>909</v>
      </c>
      <c r="V365" s="6" t="str">
        <f>_xlfn.XLOOKUP(E365,StateLookup!$B$2:$B$58,StateLookup!$A$2:$A$58)</f>
        <v>New Mexico</v>
      </c>
      <c r="W365" s="5" t="str">
        <f t="shared" si="35"/>
        <v>Sandoval County</v>
      </c>
    </row>
    <row r="366" spans="1:23" ht="30">
      <c r="A366" s="7" t="s">
        <v>1455</v>
      </c>
      <c r="B366" s="7" t="s">
        <v>2079</v>
      </c>
      <c r="C366" s="7" t="s">
        <v>906</v>
      </c>
      <c r="D366" s="8">
        <v>2</v>
      </c>
      <c r="E366" s="8" t="s">
        <v>904</v>
      </c>
      <c r="F366" s="8" t="s">
        <v>2095</v>
      </c>
      <c r="G366" s="7" t="s">
        <v>918</v>
      </c>
      <c r="H366" s="5" t="str">
        <f t="shared" si="30"/>
        <v>000082-35049</v>
      </c>
      <c r="I366" s="6">
        <f>IF(COUNTIF(H$2:H366,H366)=1,1,2)</f>
        <v>1</v>
      </c>
      <c r="J366" s="6">
        <f t="shared" si="31"/>
        <v>1</v>
      </c>
      <c r="K366" s="7" t="s">
        <v>2084</v>
      </c>
      <c r="L366" s="5" t="str">
        <f t="shared" si="32"/>
        <v>000082:NM-501</v>
      </c>
      <c r="M366" s="6">
        <f>IF(COUNTIF($L$2:L366, L366)=1, 1, 0)</f>
        <v>0</v>
      </c>
      <c r="N366" s="6">
        <f t="shared" si="33"/>
        <v>1</v>
      </c>
      <c r="O366" s="5" t="str">
        <f t="shared" si="34"/>
        <v>NM-501-1</v>
      </c>
      <c r="P366" s="7" t="s">
        <v>2085</v>
      </c>
      <c r="Q366" s="7" t="s">
        <v>2086</v>
      </c>
      <c r="R366" s="6">
        <v>129</v>
      </c>
      <c r="S366" s="5" t="s">
        <v>908</v>
      </c>
      <c r="T366" s="5" t="s">
        <v>907</v>
      </c>
      <c r="U366" s="5" t="s">
        <v>909</v>
      </c>
      <c r="V366" s="6" t="str">
        <f>_xlfn.XLOOKUP(E366,StateLookup!$B$2:$B$58,StateLookup!$A$2:$A$58)</f>
        <v>New Mexico</v>
      </c>
      <c r="W366" s="5" t="str">
        <f t="shared" si="35"/>
        <v>Santa Fe County</v>
      </c>
    </row>
    <row r="367" spans="1:23" ht="30">
      <c r="A367" s="7" t="s">
        <v>1455</v>
      </c>
      <c r="B367" s="7" t="s">
        <v>2079</v>
      </c>
      <c r="C367" s="7" t="s">
        <v>906</v>
      </c>
      <c r="D367" s="8">
        <v>2</v>
      </c>
      <c r="E367" s="8" t="s">
        <v>904</v>
      </c>
      <c r="F367" s="8" t="s">
        <v>2096</v>
      </c>
      <c r="G367" s="7" t="s">
        <v>919</v>
      </c>
      <c r="H367" s="5" t="str">
        <f t="shared" si="30"/>
        <v>000082-35057</v>
      </c>
      <c r="I367" s="6">
        <f>IF(COUNTIF(H$2:H367,H367)=1,1,2)</f>
        <v>1</v>
      </c>
      <c r="J367" s="6">
        <f t="shared" si="31"/>
        <v>1</v>
      </c>
      <c r="K367" s="7" t="s">
        <v>2084</v>
      </c>
      <c r="L367" s="5" t="str">
        <f t="shared" si="32"/>
        <v>000082:NM-501</v>
      </c>
      <c r="M367" s="6">
        <f>IF(COUNTIF($L$2:L367, L367)=1, 1, 0)</f>
        <v>0</v>
      </c>
      <c r="N367" s="6">
        <f t="shared" si="33"/>
        <v>1</v>
      </c>
      <c r="O367" s="5" t="str">
        <f t="shared" si="34"/>
        <v>NM-501-1</v>
      </c>
      <c r="P367" s="7" t="s">
        <v>2085</v>
      </c>
      <c r="Q367" s="7" t="s">
        <v>2086</v>
      </c>
      <c r="R367" s="6">
        <v>129</v>
      </c>
      <c r="S367" s="5" t="s">
        <v>908</v>
      </c>
      <c r="T367" s="5" t="s">
        <v>907</v>
      </c>
      <c r="U367" s="5" t="s">
        <v>909</v>
      </c>
      <c r="V367" s="6" t="str">
        <f>_xlfn.XLOOKUP(E367,StateLookup!$B$2:$B$58,StateLookup!$A$2:$A$58)</f>
        <v>New Mexico</v>
      </c>
      <c r="W367" s="5" t="str">
        <f t="shared" si="35"/>
        <v>Torrance County</v>
      </c>
    </row>
    <row r="368" spans="1:23" ht="30">
      <c r="A368" s="7" t="s">
        <v>1455</v>
      </c>
      <c r="B368" s="7" t="s">
        <v>2079</v>
      </c>
      <c r="C368" s="7" t="s">
        <v>906</v>
      </c>
      <c r="D368" s="8">
        <v>2</v>
      </c>
      <c r="E368" s="8" t="s">
        <v>904</v>
      </c>
      <c r="F368" s="8" t="s">
        <v>2097</v>
      </c>
      <c r="G368" s="7" t="s">
        <v>920</v>
      </c>
      <c r="H368" s="5" t="str">
        <f t="shared" si="30"/>
        <v>000082-35061</v>
      </c>
      <c r="I368" s="6">
        <f>IF(COUNTIF(H$2:H368,H368)=1,1,2)</f>
        <v>1</v>
      </c>
      <c r="J368" s="6">
        <f t="shared" si="31"/>
        <v>1</v>
      </c>
      <c r="K368" s="7" t="s">
        <v>2084</v>
      </c>
      <c r="L368" s="5" t="str">
        <f t="shared" si="32"/>
        <v>000082:NM-501</v>
      </c>
      <c r="M368" s="6">
        <f>IF(COUNTIF($L$2:L368, L368)=1, 1, 0)</f>
        <v>0</v>
      </c>
      <c r="N368" s="6">
        <f t="shared" si="33"/>
        <v>1</v>
      </c>
      <c r="O368" s="5" t="str">
        <f t="shared" si="34"/>
        <v>NM-501-1</v>
      </c>
      <c r="P368" s="7" t="s">
        <v>2085</v>
      </c>
      <c r="Q368" s="7" t="s">
        <v>2086</v>
      </c>
      <c r="R368" s="6">
        <v>129</v>
      </c>
      <c r="S368" s="5" t="s">
        <v>908</v>
      </c>
      <c r="T368" s="5" t="s">
        <v>907</v>
      </c>
      <c r="U368" s="5" t="s">
        <v>909</v>
      </c>
      <c r="V368" s="6" t="str">
        <f>_xlfn.XLOOKUP(E368,StateLookup!$B$2:$B$58,StateLookup!$A$2:$A$58)</f>
        <v>New Mexico</v>
      </c>
      <c r="W368" s="5" t="str">
        <f t="shared" si="35"/>
        <v>Valencia County</v>
      </c>
    </row>
    <row r="369" spans="1:23" ht="45">
      <c r="A369" s="5" t="s">
        <v>1455</v>
      </c>
      <c r="B369" s="5" t="s">
        <v>2098</v>
      </c>
      <c r="C369" s="5" t="s">
        <v>148</v>
      </c>
      <c r="D369" s="6">
        <v>1</v>
      </c>
      <c r="E369" s="6" t="s">
        <v>66</v>
      </c>
      <c r="F369" s="6" t="s">
        <v>1584</v>
      </c>
      <c r="G369" s="5" t="s">
        <v>147</v>
      </c>
      <c r="H369" s="5" t="str">
        <f t="shared" si="30"/>
        <v>000138-06059</v>
      </c>
      <c r="I369" s="6">
        <f>IF(COUNTIF(H$2:H369,H369)=1,1,2)</f>
        <v>1</v>
      </c>
      <c r="J369" s="6">
        <f t="shared" si="31"/>
        <v>4</v>
      </c>
      <c r="K369" s="5" t="s">
        <v>1585</v>
      </c>
      <c r="L369" s="5" t="str">
        <f t="shared" si="32"/>
        <v>000138:CA-602</v>
      </c>
      <c r="M369" s="6">
        <f>IF(COUNTIF($L$2:L369, L369)=1, 1, 0)</f>
        <v>1</v>
      </c>
      <c r="N369" s="6">
        <f t="shared" si="33"/>
        <v>4</v>
      </c>
      <c r="O369" s="5" t="str">
        <f t="shared" si="34"/>
        <v>CA-602-4</v>
      </c>
      <c r="P369" s="5" t="s">
        <v>1586</v>
      </c>
      <c r="Q369" s="5" t="s">
        <v>1587</v>
      </c>
      <c r="R369" s="9">
        <v>60</v>
      </c>
      <c r="S369" s="5" t="s">
        <v>150</v>
      </c>
      <c r="T369" s="5" t="s">
        <v>149</v>
      </c>
      <c r="U369" s="5" t="s">
        <v>151</v>
      </c>
      <c r="V369" s="6" t="str">
        <f>_xlfn.XLOOKUP(E369,StateLookup!$B$2:$B$58,StateLookup!$A$2:$A$58)</f>
        <v>California</v>
      </c>
      <c r="W369" s="5" t="str">
        <f t="shared" si="35"/>
        <v>Orange County</v>
      </c>
    </row>
    <row r="370" spans="1:23" ht="45">
      <c r="A370" s="7" t="s">
        <v>1455</v>
      </c>
      <c r="B370" s="7" t="s">
        <v>2099</v>
      </c>
      <c r="C370" s="7" t="s">
        <v>561</v>
      </c>
      <c r="D370" s="8">
        <v>2</v>
      </c>
      <c r="E370" s="8" t="s">
        <v>559</v>
      </c>
      <c r="F370" s="8" t="s">
        <v>2100</v>
      </c>
      <c r="G370" s="7" t="s">
        <v>560</v>
      </c>
      <c r="H370" s="5" t="str">
        <f t="shared" si="30"/>
        <v>000096-22005</v>
      </c>
      <c r="I370" s="6">
        <f>IF(COUNTIF(H$2:H370,H370)=1,1,2)</f>
        <v>1</v>
      </c>
      <c r="J370" s="6">
        <f t="shared" si="31"/>
        <v>1</v>
      </c>
      <c r="K370" s="7" t="s">
        <v>2101</v>
      </c>
      <c r="L370" s="5" t="str">
        <f t="shared" si="32"/>
        <v>000096:LA-509</v>
      </c>
      <c r="M370" s="6">
        <f>IF(COUNTIF($L$2:L370, L370)=1, 1, 0)</f>
        <v>1</v>
      </c>
      <c r="N370" s="6">
        <f t="shared" si="33"/>
        <v>1</v>
      </c>
      <c r="O370" s="5" t="str">
        <f t="shared" si="34"/>
        <v>LA-509-1</v>
      </c>
      <c r="P370" s="7" t="s">
        <v>2102</v>
      </c>
      <c r="Q370" s="7" t="s">
        <v>2103</v>
      </c>
      <c r="R370" s="6">
        <v>21</v>
      </c>
      <c r="S370" s="5" t="s">
        <v>563</v>
      </c>
      <c r="T370" s="5" t="s">
        <v>562</v>
      </c>
      <c r="U370" s="5" t="s">
        <v>564</v>
      </c>
      <c r="V370" s="6" t="str">
        <f>_xlfn.XLOOKUP(E370,StateLookup!$B$2:$B$58,StateLookup!$A$2:$A$58)</f>
        <v>Louisiana</v>
      </c>
      <c r="W370" s="5" t="str">
        <f t="shared" si="35"/>
        <v>Ascension Parish</v>
      </c>
    </row>
    <row r="371" spans="1:23" ht="45">
      <c r="A371" s="7" t="s">
        <v>1455</v>
      </c>
      <c r="B371" s="7" t="s">
        <v>2099</v>
      </c>
      <c r="C371" s="7" t="s">
        <v>561</v>
      </c>
      <c r="D371" s="8">
        <v>2</v>
      </c>
      <c r="E371" s="8" t="s">
        <v>559</v>
      </c>
      <c r="F371" s="8" t="s">
        <v>2104</v>
      </c>
      <c r="G371" s="7" t="s">
        <v>565</v>
      </c>
      <c r="H371" s="5" t="str">
        <f t="shared" si="30"/>
        <v>000096-22007</v>
      </c>
      <c r="I371" s="6">
        <f>IF(COUNTIF(H$2:H371,H371)=1,1,2)</f>
        <v>1</v>
      </c>
      <c r="J371" s="6">
        <f t="shared" si="31"/>
        <v>1</v>
      </c>
      <c r="K371" s="7" t="s">
        <v>2101</v>
      </c>
      <c r="L371" s="5" t="str">
        <f t="shared" si="32"/>
        <v>000096:LA-509</v>
      </c>
      <c r="M371" s="6">
        <f>IF(COUNTIF($L$2:L371, L371)=1, 1, 0)</f>
        <v>0</v>
      </c>
      <c r="N371" s="6">
        <f t="shared" si="33"/>
        <v>1</v>
      </c>
      <c r="O371" s="5" t="str">
        <f t="shared" si="34"/>
        <v>LA-509-1</v>
      </c>
      <c r="P371" s="7" t="s">
        <v>2102</v>
      </c>
      <c r="Q371" s="7" t="s">
        <v>2103</v>
      </c>
      <c r="R371" s="6">
        <v>21</v>
      </c>
      <c r="S371" s="5" t="s">
        <v>567</v>
      </c>
      <c r="T371" s="5" t="s">
        <v>566</v>
      </c>
      <c r="U371" s="5" t="s">
        <v>564</v>
      </c>
      <c r="V371" s="6" t="str">
        <f>_xlfn.XLOOKUP(E371,StateLookup!$B$2:$B$58,StateLookup!$A$2:$A$58)</f>
        <v>Louisiana</v>
      </c>
      <c r="W371" s="5" t="str">
        <f t="shared" si="35"/>
        <v>Assumption Parish</v>
      </c>
    </row>
    <row r="372" spans="1:23" ht="45">
      <c r="A372" s="7" t="s">
        <v>1455</v>
      </c>
      <c r="B372" s="7" t="s">
        <v>2099</v>
      </c>
      <c r="C372" s="7" t="s">
        <v>561</v>
      </c>
      <c r="D372" s="8">
        <v>2</v>
      </c>
      <c r="E372" s="8" t="s">
        <v>559</v>
      </c>
      <c r="F372" s="8" t="s">
        <v>2105</v>
      </c>
      <c r="G372" s="7" t="s">
        <v>568</v>
      </c>
      <c r="H372" s="5" t="str">
        <f t="shared" si="30"/>
        <v>000096-22009</v>
      </c>
      <c r="I372" s="6">
        <f>IF(COUNTIF(H$2:H372,H372)=1,1,2)</f>
        <v>1</v>
      </c>
      <c r="J372" s="6">
        <f t="shared" si="31"/>
        <v>1</v>
      </c>
      <c r="K372" s="7" t="s">
        <v>2106</v>
      </c>
      <c r="L372" s="5" t="str">
        <f t="shared" si="32"/>
        <v>000096:LA-507</v>
      </c>
      <c r="M372" s="6">
        <f>IF(COUNTIF($L$2:L372, L372)=1, 1, 0)</f>
        <v>1</v>
      </c>
      <c r="N372" s="6">
        <f t="shared" si="33"/>
        <v>1</v>
      </c>
      <c r="O372" s="5" t="str">
        <f t="shared" si="34"/>
        <v>LA-507-1</v>
      </c>
      <c r="P372" s="7" t="s">
        <v>2107</v>
      </c>
      <c r="Q372" s="7" t="s">
        <v>2108</v>
      </c>
      <c r="R372" s="6">
        <v>1</v>
      </c>
      <c r="S372" s="5" t="s">
        <v>563</v>
      </c>
      <c r="T372" s="5" t="s">
        <v>562</v>
      </c>
      <c r="U372" s="5" t="s">
        <v>564</v>
      </c>
      <c r="V372" s="6" t="str">
        <f>_xlfn.XLOOKUP(E372,StateLookup!$B$2:$B$58,StateLookup!$A$2:$A$58)</f>
        <v>Louisiana</v>
      </c>
      <c r="W372" s="5" t="str">
        <f t="shared" si="35"/>
        <v>Avoyelles Parish</v>
      </c>
    </row>
    <row r="373" spans="1:23" ht="45">
      <c r="A373" s="7" t="s">
        <v>1455</v>
      </c>
      <c r="B373" s="7" t="s">
        <v>2099</v>
      </c>
      <c r="C373" s="7" t="s">
        <v>561</v>
      </c>
      <c r="D373" s="8">
        <v>2</v>
      </c>
      <c r="E373" s="8" t="s">
        <v>559</v>
      </c>
      <c r="F373" s="8" t="s">
        <v>2109</v>
      </c>
      <c r="G373" s="7" t="s">
        <v>569</v>
      </c>
      <c r="H373" s="5" t="str">
        <f t="shared" si="30"/>
        <v>000096-22029</v>
      </c>
      <c r="I373" s="6">
        <f>IF(COUNTIF(H$2:H373,H373)=1,1,2)</f>
        <v>1</v>
      </c>
      <c r="J373" s="6">
        <f t="shared" si="31"/>
        <v>1</v>
      </c>
      <c r="K373" s="7" t="s">
        <v>2106</v>
      </c>
      <c r="L373" s="5" t="str">
        <f t="shared" si="32"/>
        <v>000096:LA-507</v>
      </c>
      <c r="M373" s="6">
        <f>IF(COUNTIF($L$2:L373, L373)=1, 1, 0)</f>
        <v>0</v>
      </c>
      <c r="N373" s="6">
        <f t="shared" si="33"/>
        <v>1</v>
      </c>
      <c r="O373" s="5" t="str">
        <f t="shared" si="34"/>
        <v>LA-507-1</v>
      </c>
      <c r="P373" s="7" t="s">
        <v>2107</v>
      </c>
      <c r="Q373" s="7" t="s">
        <v>2108</v>
      </c>
      <c r="R373" s="6">
        <v>1</v>
      </c>
      <c r="S373" s="5" t="s">
        <v>563</v>
      </c>
      <c r="T373" s="5" t="s">
        <v>562</v>
      </c>
      <c r="U373" s="5" t="s">
        <v>564</v>
      </c>
      <c r="V373" s="6" t="str">
        <f>_xlfn.XLOOKUP(E373,StateLookup!$B$2:$B$58,StateLookup!$A$2:$A$58)</f>
        <v>Louisiana</v>
      </c>
      <c r="W373" s="5" t="str">
        <f t="shared" si="35"/>
        <v>Concordia Parish</v>
      </c>
    </row>
    <row r="374" spans="1:23" ht="45">
      <c r="A374" s="7" t="s">
        <v>1455</v>
      </c>
      <c r="B374" s="7" t="s">
        <v>2099</v>
      </c>
      <c r="C374" s="7" t="s">
        <v>561</v>
      </c>
      <c r="D374" s="8">
        <v>2</v>
      </c>
      <c r="E374" s="8" t="s">
        <v>559</v>
      </c>
      <c r="F374" s="8" t="s">
        <v>2110</v>
      </c>
      <c r="G374" s="7" t="s">
        <v>570</v>
      </c>
      <c r="H374" s="5" t="str">
        <f t="shared" si="30"/>
        <v>000096-22033</v>
      </c>
      <c r="I374" s="6">
        <f>IF(COUNTIF(H$2:H374,H374)=1,1,2)</f>
        <v>1</v>
      </c>
      <c r="J374" s="6">
        <f t="shared" si="31"/>
        <v>1</v>
      </c>
      <c r="K374" s="7" t="s">
        <v>2101</v>
      </c>
      <c r="L374" s="5" t="str">
        <f t="shared" si="32"/>
        <v>000096:LA-509</v>
      </c>
      <c r="M374" s="6">
        <f>IF(COUNTIF($L$2:L374, L374)=1, 1, 0)</f>
        <v>0</v>
      </c>
      <c r="N374" s="6">
        <f t="shared" si="33"/>
        <v>1</v>
      </c>
      <c r="O374" s="5" t="str">
        <f t="shared" si="34"/>
        <v>LA-509-1</v>
      </c>
      <c r="P374" s="7" t="s">
        <v>2102</v>
      </c>
      <c r="Q374" s="7" t="s">
        <v>2103</v>
      </c>
      <c r="R374" s="6">
        <v>21</v>
      </c>
      <c r="S374" s="5" t="s">
        <v>563</v>
      </c>
      <c r="T374" s="5" t="s">
        <v>562</v>
      </c>
      <c r="U374" s="5" t="s">
        <v>564</v>
      </c>
      <c r="V374" s="6" t="str">
        <f>_xlfn.XLOOKUP(E374,StateLookup!$B$2:$B$58,StateLookup!$A$2:$A$58)</f>
        <v>Louisiana</v>
      </c>
      <c r="W374" s="5" t="str">
        <f t="shared" si="35"/>
        <v>East Baton Rouge Parish</v>
      </c>
    </row>
    <row r="375" spans="1:23" ht="45">
      <c r="A375" s="7" t="s">
        <v>1455</v>
      </c>
      <c r="B375" s="7" t="s">
        <v>2099</v>
      </c>
      <c r="C375" s="7" t="s">
        <v>561</v>
      </c>
      <c r="D375" s="8">
        <v>2</v>
      </c>
      <c r="E375" s="8" t="s">
        <v>559</v>
      </c>
      <c r="F375" s="8" t="s">
        <v>2111</v>
      </c>
      <c r="G375" s="7" t="s">
        <v>571</v>
      </c>
      <c r="H375" s="5" t="str">
        <f t="shared" si="30"/>
        <v>000096-22037</v>
      </c>
      <c r="I375" s="6">
        <f>IF(COUNTIF(H$2:H375,H375)=1,1,2)</f>
        <v>1</v>
      </c>
      <c r="J375" s="6">
        <f t="shared" si="31"/>
        <v>1</v>
      </c>
      <c r="K375" s="7" t="s">
        <v>2101</v>
      </c>
      <c r="L375" s="5" t="str">
        <f t="shared" si="32"/>
        <v>000096:LA-509</v>
      </c>
      <c r="M375" s="6">
        <f>IF(COUNTIF($L$2:L375, L375)=1, 1, 0)</f>
        <v>0</v>
      </c>
      <c r="N375" s="6">
        <f t="shared" si="33"/>
        <v>1</v>
      </c>
      <c r="O375" s="5" t="str">
        <f t="shared" si="34"/>
        <v>LA-509-1</v>
      </c>
      <c r="P375" s="7" t="s">
        <v>2102</v>
      </c>
      <c r="Q375" s="7" t="s">
        <v>2103</v>
      </c>
      <c r="R375" s="6">
        <v>21</v>
      </c>
      <c r="S375" s="5" t="s">
        <v>563</v>
      </c>
      <c r="T375" s="5" t="s">
        <v>562</v>
      </c>
      <c r="U375" s="5" t="s">
        <v>564</v>
      </c>
      <c r="V375" s="6" t="str">
        <f>_xlfn.XLOOKUP(E375,StateLookup!$B$2:$B$58,StateLookup!$A$2:$A$58)</f>
        <v>Louisiana</v>
      </c>
      <c r="W375" s="5" t="str">
        <f t="shared" si="35"/>
        <v>East Feliciana Parish</v>
      </c>
    </row>
    <row r="376" spans="1:23" ht="45">
      <c r="A376" s="7" t="s">
        <v>1455</v>
      </c>
      <c r="B376" s="7" t="s">
        <v>2099</v>
      </c>
      <c r="C376" s="7" t="s">
        <v>561</v>
      </c>
      <c r="D376" s="8">
        <v>2</v>
      </c>
      <c r="E376" s="8" t="s">
        <v>559</v>
      </c>
      <c r="F376" s="8" t="s">
        <v>2112</v>
      </c>
      <c r="G376" s="7" t="s">
        <v>572</v>
      </c>
      <c r="H376" s="5" t="str">
        <f t="shared" si="30"/>
        <v>000096-22051</v>
      </c>
      <c r="I376" s="6">
        <f>IF(COUNTIF(H$2:H376,H376)=1,1,2)</f>
        <v>1</v>
      </c>
      <c r="J376" s="6">
        <f t="shared" si="31"/>
        <v>1</v>
      </c>
      <c r="K376" s="7" t="s">
        <v>2113</v>
      </c>
      <c r="L376" s="5" t="str">
        <f t="shared" si="32"/>
        <v>000096:LA-503</v>
      </c>
      <c r="M376" s="6">
        <f>IF(COUNTIF($L$2:L376, L376)=1, 1, 0)</f>
        <v>1</v>
      </c>
      <c r="N376" s="6">
        <f t="shared" si="33"/>
        <v>1</v>
      </c>
      <c r="O376" s="5" t="str">
        <f t="shared" si="34"/>
        <v>LA-503-1</v>
      </c>
      <c r="P376" s="7" t="s">
        <v>2114</v>
      </c>
      <c r="Q376" s="7" t="s">
        <v>2115</v>
      </c>
      <c r="R376" s="6">
        <v>53</v>
      </c>
      <c r="S376" s="5" t="s">
        <v>574</v>
      </c>
      <c r="T376" s="5" t="s">
        <v>573</v>
      </c>
      <c r="U376" s="5" t="s">
        <v>564</v>
      </c>
      <c r="V376" s="6" t="str">
        <f>_xlfn.XLOOKUP(E376,StateLookup!$B$2:$B$58,StateLookup!$A$2:$A$58)</f>
        <v>Louisiana</v>
      </c>
      <c r="W376" s="5" t="str">
        <f t="shared" si="35"/>
        <v>Jefferson Parish</v>
      </c>
    </row>
    <row r="377" spans="1:23" ht="45">
      <c r="A377" s="7" t="s">
        <v>1455</v>
      </c>
      <c r="B377" s="7" t="s">
        <v>2099</v>
      </c>
      <c r="C377" s="7" t="s">
        <v>561</v>
      </c>
      <c r="D377" s="8">
        <v>2</v>
      </c>
      <c r="E377" s="8" t="s">
        <v>559</v>
      </c>
      <c r="F377" s="8" t="s">
        <v>2116</v>
      </c>
      <c r="G377" s="7" t="s">
        <v>575</v>
      </c>
      <c r="H377" s="5" t="str">
        <f t="shared" si="30"/>
        <v>000096-22057</v>
      </c>
      <c r="I377" s="6">
        <f>IF(COUNTIF(H$2:H377,H377)=1,1,2)</f>
        <v>1</v>
      </c>
      <c r="J377" s="6">
        <f t="shared" si="31"/>
        <v>1</v>
      </c>
      <c r="K377" s="7" t="s">
        <v>2101</v>
      </c>
      <c r="L377" s="5" t="str">
        <f t="shared" si="32"/>
        <v>000096:LA-509</v>
      </c>
      <c r="M377" s="6">
        <f>IF(COUNTIF($L$2:L377, L377)=1, 1, 0)</f>
        <v>0</v>
      </c>
      <c r="N377" s="6">
        <f t="shared" si="33"/>
        <v>1</v>
      </c>
      <c r="O377" s="5" t="str">
        <f t="shared" si="34"/>
        <v>LA-509-1</v>
      </c>
      <c r="P377" s="7" t="s">
        <v>2102</v>
      </c>
      <c r="Q377" s="7" t="s">
        <v>2103</v>
      </c>
      <c r="R377" s="6">
        <v>21</v>
      </c>
      <c r="S377" s="5" t="s">
        <v>567</v>
      </c>
      <c r="T377" s="5" t="s">
        <v>566</v>
      </c>
      <c r="U377" s="5" t="s">
        <v>564</v>
      </c>
      <c r="V377" s="6" t="str">
        <f>_xlfn.XLOOKUP(E377,StateLookup!$B$2:$B$58,StateLookup!$A$2:$A$58)</f>
        <v>Louisiana</v>
      </c>
      <c r="W377" s="5" t="str">
        <f t="shared" si="35"/>
        <v>Lafourche Parish</v>
      </c>
    </row>
    <row r="378" spans="1:23" ht="45">
      <c r="A378" s="7" t="s">
        <v>1455</v>
      </c>
      <c r="B378" s="7" t="s">
        <v>2099</v>
      </c>
      <c r="C378" s="7" t="s">
        <v>561</v>
      </c>
      <c r="D378" s="8">
        <v>2</v>
      </c>
      <c r="E378" s="8" t="s">
        <v>559</v>
      </c>
      <c r="F378" s="8" t="s">
        <v>2117</v>
      </c>
      <c r="G378" s="7" t="s">
        <v>576</v>
      </c>
      <c r="H378" s="5" t="str">
        <f t="shared" si="30"/>
        <v>000096-22063</v>
      </c>
      <c r="I378" s="6">
        <f>IF(COUNTIF(H$2:H378,H378)=1,1,2)</f>
        <v>1</v>
      </c>
      <c r="J378" s="6">
        <f t="shared" si="31"/>
        <v>1</v>
      </c>
      <c r="K378" s="7" t="s">
        <v>2118</v>
      </c>
      <c r="L378" s="5" t="str">
        <f t="shared" si="32"/>
        <v>000096:LA-506</v>
      </c>
      <c r="M378" s="6">
        <f>IF(COUNTIF($L$2:L378, L378)=1, 1, 0)</f>
        <v>1</v>
      </c>
      <c r="N378" s="6">
        <f t="shared" si="33"/>
        <v>1</v>
      </c>
      <c r="O378" s="5" t="str">
        <f t="shared" si="34"/>
        <v>LA-506-1</v>
      </c>
      <c r="P378" s="7" t="s">
        <v>2119</v>
      </c>
      <c r="Q378" s="7" t="s">
        <v>2120</v>
      </c>
      <c r="R378" s="6">
        <v>1</v>
      </c>
      <c r="S378" s="5" t="s">
        <v>563</v>
      </c>
      <c r="T378" s="5" t="s">
        <v>562</v>
      </c>
      <c r="U378" s="5" t="s">
        <v>564</v>
      </c>
      <c r="V378" s="6" t="str">
        <f>_xlfn.XLOOKUP(E378,StateLookup!$B$2:$B$58,StateLookup!$A$2:$A$58)</f>
        <v>Louisiana</v>
      </c>
      <c r="W378" s="5" t="str">
        <f t="shared" si="35"/>
        <v>Livingston Parish</v>
      </c>
    </row>
    <row r="379" spans="1:23" ht="45">
      <c r="A379" s="7" t="s">
        <v>1455</v>
      </c>
      <c r="B379" s="7" t="s">
        <v>2099</v>
      </c>
      <c r="C379" s="7" t="s">
        <v>561</v>
      </c>
      <c r="D379" s="8">
        <v>2</v>
      </c>
      <c r="E379" s="8" t="s">
        <v>559</v>
      </c>
      <c r="F379" s="8">
        <v>22071</v>
      </c>
      <c r="G379" s="7" t="s">
        <v>577</v>
      </c>
      <c r="H379" s="5" t="str">
        <f t="shared" si="30"/>
        <v>000096-22071</v>
      </c>
      <c r="I379" s="6">
        <f>IF(COUNTIF(H$2:H379,H379)=1,1,2)</f>
        <v>1</v>
      </c>
      <c r="J379" s="6">
        <f t="shared" si="31"/>
        <v>1</v>
      </c>
      <c r="K379" s="7" t="s">
        <v>2113</v>
      </c>
      <c r="L379" s="5" t="str">
        <f t="shared" si="32"/>
        <v>000096:LA-503</v>
      </c>
      <c r="M379" s="6">
        <f>IF(COUNTIF($L$2:L379, L379)=1, 1, 0)</f>
        <v>0</v>
      </c>
      <c r="N379" s="6">
        <f t="shared" si="33"/>
        <v>1</v>
      </c>
      <c r="O379" s="5" t="str">
        <f t="shared" si="34"/>
        <v>LA-503-1</v>
      </c>
      <c r="P379" s="7" t="s">
        <v>2114</v>
      </c>
      <c r="Q379" s="7" t="s">
        <v>2115</v>
      </c>
      <c r="R379" s="6">
        <v>53</v>
      </c>
      <c r="S379" s="5" t="s">
        <v>578</v>
      </c>
      <c r="T379" s="5" t="s">
        <v>573</v>
      </c>
      <c r="U379" s="5" t="s">
        <v>564</v>
      </c>
      <c r="V379" s="6" t="str">
        <f>_xlfn.XLOOKUP(E379,StateLookup!$B$2:$B$58,StateLookup!$A$2:$A$58)</f>
        <v>Louisiana</v>
      </c>
      <c r="W379" s="5" t="str">
        <f t="shared" si="35"/>
        <v>Orleans Parish</v>
      </c>
    </row>
    <row r="380" spans="1:23" ht="45">
      <c r="A380" s="7" t="s">
        <v>1455</v>
      </c>
      <c r="B380" s="7" t="s">
        <v>2099</v>
      </c>
      <c r="C380" s="7" t="s">
        <v>561</v>
      </c>
      <c r="D380" s="8">
        <v>2</v>
      </c>
      <c r="E380" s="8" t="s">
        <v>559</v>
      </c>
      <c r="F380" s="8" t="s">
        <v>2121</v>
      </c>
      <c r="G380" s="7" t="s">
        <v>579</v>
      </c>
      <c r="H380" s="5" t="str">
        <f t="shared" si="30"/>
        <v>000096-22075</v>
      </c>
      <c r="I380" s="6">
        <f>IF(COUNTIF(H$2:H380,H380)=1,1,2)</f>
        <v>1</v>
      </c>
      <c r="J380" s="6">
        <f t="shared" si="31"/>
        <v>1</v>
      </c>
      <c r="K380" s="7" t="s">
        <v>2101</v>
      </c>
      <c r="L380" s="5" t="str">
        <f t="shared" si="32"/>
        <v>000096:LA-509</v>
      </c>
      <c r="M380" s="6">
        <f>IF(COUNTIF($L$2:L380, L380)=1, 1, 0)</f>
        <v>0</v>
      </c>
      <c r="N380" s="6">
        <f t="shared" si="33"/>
        <v>1</v>
      </c>
      <c r="O380" s="5" t="str">
        <f t="shared" si="34"/>
        <v>LA-509-1</v>
      </c>
      <c r="P380" s="7" t="s">
        <v>2102</v>
      </c>
      <c r="Q380" s="7" t="s">
        <v>2103</v>
      </c>
      <c r="R380" s="6">
        <v>21</v>
      </c>
      <c r="S380" s="5" t="s">
        <v>574</v>
      </c>
      <c r="T380" s="5" t="s">
        <v>573</v>
      </c>
      <c r="U380" s="5" t="s">
        <v>564</v>
      </c>
      <c r="V380" s="6" t="str">
        <f>_xlfn.XLOOKUP(E380,StateLookup!$B$2:$B$58,StateLookup!$A$2:$A$58)</f>
        <v>Louisiana</v>
      </c>
      <c r="W380" s="5" t="str">
        <f t="shared" si="35"/>
        <v>Plaquemines Parish</v>
      </c>
    </row>
    <row r="381" spans="1:23" ht="45">
      <c r="A381" s="7" t="s">
        <v>1455</v>
      </c>
      <c r="B381" s="7" t="s">
        <v>2099</v>
      </c>
      <c r="C381" s="7" t="s">
        <v>561</v>
      </c>
      <c r="D381" s="8">
        <v>2</v>
      </c>
      <c r="E381" s="8" t="s">
        <v>559</v>
      </c>
      <c r="F381" s="8" t="s">
        <v>2122</v>
      </c>
      <c r="G381" s="7" t="s">
        <v>580</v>
      </c>
      <c r="H381" s="5" t="str">
        <f t="shared" si="30"/>
        <v>000096-22077</v>
      </c>
      <c r="I381" s="6">
        <f>IF(COUNTIF(H$2:H381,H381)=1,1,2)</f>
        <v>1</v>
      </c>
      <c r="J381" s="6">
        <f t="shared" si="31"/>
        <v>1</v>
      </c>
      <c r="K381" s="7" t="s">
        <v>2101</v>
      </c>
      <c r="L381" s="5" t="str">
        <f t="shared" si="32"/>
        <v>000096:LA-509</v>
      </c>
      <c r="M381" s="6">
        <f>IF(COUNTIF($L$2:L381, L381)=1, 1, 0)</f>
        <v>0</v>
      </c>
      <c r="N381" s="6">
        <f t="shared" si="33"/>
        <v>1</v>
      </c>
      <c r="O381" s="5" t="str">
        <f t="shared" si="34"/>
        <v>LA-509-1</v>
      </c>
      <c r="P381" s="7" t="s">
        <v>2102</v>
      </c>
      <c r="Q381" s="7" t="s">
        <v>2103</v>
      </c>
      <c r="R381" s="6">
        <v>21</v>
      </c>
      <c r="S381" s="5" t="s">
        <v>563</v>
      </c>
      <c r="T381" s="5" t="s">
        <v>562</v>
      </c>
      <c r="U381" s="5" t="s">
        <v>564</v>
      </c>
      <c r="V381" s="6" t="str">
        <f>_xlfn.XLOOKUP(E381,StateLookup!$B$2:$B$58,StateLookup!$A$2:$A$58)</f>
        <v>Louisiana</v>
      </c>
      <c r="W381" s="5" t="str">
        <f t="shared" si="35"/>
        <v>Pointe Coupee Parish</v>
      </c>
    </row>
    <row r="382" spans="1:23" ht="45">
      <c r="A382" s="7" t="s">
        <v>1455</v>
      </c>
      <c r="B382" s="7" t="s">
        <v>2099</v>
      </c>
      <c r="C382" s="7" t="s">
        <v>561</v>
      </c>
      <c r="D382" s="8">
        <v>2</v>
      </c>
      <c r="E382" s="8" t="s">
        <v>559</v>
      </c>
      <c r="F382" s="8" t="s">
        <v>2123</v>
      </c>
      <c r="G382" s="7" t="s">
        <v>581</v>
      </c>
      <c r="H382" s="5" t="str">
        <f t="shared" si="30"/>
        <v>000096-22087</v>
      </c>
      <c r="I382" s="6">
        <f>IF(COUNTIF(H$2:H382,H382)=1,1,2)</f>
        <v>1</v>
      </c>
      <c r="J382" s="6">
        <f t="shared" si="31"/>
        <v>1</v>
      </c>
      <c r="K382" s="7" t="s">
        <v>2101</v>
      </c>
      <c r="L382" s="5" t="str">
        <f t="shared" si="32"/>
        <v>000096:LA-509</v>
      </c>
      <c r="M382" s="6">
        <f>IF(COUNTIF($L$2:L382, L382)=1, 1, 0)</f>
        <v>0</v>
      </c>
      <c r="N382" s="6">
        <f t="shared" si="33"/>
        <v>1</v>
      </c>
      <c r="O382" s="5" t="str">
        <f t="shared" si="34"/>
        <v>LA-509-1</v>
      </c>
      <c r="P382" s="7" t="s">
        <v>2102</v>
      </c>
      <c r="Q382" s="7" t="s">
        <v>2103</v>
      </c>
      <c r="R382" s="6">
        <v>21</v>
      </c>
      <c r="S382" s="5" t="s">
        <v>582</v>
      </c>
      <c r="T382" s="5" t="s">
        <v>573</v>
      </c>
      <c r="U382" s="5" t="s">
        <v>564</v>
      </c>
      <c r="V382" s="6" t="str">
        <f>_xlfn.XLOOKUP(E382,StateLookup!$B$2:$B$58,StateLookup!$A$2:$A$58)</f>
        <v>Louisiana</v>
      </c>
      <c r="W382" s="5" t="str">
        <f t="shared" si="35"/>
        <v>St. Bernard Parish</v>
      </c>
    </row>
    <row r="383" spans="1:23" ht="45">
      <c r="A383" s="7" t="s">
        <v>1455</v>
      </c>
      <c r="B383" s="7" t="s">
        <v>2099</v>
      </c>
      <c r="C383" s="7" t="s">
        <v>561</v>
      </c>
      <c r="D383" s="8">
        <v>2</v>
      </c>
      <c r="E383" s="8" t="s">
        <v>559</v>
      </c>
      <c r="F383" s="8" t="s">
        <v>2124</v>
      </c>
      <c r="G383" s="7" t="s">
        <v>583</v>
      </c>
      <c r="H383" s="5" t="str">
        <f t="shared" si="30"/>
        <v>000096-22089</v>
      </c>
      <c r="I383" s="6">
        <f>IF(COUNTIF(H$2:H383,H383)=1,1,2)</f>
        <v>1</v>
      </c>
      <c r="J383" s="6">
        <f t="shared" si="31"/>
        <v>1</v>
      </c>
      <c r="K383" s="7" t="s">
        <v>2101</v>
      </c>
      <c r="L383" s="5" t="str">
        <f t="shared" si="32"/>
        <v>000096:LA-509</v>
      </c>
      <c r="M383" s="6">
        <f>IF(COUNTIF($L$2:L383, L383)=1, 1, 0)</f>
        <v>0</v>
      </c>
      <c r="N383" s="6">
        <f t="shared" si="33"/>
        <v>1</v>
      </c>
      <c r="O383" s="5" t="str">
        <f t="shared" si="34"/>
        <v>LA-509-1</v>
      </c>
      <c r="P383" s="7" t="s">
        <v>2102</v>
      </c>
      <c r="Q383" s="7" t="s">
        <v>2103</v>
      </c>
      <c r="R383" s="6">
        <v>21</v>
      </c>
      <c r="S383" s="5" t="s">
        <v>574</v>
      </c>
      <c r="T383" s="5" t="s">
        <v>573</v>
      </c>
      <c r="U383" s="5" t="s">
        <v>564</v>
      </c>
      <c r="V383" s="6" t="str">
        <f>_xlfn.XLOOKUP(E383,StateLookup!$B$2:$B$58,StateLookup!$A$2:$A$58)</f>
        <v>Louisiana</v>
      </c>
      <c r="W383" s="5" t="str">
        <f t="shared" si="35"/>
        <v>St. Charles Parish</v>
      </c>
    </row>
    <row r="384" spans="1:23" ht="45">
      <c r="A384" s="7" t="s">
        <v>1455</v>
      </c>
      <c r="B384" s="7" t="s">
        <v>2099</v>
      </c>
      <c r="C384" s="7" t="s">
        <v>561</v>
      </c>
      <c r="D384" s="8">
        <v>2</v>
      </c>
      <c r="E384" s="8" t="s">
        <v>559</v>
      </c>
      <c r="F384" s="8" t="s">
        <v>2125</v>
      </c>
      <c r="G384" s="7" t="s">
        <v>584</v>
      </c>
      <c r="H384" s="5" t="str">
        <f t="shared" si="30"/>
        <v>000096-22091</v>
      </c>
      <c r="I384" s="6">
        <f>IF(COUNTIF(H$2:H384,H384)=1,1,2)</f>
        <v>1</v>
      </c>
      <c r="J384" s="6">
        <f t="shared" si="31"/>
        <v>1</v>
      </c>
      <c r="K384" s="7" t="s">
        <v>2118</v>
      </c>
      <c r="L384" s="5" t="str">
        <f t="shared" si="32"/>
        <v>000096:LA-506</v>
      </c>
      <c r="M384" s="6">
        <f>IF(COUNTIF($L$2:L384, L384)=1, 1, 0)</f>
        <v>0</v>
      </c>
      <c r="N384" s="6">
        <f t="shared" si="33"/>
        <v>1</v>
      </c>
      <c r="O384" s="5" t="str">
        <f t="shared" si="34"/>
        <v>LA-506-1</v>
      </c>
      <c r="P384" s="7" t="s">
        <v>2119</v>
      </c>
      <c r="Q384" s="7" t="s">
        <v>2120</v>
      </c>
      <c r="R384" s="6">
        <v>1</v>
      </c>
      <c r="S384" s="5" t="s">
        <v>563</v>
      </c>
      <c r="T384" s="5" t="s">
        <v>562</v>
      </c>
      <c r="U384" s="5" t="s">
        <v>564</v>
      </c>
      <c r="V384" s="6" t="str">
        <f>_xlfn.XLOOKUP(E384,StateLookup!$B$2:$B$58,StateLookup!$A$2:$A$58)</f>
        <v>Louisiana</v>
      </c>
      <c r="W384" s="5" t="str">
        <f t="shared" si="35"/>
        <v>St. Helena Parish</v>
      </c>
    </row>
    <row r="385" spans="1:23" ht="45">
      <c r="A385" s="7" t="s">
        <v>1455</v>
      </c>
      <c r="B385" s="7" t="s">
        <v>2099</v>
      </c>
      <c r="C385" s="7" t="s">
        <v>561</v>
      </c>
      <c r="D385" s="8">
        <v>2</v>
      </c>
      <c r="E385" s="8" t="s">
        <v>559</v>
      </c>
      <c r="F385" s="8" t="s">
        <v>2126</v>
      </c>
      <c r="G385" s="7" t="s">
        <v>585</v>
      </c>
      <c r="H385" s="5" t="str">
        <f t="shared" si="30"/>
        <v>000096-22093</v>
      </c>
      <c r="I385" s="6">
        <f>IF(COUNTIF(H$2:H385,H385)=1,1,2)</f>
        <v>1</v>
      </c>
      <c r="J385" s="6">
        <f t="shared" si="31"/>
        <v>1</v>
      </c>
      <c r="K385" s="7" t="s">
        <v>2101</v>
      </c>
      <c r="L385" s="5" t="str">
        <f t="shared" si="32"/>
        <v>000096:LA-509</v>
      </c>
      <c r="M385" s="6">
        <f>IF(COUNTIF($L$2:L385, L385)=1, 1, 0)</f>
        <v>0</v>
      </c>
      <c r="N385" s="6">
        <f t="shared" si="33"/>
        <v>1</v>
      </c>
      <c r="O385" s="5" t="str">
        <f t="shared" si="34"/>
        <v>LA-509-1</v>
      </c>
      <c r="P385" s="7" t="s">
        <v>2102</v>
      </c>
      <c r="Q385" s="7" t="s">
        <v>2103</v>
      </c>
      <c r="R385" s="6">
        <v>21</v>
      </c>
      <c r="S385" s="5" t="s">
        <v>563</v>
      </c>
      <c r="T385" s="5" t="s">
        <v>562</v>
      </c>
      <c r="U385" s="5" t="s">
        <v>564</v>
      </c>
      <c r="V385" s="6" t="str">
        <f>_xlfn.XLOOKUP(E385,StateLookup!$B$2:$B$58,StateLookup!$A$2:$A$58)</f>
        <v>Louisiana</v>
      </c>
      <c r="W385" s="5" t="str">
        <f t="shared" si="35"/>
        <v>St. James Parish</v>
      </c>
    </row>
    <row r="386" spans="1:23" ht="45">
      <c r="A386" s="7" t="s">
        <v>1455</v>
      </c>
      <c r="B386" s="7" t="s">
        <v>2099</v>
      </c>
      <c r="C386" s="7" t="s">
        <v>561</v>
      </c>
      <c r="D386" s="8">
        <v>2</v>
      </c>
      <c r="E386" s="8" t="s">
        <v>559</v>
      </c>
      <c r="F386" s="8" t="s">
        <v>2127</v>
      </c>
      <c r="G386" s="7" t="s">
        <v>586</v>
      </c>
      <c r="H386" s="5" t="str">
        <f t="shared" ref="H386:H449" si="36">CONCATENATE(B386,"-",F386)</f>
        <v>000096-22095</v>
      </c>
      <c r="I386" s="6">
        <f>IF(COUNTIF(H$2:H386,H386)=1,1,2)</f>
        <v>1</v>
      </c>
      <c r="J386" s="6">
        <f t="shared" ref="J386:J449" si="37">SUMIFS(I:I,F:F,F386,I:I,1)</f>
        <v>1</v>
      </c>
      <c r="K386" s="7" t="s">
        <v>2101</v>
      </c>
      <c r="L386" s="5" t="str">
        <f t="shared" ref="L386:L449" si="38">CONCATENATE(B386,":",K386)</f>
        <v>000096:LA-509</v>
      </c>
      <c r="M386" s="6">
        <f>IF(COUNTIF($L$2:L386, L386)=1, 1, 0)</f>
        <v>0</v>
      </c>
      <c r="N386" s="6">
        <f t="shared" ref="N386:N449" si="39">SUMIFS(M:M,K:K,K386,M:M,1)</f>
        <v>1</v>
      </c>
      <c r="O386" s="5" t="str">
        <f t="shared" ref="O386:O449" si="40">CONCATENATE(K386,"-",N386)</f>
        <v>LA-509-1</v>
      </c>
      <c r="P386" s="7" t="s">
        <v>2102</v>
      </c>
      <c r="Q386" s="7" t="s">
        <v>2103</v>
      </c>
      <c r="R386" s="6">
        <v>21</v>
      </c>
      <c r="S386" s="5" t="s">
        <v>574</v>
      </c>
      <c r="T386" s="5" t="s">
        <v>573</v>
      </c>
      <c r="U386" s="5" t="s">
        <v>564</v>
      </c>
      <c r="V386" s="6" t="str">
        <f>_xlfn.XLOOKUP(E386,StateLookup!$B$2:$B$58,StateLookup!$A$2:$A$58)</f>
        <v>Louisiana</v>
      </c>
      <c r="W386" s="5" t="str">
        <f t="shared" ref="W386:W449" si="41">G386</f>
        <v>St. John the Baptist Parish</v>
      </c>
    </row>
    <row r="387" spans="1:23" ht="45">
      <c r="A387" s="7" t="s">
        <v>1455</v>
      </c>
      <c r="B387" s="7" t="s">
        <v>2099</v>
      </c>
      <c r="C387" s="7" t="s">
        <v>561</v>
      </c>
      <c r="D387" s="8">
        <v>2</v>
      </c>
      <c r="E387" s="8" t="s">
        <v>559</v>
      </c>
      <c r="F387" s="8" t="s">
        <v>2128</v>
      </c>
      <c r="G387" s="7" t="s">
        <v>587</v>
      </c>
      <c r="H387" s="5" t="str">
        <f t="shared" si="36"/>
        <v>000096-22103</v>
      </c>
      <c r="I387" s="6">
        <f>IF(COUNTIF(H$2:H387,H387)=1,1,2)</f>
        <v>1</v>
      </c>
      <c r="J387" s="6">
        <f t="shared" si="37"/>
        <v>1</v>
      </c>
      <c r="K387" s="7" t="s">
        <v>2118</v>
      </c>
      <c r="L387" s="5" t="str">
        <f t="shared" si="38"/>
        <v>000096:LA-506</v>
      </c>
      <c r="M387" s="6">
        <f>IF(COUNTIF($L$2:L387, L387)=1, 1, 0)</f>
        <v>0</v>
      </c>
      <c r="N387" s="6">
        <f t="shared" si="39"/>
        <v>1</v>
      </c>
      <c r="O387" s="5" t="str">
        <f t="shared" si="40"/>
        <v>LA-506-1</v>
      </c>
      <c r="P387" s="7" t="s">
        <v>2119</v>
      </c>
      <c r="Q387" s="7" t="s">
        <v>2120</v>
      </c>
      <c r="R387" s="6">
        <v>1</v>
      </c>
      <c r="S387" s="5" t="s">
        <v>589</v>
      </c>
      <c r="T387" s="5" t="s">
        <v>588</v>
      </c>
      <c r="U387" s="5" t="s">
        <v>564</v>
      </c>
      <c r="V387" s="6" t="str">
        <f>_xlfn.XLOOKUP(E387,StateLookup!$B$2:$B$58,StateLookup!$A$2:$A$58)</f>
        <v>Louisiana</v>
      </c>
      <c r="W387" s="5" t="str">
        <f t="shared" si="41"/>
        <v>St. Tammany Parish</v>
      </c>
    </row>
    <row r="388" spans="1:23" ht="45">
      <c r="A388" s="7" t="s">
        <v>1455</v>
      </c>
      <c r="B388" s="7" t="s">
        <v>2099</v>
      </c>
      <c r="C388" s="7" t="s">
        <v>561</v>
      </c>
      <c r="D388" s="8">
        <v>2</v>
      </c>
      <c r="E388" s="8" t="s">
        <v>559</v>
      </c>
      <c r="F388" s="8" t="s">
        <v>2129</v>
      </c>
      <c r="G388" s="7" t="s">
        <v>590</v>
      </c>
      <c r="H388" s="5" t="str">
        <f t="shared" si="36"/>
        <v>000096-22105</v>
      </c>
      <c r="I388" s="6">
        <f>IF(COUNTIF(H$2:H388,H388)=1,1,2)</f>
        <v>1</v>
      </c>
      <c r="J388" s="6">
        <f t="shared" si="37"/>
        <v>1</v>
      </c>
      <c r="K388" s="7" t="s">
        <v>2118</v>
      </c>
      <c r="L388" s="5" t="str">
        <f t="shared" si="38"/>
        <v>000096:LA-506</v>
      </c>
      <c r="M388" s="6">
        <f>IF(COUNTIF($L$2:L388, L388)=1, 1, 0)</f>
        <v>0</v>
      </c>
      <c r="N388" s="6">
        <f t="shared" si="39"/>
        <v>1</v>
      </c>
      <c r="O388" s="5" t="str">
        <f t="shared" si="40"/>
        <v>LA-506-1</v>
      </c>
      <c r="P388" s="7" t="s">
        <v>2119</v>
      </c>
      <c r="Q388" s="7" t="s">
        <v>2120</v>
      </c>
      <c r="R388" s="6">
        <v>1</v>
      </c>
      <c r="S388" s="5" t="s">
        <v>589</v>
      </c>
      <c r="T388" s="5" t="s">
        <v>588</v>
      </c>
      <c r="U388" s="5" t="s">
        <v>564</v>
      </c>
      <c r="V388" s="6" t="str">
        <f>_xlfn.XLOOKUP(E388,StateLookup!$B$2:$B$58,StateLookup!$A$2:$A$58)</f>
        <v>Louisiana</v>
      </c>
      <c r="W388" s="5" t="str">
        <f t="shared" si="41"/>
        <v>Tangipahoa Parish</v>
      </c>
    </row>
    <row r="389" spans="1:23" ht="45">
      <c r="A389" s="7" t="s">
        <v>1455</v>
      </c>
      <c r="B389" s="7" t="s">
        <v>2099</v>
      </c>
      <c r="C389" s="7" t="s">
        <v>561</v>
      </c>
      <c r="D389" s="8">
        <v>2</v>
      </c>
      <c r="E389" s="8" t="s">
        <v>559</v>
      </c>
      <c r="F389" s="8" t="s">
        <v>2130</v>
      </c>
      <c r="G389" s="7" t="s">
        <v>591</v>
      </c>
      <c r="H389" s="5" t="str">
        <f t="shared" si="36"/>
        <v>000096-22109</v>
      </c>
      <c r="I389" s="6">
        <f>IF(COUNTIF(H$2:H389,H389)=1,1,2)</f>
        <v>1</v>
      </c>
      <c r="J389" s="6">
        <f t="shared" si="37"/>
        <v>1</v>
      </c>
      <c r="K389" s="7" t="s">
        <v>2101</v>
      </c>
      <c r="L389" s="5" t="str">
        <f t="shared" si="38"/>
        <v>000096:LA-509</v>
      </c>
      <c r="M389" s="6">
        <f>IF(COUNTIF($L$2:L389, L389)=1, 1, 0)</f>
        <v>0</v>
      </c>
      <c r="N389" s="6">
        <f t="shared" si="39"/>
        <v>1</v>
      </c>
      <c r="O389" s="5" t="str">
        <f t="shared" si="40"/>
        <v>LA-509-1</v>
      </c>
      <c r="P389" s="7" t="s">
        <v>2102</v>
      </c>
      <c r="Q389" s="7" t="s">
        <v>2103</v>
      </c>
      <c r="R389" s="6">
        <v>21</v>
      </c>
      <c r="S389" s="5" t="s">
        <v>567</v>
      </c>
      <c r="T389" s="5" t="s">
        <v>566</v>
      </c>
      <c r="U389" s="5" t="s">
        <v>564</v>
      </c>
      <c r="V389" s="6" t="str">
        <f>_xlfn.XLOOKUP(E389,StateLookup!$B$2:$B$58,StateLookup!$A$2:$A$58)</f>
        <v>Louisiana</v>
      </c>
      <c r="W389" s="5" t="str">
        <f t="shared" si="41"/>
        <v>Terrebonne Parish</v>
      </c>
    </row>
    <row r="390" spans="1:23" ht="45">
      <c r="A390" s="7" t="s">
        <v>1455</v>
      </c>
      <c r="B390" s="7" t="s">
        <v>2099</v>
      </c>
      <c r="C390" s="7" t="s">
        <v>561</v>
      </c>
      <c r="D390" s="8">
        <v>2</v>
      </c>
      <c r="E390" s="8" t="s">
        <v>559</v>
      </c>
      <c r="F390" s="8" t="s">
        <v>2131</v>
      </c>
      <c r="G390" s="7" t="s">
        <v>592</v>
      </c>
      <c r="H390" s="5" t="str">
        <f t="shared" si="36"/>
        <v>000096-22117</v>
      </c>
      <c r="I390" s="6">
        <f>IF(COUNTIF(H$2:H390,H390)=1,1,2)</f>
        <v>1</v>
      </c>
      <c r="J390" s="6">
        <f t="shared" si="37"/>
        <v>1</v>
      </c>
      <c r="K390" s="7" t="s">
        <v>2118</v>
      </c>
      <c r="L390" s="5" t="str">
        <f t="shared" si="38"/>
        <v>000096:LA-506</v>
      </c>
      <c r="M390" s="6">
        <f>IF(COUNTIF($L$2:L390, L390)=1, 1, 0)</f>
        <v>0</v>
      </c>
      <c r="N390" s="6">
        <f t="shared" si="39"/>
        <v>1</v>
      </c>
      <c r="O390" s="5" t="str">
        <f t="shared" si="40"/>
        <v>LA-506-1</v>
      </c>
      <c r="P390" s="7" t="s">
        <v>2119</v>
      </c>
      <c r="Q390" s="7" t="s">
        <v>2120</v>
      </c>
      <c r="R390" s="6">
        <v>1</v>
      </c>
      <c r="S390" s="5" t="s">
        <v>593</v>
      </c>
      <c r="T390" s="5" t="s">
        <v>588</v>
      </c>
      <c r="U390" s="5" t="s">
        <v>564</v>
      </c>
      <c r="V390" s="6" t="str">
        <f>_xlfn.XLOOKUP(E390,StateLookup!$B$2:$B$58,StateLookup!$A$2:$A$58)</f>
        <v>Louisiana</v>
      </c>
      <c r="W390" s="5" t="str">
        <f t="shared" si="41"/>
        <v>Washington Parish</v>
      </c>
    </row>
    <row r="391" spans="1:23" ht="45">
      <c r="A391" s="7" t="s">
        <v>1455</v>
      </c>
      <c r="B391" s="7" t="s">
        <v>2099</v>
      </c>
      <c r="C391" s="7" t="s">
        <v>561</v>
      </c>
      <c r="D391" s="8">
        <v>2</v>
      </c>
      <c r="E391" s="8" t="s">
        <v>559</v>
      </c>
      <c r="F391" s="8" t="s">
        <v>2132</v>
      </c>
      <c r="G391" s="7" t="s">
        <v>594</v>
      </c>
      <c r="H391" s="5" t="str">
        <f t="shared" si="36"/>
        <v>000096-22121</v>
      </c>
      <c r="I391" s="6">
        <f>IF(COUNTIF(H$2:H391,H391)=1,1,2)</f>
        <v>1</v>
      </c>
      <c r="J391" s="6">
        <f t="shared" si="37"/>
        <v>1</v>
      </c>
      <c r="K391" s="7" t="s">
        <v>2101</v>
      </c>
      <c r="L391" s="5" t="str">
        <f t="shared" si="38"/>
        <v>000096:LA-509</v>
      </c>
      <c r="M391" s="6">
        <f>IF(COUNTIF($L$2:L391, L391)=1, 1, 0)</f>
        <v>0</v>
      </c>
      <c r="N391" s="6">
        <f t="shared" si="39"/>
        <v>1</v>
      </c>
      <c r="O391" s="5" t="str">
        <f t="shared" si="40"/>
        <v>LA-509-1</v>
      </c>
      <c r="P391" s="7" t="s">
        <v>2102</v>
      </c>
      <c r="Q391" s="7" t="s">
        <v>2103</v>
      </c>
      <c r="R391" s="6">
        <v>21</v>
      </c>
      <c r="S391" s="5" t="s">
        <v>563</v>
      </c>
      <c r="T391" s="5" t="s">
        <v>562</v>
      </c>
      <c r="U391" s="5" t="s">
        <v>564</v>
      </c>
      <c r="V391" s="6" t="str">
        <f>_xlfn.XLOOKUP(E391,StateLookup!$B$2:$B$58,StateLookup!$A$2:$A$58)</f>
        <v>Louisiana</v>
      </c>
      <c r="W391" s="5" t="str">
        <f t="shared" si="41"/>
        <v>West Baton Rouge Parish</v>
      </c>
    </row>
    <row r="392" spans="1:23" ht="45">
      <c r="A392" s="7" t="s">
        <v>1455</v>
      </c>
      <c r="B392" s="7" t="s">
        <v>2099</v>
      </c>
      <c r="C392" s="7" t="s">
        <v>561</v>
      </c>
      <c r="D392" s="8">
        <v>2</v>
      </c>
      <c r="E392" s="8" t="s">
        <v>559</v>
      </c>
      <c r="F392" s="8" t="s">
        <v>2133</v>
      </c>
      <c r="G392" s="7" t="s">
        <v>595</v>
      </c>
      <c r="H392" s="5" t="str">
        <f t="shared" si="36"/>
        <v>000096-22125</v>
      </c>
      <c r="I392" s="6">
        <f>IF(COUNTIF(H$2:H392,H392)=1,1,2)</f>
        <v>1</v>
      </c>
      <c r="J392" s="6">
        <f t="shared" si="37"/>
        <v>1</v>
      </c>
      <c r="K392" s="7" t="s">
        <v>2101</v>
      </c>
      <c r="L392" s="5" t="str">
        <f t="shared" si="38"/>
        <v>000096:LA-509</v>
      </c>
      <c r="M392" s="6">
        <f>IF(COUNTIF($L$2:L392, L392)=1, 1, 0)</f>
        <v>0</v>
      </c>
      <c r="N392" s="6">
        <f t="shared" si="39"/>
        <v>1</v>
      </c>
      <c r="O392" s="5" t="str">
        <f t="shared" si="40"/>
        <v>LA-509-1</v>
      </c>
      <c r="P392" s="7" t="s">
        <v>2102</v>
      </c>
      <c r="Q392" s="7" t="s">
        <v>2103</v>
      </c>
      <c r="R392" s="6">
        <v>21</v>
      </c>
      <c r="S392" s="5" t="s">
        <v>563</v>
      </c>
      <c r="T392" s="5" t="s">
        <v>562</v>
      </c>
      <c r="U392" s="5" t="s">
        <v>564</v>
      </c>
      <c r="V392" s="6" t="str">
        <f>_xlfn.XLOOKUP(E392,StateLookup!$B$2:$B$58,StateLookup!$A$2:$A$58)</f>
        <v>Louisiana</v>
      </c>
      <c r="W392" s="5" t="str">
        <f t="shared" si="41"/>
        <v>West Feliciana Parish</v>
      </c>
    </row>
    <row r="393" spans="1:23" ht="45">
      <c r="A393" s="7" t="s">
        <v>1455</v>
      </c>
      <c r="B393" s="7" t="s">
        <v>2134</v>
      </c>
      <c r="C393" s="7" t="s">
        <v>1081</v>
      </c>
      <c r="D393" s="8">
        <v>3</v>
      </c>
      <c r="E393" s="8" t="s">
        <v>1080</v>
      </c>
      <c r="F393" s="8" t="s">
        <v>2135</v>
      </c>
      <c r="G393" s="7" t="s">
        <v>511</v>
      </c>
      <c r="H393" s="5" t="str">
        <f t="shared" si="36"/>
        <v>000009-45007</v>
      </c>
      <c r="I393" s="6">
        <f>IF(COUNTIF(H$2:H393,H393)=1,1,2)</f>
        <v>1</v>
      </c>
      <c r="J393" s="6">
        <f t="shared" si="37"/>
        <v>1</v>
      </c>
      <c r="K393" s="7" t="s">
        <v>2136</v>
      </c>
      <c r="L393" s="5" t="str">
        <f t="shared" si="38"/>
        <v>000009:SC-501</v>
      </c>
      <c r="M393" s="6">
        <f>IF(COUNTIF($L$2:L393, L393)=1, 1, 0)</f>
        <v>1</v>
      </c>
      <c r="N393" s="6">
        <f t="shared" si="39"/>
        <v>1</v>
      </c>
      <c r="O393" s="5" t="str">
        <f t="shared" si="40"/>
        <v>SC-501-1</v>
      </c>
      <c r="P393" s="7" t="s">
        <v>2137</v>
      </c>
      <c r="Q393" s="7" t="s">
        <v>2138</v>
      </c>
      <c r="R393" s="6">
        <v>58</v>
      </c>
      <c r="S393" s="5" t="s">
        <v>1083</v>
      </c>
      <c r="T393" s="5" t="s">
        <v>1082</v>
      </c>
      <c r="U393" s="5" t="s">
        <v>1084</v>
      </c>
      <c r="V393" s="6" t="str">
        <f>_xlfn.XLOOKUP(E393,StateLookup!$B$2:$B$58,StateLookup!$A$2:$A$58)</f>
        <v>South Carolina</v>
      </c>
      <c r="W393" s="5" t="str">
        <f t="shared" si="41"/>
        <v>Anderson County</v>
      </c>
    </row>
    <row r="394" spans="1:23" ht="45">
      <c r="A394" s="7" t="s">
        <v>1455</v>
      </c>
      <c r="B394" s="7" t="s">
        <v>2134</v>
      </c>
      <c r="C394" s="7" t="s">
        <v>1081</v>
      </c>
      <c r="D394" s="8">
        <v>3</v>
      </c>
      <c r="E394" s="8" t="s">
        <v>1080</v>
      </c>
      <c r="F394" s="8" t="s">
        <v>2139</v>
      </c>
      <c r="G394" s="7" t="s">
        <v>1089</v>
      </c>
      <c r="H394" s="5" t="str">
        <f t="shared" si="36"/>
        <v>000009-45045</v>
      </c>
      <c r="I394" s="6">
        <f>IF(COUNTIF(H$2:H394,H394)=1,1,2)</f>
        <v>1</v>
      </c>
      <c r="J394" s="6">
        <f t="shared" si="37"/>
        <v>1</v>
      </c>
      <c r="K394" s="7" t="s">
        <v>2136</v>
      </c>
      <c r="L394" s="5" t="str">
        <f t="shared" si="38"/>
        <v>000009:SC-501</v>
      </c>
      <c r="M394" s="6">
        <f>IF(COUNTIF($L$2:L394, L394)=1, 1, 0)</f>
        <v>0</v>
      </c>
      <c r="N394" s="6">
        <f t="shared" si="39"/>
        <v>1</v>
      </c>
      <c r="O394" s="5" t="str">
        <f t="shared" si="40"/>
        <v>SC-501-1</v>
      </c>
      <c r="P394" s="7" t="s">
        <v>2137</v>
      </c>
      <c r="Q394" s="7" t="s">
        <v>2138</v>
      </c>
      <c r="R394" s="6">
        <v>58</v>
      </c>
      <c r="S394" s="5" t="s">
        <v>1083</v>
      </c>
      <c r="T394" s="5" t="s">
        <v>1082</v>
      </c>
      <c r="U394" s="5" t="s">
        <v>1084</v>
      </c>
      <c r="V394" s="6" t="str">
        <f>_xlfn.XLOOKUP(E394,StateLookup!$B$2:$B$58,StateLookup!$A$2:$A$58)</f>
        <v>South Carolina</v>
      </c>
      <c r="W394" s="5" t="str">
        <f t="shared" si="41"/>
        <v>Greenville County</v>
      </c>
    </row>
    <row r="395" spans="1:23" ht="45">
      <c r="A395" s="7" t="s">
        <v>1455</v>
      </c>
      <c r="B395" s="7" t="s">
        <v>2134</v>
      </c>
      <c r="C395" s="7" t="s">
        <v>1081</v>
      </c>
      <c r="D395" s="8">
        <v>3</v>
      </c>
      <c r="E395" s="8" t="s">
        <v>1080</v>
      </c>
      <c r="F395" s="8" t="s">
        <v>2140</v>
      </c>
      <c r="G395" s="7" t="s">
        <v>1091</v>
      </c>
      <c r="H395" s="5" t="str">
        <f t="shared" si="36"/>
        <v>000009-45073</v>
      </c>
      <c r="I395" s="6">
        <f>IF(COUNTIF(H$2:H395,H395)=1,1,2)</f>
        <v>1</v>
      </c>
      <c r="J395" s="6">
        <f t="shared" si="37"/>
        <v>1</v>
      </c>
      <c r="K395" s="7" t="s">
        <v>2136</v>
      </c>
      <c r="L395" s="5" t="str">
        <f t="shared" si="38"/>
        <v>000009:SC-501</v>
      </c>
      <c r="M395" s="6">
        <f>IF(COUNTIF($L$2:L395, L395)=1, 1, 0)</f>
        <v>0</v>
      </c>
      <c r="N395" s="6">
        <f t="shared" si="39"/>
        <v>1</v>
      </c>
      <c r="O395" s="5" t="str">
        <f t="shared" si="40"/>
        <v>SC-501-1</v>
      </c>
      <c r="P395" s="7" t="s">
        <v>2137</v>
      </c>
      <c r="Q395" s="7" t="s">
        <v>2138</v>
      </c>
      <c r="R395" s="6">
        <v>58</v>
      </c>
      <c r="S395" s="5" t="s">
        <v>1083</v>
      </c>
      <c r="T395" s="5" t="s">
        <v>1082</v>
      </c>
      <c r="U395" s="5" t="s">
        <v>1084</v>
      </c>
      <c r="V395" s="6" t="str">
        <f>_xlfn.XLOOKUP(E395,StateLookup!$B$2:$B$58,StateLookup!$A$2:$A$58)</f>
        <v>South Carolina</v>
      </c>
      <c r="W395" s="5" t="str">
        <f t="shared" si="41"/>
        <v>Oconee County</v>
      </c>
    </row>
    <row r="396" spans="1:23" ht="45">
      <c r="A396" s="7" t="s">
        <v>1455</v>
      </c>
      <c r="B396" s="7" t="s">
        <v>2134</v>
      </c>
      <c r="C396" s="7" t="s">
        <v>1081</v>
      </c>
      <c r="D396" s="8">
        <v>3</v>
      </c>
      <c r="E396" s="8" t="s">
        <v>1080</v>
      </c>
      <c r="F396" s="8" t="s">
        <v>2141</v>
      </c>
      <c r="G396" s="7" t="s">
        <v>1092</v>
      </c>
      <c r="H396" s="5" t="str">
        <f t="shared" si="36"/>
        <v>000009-45077</v>
      </c>
      <c r="I396" s="6">
        <f>IF(COUNTIF(H$2:H396,H396)=1,1,2)</f>
        <v>1</v>
      </c>
      <c r="J396" s="6">
        <f t="shared" si="37"/>
        <v>1</v>
      </c>
      <c r="K396" s="7" t="s">
        <v>2136</v>
      </c>
      <c r="L396" s="5" t="str">
        <f t="shared" si="38"/>
        <v>000009:SC-501</v>
      </c>
      <c r="M396" s="6">
        <f>IF(COUNTIF($L$2:L396, L396)=1, 1, 0)</f>
        <v>0</v>
      </c>
      <c r="N396" s="6">
        <f t="shared" si="39"/>
        <v>1</v>
      </c>
      <c r="O396" s="5" t="str">
        <f t="shared" si="40"/>
        <v>SC-501-1</v>
      </c>
      <c r="P396" s="7" t="s">
        <v>2137</v>
      </c>
      <c r="Q396" s="7" t="s">
        <v>2138</v>
      </c>
      <c r="R396" s="6">
        <v>58</v>
      </c>
      <c r="S396" s="5" t="s">
        <v>1083</v>
      </c>
      <c r="T396" s="5" t="s">
        <v>1082</v>
      </c>
      <c r="U396" s="5" t="s">
        <v>1084</v>
      </c>
      <c r="V396" s="6" t="str">
        <f>_xlfn.XLOOKUP(E396,StateLookup!$B$2:$B$58,StateLookup!$A$2:$A$58)</f>
        <v>South Carolina</v>
      </c>
      <c r="W396" s="5" t="str">
        <f t="shared" si="41"/>
        <v>Pickens County</v>
      </c>
    </row>
    <row r="397" spans="1:23" ht="45">
      <c r="A397" s="7" t="s">
        <v>1455</v>
      </c>
      <c r="B397" s="7" t="s">
        <v>2134</v>
      </c>
      <c r="C397" s="7" t="s">
        <v>1081</v>
      </c>
      <c r="D397" s="8">
        <v>3</v>
      </c>
      <c r="E397" s="8" t="s">
        <v>1080</v>
      </c>
      <c r="F397" s="8" t="s">
        <v>2142</v>
      </c>
      <c r="G397" s="7" t="s">
        <v>1093</v>
      </c>
      <c r="H397" s="5" t="str">
        <f t="shared" si="36"/>
        <v>000009-45083</v>
      </c>
      <c r="I397" s="6">
        <f>IF(COUNTIF(H$2:H397,H397)=1,1,2)</f>
        <v>1</v>
      </c>
      <c r="J397" s="6">
        <f t="shared" si="37"/>
        <v>1</v>
      </c>
      <c r="K397" s="7" t="s">
        <v>2136</v>
      </c>
      <c r="L397" s="5" t="str">
        <f t="shared" si="38"/>
        <v>000009:SC-501</v>
      </c>
      <c r="M397" s="6">
        <f>IF(COUNTIF($L$2:L397, L397)=1, 1, 0)</f>
        <v>0</v>
      </c>
      <c r="N397" s="6">
        <f t="shared" si="39"/>
        <v>1</v>
      </c>
      <c r="O397" s="5" t="str">
        <f t="shared" si="40"/>
        <v>SC-501-1</v>
      </c>
      <c r="P397" s="7" t="s">
        <v>2137</v>
      </c>
      <c r="Q397" s="7" t="s">
        <v>2138</v>
      </c>
      <c r="R397" s="6">
        <v>58</v>
      </c>
      <c r="S397" s="5" t="s">
        <v>1083</v>
      </c>
      <c r="T397" s="5" t="s">
        <v>1082</v>
      </c>
      <c r="U397" s="5" t="s">
        <v>1084</v>
      </c>
      <c r="V397" s="6" t="str">
        <f>_xlfn.XLOOKUP(E397,StateLookup!$B$2:$B$58,StateLookup!$A$2:$A$58)</f>
        <v>South Carolina</v>
      </c>
      <c r="W397" s="5" t="str">
        <f t="shared" si="41"/>
        <v>Spartanburg County</v>
      </c>
    </row>
    <row r="398" spans="1:23" ht="30">
      <c r="A398" s="5" t="s">
        <v>1455</v>
      </c>
      <c r="B398" s="5" t="s">
        <v>2143</v>
      </c>
      <c r="C398" s="5" t="s">
        <v>185</v>
      </c>
      <c r="D398" s="6">
        <v>1</v>
      </c>
      <c r="E398" s="6" t="s">
        <v>66</v>
      </c>
      <c r="F398" s="6" t="s">
        <v>2144</v>
      </c>
      <c r="G398" s="5" t="s">
        <v>184</v>
      </c>
      <c r="H398" s="5" t="str">
        <f t="shared" si="36"/>
        <v>000125-06085</v>
      </c>
      <c r="I398" s="6">
        <f>IF(COUNTIF(H$2:H398,H398)=1,1,2)</f>
        <v>1</v>
      </c>
      <c r="J398" s="6">
        <f t="shared" si="37"/>
        <v>2</v>
      </c>
      <c r="K398" s="5" t="s">
        <v>2145</v>
      </c>
      <c r="L398" s="5" t="str">
        <f t="shared" si="38"/>
        <v>000125:CA-500</v>
      </c>
      <c r="M398" s="6">
        <f>IF(COUNTIF($L$2:L398, L398)=1, 1, 0)</f>
        <v>1</v>
      </c>
      <c r="N398" s="6">
        <f t="shared" si="39"/>
        <v>2</v>
      </c>
      <c r="O398" s="5" t="str">
        <f t="shared" si="40"/>
        <v>CA-500-2</v>
      </c>
      <c r="P398" s="5" t="s">
        <v>2146</v>
      </c>
      <c r="Q398" s="5" t="s">
        <v>2147</v>
      </c>
      <c r="R398" s="9">
        <v>125</v>
      </c>
      <c r="S398" s="5" t="s">
        <v>187</v>
      </c>
      <c r="T398" s="5" t="s">
        <v>186</v>
      </c>
      <c r="U398" s="5" t="s">
        <v>188</v>
      </c>
      <c r="V398" s="6" t="str">
        <f>_xlfn.XLOOKUP(E398,StateLookup!$B$2:$B$58,StateLookup!$A$2:$A$58)</f>
        <v>California</v>
      </c>
      <c r="W398" s="5" t="str">
        <f t="shared" si="41"/>
        <v>Santa Clara County</v>
      </c>
    </row>
    <row r="399" spans="1:23" ht="45">
      <c r="A399" s="5" t="s">
        <v>1455</v>
      </c>
      <c r="B399" s="5" t="s">
        <v>2148</v>
      </c>
      <c r="C399" s="5" t="s">
        <v>229</v>
      </c>
      <c r="D399" s="6">
        <v>1</v>
      </c>
      <c r="E399" s="6" t="s">
        <v>227</v>
      </c>
      <c r="F399" s="6" t="s">
        <v>2149</v>
      </c>
      <c r="G399" s="5" t="s">
        <v>228</v>
      </c>
      <c r="H399" s="5" t="str">
        <f t="shared" si="36"/>
        <v>000148-09001</v>
      </c>
      <c r="I399" s="6">
        <f>IF(COUNTIF(H$2:H399,H399)=1,1,2)</f>
        <v>1</v>
      </c>
      <c r="J399" s="6">
        <f t="shared" si="37"/>
        <v>1</v>
      </c>
      <c r="K399" s="5" t="s">
        <v>2150</v>
      </c>
      <c r="L399" s="5" t="str">
        <f t="shared" si="38"/>
        <v>000148:CT-503</v>
      </c>
      <c r="M399" s="6">
        <f>IF(COUNTIF($L$2:L399, L399)=1, 1, 0)</f>
        <v>1</v>
      </c>
      <c r="N399" s="6">
        <f t="shared" si="39"/>
        <v>1</v>
      </c>
      <c r="O399" s="5" t="str">
        <f t="shared" si="40"/>
        <v>CT-503-1</v>
      </c>
      <c r="P399" s="5" t="s">
        <v>2151</v>
      </c>
      <c r="Q399" s="5" t="s">
        <v>2152</v>
      </c>
      <c r="R399" s="9">
        <v>65</v>
      </c>
      <c r="S399" s="5" t="s">
        <v>231</v>
      </c>
      <c r="T399" s="5" t="s">
        <v>230</v>
      </c>
      <c r="U399" s="5" t="s">
        <v>232</v>
      </c>
      <c r="V399" s="6" t="str">
        <f>_xlfn.XLOOKUP(E399,StateLookup!$B$2:$B$58,StateLookup!$A$2:$A$58)</f>
        <v>Connecticut</v>
      </c>
      <c r="W399" s="5" t="str">
        <f t="shared" si="41"/>
        <v>Fairfield County</v>
      </c>
    </row>
    <row r="400" spans="1:23" ht="30">
      <c r="A400" s="7" t="s">
        <v>1455</v>
      </c>
      <c r="B400" s="7" t="s">
        <v>2153</v>
      </c>
      <c r="C400" s="7" t="s">
        <v>750</v>
      </c>
      <c r="D400" s="8">
        <v>2</v>
      </c>
      <c r="E400" s="8" t="s">
        <v>748</v>
      </c>
      <c r="F400" s="8" t="s">
        <v>2154</v>
      </c>
      <c r="G400" s="7" t="s">
        <v>749</v>
      </c>
      <c r="H400" s="5" t="str">
        <f t="shared" si="36"/>
        <v>000083-28031</v>
      </c>
      <c r="I400" s="6">
        <f>IF(COUNTIF(H$2:H400,H400)=1,1,2)</f>
        <v>1</v>
      </c>
      <c r="J400" s="6">
        <f t="shared" si="37"/>
        <v>1</v>
      </c>
      <c r="K400" s="7" t="s">
        <v>2155</v>
      </c>
      <c r="L400" s="5" t="str">
        <f t="shared" si="38"/>
        <v>000083:MS-501</v>
      </c>
      <c r="M400" s="6">
        <f>IF(COUNTIF($L$2:L400, L400)=1, 1, 0)</f>
        <v>1</v>
      </c>
      <c r="N400" s="6">
        <f t="shared" si="39"/>
        <v>1</v>
      </c>
      <c r="O400" s="5" t="str">
        <f t="shared" si="40"/>
        <v>MS-501-1</v>
      </c>
      <c r="P400" s="7" t="s">
        <v>2156</v>
      </c>
      <c r="Q400" s="7" t="s">
        <v>2157</v>
      </c>
      <c r="R400" s="6">
        <v>12</v>
      </c>
      <c r="S400" s="5" t="s">
        <v>752</v>
      </c>
      <c r="T400" s="5" t="s">
        <v>751</v>
      </c>
      <c r="U400" s="5" t="s">
        <v>753</v>
      </c>
      <c r="V400" s="6" t="str">
        <f>_xlfn.XLOOKUP(E400,StateLookup!$B$2:$B$58,StateLookup!$A$2:$A$58)</f>
        <v>Mississippi</v>
      </c>
      <c r="W400" s="5" t="str">
        <f t="shared" si="41"/>
        <v>Covington County</v>
      </c>
    </row>
    <row r="401" spans="1:23" ht="30">
      <c r="A401" s="7" t="s">
        <v>1455</v>
      </c>
      <c r="B401" s="7" t="s">
        <v>2153</v>
      </c>
      <c r="C401" s="7" t="s">
        <v>750</v>
      </c>
      <c r="D401" s="8">
        <v>2</v>
      </c>
      <c r="E401" s="8" t="s">
        <v>748</v>
      </c>
      <c r="F401" s="8" t="s">
        <v>2158</v>
      </c>
      <c r="G401" s="7" t="s">
        <v>754</v>
      </c>
      <c r="H401" s="5" t="str">
        <f t="shared" si="36"/>
        <v>000083-28035</v>
      </c>
      <c r="I401" s="6">
        <f>IF(COUNTIF(H$2:H401,H401)=1,1,2)</f>
        <v>1</v>
      </c>
      <c r="J401" s="6">
        <f t="shared" si="37"/>
        <v>1</v>
      </c>
      <c r="K401" s="7" t="s">
        <v>2155</v>
      </c>
      <c r="L401" s="5" t="str">
        <f t="shared" si="38"/>
        <v>000083:MS-501</v>
      </c>
      <c r="M401" s="6">
        <f>IF(COUNTIF($L$2:L401, L401)=1, 1, 0)</f>
        <v>0</v>
      </c>
      <c r="N401" s="6">
        <f t="shared" si="39"/>
        <v>1</v>
      </c>
      <c r="O401" s="5" t="str">
        <f t="shared" si="40"/>
        <v>MS-501-1</v>
      </c>
      <c r="P401" s="7" t="s">
        <v>2156</v>
      </c>
      <c r="Q401" s="7" t="s">
        <v>2157</v>
      </c>
      <c r="R401" s="6">
        <v>12</v>
      </c>
      <c r="S401" s="5" t="s">
        <v>752</v>
      </c>
      <c r="T401" s="5" t="s">
        <v>751</v>
      </c>
      <c r="U401" s="5" t="s">
        <v>753</v>
      </c>
      <c r="V401" s="6" t="str">
        <f>_xlfn.XLOOKUP(E401,StateLookup!$B$2:$B$58,StateLookup!$A$2:$A$58)</f>
        <v>Mississippi</v>
      </c>
      <c r="W401" s="5" t="str">
        <f t="shared" si="41"/>
        <v>Forrest County</v>
      </c>
    </row>
    <row r="402" spans="1:23" ht="30">
      <c r="A402" s="7" t="s">
        <v>1455</v>
      </c>
      <c r="B402" s="7" t="s">
        <v>2153</v>
      </c>
      <c r="C402" s="7" t="s">
        <v>750</v>
      </c>
      <c r="D402" s="8">
        <v>2</v>
      </c>
      <c r="E402" s="8" t="s">
        <v>748</v>
      </c>
      <c r="F402" s="8" t="s">
        <v>2159</v>
      </c>
      <c r="G402" s="7" t="s">
        <v>755</v>
      </c>
      <c r="H402" s="5" t="str">
        <f t="shared" si="36"/>
        <v>000083-28039</v>
      </c>
      <c r="I402" s="6">
        <f>IF(COUNTIF(H$2:H402,H402)=1,1,2)</f>
        <v>1</v>
      </c>
      <c r="J402" s="6">
        <f t="shared" si="37"/>
        <v>1</v>
      </c>
      <c r="K402" s="7" t="s">
        <v>2160</v>
      </c>
      <c r="L402" s="5" t="str">
        <f t="shared" si="38"/>
        <v>000083:MS-503</v>
      </c>
      <c r="M402" s="6">
        <f>IF(COUNTIF($L$2:L402, L402)=1, 1, 0)</f>
        <v>1</v>
      </c>
      <c r="N402" s="6">
        <f t="shared" si="39"/>
        <v>1</v>
      </c>
      <c r="O402" s="5" t="str">
        <f t="shared" si="40"/>
        <v>MS-503-1</v>
      </c>
      <c r="P402" s="7" t="s">
        <v>2161</v>
      </c>
      <c r="Q402" s="7" t="s">
        <v>2162</v>
      </c>
      <c r="R402" s="6">
        <v>21</v>
      </c>
      <c r="S402" s="5" t="s">
        <v>752</v>
      </c>
      <c r="T402" s="5" t="s">
        <v>751</v>
      </c>
      <c r="U402" s="5" t="s">
        <v>753</v>
      </c>
      <c r="V402" s="6" t="str">
        <f>_xlfn.XLOOKUP(E402,StateLookup!$B$2:$B$58,StateLookup!$A$2:$A$58)</f>
        <v>Mississippi</v>
      </c>
      <c r="W402" s="5" t="str">
        <f t="shared" si="41"/>
        <v>George County</v>
      </c>
    </row>
    <row r="403" spans="1:23" ht="30">
      <c r="A403" s="7" t="s">
        <v>1455</v>
      </c>
      <c r="B403" s="7" t="s">
        <v>2153</v>
      </c>
      <c r="C403" s="7" t="s">
        <v>750</v>
      </c>
      <c r="D403" s="8">
        <v>2</v>
      </c>
      <c r="E403" s="8" t="s">
        <v>748</v>
      </c>
      <c r="F403" s="8" t="s">
        <v>2163</v>
      </c>
      <c r="G403" s="7" t="s">
        <v>397</v>
      </c>
      <c r="H403" s="5" t="str">
        <f t="shared" si="36"/>
        <v>000083-28041</v>
      </c>
      <c r="I403" s="6">
        <f>IF(COUNTIF(H$2:H403,H403)=1,1,2)</f>
        <v>1</v>
      </c>
      <c r="J403" s="6">
        <f t="shared" si="37"/>
        <v>1</v>
      </c>
      <c r="K403" s="7" t="s">
        <v>2155</v>
      </c>
      <c r="L403" s="5" t="str">
        <f t="shared" si="38"/>
        <v>000083:MS-501</v>
      </c>
      <c r="M403" s="6">
        <f>IF(COUNTIF($L$2:L403, L403)=1, 1, 0)</f>
        <v>0</v>
      </c>
      <c r="N403" s="6">
        <f t="shared" si="39"/>
        <v>1</v>
      </c>
      <c r="O403" s="5" t="str">
        <f t="shared" si="40"/>
        <v>MS-501-1</v>
      </c>
      <c r="P403" s="7" t="s">
        <v>2156</v>
      </c>
      <c r="Q403" s="7" t="s">
        <v>2157</v>
      </c>
      <c r="R403" s="6">
        <v>12</v>
      </c>
      <c r="S403" s="5" t="s">
        <v>752</v>
      </c>
      <c r="T403" s="5" t="s">
        <v>751</v>
      </c>
      <c r="U403" s="5" t="s">
        <v>753</v>
      </c>
      <c r="V403" s="6" t="str">
        <f>_xlfn.XLOOKUP(E403,StateLookup!$B$2:$B$58,StateLookup!$A$2:$A$58)</f>
        <v>Mississippi</v>
      </c>
      <c r="W403" s="5" t="str">
        <f t="shared" si="41"/>
        <v>Greene County</v>
      </c>
    </row>
    <row r="404" spans="1:23" ht="30">
      <c r="A404" s="7" t="s">
        <v>1455</v>
      </c>
      <c r="B404" s="7" t="s">
        <v>2153</v>
      </c>
      <c r="C404" s="7" t="s">
        <v>750</v>
      </c>
      <c r="D404" s="8">
        <v>2</v>
      </c>
      <c r="E404" s="8" t="s">
        <v>748</v>
      </c>
      <c r="F404" s="8" t="s">
        <v>2164</v>
      </c>
      <c r="G404" s="7" t="s">
        <v>401</v>
      </c>
      <c r="H404" s="5" t="str">
        <f t="shared" si="36"/>
        <v>000083-28045</v>
      </c>
      <c r="I404" s="6">
        <f>IF(COUNTIF(H$2:H404,H404)=1,1,2)</f>
        <v>1</v>
      </c>
      <c r="J404" s="6">
        <f t="shared" si="37"/>
        <v>1</v>
      </c>
      <c r="K404" s="7" t="s">
        <v>2160</v>
      </c>
      <c r="L404" s="5" t="str">
        <f t="shared" si="38"/>
        <v>000083:MS-503</v>
      </c>
      <c r="M404" s="6">
        <f>IF(COUNTIF($L$2:L404, L404)=1, 1, 0)</f>
        <v>0</v>
      </c>
      <c r="N404" s="6">
        <f t="shared" si="39"/>
        <v>1</v>
      </c>
      <c r="O404" s="5" t="str">
        <f t="shared" si="40"/>
        <v>MS-503-1</v>
      </c>
      <c r="P404" s="7" t="s">
        <v>2161</v>
      </c>
      <c r="Q404" s="7" t="s">
        <v>2162</v>
      </c>
      <c r="R404" s="6">
        <v>21</v>
      </c>
      <c r="S404" s="5" t="s">
        <v>752</v>
      </c>
      <c r="T404" s="5" t="s">
        <v>751</v>
      </c>
      <c r="U404" s="5" t="s">
        <v>753</v>
      </c>
      <c r="V404" s="6" t="str">
        <f>_xlfn.XLOOKUP(E404,StateLookup!$B$2:$B$58,StateLookup!$A$2:$A$58)</f>
        <v>Mississippi</v>
      </c>
      <c r="W404" s="5" t="str">
        <f t="shared" si="41"/>
        <v>Hancock County</v>
      </c>
    </row>
    <row r="405" spans="1:23" ht="30">
      <c r="A405" s="7" t="s">
        <v>1455</v>
      </c>
      <c r="B405" s="7" t="s">
        <v>2153</v>
      </c>
      <c r="C405" s="7" t="s">
        <v>750</v>
      </c>
      <c r="D405" s="8">
        <v>2</v>
      </c>
      <c r="E405" s="8" t="s">
        <v>748</v>
      </c>
      <c r="F405" s="8" t="s">
        <v>2165</v>
      </c>
      <c r="G405" s="7" t="s">
        <v>403</v>
      </c>
      <c r="H405" s="5" t="str">
        <f t="shared" si="36"/>
        <v>000083-28047</v>
      </c>
      <c r="I405" s="6">
        <f>IF(COUNTIF(H$2:H405,H405)=1,1,2)</f>
        <v>1</v>
      </c>
      <c r="J405" s="6">
        <f t="shared" si="37"/>
        <v>1</v>
      </c>
      <c r="K405" s="7" t="s">
        <v>2160</v>
      </c>
      <c r="L405" s="5" t="str">
        <f t="shared" si="38"/>
        <v>000083:MS-503</v>
      </c>
      <c r="M405" s="6">
        <f>IF(COUNTIF($L$2:L405, L405)=1, 1, 0)</f>
        <v>0</v>
      </c>
      <c r="N405" s="6">
        <f t="shared" si="39"/>
        <v>1</v>
      </c>
      <c r="O405" s="5" t="str">
        <f t="shared" si="40"/>
        <v>MS-503-1</v>
      </c>
      <c r="P405" s="7" t="s">
        <v>2161</v>
      </c>
      <c r="Q405" s="7" t="s">
        <v>2162</v>
      </c>
      <c r="R405" s="6">
        <v>21</v>
      </c>
      <c r="S405" s="5" t="s">
        <v>752</v>
      </c>
      <c r="T405" s="5" t="s">
        <v>751</v>
      </c>
      <c r="U405" s="5" t="s">
        <v>753</v>
      </c>
      <c r="V405" s="6" t="str">
        <f>_xlfn.XLOOKUP(E405,StateLookup!$B$2:$B$58,StateLookup!$A$2:$A$58)</f>
        <v>Mississippi</v>
      </c>
      <c r="W405" s="5" t="str">
        <f t="shared" si="41"/>
        <v>Harrison County</v>
      </c>
    </row>
    <row r="406" spans="1:23" ht="30">
      <c r="A406" s="7" t="s">
        <v>1455</v>
      </c>
      <c r="B406" s="7" t="s">
        <v>2153</v>
      </c>
      <c r="C406" s="7" t="s">
        <v>750</v>
      </c>
      <c r="D406" s="8">
        <v>2</v>
      </c>
      <c r="E406" s="8" t="s">
        <v>748</v>
      </c>
      <c r="F406" s="8" t="s">
        <v>2166</v>
      </c>
      <c r="G406" s="7" t="s">
        <v>408</v>
      </c>
      <c r="H406" s="5" t="str">
        <f t="shared" si="36"/>
        <v>000083-28059</v>
      </c>
      <c r="I406" s="6">
        <f>IF(COUNTIF(H$2:H406,H406)=1,1,2)</f>
        <v>1</v>
      </c>
      <c r="J406" s="6">
        <f t="shared" si="37"/>
        <v>1</v>
      </c>
      <c r="K406" s="7" t="s">
        <v>2160</v>
      </c>
      <c r="L406" s="5" t="str">
        <f t="shared" si="38"/>
        <v>000083:MS-503</v>
      </c>
      <c r="M406" s="6">
        <f>IF(COUNTIF($L$2:L406, L406)=1, 1, 0)</f>
        <v>0</v>
      </c>
      <c r="N406" s="6">
        <f t="shared" si="39"/>
        <v>1</v>
      </c>
      <c r="O406" s="5" t="str">
        <f t="shared" si="40"/>
        <v>MS-503-1</v>
      </c>
      <c r="P406" s="7" t="s">
        <v>2161</v>
      </c>
      <c r="Q406" s="7" t="s">
        <v>2162</v>
      </c>
      <c r="R406" s="6">
        <v>21</v>
      </c>
      <c r="S406" s="5" t="s">
        <v>752</v>
      </c>
      <c r="T406" s="5" t="s">
        <v>751</v>
      </c>
      <c r="U406" s="5" t="s">
        <v>753</v>
      </c>
      <c r="V406" s="6" t="str">
        <f>_xlfn.XLOOKUP(E406,StateLookup!$B$2:$B$58,StateLookup!$A$2:$A$58)</f>
        <v>Mississippi</v>
      </c>
      <c r="W406" s="5" t="str">
        <f t="shared" si="41"/>
        <v>Jackson County</v>
      </c>
    </row>
    <row r="407" spans="1:23" ht="30">
      <c r="A407" s="7" t="s">
        <v>1455</v>
      </c>
      <c r="B407" s="7" t="s">
        <v>2153</v>
      </c>
      <c r="C407" s="7" t="s">
        <v>750</v>
      </c>
      <c r="D407" s="8">
        <v>2</v>
      </c>
      <c r="E407" s="8" t="s">
        <v>748</v>
      </c>
      <c r="F407" s="8" t="s">
        <v>2167</v>
      </c>
      <c r="G407" s="7" t="s">
        <v>756</v>
      </c>
      <c r="H407" s="5" t="str">
        <f t="shared" si="36"/>
        <v>000083-28065</v>
      </c>
      <c r="I407" s="6">
        <f>IF(COUNTIF(H$2:H407,H407)=1,1,2)</f>
        <v>1</v>
      </c>
      <c r="J407" s="6">
        <f t="shared" si="37"/>
        <v>1</v>
      </c>
      <c r="K407" s="7" t="s">
        <v>2155</v>
      </c>
      <c r="L407" s="5" t="str">
        <f t="shared" si="38"/>
        <v>000083:MS-501</v>
      </c>
      <c r="M407" s="6">
        <f>IF(COUNTIF($L$2:L407, L407)=1, 1, 0)</f>
        <v>0</v>
      </c>
      <c r="N407" s="6">
        <f t="shared" si="39"/>
        <v>1</v>
      </c>
      <c r="O407" s="5" t="str">
        <f t="shared" si="40"/>
        <v>MS-501-1</v>
      </c>
      <c r="P407" s="7" t="s">
        <v>2156</v>
      </c>
      <c r="Q407" s="7" t="s">
        <v>2157</v>
      </c>
      <c r="R407" s="6">
        <v>12</v>
      </c>
      <c r="S407" s="5" t="s">
        <v>752</v>
      </c>
      <c r="T407" s="5" t="s">
        <v>751</v>
      </c>
      <c r="U407" s="5" t="s">
        <v>753</v>
      </c>
      <c r="V407" s="6" t="str">
        <f>_xlfn.XLOOKUP(E407,StateLookup!$B$2:$B$58,StateLookup!$A$2:$A$58)</f>
        <v>Mississippi</v>
      </c>
      <c r="W407" s="5" t="str">
        <f t="shared" si="41"/>
        <v>Jefferson Davis County</v>
      </c>
    </row>
    <row r="408" spans="1:23" ht="30">
      <c r="A408" s="7" t="s">
        <v>1455</v>
      </c>
      <c r="B408" s="7" t="s">
        <v>2153</v>
      </c>
      <c r="C408" s="7" t="s">
        <v>750</v>
      </c>
      <c r="D408" s="8">
        <v>2</v>
      </c>
      <c r="E408" s="8" t="s">
        <v>748</v>
      </c>
      <c r="F408" s="8" t="s">
        <v>2168</v>
      </c>
      <c r="G408" s="7" t="s">
        <v>411</v>
      </c>
      <c r="H408" s="5" t="str">
        <f t="shared" si="36"/>
        <v>000083-28067</v>
      </c>
      <c r="I408" s="6">
        <f>IF(COUNTIF(H$2:H408,H408)=1,1,2)</f>
        <v>1</v>
      </c>
      <c r="J408" s="6">
        <f t="shared" si="37"/>
        <v>1</v>
      </c>
      <c r="K408" s="7" t="s">
        <v>2155</v>
      </c>
      <c r="L408" s="5" t="str">
        <f t="shared" si="38"/>
        <v>000083:MS-501</v>
      </c>
      <c r="M408" s="6">
        <f>IF(COUNTIF($L$2:L408, L408)=1, 1, 0)</f>
        <v>0</v>
      </c>
      <c r="N408" s="6">
        <f t="shared" si="39"/>
        <v>1</v>
      </c>
      <c r="O408" s="5" t="str">
        <f t="shared" si="40"/>
        <v>MS-501-1</v>
      </c>
      <c r="P408" s="7" t="s">
        <v>2156</v>
      </c>
      <c r="Q408" s="7" t="s">
        <v>2157</v>
      </c>
      <c r="R408" s="6">
        <v>12</v>
      </c>
      <c r="S408" s="5" t="s">
        <v>752</v>
      </c>
      <c r="T408" s="5" t="s">
        <v>751</v>
      </c>
      <c r="U408" s="5" t="s">
        <v>753</v>
      </c>
      <c r="V408" s="6" t="str">
        <f>_xlfn.XLOOKUP(E408,StateLookup!$B$2:$B$58,StateLookup!$A$2:$A$58)</f>
        <v>Mississippi</v>
      </c>
      <c r="W408" s="5" t="str">
        <f t="shared" si="41"/>
        <v>Jones County</v>
      </c>
    </row>
    <row r="409" spans="1:23" ht="30">
      <c r="A409" s="7" t="s">
        <v>1455</v>
      </c>
      <c r="B409" s="7" t="s">
        <v>2153</v>
      </c>
      <c r="C409" s="7" t="s">
        <v>750</v>
      </c>
      <c r="D409" s="8">
        <v>2</v>
      </c>
      <c r="E409" s="8" t="s">
        <v>748</v>
      </c>
      <c r="F409" s="8" t="s">
        <v>2169</v>
      </c>
      <c r="G409" s="7" t="s">
        <v>757</v>
      </c>
      <c r="H409" s="5" t="str">
        <f t="shared" si="36"/>
        <v>000083-28073</v>
      </c>
      <c r="I409" s="6">
        <f>IF(COUNTIF(H$2:H409,H409)=1,1,2)</f>
        <v>1</v>
      </c>
      <c r="J409" s="6">
        <f t="shared" si="37"/>
        <v>1</v>
      </c>
      <c r="K409" s="7" t="s">
        <v>2155</v>
      </c>
      <c r="L409" s="5" t="str">
        <f t="shared" si="38"/>
        <v>000083:MS-501</v>
      </c>
      <c r="M409" s="6">
        <f>IF(COUNTIF($L$2:L409, L409)=1, 1, 0)</f>
        <v>0</v>
      </c>
      <c r="N409" s="6">
        <f t="shared" si="39"/>
        <v>1</v>
      </c>
      <c r="O409" s="5" t="str">
        <f t="shared" si="40"/>
        <v>MS-501-1</v>
      </c>
      <c r="P409" s="7" t="s">
        <v>2156</v>
      </c>
      <c r="Q409" s="7" t="s">
        <v>2157</v>
      </c>
      <c r="R409" s="6">
        <v>12</v>
      </c>
      <c r="S409" s="5" t="s">
        <v>752</v>
      </c>
      <c r="T409" s="5" t="s">
        <v>751</v>
      </c>
      <c r="U409" s="5" t="s">
        <v>753</v>
      </c>
      <c r="V409" s="6" t="str">
        <f>_xlfn.XLOOKUP(E409,StateLookup!$B$2:$B$58,StateLookup!$A$2:$A$58)</f>
        <v>Mississippi</v>
      </c>
      <c r="W409" s="5" t="str">
        <f t="shared" si="41"/>
        <v>Lamar County</v>
      </c>
    </row>
    <row r="410" spans="1:23" ht="30">
      <c r="A410" s="7" t="s">
        <v>1455</v>
      </c>
      <c r="B410" s="7" t="s">
        <v>2153</v>
      </c>
      <c r="C410" s="7" t="s">
        <v>750</v>
      </c>
      <c r="D410" s="8">
        <v>2</v>
      </c>
      <c r="E410" s="8" t="s">
        <v>748</v>
      </c>
      <c r="F410" s="8" t="s">
        <v>2170</v>
      </c>
      <c r="G410" s="7" t="s">
        <v>420</v>
      </c>
      <c r="H410" s="5" t="str">
        <f t="shared" si="36"/>
        <v>000083-28091</v>
      </c>
      <c r="I410" s="6">
        <f>IF(COUNTIF(H$2:H410,H410)=1,1,2)</f>
        <v>1</v>
      </c>
      <c r="J410" s="6">
        <f t="shared" si="37"/>
        <v>1</v>
      </c>
      <c r="K410" s="7" t="s">
        <v>2155</v>
      </c>
      <c r="L410" s="5" t="str">
        <f t="shared" si="38"/>
        <v>000083:MS-501</v>
      </c>
      <c r="M410" s="6">
        <f>IF(COUNTIF($L$2:L410, L410)=1, 1, 0)</f>
        <v>0</v>
      </c>
      <c r="N410" s="6">
        <f t="shared" si="39"/>
        <v>1</v>
      </c>
      <c r="O410" s="5" t="str">
        <f t="shared" si="40"/>
        <v>MS-501-1</v>
      </c>
      <c r="P410" s="7" t="s">
        <v>2156</v>
      </c>
      <c r="Q410" s="7" t="s">
        <v>2157</v>
      </c>
      <c r="R410" s="6">
        <v>12</v>
      </c>
      <c r="S410" s="5" t="s">
        <v>752</v>
      </c>
      <c r="T410" s="5" t="s">
        <v>751</v>
      </c>
      <c r="U410" s="5" t="s">
        <v>753</v>
      </c>
      <c r="V410" s="6" t="str">
        <f>_xlfn.XLOOKUP(E410,StateLookup!$B$2:$B$58,StateLookup!$A$2:$A$58)</f>
        <v>Mississippi</v>
      </c>
      <c r="W410" s="5" t="str">
        <f t="shared" si="41"/>
        <v>Marion County</v>
      </c>
    </row>
    <row r="411" spans="1:23" ht="30">
      <c r="A411" s="7" t="s">
        <v>1455</v>
      </c>
      <c r="B411" s="7" t="s">
        <v>2153</v>
      </c>
      <c r="C411" s="7" t="s">
        <v>750</v>
      </c>
      <c r="D411" s="8">
        <v>2</v>
      </c>
      <c r="E411" s="8" t="s">
        <v>748</v>
      </c>
      <c r="F411" s="8" t="s">
        <v>2171</v>
      </c>
      <c r="G411" s="7" t="s">
        <v>758</v>
      </c>
      <c r="H411" s="5" t="str">
        <f t="shared" si="36"/>
        <v>000083-28109</v>
      </c>
      <c r="I411" s="6">
        <f>IF(COUNTIF(H$2:H411,H411)=1,1,2)</f>
        <v>1</v>
      </c>
      <c r="J411" s="6">
        <f t="shared" si="37"/>
        <v>1</v>
      </c>
      <c r="K411" s="7" t="s">
        <v>2160</v>
      </c>
      <c r="L411" s="5" t="str">
        <f t="shared" si="38"/>
        <v>000083:MS-503</v>
      </c>
      <c r="M411" s="6">
        <f>IF(COUNTIF($L$2:L411, L411)=1, 1, 0)</f>
        <v>0</v>
      </c>
      <c r="N411" s="6">
        <f t="shared" si="39"/>
        <v>1</v>
      </c>
      <c r="O411" s="5" t="str">
        <f t="shared" si="40"/>
        <v>MS-503-1</v>
      </c>
      <c r="P411" s="7" t="s">
        <v>2161</v>
      </c>
      <c r="Q411" s="7" t="s">
        <v>2162</v>
      </c>
      <c r="R411" s="6">
        <v>21</v>
      </c>
      <c r="S411" s="5" t="s">
        <v>752</v>
      </c>
      <c r="T411" s="5" t="s">
        <v>751</v>
      </c>
      <c r="U411" s="5" t="s">
        <v>753</v>
      </c>
      <c r="V411" s="6" t="str">
        <f>_xlfn.XLOOKUP(E411,StateLookup!$B$2:$B$58,StateLookup!$A$2:$A$58)</f>
        <v>Mississippi</v>
      </c>
      <c r="W411" s="5" t="str">
        <f t="shared" si="41"/>
        <v>Pearl River County</v>
      </c>
    </row>
    <row r="412" spans="1:23" ht="30">
      <c r="A412" s="7" t="s">
        <v>1455</v>
      </c>
      <c r="B412" s="7" t="s">
        <v>2153</v>
      </c>
      <c r="C412" s="7" t="s">
        <v>750</v>
      </c>
      <c r="D412" s="8">
        <v>2</v>
      </c>
      <c r="E412" s="8" t="s">
        <v>748</v>
      </c>
      <c r="F412" s="8" t="s">
        <v>2172</v>
      </c>
      <c r="G412" s="7" t="s">
        <v>496</v>
      </c>
      <c r="H412" s="5" t="str">
        <f t="shared" si="36"/>
        <v>000083-28111</v>
      </c>
      <c r="I412" s="6">
        <f>IF(COUNTIF(H$2:H412,H412)=1,1,2)</f>
        <v>1</v>
      </c>
      <c r="J412" s="6">
        <f t="shared" si="37"/>
        <v>1</v>
      </c>
      <c r="K412" s="7" t="s">
        <v>2155</v>
      </c>
      <c r="L412" s="5" t="str">
        <f t="shared" si="38"/>
        <v>000083:MS-501</v>
      </c>
      <c r="M412" s="6">
        <f>IF(COUNTIF($L$2:L412, L412)=1, 1, 0)</f>
        <v>0</v>
      </c>
      <c r="N412" s="6">
        <f t="shared" si="39"/>
        <v>1</v>
      </c>
      <c r="O412" s="5" t="str">
        <f t="shared" si="40"/>
        <v>MS-501-1</v>
      </c>
      <c r="P412" s="7" t="s">
        <v>2156</v>
      </c>
      <c r="Q412" s="7" t="s">
        <v>2157</v>
      </c>
      <c r="R412" s="6">
        <v>12</v>
      </c>
      <c r="S412" s="5" t="s">
        <v>752</v>
      </c>
      <c r="T412" s="5" t="s">
        <v>751</v>
      </c>
      <c r="U412" s="5" t="s">
        <v>753</v>
      </c>
      <c r="V412" s="6" t="str">
        <f>_xlfn.XLOOKUP(E412,StateLookup!$B$2:$B$58,StateLookup!$A$2:$A$58)</f>
        <v>Mississippi</v>
      </c>
      <c r="W412" s="5" t="str">
        <f t="shared" si="41"/>
        <v>Perry County</v>
      </c>
    </row>
    <row r="413" spans="1:23" ht="30">
      <c r="A413" s="7" t="s">
        <v>1455</v>
      </c>
      <c r="B413" s="7" t="s">
        <v>2153</v>
      </c>
      <c r="C413" s="7" t="s">
        <v>750</v>
      </c>
      <c r="D413" s="8">
        <v>2</v>
      </c>
      <c r="E413" s="8" t="s">
        <v>748</v>
      </c>
      <c r="F413" s="8" t="s">
        <v>2173</v>
      </c>
      <c r="G413" s="7" t="s">
        <v>759</v>
      </c>
      <c r="H413" s="5" t="str">
        <f t="shared" si="36"/>
        <v>000083-28131</v>
      </c>
      <c r="I413" s="6">
        <f>IF(COUNTIF(H$2:H413,H413)=1,1,2)</f>
        <v>1</v>
      </c>
      <c r="J413" s="6">
        <f t="shared" si="37"/>
        <v>1</v>
      </c>
      <c r="K413" s="7" t="s">
        <v>2160</v>
      </c>
      <c r="L413" s="5" t="str">
        <f t="shared" si="38"/>
        <v>000083:MS-503</v>
      </c>
      <c r="M413" s="6">
        <f>IF(COUNTIF($L$2:L413, L413)=1, 1, 0)</f>
        <v>0</v>
      </c>
      <c r="N413" s="6">
        <f t="shared" si="39"/>
        <v>1</v>
      </c>
      <c r="O413" s="5" t="str">
        <f t="shared" si="40"/>
        <v>MS-503-1</v>
      </c>
      <c r="P413" s="7" t="s">
        <v>2161</v>
      </c>
      <c r="Q413" s="7" t="s">
        <v>2162</v>
      </c>
      <c r="R413" s="6">
        <v>21</v>
      </c>
      <c r="S413" s="5" t="s">
        <v>752</v>
      </c>
      <c r="T413" s="5" t="s">
        <v>751</v>
      </c>
      <c r="U413" s="5" t="s">
        <v>753</v>
      </c>
      <c r="V413" s="6" t="str">
        <f>_xlfn.XLOOKUP(E413,StateLookup!$B$2:$B$58,StateLookup!$A$2:$A$58)</f>
        <v>Mississippi</v>
      </c>
      <c r="W413" s="5" t="str">
        <f t="shared" si="41"/>
        <v>Stone County</v>
      </c>
    </row>
    <row r="414" spans="1:23" ht="30">
      <c r="A414" s="5" t="s">
        <v>1455</v>
      </c>
      <c r="B414" s="5" t="s">
        <v>2174</v>
      </c>
      <c r="C414" s="5" t="s">
        <v>875</v>
      </c>
      <c r="D414" s="6">
        <v>1</v>
      </c>
      <c r="E414" s="6" t="s">
        <v>873</v>
      </c>
      <c r="F414" s="6" t="s">
        <v>2175</v>
      </c>
      <c r="G414" s="5" t="s">
        <v>874</v>
      </c>
      <c r="H414" s="5" t="str">
        <f t="shared" si="36"/>
        <v>000124-33001</v>
      </c>
      <c r="I414" s="6">
        <f>IF(COUNTIF(H$2:H414,H414)=1,1,2)</f>
        <v>1</v>
      </c>
      <c r="J414" s="6">
        <f t="shared" si="37"/>
        <v>2</v>
      </c>
      <c r="K414" s="5" t="s">
        <v>2176</v>
      </c>
      <c r="L414" s="5" t="str">
        <f t="shared" si="38"/>
        <v>000124:NH-500</v>
      </c>
      <c r="M414" s="6">
        <f>IF(COUNTIF($L$2:L414, L414)=1, 1, 0)</f>
        <v>1</v>
      </c>
      <c r="N414" s="6">
        <f t="shared" si="39"/>
        <v>2</v>
      </c>
      <c r="O414" s="5" t="str">
        <f t="shared" si="40"/>
        <v>NH-500-2</v>
      </c>
      <c r="P414" s="5" t="s">
        <v>2177</v>
      </c>
      <c r="Q414" s="5" t="s">
        <v>2178</v>
      </c>
      <c r="R414" s="9">
        <v>30</v>
      </c>
      <c r="S414" s="5" t="s">
        <v>877</v>
      </c>
      <c r="T414" s="5" t="s">
        <v>876</v>
      </c>
      <c r="U414" s="5" t="s">
        <v>878</v>
      </c>
      <c r="V414" s="6" t="str">
        <f>_xlfn.XLOOKUP(E414,StateLookup!$B$2:$B$58,StateLookup!$A$2:$A$58)</f>
        <v>New Hampshire</v>
      </c>
      <c r="W414" s="5" t="str">
        <f t="shared" si="41"/>
        <v>Belknap County</v>
      </c>
    </row>
    <row r="415" spans="1:23" ht="30">
      <c r="A415" s="5" t="s">
        <v>1455</v>
      </c>
      <c r="B415" s="5" t="s">
        <v>2174</v>
      </c>
      <c r="C415" s="5" t="s">
        <v>875</v>
      </c>
      <c r="D415" s="6">
        <v>1</v>
      </c>
      <c r="E415" s="6" t="s">
        <v>873</v>
      </c>
      <c r="F415" s="6" t="s">
        <v>2179</v>
      </c>
      <c r="G415" s="5" t="s">
        <v>325</v>
      </c>
      <c r="H415" s="5" t="str">
        <f t="shared" si="36"/>
        <v>000124-33003</v>
      </c>
      <c r="I415" s="6">
        <f>IF(COUNTIF(H$2:H415,H415)=1,1,2)</f>
        <v>1</v>
      </c>
      <c r="J415" s="6">
        <f t="shared" si="37"/>
        <v>2</v>
      </c>
      <c r="K415" s="5" t="s">
        <v>2176</v>
      </c>
      <c r="L415" s="5" t="str">
        <f t="shared" si="38"/>
        <v>000124:NH-500</v>
      </c>
      <c r="M415" s="6">
        <f>IF(COUNTIF($L$2:L415, L415)=1, 1, 0)</f>
        <v>0</v>
      </c>
      <c r="N415" s="6">
        <f t="shared" si="39"/>
        <v>2</v>
      </c>
      <c r="O415" s="5" t="str">
        <f t="shared" si="40"/>
        <v>NH-500-2</v>
      </c>
      <c r="P415" s="5" t="s">
        <v>2177</v>
      </c>
      <c r="Q415" s="5" t="s">
        <v>2178</v>
      </c>
      <c r="R415" s="9">
        <v>30</v>
      </c>
      <c r="S415" s="5" t="s">
        <v>877</v>
      </c>
      <c r="T415" s="5" t="s">
        <v>876</v>
      </c>
      <c r="U415" s="5" t="s">
        <v>878</v>
      </c>
      <c r="V415" s="6" t="str">
        <f>_xlfn.XLOOKUP(E415,StateLookup!$B$2:$B$58,StateLookup!$A$2:$A$58)</f>
        <v>New Hampshire</v>
      </c>
      <c r="W415" s="5" t="str">
        <f t="shared" si="41"/>
        <v>Carroll County</v>
      </c>
    </row>
    <row r="416" spans="1:23" ht="30">
      <c r="A416" s="5" t="s">
        <v>1455</v>
      </c>
      <c r="B416" s="5" t="s">
        <v>2174</v>
      </c>
      <c r="C416" s="5" t="s">
        <v>875</v>
      </c>
      <c r="D416" s="6">
        <v>1</v>
      </c>
      <c r="E416" s="6" t="s">
        <v>873</v>
      </c>
      <c r="F416" s="6" t="s">
        <v>2180</v>
      </c>
      <c r="G416" s="5" t="s">
        <v>879</v>
      </c>
      <c r="H416" s="5" t="str">
        <f t="shared" si="36"/>
        <v>000124-33005</v>
      </c>
      <c r="I416" s="6">
        <f>IF(COUNTIF(H$2:H416,H416)=1,1,2)</f>
        <v>1</v>
      </c>
      <c r="J416" s="6">
        <f t="shared" si="37"/>
        <v>2</v>
      </c>
      <c r="K416" s="5" t="s">
        <v>2176</v>
      </c>
      <c r="L416" s="5" t="str">
        <f t="shared" si="38"/>
        <v>000124:NH-500</v>
      </c>
      <c r="M416" s="6">
        <f>IF(COUNTIF($L$2:L416, L416)=1, 1, 0)</f>
        <v>0</v>
      </c>
      <c r="N416" s="6">
        <f t="shared" si="39"/>
        <v>2</v>
      </c>
      <c r="O416" s="5" t="str">
        <f t="shared" si="40"/>
        <v>NH-500-2</v>
      </c>
      <c r="P416" s="5" t="s">
        <v>2177</v>
      </c>
      <c r="Q416" s="5" t="s">
        <v>2178</v>
      </c>
      <c r="R416" s="9">
        <v>30</v>
      </c>
      <c r="S416" s="5" t="s">
        <v>880</v>
      </c>
      <c r="T416" s="5" t="s">
        <v>876</v>
      </c>
      <c r="U416" s="5" t="s">
        <v>878</v>
      </c>
      <c r="V416" s="6" t="str">
        <f>_xlfn.XLOOKUP(E416,StateLookup!$B$2:$B$58,StateLookup!$A$2:$A$58)</f>
        <v>New Hampshire</v>
      </c>
      <c r="W416" s="5" t="str">
        <f t="shared" si="41"/>
        <v>Cheshire County</v>
      </c>
    </row>
    <row r="417" spans="1:23" ht="30">
      <c r="A417" s="5" t="s">
        <v>1455</v>
      </c>
      <c r="B417" s="5" t="s">
        <v>2174</v>
      </c>
      <c r="C417" s="5" t="s">
        <v>875</v>
      </c>
      <c r="D417" s="6">
        <v>1</v>
      </c>
      <c r="E417" s="6" t="s">
        <v>873</v>
      </c>
      <c r="F417" s="6" t="s">
        <v>2181</v>
      </c>
      <c r="G417" s="5" t="s">
        <v>881</v>
      </c>
      <c r="H417" s="5" t="str">
        <f t="shared" si="36"/>
        <v>000124-33007</v>
      </c>
      <c r="I417" s="6">
        <f>IF(COUNTIF(H$2:H417,H417)=1,1,2)</f>
        <v>1</v>
      </c>
      <c r="J417" s="6">
        <f t="shared" si="37"/>
        <v>2</v>
      </c>
      <c r="K417" s="5" t="s">
        <v>2176</v>
      </c>
      <c r="L417" s="5" t="str">
        <f t="shared" si="38"/>
        <v>000124:NH-500</v>
      </c>
      <c r="M417" s="6">
        <f>IF(COUNTIF($L$2:L417, L417)=1, 1, 0)</f>
        <v>0</v>
      </c>
      <c r="N417" s="6">
        <f t="shared" si="39"/>
        <v>2</v>
      </c>
      <c r="O417" s="5" t="str">
        <f t="shared" si="40"/>
        <v>NH-500-2</v>
      </c>
      <c r="P417" s="5" t="s">
        <v>2177</v>
      </c>
      <c r="Q417" s="5" t="s">
        <v>2178</v>
      </c>
      <c r="R417" s="9">
        <v>30</v>
      </c>
      <c r="S417" s="5" t="s">
        <v>882</v>
      </c>
      <c r="T417" s="5" t="s">
        <v>876</v>
      </c>
      <c r="U417" s="5" t="s">
        <v>878</v>
      </c>
      <c r="V417" s="6" t="str">
        <f>_xlfn.XLOOKUP(E417,StateLookup!$B$2:$B$58,StateLookup!$A$2:$A$58)</f>
        <v>New Hampshire</v>
      </c>
      <c r="W417" s="5" t="str">
        <f t="shared" si="41"/>
        <v>Coos County</v>
      </c>
    </row>
    <row r="418" spans="1:23" ht="30">
      <c r="A418" s="5" t="s">
        <v>1455</v>
      </c>
      <c r="B418" s="5" t="s">
        <v>2174</v>
      </c>
      <c r="C418" s="5" t="s">
        <v>875</v>
      </c>
      <c r="D418" s="6">
        <v>1</v>
      </c>
      <c r="E418" s="6" t="s">
        <v>873</v>
      </c>
      <c r="F418" s="6" t="s">
        <v>2182</v>
      </c>
      <c r="G418" s="5" t="s">
        <v>883</v>
      </c>
      <c r="H418" s="5" t="str">
        <f t="shared" si="36"/>
        <v>000124-33009</v>
      </c>
      <c r="I418" s="6">
        <f>IF(COUNTIF(H$2:H418,H418)=1,1,2)</f>
        <v>1</v>
      </c>
      <c r="J418" s="6">
        <f t="shared" si="37"/>
        <v>2</v>
      </c>
      <c r="K418" s="5" t="s">
        <v>2176</v>
      </c>
      <c r="L418" s="5" t="str">
        <f t="shared" si="38"/>
        <v>000124:NH-500</v>
      </c>
      <c r="M418" s="6">
        <f>IF(COUNTIF($L$2:L418, L418)=1, 1, 0)</f>
        <v>0</v>
      </c>
      <c r="N418" s="6">
        <f t="shared" si="39"/>
        <v>2</v>
      </c>
      <c r="O418" s="5" t="str">
        <f t="shared" si="40"/>
        <v>NH-500-2</v>
      </c>
      <c r="P418" s="5" t="s">
        <v>2177</v>
      </c>
      <c r="Q418" s="5" t="s">
        <v>2178</v>
      </c>
      <c r="R418" s="9">
        <v>30</v>
      </c>
      <c r="S418" s="5" t="s">
        <v>877</v>
      </c>
      <c r="T418" s="5" t="s">
        <v>876</v>
      </c>
      <c r="U418" s="5" t="s">
        <v>878</v>
      </c>
      <c r="V418" s="6" t="str">
        <f>_xlfn.XLOOKUP(E418,StateLookup!$B$2:$B$58,StateLookup!$A$2:$A$58)</f>
        <v>New Hampshire</v>
      </c>
      <c r="W418" s="5" t="str">
        <f t="shared" si="41"/>
        <v>Grafton County</v>
      </c>
    </row>
    <row r="419" spans="1:23" ht="60">
      <c r="A419" s="5" t="s">
        <v>1455</v>
      </c>
      <c r="B419" s="5" t="s">
        <v>2174</v>
      </c>
      <c r="C419" s="5" t="s">
        <v>875</v>
      </c>
      <c r="D419" s="6">
        <v>1</v>
      </c>
      <c r="E419" s="6" t="s">
        <v>873</v>
      </c>
      <c r="F419" s="6" t="s">
        <v>2183</v>
      </c>
      <c r="G419" s="5" t="s">
        <v>288</v>
      </c>
      <c r="H419" s="5" t="str">
        <f t="shared" si="36"/>
        <v>000124-33011</v>
      </c>
      <c r="I419" s="6">
        <f>IF(COUNTIF(H$2:H419,H419)=1,1,2)</f>
        <v>1</v>
      </c>
      <c r="J419" s="6">
        <f t="shared" si="37"/>
        <v>2</v>
      </c>
      <c r="K419" s="5" t="s">
        <v>2176</v>
      </c>
      <c r="L419" s="5" t="str">
        <f t="shared" si="38"/>
        <v>000124:NH-500</v>
      </c>
      <c r="M419" s="6">
        <f>IF(COUNTIF($L$2:L419, L419)=1, 1, 0)</f>
        <v>0</v>
      </c>
      <c r="N419" s="6">
        <f t="shared" si="39"/>
        <v>2</v>
      </c>
      <c r="O419" s="5" t="str">
        <f t="shared" si="40"/>
        <v>NH-500-2</v>
      </c>
      <c r="P419" s="5" t="s">
        <v>2177</v>
      </c>
      <c r="Q419" s="5" t="s">
        <v>2178</v>
      </c>
      <c r="R419" s="9">
        <v>30</v>
      </c>
      <c r="S419" s="5" t="s">
        <v>884</v>
      </c>
      <c r="T419" s="5" t="s">
        <v>876</v>
      </c>
      <c r="U419" s="5" t="s">
        <v>878</v>
      </c>
      <c r="V419" s="6" t="str">
        <f>_xlfn.XLOOKUP(E419,StateLookup!$B$2:$B$58,StateLookup!$A$2:$A$58)</f>
        <v>New Hampshire</v>
      </c>
      <c r="W419" s="5" t="str">
        <f t="shared" si="41"/>
        <v>Hillsborough County</v>
      </c>
    </row>
    <row r="420" spans="1:23" ht="60">
      <c r="A420" s="5" t="s">
        <v>1455</v>
      </c>
      <c r="B420" s="5" t="s">
        <v>2174</v>
      </c>
      <c r="C420" s="5" t="s">
        <v>875</v>
      </c>
      <c r="D420" s="6">
        <v>1</v>
      </c>
      <c r="E420" s="6" t="s">
        <v>873</v>
      </c>
      <c r="F420" s="6" t="s">
        <v>2183</v>
      </c>
      <c r="G420" s="5" t="s">
        <v>288</v>
      </c>
      <c r="H420" s="5" t="str">
        <f t="shared" si="36"/>
        <v>000124-33011</v>
      </c>
      <c r="I420" s="6">
        <f>IF(COUNTIF(H$2:H420,H420)=1,1,2)</f>
        <v>2</v>
      </c>
      <c r="J420" s="6">
        <f t="shared" si="37"/>
        <v>2</v>
      </c>
      <c r="K420" s="5" t="s">
        <v>2184</v>
      </c>
      <c r="L420" s="5" t="str">
        <f t="shared" si="38"/>
        <v>000124:NH-501</v>
      </c>
      <c r="M420" s="6">
        <f>IF(COUNTIF($L$2:L420, L420)=1, 1, 0)</f>
        <v>1</v>
      </c>
      <c r="N420" s="6">
        <f t="shared" si="39"/>
        <v>2</v>
      </c>
      <c r="O420" s="5" t="str">
        <f t="shared" si="40"/>
        <v>NH-501-2</v>
      </c>
      <c r="P420" s="5" t="s">
        <v>2185</v>
      </c>
      <c r="Q420" s="5" t="s">
        <v>2186</v>
      </c>
      <c r="R420" s="9">
        <v>35</v>
      </c>
      <c r="S420" s="5" t="s">
        <v>884</v>
      </c>
      <c r="T420" s="5" t="s">
        <v>876</v>
      </c>
      <c r="U420" s="5" t="s">
        <v>878</v>
      </c>
      <c r="V420" s="6" t="str">
        <f>_xlfn.XLOOKUP(E420,StateLookup!$B$2:$B$58,StateLookup!$A$2:$A$58)</f>
        <v>New Hampshire</v>
      </c>
      <c r="W420" s="5" t="str">
        <f t="shared" si="41"/>
        <v>Hillsborough County</v>
      </c>
    </row>
    <row r="421" spans="1:23" ht="60">
      <c r="A421" s="5" t="s">
        <v>1455</v>
      </c>
      <c r="B421" s="5" t="s">
        <v>2174</v>
      </c>
      <c r="C421" s="5" t="s">
        <v>875</v>
      </c>
      <c r="D421" s="6">
        <v>1</v>
      </c>
      <c r="E421" s="6" t="s">
        <v>873</v>
      </c>
      <c r="F421" s="6" t="s">
        <v>2183</v>
      </c>
      <c r="G421" s="5" t="s">
        <v>288</v>
      </c>
      <c r="H421" s="5" t="str">
        <f t="shared" si="36"/>
        <v>000124-33011</v>
      </c>
      <c r="I421" s="6">
        <f>IF(COUNTIF(H$2:H421,H421)=1,1,2)</f>
        <v>2</v>
      </c>
      <c r="J421" s="6">
        <f t="shared" si="37"/>
        <v>2</v>
      </c>
      <c r="K421" s="5" t="s">
        <v>2187</v>
      </c>
      <c r="L421" s="5" t="str">
        <f t="shared" si="38"/>
        <v>000124:NH-502</v>
      </c>
      <c r="M421" s="6">
        <f>IF(COUNTIF($L$2:L421, L421)=1, 1, 0)</f>
        <v>1</v>
      </c>
      <c r="N421" s="6">
        <f t="shared" si="39"/>
        <v>2</v>
      </c>
      <c r="O421" s="5" t="str">
        <f t="shared" si="40"/>
        <v>NH-502-2</v>
      </c>
      <c r="P421" s="5" t="s">
        <v>2188</v>
      </c>
      <c r="Q421" s="5" t="s">
        <v>2189</v>
      </c>
      <c r="R421" s="9">
        <v>25</v>
      </c>
      <c r="S421" s="5" t="s">
        <v>884</v>
      </c>
      <c r="T421" s="5" t="s">
        <v>876</v>
      </c>
      <c r="U421" s="5" t="s">
        <v>878</v>
      </c>
      <c r="V421" s="6" t="str">
        <f>_xlfn.XLOOKUP(E421,StateLookup!$B$2:$B$58,StateLookup!$A$2:$A$58)</f>
        <v>New Hampshire</v>
      </c>
      <c r="W421" s="5" t="str">
        <f t="shared" si="41"/>
        <v>Hillsborough County</v>
      </c>
    </row>
    <row r="422" spans="1:23" ht="30">
      <c r="A422" s="5" t="s">
        <v>1455</v>
      </c>
      <c r="B422" s="5" t="s">
        <v>2174</v>
      </c>
      <c r="C422" s="5" t="s">
        <v>875</v>
      </c>
      <c r="D422" s="6">
        <v>1</v>
      </c>
      <c r="E422" s="6" t="s">
        <v>873</v>
      </c>
      <c r="F422" s="6" t="s">
        <v>2190</v>
      </c>
      <c r="G422" s="5" t="s">
        <v>885</v>
      </c>
      <c r="H422" s="5" t="str">
        <f t="shared" si="36"/>
        <v>000124-33013</v>
      </c>
      <c r="I422" s="6">
        <f>IF(COUNTIF(H$2:H422,H422)=1,1,2)</f>
        <v>1</v>
      </c>
      <c r="J422" s="6">
        <f t="shared" si="37"/>
        <v>2</v>
      </c>
      <c r="K422" s="5" t="s">
        <v>2176</v>
      </c>
      <c r="L422" s="5" t="str">
        <f t="shared" si="38"/>
        <v>000124:NH-500</v>
      </c>
      <c r="M422" s="6">
        <f>IF(COUNTIF($L$2:L422, L422)=1, 1, 0)</f>
        <v>0</v>
      </c>
      <c r="N422" s="6">
        <f t="shared" si="39"/>
        <v>2</v>
      </c>
      <c r="O422" s="5" t="str">
        <f t="shared" si="40"/>
        <v>NH-500-2</v>
      </c>
      <c r="P422" s="5" t="s">
        <v>2177</v>
      </c>
      <c r="Q422" s="5" t="s">
        <v>2178</v>
      </c>
      <c r="R422" s="9">
        <v>30</v>
      </c>
      <c r="S422" s="5" t="s">
        <v>886</v>
      </c>
      <c r="T422" s="5" t="s">
        <v>876</v>
      </c>
      <c r="U422" s="5" t="s">
        <v>878</v>
      </c>
      <c r="V422" s="6" t="str">
        <f>_xlfn.XLOOKUP(E422,StateLookup!$B$2:$B$58,StateLookup!$A$2:$A$58)</f>
        <v>New Hampshire</v>
      </c>
      <c r="W422" s="5" t="str">
        <f t="shared" si="41"/>
        <v>Merrimack County</v>
      </c>
    </row>
    <row r="423" spans="1:23" ht="45">
      <c r="A423" s="5" t="s">
        <v>1455</v>
      </c>
      <c r="B423" s="5" t="s">
        <v>2174</v>
      </c>
      <c r="C423" s="5" t="s">
        <v>875</v>
      </c>
      <c r="D423" s="6">
        <v>1</v>
      </c>
      <c r="E423" s="6" t="s">
        <v>873</v>
      </c>
      <c r="F423" s="6" t="s">
        <v>2191</v>
      </c>
      <c r="G423" s="5" t="s">
        <v>887</v>
      </c>
      <c r="H423" s="5" t="str">
        <f t="shared" si="36"/>
        <v>000124-33015</v>
      </c>
      <c r="I423" s="6">
        <f>IF(COUNTIF(H$2:H423,H423)=1,1,2)</f>
        <v>1</v>
      </c>
      <c r="J423" s="6">
        <f t="shared" si="37"/>
        <v>2</v>
      </c>
      <c r="K423" s="5" t="s">
        <v>2176</v>
      </c>
      <c r="L423" s="5" t="str">
        <f t="shared" si="38"/>
        <v>000124:NH-500</v>
      </c>
      <c r="M423" s="6">
        <f>IF(COUNTIF($L$2:L423, L423)=1, 1, 0)</f>
        <v>0</v>
      </c>
      <c r="N423" s="6">
        <f t="shared" si="39"/>
        <v>2</v>
      </c>
      <c r="O423" s="5" t="str">
        <f t="shared" si="40"/>
        <v>NH-500-2</v>
      </c>
      <c r="P423" s="5" t="s">
        <v>2177</v>
      </c>
      <c r="Q423" s="5" t="s">
        <v>2178</v>
      </c>
      <c r="R423" s="9">
        <v>30</v>
      </c>
      <c r="S423" s="5" t="s">
        <v>888</v>
      </c>
      <c r="T423" s="5" t="s">
        <v>876</v>
      </c>
      <c r="U423" s="5" t="s">
        <v>878</v>
      </c>
      <c r="V423" s="6" t="str">
        <f>_xlfn.XLOOKUP(E423,StateLookup!$B$2:$B$58,StateLookup!$A$2:$A$58)</f>
        <v>New Hampshire</v>
      </c>
      <c r="W423" s="5" t="str">
        <f t="shared" si="41"/>
        <v>Rockingham County</v>
      </c>
    </row>
    <row r="424" spans="1:23" ht="30">
      <c r="A424" s="5" t="s">
        <v>1455</v>
      </c>
      <c r="B424" s="5" t="s">
        <v>2174</v>
      </c>
      <c r="C424" s="5" t="s">
        <v>875</v>
      </c>
      <c r="D424" s="6">
        <v>1</v>
      </c>
      <c r="E424" s="6" t="s">
        <v>873</v>
      </c>
      <c r="F424" s="6" t="s">
        <v>2192</v>
      </c>
      <c r="G424" s="5" t="s">
        <v>889</v>
      </c>
      <c r="H424" s="5" t="str">
        <f t="shared" si="36"/>
        <v>000124-33017</v>
      </c>
      <c r="I424" s="6">
        <f>IF(COUNTIF(H$2:H424,H424)=1,1,2)</f>
        <v>1</v>
      </c>
      <c r="J424" s="6">
        <f t="shared" si="37"/>
        <v>2</v>
      </c>
      <c r="K424" s="5" t="s">
        <v>2176</v>
      </c>
      <c r="L424" s="5" t="str">
        <f t="shared" si="38"/>
        <v>000124:NH-500</v>
      </c>
      <c r="M424" s="6">
        <f>IF(COUNTIF($L$2:L424, L424)=1, 1, 0)</f>
        <v>0</v>
      </c>
      <c r="N424" s="6">
        <f t="shared" si="39"/>
        <v>2</v>
      </c>
      <c r="O424" s="5" t="str">
        <f t="shared" si="40"/>
        <v>NH-500-2</v>
      </c>
      <c r="P424" s="5" t="s">
        <v>2177</v>
      </c>
      <c r="Q424" s="5" t="s">
        <v>2178</v>
      </c>
      <c r="R424" s="9">
        <v>30</v>
      </c>
      <c r="S424" s="5" t="s">
        <v>886</v>
      </c>
      <c r="T424" s="5" t="s">
        <v>876</v>
      </c>
      <c r="U424" s="5" t="s">
        <v>878</v>
      </c>
      <c r="V424" s="6" t="str">
        <f>_xlfn.XLOOKUP(E424,StateLookup!$B$2:$B$58,StateLookup!$A$2:$A$58)</f>
        <v>New Hampshire</v>
      </c>
      <c r="W424" s="5" t="str">
        <f t="shared" si="41"/>
        <v>Strafford County</v>
      </c>
    </row>
    <row r="425" spans="1:23" ht="30">
      <c r="A425" s="5" t="s">
        <v>1455</v>
      </c>
      <c r="B425" s="5" t="s">
        <v>2174</v>
      </c>
      <c r="C425" s="5" t="s">
        <v>875</v>
      </c>
      <c r="D425" s="6">
        <v>1</v>
      </c>
      <c r="E425" s="6" t="s">
        <v>873</v>
      </c>
      <c r="F425" s="6" t="s">
        <v>2193</v>
      </c>
      <c r="G425" s="5" t="s">
        <v>890</v>
      </c>
      <c r="H425" s="5" t="str">
        <f t="shared" si="36"/>
        <v>000124-33019</v>
      </c>
      <c r="I425" s="6">
        <f>IF(COUNTIF(H$2:H425,H425)=1,1,2)</f>
        <v>1</v>
      </c>
      <c r="J425" s="6">
        <f t="shared" si="37"/>
        <v>2</v>
      </c>
      <c r="K425" s="5" t="s">
        <v>2176</v>
      </c>
      <c r="L425" s="5" t="str">
        <f t="shared" si="38"/>
        <v>000124:NH-500</v>
      </c>
      <c r="M425" s="6">
        <f>IF(COUNTIF($L$2:L425, L425)=1, 1, 0)</f>
        <v>0</v>
      </c>
      <c r="N425" s="6">
        <f t="shared" si="39"/>
        <v>2</v>
      </c>
      <c r="O425" s="5" t="str">
        <f t="shared" si="40"/>
        <v>NH-500-2</v>
      </c>
      <c r="P425" s="5" t="s">
        <v>2177</v>
      </c>
      <c r="Q425" s="5" t="s">
        <v>2178</v>
      </c>
      <c r="R425" s="9">
        <v>30</v>
      </c>
      <c r="S425" s="5" t="s">
        <v>880</v>
      </c>
      <c r="T425" s="5" t="s">
        <v>876</v>
      </c>
      <c r="U425" s="5" t="s">
        <v>878</v>
      </c>
      <c r="V425" s="6" t="str">
        <f>_xlfn.XLOOKUP(E425,StateLookup!$B$2:$B$58,StateLookup!$A$2:$A$58)</f>
        <v>New Hampshire</v>
      </c>
      <c r="W425" s="5" t="str">
        <f t="shared" si="41"/>
        <v>Sullivan County</v>
      </c>
    </row>
    <row r="426" spans="1:23">
      <c r="A426" s="7" t="s">
        <v>1455</v>
      </c>
      <c r="B426" s="7" t="s">
        <v>2194</v>
      </c>
      <c r="C426" s="7" t="s">
        <v>817</v>
      </c>
      <c r="D426" s="8">
        <v>2</v>
      </c>
      <c r="E426" s="8" t="s">
        <v>795</v>
      </c>
      <c r="F426" s="8" t="s">
        <v>2195</v>
      </c>
      <c r="G426" s="7" t="s">
        <v>816</v>
      </c>
      <c r="H426" s="5" t="str">
        <f t="shared" si="36"/>
        <v>000079-37063</v>
      </c>
      <c r="I426" s="6">
        <f>IF(COUNTIF(H$2:H426,H426)=1,1,2)</f>
        <v>1</v>
      </c>
      <c r="J426" s="6">
        <f t="shared" si="37"/>
        <v>1</v>
      </c>
      <c r="K426" s="7" t="s">
        <v>2196</v>
      </c>
      <c r="L426" s="5" t="str">
        <f t="shared" si="38"/>
        <v>000079:NC-502</v>
      </c>
      <c r="M426" s="6">
        <f>IF(COUNTIF($L$2:L426, L426)=1, 1, 0)</f>
        <v>1</v>
      </c>
      <c r="N426" s="6">
        <f t="shared" si="39"/>
        <v>1</v>
      </c>
      <c r="O426" s="5" t="str">
        <f t="shared" si="40"/>
        <v>NC-502-1</v>
      </c>
      <c r="P426" s="7" t="s">
        <v>2197</v>
      </c>
      <c r="Q426" s="7" t="s">
        <v>2198</v>
      </c>
      <c r="R426" s="6">
        <v>17</v>
      </c>
      <c r="S426" s="5" t="s">
        <v>819</v>
      </c>
      <c r="T426" s="5" t="s">
        <v>818</v>
      </c>
      <c r="U426" s="5" t="s">
        <v>820</v>
      </c>
      <c r="V426" s="6" t="str">
        <f>_xlfn.XLOOKUP(E426,StateLookup!$B$2:$B$58,StateLookup!$A$2:$A$58)</f>
        <v>North Carolina</v>
      </c>
      <c r="W426" s="5" t="str">
        <f t="shared" si="41"/>
        <v>Durham County</v>
      </c>
    </row>
    <row r="427" spans="1:23" ht="30">
      <c r="A427" s="7" t="s">
        <v>1455</v>
      </c>
      <c r="B427" s="7" t="s">
        <v>2194</v>
      </c>
      <c r="C427" s="7" t="s">
        <v>817</v>
      </c>
      <c r="D427" s="8">
        <v>2</v>
      </c>
      <c r="E427" s="8" t="s">
        <v>795</v>
      </c>
      <c r="F427" s="8" t="s">
        <v>2199</v>
      </c>
      <c r="G427" s="7" t="s">
        <v>147</v>
      </c>
      <c r="H427" s="5" t="str">
        <f t="shared" si="36"/>
        <v>000079-37135</v>
      </c>
      <c r="I427" s="6">
        <f>IF(COUNTIF(H$2:H427,H427)=1,1,2)</f>
        <v>1</v>
      </c>
      <c r="J427" s="6">
        <f t="shared" si="37"/>
        <v>1</v>
      </c>
      <c r="K427" s="7" t="s">
        <v>2200</v>
      </c>
      <c r="L427" s="5" t="str">
        <f t="shared" si="38"/>
        <v>000079:NC-513</v>
      </c>
      <c r="M427" s="6">
        <f>IF(COUNTIF($L$2:L427, L427)=1, 1, 0)</f>
        <v>1</v>
      </c>
      <c r="N427" s="6">
        <f t="shared" si="39"/>
        <v>1</v>
      </c>
      <c r="O427" s="5" t="str">
        <f t="shared" si="40"/>
        <v>NC-513-1</v>
      </c>
      <c r="P427" s="7" t="s">
        <v>2201</v>
      </c>
      <c r="Q427" s="7" t="s">
        <v>2202</v>
      </c>
      <c r="R427" s="6">
        <v>3</v>
      </c>
      <c r="S427" s="5" t="s">
        <v>819</v>
      </c>
      <c r="T427" s="5" t="s">
        <v>818</v>
      </c>
      <c r="U427" s="5" t="s">
        <v>820</v>
      </c>
      <c r="V427" s="6" t="str">
        <f>_xlfn.XLOOKUP(E427,StateLookup!$B$2:$B$58,StateLookup!$A$2:$A$58)</f>
        <v>North Carolina</v>
      </c>
      <c r="W427" s="5" t="str">
        <f t="shared" si="41"/>
        <v>Orange County</v>
      </c>
    </row>
    <row r="428" spans="1:23">
      <c r="A428" s="7" t="s">
        <v>1455</v>
      </c>
      <c r="B428" s="7" t="s">
        <v>2194</v>
      </c>
      <c r="C428" s="7" t="s">
        <v>817</v>
      </c>
      <c r="D428" s="8">
        <v>2</v>
      </c>
      <c r="E428" s="8" t="s">
        <v>795</v>
      </c>
      <c r="F428" s="8" t="s">
        <v>2203</v>
      </c>
      <c r="G428" s="7" t="s">
        <v>842</v>
      </c>
      <c r="H428" s="5" t="str">
        <f t="shared" si="36"/>
        <v>000079-37183</v>
      </c>
      <c r="I428" s="6">
        <f>IF(COUNTIF(H$2:H428,H428)=1,1,2)</f>
        <v>1</v>
      </c>
      <c r="J428" s="6">
        <f t="shared" si="37"/>
        <v>1</v>
      </c>
      <c r="K428" s="7" t="s">
        <v>2204</v>
      </c>
      <c r="L428" s="5" t="str">
        <f t="shared" si="38"/>
        <v>000079:NC-507</v>
      </c>
      <c r="M428" s="6">
        <f>IF(COUNTIF($L$2:L428, L428)=1, 1, 0)</f>
        <v>1</v>
      </c>
      <c r="N428" s="6">
        <f t="shared" si="39"/>
        <v>1</v>
      </c>
      <c r="O428" s="5" t="str">
        <f t="shared" si="40"/>
        <v>NC-507-1</v>
      </c>
      <c r="P428" s="7" t="s">
        <v>2205</v>
      </c>
      <c r="Q428" s="7" t="s">
        <v>2206</v>
      </c>
      <c r="R428" s="6">
        <v>10</v>
      </c>
      <c r="S428" s="5" t="s">
        <v>819</v>
      </c>
      <c r="T428" s="5" t="s">
        <v>818</v>
      </c>
      <c r="U428" s="5" t="s">
        <v>820</v>
      </c>
      <c r="V428" s="6" t="str">
        <f>_xlfn.XLOOKUP(E428,StateLookup!$B$2:$B$58,StateLookup!$A$2:$A$58)</f>
        <v>North Carolina</v>
      </c>
      <c r="W428" s="5" t="str">
        <f t="shared" si="41"/>
        <v>Wake County</v>
      </c>
    </row>
    <row r="429" spans="1:23" ht="30">
      <c r="A429" s="7" t="s">
        <v>1455</v>
      </c>
      <c r="B429" s="7" t="s">
        <v>2207</v>
      </c>
      <c r="C429" s="7" t="s">
        <v>71</v>
      </c>
      <c r="D429" s="8">
        <v>3</v>
      </c>
      <c r="E429" s="8" t="s">
        <v>66</v>
      </c>
      <c r="F429" s="8" t="s">
        <v>1567</v>
      </c>
      <c r="G429" s="7" t="s">
        <v>67</v>
      </c>
      <c r="H429" s="5" t="str">
        <f t="shared" si="36"/>
        <v>000020-06001</v>
      </c>
      <c r="I429" s="6">
        <f>IF(COUNTIF(H$2:H429,H429)=1,1,2)</f>
        <v>1</v>
      </c>
      <c r="J429" s="6">
        <f t="shared" si="37"/>
        <v>3</v>
      </c>
      <c r="K429" s="7" t="s">
        <v>1568</v>
      </c>
      <c r="L429" s="5" t="str">
        <f t="shared" si="38"/>
        <v>000020:CA-502</v>
      </c>
      <c r="M429" s="6">
        <f>IF(COUNTIF($L$2:L429, L429)=1, 1, 0)</f>
        <v>1</v>
      </c>
      <c r="N429" s="6">
        <f t="shared" si="39"/>
        <v>3</v>
      </c>
      <c r="O429" s="5" t="str">
        <f t="shared" si="40"/>
        <v>CA-502-3</v>
      </c>
      <c r="P429" s="7" t="s">
        <v>1569</v>
      </c>
      <c r="Q429" s="7" t="s">
        <v>1570</v>
      </c>
      <c r="R429" s="6">
        <v>70</v>
      </c>
      <c r="S429" s="5" t="s">
        <v>73</v>
      </c>
      <c r="T429" s="5" t="s">
        <v>72</v>
      </c>
      <c r="U429" s="5" t="s">
        <v>74</v>
      </c>
      <c r="V429" s="6" t="str">
        <f>_xlfn.XLOOKUP(E429,StateLookup!$B$2:$B$58,StateLookup!$A$2:$A$58)</f>
        <v>California</v>
      </c>
      <c r="W429" s="5" t="str">
        <f t="shared" si="41"/>
        <v>Alameda County</v>
      </c>
    </row>
    <row r="430" spans="1:23" ht="45">
      <c r="A430" s="7" t="s">
        <v>1455</v>
      </c>
      <c r="B430" s="7" t="s">
        <v>2207</v>
      </c>
      <c r="C430" s="7" t="s">
        <v>71</v>
      </c>
      <c r="D430" s="8">
        <v>3</v>
      </c>
      <c r="E430" s="8" t="s">
        <v>66</v>
      </c>
      <c r="F430" s="8" t="s">
        <v>2208</v>
      </c>
      <c r="G430" s="7" t="s">
        <v>79</v>
      </c>
      <c r="H430" s="5" t="str">
        <f t="shared" si="36"/>
        <v>000020-06005</v>
      </c>
      <c r="I430" s="6">
        <f>IF(COUNTIF(H$2:H430,H430)=1,1,2)</f>
        <v>1</v>
      </c>
      <c r="J430" s="6">
        <f t="shared" si="37"/>
        <v>2</v>
      </c>
      <c r="K430" s="7" t="s">
        <v>2209</v>
      </c>
      <c r="L430" s="5" t="str">
        <f t="shared" si="38"/>
        <v>000020:CA-526</v>
      </c>
      <c r="M430" s="6">
        <f>IF(COUNTIF($L$2:L430, L430)=1, 1, 0)</f>
        <v>1</v>
      </c>
      <c r="N430" s="6">
        <f t="shared" si="39"/>
        <v>2</v>
      </c>
      <c r="O430" s="5" t="str">
        <f t="shared" si="40"/>
        <v>CA-526-2</v>
      </c>
      <c r="P430" s="7" t="s">
        <v>2210</v>
      </c>
      <c r="Q430" s="7" t="s">
        <v>2211</v>
      </c>
      <c r="R430" s="6">
        <v>10</v>
      </c>
      <c r="S430" s="5" t="s">
        <v>73</v>
      </c>
      <c r="T430" s="5" t="s">
        <v>80</v>
      </c>
      <c r="U430" s="5" t="s">
        <v>74</v>
      </c>
      <c r="V430" s="6" t="str">
        <f>_xlfn.XLOOKUP(E430,StateLookup!$B$2:$B$58,StateLookup!$A$2:$A$58)</f>
        <v>California</v>
      </c>
      <c r="W430" s="5" t="str">
        <f t="shared" si="41"/>
        <v>Amador County</v>
      </c>
    </row>
    <row r="431" spans="1:23">
      <c r="A431" s="7" t="s">
        <v>1455</v>
      </c>
      <c r="B431" s="7" t="s">
        <v>2207</v>
      </c>
      <c r="C431" s="7" t="s">
        <v>71</v>
      </c>
      <c r="D431" s="8">
        <v>3</v>
      </c>
      <c r="E431" s="8" t="s">
        <v>66</v>
      </c>
      <c r="F431" s="8" t="s">
        <v>1571</v>
      </c>
      <c r="G431" s="7" t="s">
        <v>92</v>
      </c>
      <c r="H431" s="5" t="str">
        <f t="shared" si="36"/>
        <v>000020-06013</v>
      </c>
      <c r="I431" s="6">
        <f>IF(COUNTIF(H$2:H431,H431)=1,1,2)</f>
        <v>1</v>
      </c>
      <c r="J431" s="6">
        <f t="shared" si="37"/>
        <v>3</v>
      </c>
      <c r="K431" s="7" t="s">
        <v>1572</v>
      </c>
      <c r="L431" s="5" t="str">
        <f t="shared" si="38"/>
        <v>000020:CA-505</v>
      </c>
      <c r="M431" s="6">
        <f>IF(COUNTIF($L$2:L431, L431)=1, 1, 0)</f>
        <v>1</v>
      </c>
      <c r="N431" s="6">
        <f t="shared" si="39"/>
        <v>3</v>
      </c>
      <c r="O431" s="5" t="str">
        <f t="shared" si="40"/>
        <v>CA-505-3</v>
      </c>
      <c r="P431" s="7" t="s">
        <v>1573</v>
      </c>
      <c r="Q431" s="7" t="s">
        <v>1574</v>
      </c>
      <c r="R431" s="6">
        <v>20</v>
      </c>
      <c r="S431" s="5" t="s">
        <v>73</v>
      </c>
      <c r="T431" s="5" t="s">
        <v>93</v>
      </c>
      <c r="U431" s="5" t="s">
        <v>74</v>
      </c>
      <c r="V431" s="6" t="str">
        <f>_xlfn.XLOOKUP(E431,StateLookup!$B$2:$B$58,StateLookup!$A$2:$A$58)</f>
        <v>California</v>
      </c>
      <c r="W431" s="5" t="str">
        <f t="shared" si="41"/>
        <v>Contra Costa County</v>
      </c>
    </row>
    <row r="432" spans="1:23" ht="30">
      <c r="A432" s="7" t="s">
        <v>1455</v>
      </c>
      <c r="B432" s="7" t="s">
        <v>2207</v>
      </c>
      <c r="C432" s="7" t="s">
        <v>71</v>
      </c>
      <c r="D432" s="8">
        <v>3</v>
      </c>
      <c r="E432" s="8" t="s">
        <v>66</v>
      </c>
      <c r="F432" s="8" t="s">
        <v>2212</v>
      </c>
      <c r="G432" s="7" t="s">
        <v>163</v>
      </c>
      <c r="H432" s="5" t="str">
        <f t="shared" si="36"/>
        <v>000020-06067</v>
      </c>
      <c r="I432" s="6">
        <f>IF(COUNTIF(H$2:H432,H432)=1,1,2)</f>
        <v>1</v>
      </c>
      <c r="J432" s="6">
        <f t="shared" si="37"/>
        <v>2</v>
      </c>
      <c r="K432" s="7" t="s">
        <v>2213</v>
      </c>
      <c r="L432" s="5" t="str">
        <f t="shared" si="38"/>
        <v>000020:CA-503</v>
      </c>
      <c r="M432" s="6">
        <f>IF(COUNTIF($L$2:L432, L432)=1, 1, 0)</f>
        <v>1</v>
      </c>
      <c r="N432" s="6">
        <f t="shared" si="39"/>
        <v>2</v>
      </c>
      <c r="O432" s="5" t="str">
        <f t="shared" si="40"/>
        <v>CA-503-2</v>
      </c>
      <c r="P432" s="7" t="s">
        <v>2214</v>
      </c>
      <c r="Q432" s="7" t="s">
        <v>2215</v>
      </c>
      <c r="R432" s="6">
        <v>70</v>
      </c>
      <c r="S432" s="5" t="s">
        <v>73</v>
      </c>
      <c r="T432" s="5" t="s">
        <v>80</v>
      </c>
      <c r="U432" s="5" t="s">
        <v>74</v>
      </c>
      <c r="V432" s="6" t="str">
        <f>_xlfn.XLOOKUP(E432,StateLookup!$B$2:$B$58,StateLookup!$A$2:$A$58)</f>
        <v>California</v>
      </c>
      <c r="W432" s="5" t="str">
        <f t="shared" si="41"/>
        <v>Sacramento County</v>
      </c>
    </row>
    <row r="433" spans="1:23">
      <c r="A433" s="7" t="s">
        <v>1455</v>
      </c>
      <c r="B433" s="7" t="s">
        <v>2207</v>
      </c>
      <c r="C433" s="7" t="s">
        <v>71</v>
      </c>
      <c r="D433" s="8">
        <v>3</v>
      </c>
      <c r="E433" s="8" t="s">
        <v>66</v>
      </c>
      <c r="F433" s="8" t="s">
        <v>1600</v>
      </c>
      <c r="G433" s="7" t="s">
        <v>190</v>
      </c>
      <c r="H433" s="5" t="str">
        <f t="shared" si="36"/>
        <v>000020-06095</v>
      </c>
      <c r="I433" s="6">
        <f>IF(COUNTIF(H$2:H433,H433)=1,1,2)</f>
        <v>1</v>
      </c>
      <c r="J433" s="6">
        <f t="shared" si="37"/>
        <v>3</v>
      </c>
      <c r="K433" s="7" t="s">
        <v>1601</v>
      </c>
      <c r="L433" s="5" t="str">
        <f t="shared" si="38"/>
        <v>000020:CA-518</v>
      </c>
      <c r="M433" s="6">
        <f>IF(COUNTIF($L$2:L433, L433)=1, 1, 0)</f>
        <v>1</v>
      </c>
      <c r="N433" s="6">
        <f t="shared" si="39"/>
        <v>3</v>
      </c>
      <c r="O433" s="5" t="str">
        <f t="shared" si="40"/>
        <v>CA-518-3</v>
      </c>
      <c r="P433" s="7" t="s">
        <v>1602</v>
      </c>
      <c r="Q433" s="7" t="s">
        <v>1603</v>
      </c>
      <c r="R433" s="6">
        <v>30</v>
      </c>
      <c r="S433" s="5" t="s">
        <v>73</v>
      </c>
      <c r="T433" s="5" t="s">
        <v>80</v>
      </c>
      <c r="U433" s="5" t="s">
        <v>74</v>
      </c>
      <c r="V433" s="6" t="str">
        <f>_xlfn.XLOOKUP(E433,StateLookup!$B$2:$B$58,StateLookup!$A$2:$A$58)</f>
        <v>California</v>
      </c>
      <c r="W433" s="5" t="str">
        <f t="shared" si="41"/>
        <v>Solano County</v>
      </c>
    </row>
    <row r="434" spans="1:23" ht="45">
      <c r="A434" s="7" t="s">
        <v>1455</v>
      </c>
      <c r="B434" s="7" t="s">
        <v>2216</v>
      </c>
      <c r="C434" s="7" t="s">
        <v>111</v>
      </c>
      <c r="D434" s="8">
        <v>3</v>
      </c>
      <c r="E434" s="8" t="s">
        <v>66</v>
      </c>
      <c r="F434" s="8" t="s">
        <v>2217</v>
      </c>
      <c r="G434" s="7" t="s">
        <v>110</v>
      </c>
      <c r="H434" s="5" t="str">
        <f t="shared" si="36"/>
        <v>000031-06037</v>
      </c>
      <c r="I434" s="6">
        <f>IF(COUNTIF(H$2:H434,H434)=1,1,2)</f>
        <v>1</v>
      </c>
      <c r="J434" s="6">
        <f t="shared" si="37"/>
        <v>9</v>
      </c>
      <c r="K434" s="7" t="s">
        <v>2218</v>
      </c>
      <c r="L434" s="5" t="str">
        <f t="shared" si="38"/>
        <v>000031:CA-600</v>
      </c>
      <c r="M434" s="6">
        <f>IF(COUNTIF($L$2:L434, L434)=1, 1, 0)</f>
        <v>1</v>
      </c>
      <c r="N434" s="6">
        <f t="shared" si="39"/>
        <v>9</v>
      </c>
      <c r="O434" s="5" t="str">
        <f t="shared" si="40"/>
        <v>CA-600-9</v>
      </c>
      <c r="P434" s="7" t="s">
        <v>2219</v>
      </c>
      <c r="Q434" s="7" t="s">
        <v>2220</v>
      </c>
      <c r="R434" s="6">
        <v>175</v>
      </c>
      <c r="S434" s="5" t="s">
        <v>113</v>
      </c>
      <c r="T434" s="5" t="s">
        <v>112</v>
      </c>
      <c r="U434" s="5" t="s">
        <v>114</v>
      </c>
      <c r="V434" s="6" t="str">
        <f>_xlfn.XLOOKUP(E434,StateLookup!$B$2:$B$58,StateLookup!$A$2:$A$58)</f>
        <v>California</v>
      </c>
      <c r="W434" s="5" t="str">
        <f t="shared" si="41"/>
        <v>Los Angeles County</v>
      </c>
    </row>
    <row r="435" spans="1:23" ht="45">
      <c r="A435" s="7" t="s">
        <v>1455</v>
      </c>
      <c r="B435" s="7" t="s">
        <v>2216</v>
      </c>
      <c r="C435" s="7" t="s">
        <v>111</v>
      </c>
      <c r="D435" s="8">
        <v>3</v>
      </c>
      <c r="E435" s="8" t="s">
        <v>66</v>
      </c>
      <c r="F435" s="8" t="s">
        <v>1584</v>
      </c>
      <c r="G435" s="7" t="s">
        <v>147</v>
      </c>
      <c r="H435" s="5" t="str">
        <f t="shared" si="36"/>
        <v>000031-06059</v>
      </c>
      <c r="I435" s="6">
        <f>IF(COUNTIF(H$2:H435,H435)=1,1,2)</f>
        <v>1</v>
      </c>
      <c r="J435" s="6">
        <f t="shared" si="37"/>
        <v>4</v>
      </c>
      <c r="K435" s="7" t="s">
        <v>1585</v>
      </c>
      <c r="L435" s="5" t="str">
        <f t="shared" si="38"/>
        <v>000031:CA-602</v>
      </c>
      <c r="M435" s="6">
        <f>IF(COUNTIF($L$2:L435, L435)=1, 1, 0)</f>
        <v>1</v>
      </c>
      <c r="N435" s="6">
        <f t="shared" si="39"/>
        <v>4</v>
      </c>
      <c r="O435" s="5" t="str">
        <f t="shared" si="40"/>
        <v>CA-602-4</v>
      </c>
      <c r="P435" s="7" t="s">
        <v>1586</v>
      </c>
      <c r="Q435" s="7" t="s">
        <v>1587</v>
      </c>
      <c r="R435" s="6">
        <v>25</v>
      </c>
      <c r="S435" s="5" t="s">
        <v>152</v>
      </c>
      <c r="T435" s="5" t="s">
        <v>112</v>
      </c>
      <c r="U435" s="5" t="s">
        <v>114</v>
      </c>
      <c r="V435" s="6" t="str">
        <f>_xlfn.XLOOKUP(E435,StateLookup!$B$2:$B$58,StateLookup!$A$2:$A$58)</f>
        <v>California</v>
      </c>
      <c r="W435" s="5" t="str">
        <f t="shared" si="41"/>
        <v>Orange County</v>
      </c>
    </row>
    <row r="436" spans="1:23" ht="90">
      <c r="A436" s="5" t="s">
        <v>1455</v>
      </c>
      <c r="B436" s="5" t="s">
        <v>2221</v>
      </c>
      <c r="C436" s="5" t="s">
        <v>115</v>
      </c>
      <c r="D436" s="6">
        <v>1</v>
      </c>
      <c r="E436" s="6" t="s">
        <v>66</v>
      </c>
      <c r="F436" s="6" t="s">
        <v>2217</v>
      </c>
      <c r="G436" s="5" t="s">
        <v>110</v>
      </c>
      <c r="H436" s="5" t="str">
        <f t="shared" si="36"/>
        <v>000158-06037</v>
      </c>
      <c r="I436" s="6">
        <f>IF(COUNTIF(H$2:H436,H436)=1,1,2)</f>
        <v>1</v>
      </c>
      <c r="J436" s="6">
        <f t="shared" si="37"/>
        <v>9</v>
      </c>
      <c r="K436" s="5" t="s">
        <v>2218</v>
      </c>
      <c r="L436" s="5" t="str">
        <f t="shared" si="38"/>
        <v>000158:CA-600</v>
      </c>
      <c r="M436" s="6">
        <f>IF(COUNTIF($L$2:L436, L436)=1, 1, 0)</f>
        <v>1</v>
      </c>
      <c r="N436" s="6">
        <f t="shared" si="39"/>
        <v>9</v>
      </c>
      <c r="O436" s="5" t="str">
        <f t="shared" si="40"/>
        <v>CA-600-9</v>
      </c>
      <c r="P436" s="5" t="s">
        <v>2219</v>
      </c>
      <c r="Q436" s="5" t="s">
        <v>2220</v>
      </c>
      <c r="R436" s="9">
        <v>115</v>
      </c>
      <c r="S436" s="5" t="s">
        <v>117</v>
      </c>
      <c r="T436" s="5" t="s">
        <v>116</v>
      </c>
      <c r="U436" s="5" t="s">
        <v>118</v>
      </c>
      <c r="V436" s="6" t="str">
        <f>_xlfn.XLOOKUP(E436,StateLookup!$B$2:$B$58,StateLookup!$A$2:$A$58)</f>
        <v>California</v>
      </c>
      <c r="W436" s="5" t="str">
        <f t="shared" si="41"/>
        <v>Los Angeles County</v>
      </c>
    </row>
    <row r="437" spans="1:23" ht="30">
      <c r="A437" s="5" t="s">
        <v>1455</v>
      </c>
      <c r="B437" s="5" t="s">
        <v>2221</v>
      </c>
      <c r="C437" s="5" t="s">
        <v>115</v>
      </c>
      <c r="D437" s="6">
        <v>1</v>
      </c>
      <c r="E437" s="6" t="s">
        <v>66</v>
      </c>
      <c r="F437" s="6" t="s">
        <v>2222</v>
      </c>
      <c r="G437" s="5" t="s">
        <v>182</v>
      </c>
      <c r="H437" s="5" t="str">
        <f t="shared" si="36"/>
        <v>000158-06083</v>
      </c>
      <c r="I437" s="6">
        <f>IF(COUNTIF(H$2:H437,H437)=1,1,2)</f>
        <v>1</v>
      </c>
      <c r="J437" s="6">
        <f t="shared" si="37"/>
        <v>3</v>
      </c>
      <c r="K437" s="5" t="s">
        <v>2223</v>
      </c>
      <c r="L437" s="5" t="str">
        <f t="shared" si="38"/>
        <v>000158:CA-603</v>
      </c>
      <c r="M437" s="6">
        <f>IF(COUNTIF($L$2:L437, L437)=1, 1, 0)</f>
        <v>1</v>
      </c>
      <c r="N437" s="6">
        <f t="shared" si="39"/>
        <v>3</v>
      </c>
      <c r="O437" s="5" t="str">
        <f t="shared" si="40"/>
        <v>CA-603-3</v>
      </c>
      <c r="P437" s="5" t="s">
        <v>2224</v>
      </c>
      <c r="Q437" s="5" t="s">
        <v>2225</v>
      </c>
      <c r="R437" s="9">
        <v>15</v>
      </c>
      <c r="S437" s="5" t="s">
        <v>183</v>
      </c>
      <c r="T437" s="5" t="s">
        <v>116</v>
      </c>
      <c r="U437" s="5" t="s">
        <v>118</v>
      </c>
      <c r="V437" s="6" t="str">
        <f>_xlfn.XLOOKUP(E437,StateLookup!$B$2:$B$58,StateLookup!$A$2:$A$58)</f>
        <v>California</v>
      </c>
      <c r="W437" s="5" t="str">
        <f t="shared" si="41"/>
        <v>Santa Barbara County</v>
      </c>
    </row>
    <row r="438" spans="1:23" ht="45">
      <c r="A438" s="5" t="s">
        <v>1455</v>
      </c>
      <c r="B438" s="5" t="s">
        <v>2221</v>
      </c>
      <c r="C438" s="5" t="s">
        <v>115</v>
      </c>
      <c r="D438" s="6">
        <v>1</v>
      </c>
      <c r="E438" s="6" t="s">
        <v>66</v>
      </c>
      <c r="F438" s="6" t="s">
        <v>2226</v>
      </c>
      <c r="G438" s="5" t="s">
        <v>194</v>
      </c>
      <c r="H438" s="5" t="str">
        <f t="shared" si="36"/>
        <v>000158-06111</v>
      </c>
      <c r="I438" s="6">
        <f>IF(COUNTIF(H$2:H438,H438)=1,1,2)</f>
        <v>1</v>
      </c>
      <c r="J438" s="6">
        <f t="shared" si="37"/>
        <v>3</v>
      </c>
      <c r="K438" s="5" t="s">
        <v>2227</v>
      </c>
      <c r="L438" s="5" t="str">
        <f t="shared" si="38"/>
        <v>000158:CA-611</v>
      </c>
      <c r="M438" s="6">
        <f>IF(COUNTIF($L$2:L438, L438)=1, 1, 0)</f>
        <v>1</v>
      </c>
      <c r="N438" s="6">
        <f t="shared" si="39"/>
        <v>3</v>
      </c>
      <c r="O438" s="5" t="str">
        <f t="shared" si="40"/>
        <v>CA-611-3</v>
      </c>
      <c r="P438" s="5" t="s">
        <v>2228</v>
      </c>
      <c r="Q438" s="5" t="s">
        <v>2229</v>
      </c>
      <c r="R438" s="9">
        <v>20</v>
      </c>
      <c r="S438" s="5" t="s">
        <v>195</v>
      </c>
      <c r="T438" s="5" t="s">
        <v>116</v>
      </c>
      <c r="U438" s="5" t="s">
        <v>118</v>
      </c>
      <c r="V438" s="6" t="str">
        <f>_xlfn.XLOOKUP(E438,StateLookup!$B$2:$B$58,StateLookup!$A$2:$A$58)</f>
        <v>California</v>
      </c>
      <c r="W438" s="5" t="str">
        <f t="shared" si="41"/>
        <v>Ventura County</v>
      </c>
    </row>
    <row r="439" spans="1:23" ht="30">
      <c r="A439" s="7" t="s">
        <v>1455</v>
      </c>
      <c r="B439" s="7" t="s">
        <v>2230</v>
      </c>
      <c r="C439" s="7" t="s">
        <v>668</v>
      </c>
      <c r="D439" s="8">
        <v>3</v>
      </c>
      <c r="E439" s="8" t="s">
        <v>657</v>
      </c>
      <c r="F439" s="8" t="s">
        <v>2231</v>
      </c>
      <c r="G439" s="7" t="s">
        <v>408</v>
      </c>
      <c r="H439" s="5" t="str">
        <f t="shared" si="36"/>
        <v>000032-26075</v>
      </c>
      <c r="I439" s="6">
        <f>IF(COUNTIF(H$2:H439,H439)=1,1,2)</f>
        <v>1</v>
      </c>
      <c r="J439" s="6">
        <f t="shared" si="37"/>
        <v>1</v>
      </c>
      <c r="K439" s="7" t="s">
        <v>2232</v>
      </c>
      <c r="L439" s="5" t="str">
        <f t="shared" si="38"/>
        <v>000032:MI-517</v>
      </c>
      <c r="M439" s="6">
        <f>IF(COUNTIF($L$2:L439, L439)=1, 1, 0)</f>
        <v>1</v>
      </c>
      <c r="N439" s="6">
        <f t="shared" si="39"/>
        <v>1</v>
      </c>
      <c r="O439" s="5" t="str">
        <f t="shared" si="40"/>
        <v>MI-517-1</v>
      </c>
      <c r="P439" s="7" t="s">
        <v>2233</v>
      </c>
      <c r="Q439" s="7" t="s">
        <v>2234</v>
      </c>
      <c r="R439" s="6">
        <v>3</v>
      </c>
      <c r="S439" s="5" t="s">
        <v>670</v>
      </c>
      <c r="T439" s="5" t="s">
        <v>669</v>
      </c>
      <c r="U439" s="5" t="s">
        <v>671</v>
      </c>
      <c r="V439" s="6" t="str">
        <f>_xlfn.XLOOKUP(E439,StateLookup!$B$2:$B$58,StateLookup!$A$2:$A$58)</f>
        <v>Michigan</v>
      </c>
      <c r="W439" s="5" t="str">
        <f t="shared" si="41"/>
        <v>Jackson County</v>
      </c>
    </row>
    <row r="440" spans="1:23" ht="30">
      <c r="A440" s="7" t="s">
        <v>1455</v>
      </c>
      <c r="B440" s="7" t="s">
        <v>2230</v>
      </c>
      <c r="C440" s="7" t="s">
        <v>668</v>
      </c>
      <c r="D440" s="8">
        <v>3</v>
      </c>
      <c r="E440" s="8" t="s">
        <v>657</v>
      </c>
      <c r="F440" s="8" t="s">
        <v>2235</v>
      </c>
      <c r="G440" s="7" t="s">
        <v>677</v>
      </c>
      <c r="H440" s="5" t="str">
        <f t="shared" si="36"/>
        <v>000032-26093</v>
      </c>
      <c r="I440" s="6">
        <f>IF(COUNTIF(H$2:H440,H440)=1,1,2)</f>
        <v>1</v>
      </c>
      <c r="J440" s="6">
        <f t="shared" si="37"/>
        <v>1</v>
      </c>
      <c r="K440" s="7" t="s">
        <v>2236</v>
      </c>
      <c r="L440" s="5" t="str">
        <f t="shared" si="38"/>
        <v>000032:MI-518</v>
      </c>
      <c r="M440" s="6">
        <f>IF(COUNTIF($L$2:L440, L440)=1, 1, 0)</f>
        <v>1</v>
      </c>
      <c r="N440" s="6">
        <f t="shared" si="39"/>
        <v>1</v>
      </c>
      <c r="O440" s="5" t="str">
        <f t="shared" si="40"/>
        <v>MI-518-1</v>
      </c>
      <c r="P440" s="7" t="s">
        <v>2237</v>
      </c>
      <c r="Q440" s="7" t="s">
        <v>2238</v>
      </c>
      <c r="R440" s="6">
        <v>2</v>
      </c>
      <c r="S440" s="5" t="s">
        <v>678</v>
      </c>
      <c r="T440" s="5" t="s">
        <v>669</v>
      </c>
      <c r="U440" s="5" t="s">
        <v>671</v>
      </c>
      <c r="V440" s="6" t="str">
        <f>_xlfn.XLOOKUP(E440,StateLookup!$B$2:$B$58,StateLookup!$A$2:$A$58)</f>
        <v>Michigan</v>
      </c>
      <c r="W440" s="5" t="str">
        <f t="shared" si="41"/>
        <v>Livingston County</v>
      </c>
    </row>
    <row r="441" spans="1:23" ht="30">
      <c r="A441" s="7" t="s">
        <v>1455</v>
      </c>
      <c r="B441" s="7" t="s">
        <v>2230</v>
      </c>
      <c r="C441" s="7" t="s">
        <v>668</v>
      </c>
      <c r="D441" s="8">
        <v>3</v>
      </c>
      <c r="E441" s="8" t="s">
        <v>657</v>
      </c>
      <c r="F441" s="8" t="s">
        <v>2239</v>
      </c>
      <c r="G441" s="7" t="s">
        <v>685</v>
      </c>
      <c r="H441" s="5" t="str">
        <f t="shared" si="36"/>
        <v>000032-26125</v>
      </c>
      <c r="I441" s="6">
        <f>IF(COUNTIF(H$2:H441,H441)=1,1,2)</f>
        <v>1</v>
      </c>
      <c r="J441" s="6">
        <f t="shared" si="37"/>
        <v>1</v>
      </c>
      <c r="K441" s="7" t="s">
        <v>2240</v>
      </c>
      <c r="L441" s="5" t="str">
        <f t="shared" si="38"/>
        <v>000032:MI-504</v>
      </c>
      <c r="M441" s="6">
        <f>IF(COUNTIF($L$2:L441, L441)=1, 1, 0)</f>
        <v>1</v>
      </c>
      <c r="N441" s="6">
        <f t="shared" si="39"/>
        <v>1</v>
      </c>
      <c r="O441" s="5" t="str">
        <f t="shared" si="40"/>
        <v>MI-504-1</v>
      </c>
      <c r="P441" s="7" t="s">
        <v>2241</v>
      </c>
      <c r="Q441" s="7" t="s">
        <v>2242</v>
      </c>
      <c r="R441" s="6">
        <v>9</v>
      </c>
      <c r="S441" s="5" t="s">
        <v>678</v>
      </c>
      <c r="T441" s="5" t="s">
        <v>669</v>
      </c>
      <c r="U441" s="5" t="s">
        <v>671</v>
      </c>
      <c r="V441" s="6" t="str">
        <f>_xlfn.XLOOKUP(E441,StateLookup!$B$2:$B$58,StateLookup!$A$2:$A$58)</f>
        <v>Michigan</v>
      </c>
      <c r="W441" s="5" t="str">
        <f t="shared" si="41"/>
        <v>Oakland County</v>
      </c>
    </row>
    <row r="442" spans="1:23" ht="30">
      <c r="A442" s="7" t="s">
        <v>1455</v>
      </c>
      <c r="B442" s="7" t="s">
        <v>2230</v>
      </c>
      <c r="C442" s="7" t="s">
        <v>668</v>
      </c>
      <c r="D442" s="8">
        <v>3</v>
      </c>
      <c r="E442" s="8" t="s">
        <v>657</v>
      </c>
      <c r="F442" s="8" t="s">
        <v>2243</v>
      </c>
      <c r="G442" s="7" t="s">
        <v>688</v>
      </c>
      <c r="H442" s="5" t="str">
        <f t="shared" si="36"/>
        <v>000032-26161</v>
      </c>
      <c r="I442" s="6">
        <f>IF(COUNTIF(H$2:H442,H442)=1,1,2)</f>
        <v>1</v>
      </c>
      <c r="J442" s="6">
        <f t="shared" si="37"/>
        <v>1</v>
      </c>
      <c r="K442" s="7" t="s">
        <v>2244</v>
      </c>
      <c r="L442" s="5" t="str">
        <f t="shared" si="38"/>
        <v>000032:MI-509</v>
      </c>
      <c r="M442" s="6">
        <f>IF(COUNTIF($L$2:L442, L442)=1, 1, 0)</f>
        <v>1</v>
      </c>
      <c r="N442" s="6">
        <f t="shared" si="39"/>
        <v>1</v>
      </c>
      <c r="O442" s="5" t="str">
        <f t="shared" si="40"/>
        <v>MI-509-1</v>
      </c>
      <c r="P442" s="7" t="s">
        <v>2245</v>
      </c>
      <c r="Q442" s="7" t="s">
        <v>2246</v>
      </c>
      <c r="R442" s="6">
        <v>23</v>
      </c>
      <c r="S442" s="5" t="s">
        <v>678</v>
      </c>
      <c r="T442" s="5" t="s">
        <v>669</v>
      </c>
      <c r="U442" s="5" t="s">
        <v>671</v>
      </c>
      <c r="V442" s="6" t="str">
        <f>_xlfn.XLOOKUP(E442,StateLookup!$B$2:$B$58,StateLookup!$A$2:$A$58)</f>
        <v>Michigan</v>
      </c>
      <c r="W442" s="5" t="str">
        <f t="shared" si="41"/>
        <v>Washtenaw County</v>
      </c>
    </row>
    <row r="443" spans="1:23" ht="45">
      <c r="A443" s="7" t="s">
        <v>1455</v>
      </c>
      <c r="B443" s="7" t="s">
        <v>2230</v>
      </c>
      <c r="C443" s="7" t="s">
        <v>668</v>
      </c>
      <c r="D443" s="8">
        <v>3</v>
      </c>
      <c r="E443" s="8" t="s">
        <v>657</v>
      </c>
      <c r="F443" s="8" t="s">
        <v>2247</v>
      </c>
      <c r="G443" s="7" t="s">
        <v>445</v>
      </c>
      <c r="H443" s="5" t="str">
        <f t="shared" si="36"/>
        <v>000032-26163</v>
      </c>
      <c r="I443" s="6">
        <f>IF(COUNTIF(H$2:H443,H443)=1,1,2)</f>
        <v>1</v>
      </c>
      <c r="J443" s="6">
        <f t="shared" si="37"/>
        <v>3</v>
      </c>
      <c r="K443" s="7" t="s">
        <v>2248</v>
      </c>
      <c r="L443" s="5" t="str">
        <f t="shared" si="38"/>
        <v>000032:MI-502</v>
      </c>
      <c r="M443" s="6">
        <f>IF(COUNTIF($L$2:L443, L443)=1, 1, 0)</f>
        <v>1</v>
      </c>
      <c r="N443" s="6">
        <f t="shared" si="39"/>
        <v>2</v>
      </c>
      <c r="O443" s="5" t="str">
        <f t="shared" si="40"/>
        <v>MI-502-2</v>
      </c>
      <c r="P443" s="7" t="s">
        <v>2249</v>
      </c>
      <c r="Q443" s="7" t="s">
        <v>2250</v>
      </c>
      <c r="R443" s="6">
        <v>21</v>
      </c>
      <c r="S443" s="5" t="s">
        <v>678</v>
      </c>
      <c r="T443" s="5" t="s">
        <v>669</v>
      </c>
      <c r="U443" s="5" t="s">
        <v>671</v>
      </c>
      <c r="V443" s="6" t="str">
        <f>_xlfn.XLOOKUP(E443,StateLookup!$B$2:$B$58,StateLookup!$A$2:$A$58)</f>
        <v>Michigan</v>
      </c>
      <c r="W443" s="5" t="str">
        <f t="shared" si="41"/>
        <v>Wayne County</v>
      </c>
    </row>
    <row r="444" spans="1:23" ht="45">
      <c r="A444" s="7" t="s">
        <v>1455</v>
      </c>
      <c r="B444" s="7" t="s">
        <v>2251</v>
      </c>
      <c r="C444" s="7" t="s">
        <v>692</v>
      </c>
      <c r="D444" s="8">
        <v>3</v>
      </c>
      <c r="E444" s="8" t="s">
        <v>690</v>
      </c>
      <c r="F444" s="8" t="s">
        <v>2252</v>
      </c>
      <c r="G444" s="7" t="s">
        <v>691</v>
      </c>
      <c r="H444" s="5" t="str">
        <f t="shared" si="36"/>
        <v>000030-27003</v>
      </c>
      <c r="I444" s="6">
        <f>IF(COUNTIF(H$2:H444,H444)=1,1,2)</f>
        <v>1</v>
      </c>
      <c r="J444" s="6">
        <f t="shared" si="37"/>
        <v>1</v>
      </c>
      <c r="K444" s="7" t="s">
        <v>2253</v>
      </c>
      <c r="L444" s="5" t="str">
        <f t="shared" si="38"/>
        <v>000030:MN-503</v>
      </c>
      <c r="M444" s="6">
        <f>IF(COUNTIF($L$2:L444, L444)=1, 1, 0)</f>
        <v>1</v>
      </c>
      <c r="N444" s="6">
        <f t="shared" si="39"/>
        <v>2</v>
      </c>
      <c r="O444" s="5" t="str">
        <f t="shared" si="40"/>
        <v>MN-503-2</v>
      </c>
      <c r="P444" s="7" t="s">
        <v>2254</v>
      </c>
      <c r="Q444" s="7" t="s">
        <v>2255</v>
      </c>
      <c r="R444" s="6">
        <v>14</v>
      </c>
      <c r="S444" s="5" t="s">
        <v>694</v>
      </c>
      <c r="T444" s="5" t="s">
        <v>693</v>
      </c>
      <c r="U444" s="5" t="s">
        <v>695</v>
      </c>
      <c r="V444" s="6" t="str">
        <f>_xlfn.XLOOKUP(E444,StateLookup!$B$2:$B$58,StateLookup!$A$2:$A$58)</f>
        <v>Minnesota</v>
      </c>
      <c r="W444" s="5" t="str">
        <f t="shared" si="41"/>
        <v>Anoka County</v>
      </c>
    </row>
    <row r="445" spans="1:23" ht="45">
      <c r="A445" s="7" t="s">
        <v>1455</v>
      </c>
      <c r="B445" s="7" t="s">
        <v>2251</v>
      </c>
      <c r="C445" s="7" t="s">
        <v>692</v>
      </c>
      <c r="D445" s="8">
        <v>3</v>
      </c>
      <c r="E445" s="8" t="s">
        <v>690</v>
      </c>
      <c r="F445" s="8" t="s">
        <v>2256</v>
      </c>
      <c r="G445" s="7" t="s">
        <v>704</v>
      </c>
      <c r="H445" s="5" t="str">
        <f t="shared" si="36"/>
        <v>000030-27019</v>
      </c>
      <c r="I445" s="6">
        <f>IF(COUNTIF(H$2:H445,H445)=1,1,2)</f>
        <v>1</v>
      </c>
      <c r="J445" s="6">
        <f t="shared" si="37"/>
        <v>1</v>
      </c>
      <c r="K445" s="7" t="s">
        <v>2253</v>
      </c>
      <c r="L445" s="5" t="str">
        <f t="shared" si="38"/>
        <v>000030:MN-503</v>
      </c>
      <c r="M445" s="6">
        <f>IF(COUNTIF($L$2:L445, L445)=1, 1, 0)</f>
        <v>0</v>
      </c>
      <c r="N445" s="6">
        <f t="shared" si="39"/>
        <v>2</v>
      </c>
      <c r="O445" s="5" t="str">
        <f t="shared" si="40"/>
        <v>MN-503-2</v>
      </c>
      <c r="P445" s="7" t="s">
        <v>2254</v>
      </c>
      <c r="Q445" s="7" t="s">
        <v>2255</v>
      </c>
      <c r="R445" s="6">
        <v>14</v>
      </c>
      <c r="S445" s="5" t="s">
        <v>706</v>
      </c>
      <c r="T445" s="5" t="s">
        <v>705</v>
      </c>
      <c r="U445" s="5" t="s">
        <v>695</v>
      </c>
      <c r="V445" s="6" t="str">
        <f>_xlfn.XLOOKUP(E445,StateLookup!$B$2:$B$58,StateLookup!$A$2:$A$58)</f>
        <v>Minnesota</v>
      </c>
      <c r="W445" s="5" t="str">
        <f t="shared" si="41"/>
        <v>Carver County</v>
      </c>
    </row>
    <row r="446" spans="1:23" ht="45">
      <c r="A446" s="7" t="s">
        <v>1455</v>
      </c>
      <c r="B446" s="7" t="s">
        <v>2251</v>
      </c>
      <c r="C446" s="7" t="s">
        <v>692</v>
      </c>
      <c r="D446" s="8">
        <v>3</v>
      </c>
      <c r="E446" s="8" t="s">
        <v>690</v>
      </c>
      <c r="F446" s="8" t="s">
        <v>2257</v>
      </c>
      <c r="G446" s="7" t="s">
        <v>708</v>
      </c>
      <c r="H446" s="5" t="str">
        <f t="shared" si="36"/>
        <v>000030-27037</v>
      </c>
      <c r="I446" s="6">
        <f>IF(COUNTIF(H$2:H446,H446)=1,1,2)</f>
        <v>1</v>
      </c>
      <c r="J446" s="6">
        <f t="shared" si="37"/>
        <v>1</v>
      </c>
      <c r="K446" s="7" t="s">
        <v>2253</v>
      </c>
      <c r="L446" s="5" t="str">
        <f t="shared" si="38"/>
        <v>000030:MN-503</v>
      </c>
      <c r="M446" s="6">
        <f>IF(COUNTIF($L$2:L446, L446)=1, 1, 0)</f>
        <v>0</v>
      </c>
      <c r="N446" s="6">
        <f t="shared" si="39"/>
        <v>2</v>
      </c>
      <c r="O446" s="5" t="str">
        <f t="shared" si="40"/>
        <v>MN-503-2</v>
      </c>
      <c r="P446" s="7" t="s">
        <v>2254</v>
      </c>
      <c r="Q446" s="7" t="s">
        <v>2255</v>
      </c>
      <c r="R446" s="6">
        <v>14</v>
      </c>
      <c r="S446" s="5" t="s">
        <v>694</v>
      </c>
      <c r="T446" s="5" t="s">
        <v>693</v>
      </c>
      <c r="U446" s="5" t="s">
        <v>695</v>
      </c>
      <c r="V446" s="6" t="str">
        <f>_xlfn.XLOOKUP(E446,StateLookup!$B$2:$B$58,StateLookup!$A$2:$A$58)</f>
        <v>Minnesota</v>
      </c>
      <c r="W446" s="5" t="str">
        <f t="shared" si="41"/>
        <v>Dakota County</v>
      </c>
    </row>
    <row r="447" spans="1:23" ht="45">
      <c r="A447" s="7" t="s">
        <v>1455</v>
      </c>
      <c r="B447" s="7" t="s">
        <v>2251</v>
      </c>
      <c r="C447" s="7" t="s">
        <v>692</v>
      </c>
      <c r="D447" s="8">
        <v>3</v>
      </c>
      <c r="E447" s="8" t="s">
        <v>690</v>
      </c>
      <c r="F447" s="8" t="s">
        <v>2258</v>
      </c>
      <c r="G447" s="7" t="s">
        <v>714</v>
      </c>
      <c r="H447" s="5" t="str">
        <f t="shared" si="36"/>
        <v>000030-27053</v>
      </c>
      <c r="I447" s="6">
        <f>IF(COUNTIF(H$2:H447,H447)=1,1,2)</f>
        <v>1</v>
      </c>
      <c r="J447" s="6">
        <f t="shared" si="37"/>
        <v>1</v>
      </c>
      <c r="K447" s="7" t="s">
        <v>2259</v>
      </c>
      <c r="L447" s="5" t="str">
        <f t="shared" si="38"/>
        <v>000030:MN-500</v>
      </c>
      <c r="M447" s="6">
        <f>IF(COUNTIF($L$2:L447, L447)=1, 1, 0)</f>
        <v>1</v>
      </c>
      <c r="N447" s="6">
        <f t="shared" si="39"/>
        <v>1</v>
      </c>
      <c r="O447" s="5" t="str">
        <f t="shared" si="40"/>
        <v>MN-500-1</v>
      </c>
      <c r="P447" s="7" t="s">
        <v>2260</v>
      </c>
      <c r="Q447" s="7" t="s">
        <v>2261</v>
      </c>
      <c r="R447" s="6">
        <v>78</v>
      </c>
      <c r="S447" s="5" t="s">
        <v>706</v>
      </c>
      <c r="T447" s="5" t="s">
        <v>705</v>
      </c>
      <c r="U447" s="5" t="s">
        <v>695</v>
      </c>
      <c r="V447" s="6" t="str">
        <f>_xlfn.XLOOKUP(E447,StateLookup!$B$2:$B$58,StateLookup!$A$2:$A$58)</f>
        <v>Minnesota</v>
      </c>
      <c r="W447" s="5" t="str">
        <f t="shared" si="41"/>
        <v>Hennepin County</v>
      </c>
    </row>
    <row r="448" spans="1:23" ht="45">
      <c r="A448" s="7" t="s">
        <v>1455</v>
      </c>
      <c r="B448" s="7" t="s">
        <v>2251</v>
      </c>
      <c r="C448" s="7" t="s">
        <v>692</v>
      </c>
      <c r="D448" s="8">
        <v>3</v>
      </c>
      <c r="E448" s="8" t="s">
        <v>690</v>
      </c>
      <c r="F448" s="8" t="s">
        <v>2262</v>
      </c>
      <c r="G448" s="7" t="s">
        <v>725</v>
      </c>
      <c r="H448" s="5" t="str">
        <f t="shared" si="36"/>
        <v>000030-27123</v>
      </c>
      <c r="I448" s="6">
        <f>IF(COUNTIF(H$2:H448,H448)=1,1,2)</f>
        <v>1</v>
      </c>
      <c r="J448" s="6">
        <f t="shared" si="37"/>
        <v>1</v>
      </c>
      <c r="K448" s="7" t="s">
        <v>2263</v>
      </c>
      <c r="L448" s="5" t="str">
        <f t="shared" si="38"/>
        <v>000030:MN-501</v>
      </c>
      <c r="M448" s="6">
        <f>IF(COUNTIF($L$2:L448, L448)=1, 1, 0)</f>
        <v>1</v>
      </c>
      <c r="N448" s="6">
        <f t="shared" si="39"/>
        <v>1</v>
      </c>
      <c r="O448" s="5" t="str">
        <f t="shared" si="40"/>
        <v>MN-501-1</v>
      </c>
      <c r="P448" s="7" t="s">
        <v>2264</v>
      </c>
      <c r="Q448" s="7" t="s">
        <v>2265</v>
      </c>
      <c r="R448" s="6">
        <v>36</v>
      </c>
      <c r="S448" s="5" t="s">
        <v>727</v>
      </c>
      <c r="T448" s="5" t="s">
        <v>726</v>
      </c>
      <c r="U448" s="5" t="s">
        <v>695</v>
      </c>
      <c r="V448" s="6" t="str">
        <f>_xlfn.XLOOKUP(E448,StateLookup!$B$2:$B$58,StateLookup!$A$2:$A$58)</f>
        <v>Minnesota</v>
      </c>
      <c r="W448" s="5" t="str">
        <f t="shared" si="41"/>
        <v>Ramsey County</v>
      </c>
    </row>
    <row r="449" spans="1:23" ht="45">
      <c r="A449" s="7" t="s">
        <v>1455</v>
      </c>
      <c r="B449" s="7" t="s">
        <v>2251</v>
      </c>
      <c r="C449" s="7" t="s">
        <v>692</v>
      </c>
      <c r="D449" s="8">
        <v>3</v>
      </c>
      <c r="E449" s="8" t="s">
        <v>690</v>
      </c>
      <c r="F449" s="8" t="s">
        <v>2266</v>
      </c>
      <c r="G449" s="7" t="s">
        <v>555</v>
      </c>
      <c r="H449" s="5" t="str">
        <f t="shared" si="36"/>
        <v>000030-27139</v>
      </c>
      <c r="I449" s="6">
        <f>IF(COUNTIF(H$2:H449,H449)=1,1,2)</f>
        <v>1</v>
      </c>
      <c r="J449" s="6">
        <f t="shared" si="37"/>
        <v>2</v>
      </c>
      <c r="K449" s="7" t="s">
        <v>2253</v>
      </c>
      <c r="L449" s="5" t="str">
        <f t="shared" si="38"/>
        <v>000030:MN-503</v>
      </c>
      <c r="M449" s="6">
        <f>IF(COUNTIF($L$2:L449, L449)=1, 1, 0)</f>
        <v>0</v>
      </c>
      <c r="N449" s="6">
        <f t="shared" si="39"/>
        <v>2</v>
      </c>
      <c r="O449" s="5" t="str">
        <f t="shared" si="40"/>
        <v>MN-503-2</v>
      </c>
      <c r="P449" s="7" t="s">
        <v>2254</v>
      </c>
      <c r="Q449" s="7" t="s">
        <v>2255</v>
      </c>
      <c r="R449" s="6">
        <v>14</v>
      </c>
      <c r="S449" s="5" t="s">
        <v>706</v>
      </c>
      <c r="T449" s="5" t="s">
        <v>705</v>
      </c>
      <c r="U449" s="5" t="s">
        <v>695</v>
      </c>
      <c r="V449" s="6" t="str">
        <f>_xlfn.XLOOKUP(E449,StateLookup!$B$2:$B$58,StateLookup!$A$2:$A$58)</f>
        <v>Minnesota</v>
      </c>
      <c r="W449" s="5" t="str">
        <f t="shared" si="41"/>
        <v>Scott County</v>
      </c>
    </row>
    <row r="450" spans="1:23" ht="45">
      <c r="A450" s="7" t="s">
        <v>1455</v>
      </c>
      <c r="B450" s="7" t="s">
        <v>2251</v>
      </c>
      <c r="C450" s="7" t="s">
        <v>692</v>
      </c>
      <c r="D450" s="8">
        <v>3</v>
      </c>
      <c r="E450" s="8" t="s">
        <v>690</v>
      </c>
      <c r="F450" s="8" t="s">
        <v>2267</v>
      </c>
      <c r="G450" s="7" t="s">
        <v>444</v>
      </c>
      <c r="H450" s="5" t="str">
        <f t="shared" ref="H450:H513" si="42">CONCATENATE(B450,"-",F450)</f>
        <v>000030-27163</v>
      </c>
      <c r="I450" s="6">
        <f>IF(COUNTIF(H$2:H450,H450)=1,1,2)</f>
        <v>1</v>
      </c>
      <c r="J450" s="6">
        <f t="shared" ref="J450:J513" si="43">SUMIFS(I:I,F:F,F450,I:I,1)</f>
        <v>1</v>
      </c>
      <c r="K450" s="7" t="s">
        <v>2253</v>
      </c>
      <c r="L450" s="5" t="str">
        <f t="shared" ref="L450:L513" si="44">CONCATENATE(B450,":",K450)</f>
        <v>000030:MN-503</v>
      </c>
      <c r="M450" s="6">
        <f>IF(COUNTIF($L$2:L450, L450)=1, 1, 0)</f>
        <v>0</v>
      </c>
      <c r="N450" s="6">
        <f t="shared" ref="N450:N513" si="45">SUMIFS(M:M,K:K,K450,M:M,1)</f>
        <v>2</v>
      </c>
      <c r="O450" s="5" t="str">
        <f t="shared" ref="O450:O513" si="46">CONCATENATE(K450,"-",N450)</f>
        <v>MN-503-2</v>
      </c>
      <c r="P450" s="7" t="s">
        <v>2254</v>
      </c>
      <c r="Q450" s="7" t="s">
        <v>2255</v>
      </c>
      <c r="R450" s="6">
        <v>14</v>
      </c>
      <c r="S450" s="5" t="s">
        <v>694</v>
      </c>
      <c r="T450" s="5" t="s">
        <v>693</v>
      </c>
      <c r="U450" s="5" t="s">
        <v>695</v>
      </c>
      <c r="V450" s="6" t="str">
        <f>_xlfn.XLOOKUP(E450,StateLookup!$B$2:$B$58,StateLookup!$A$2:$A$58)</f>
        <v>Minnesota</v>
      </c>
      <c r="W450" s="5" t="str">
        <f t="shared" ref="W450:W513" si="47">G450</f>
        <v>Washington County</v>
      </c>
    </row>
    <row r="451" spans="1:23" ht="45">
      <c r="A451" s="7" t="s">
        <v>1455</v>
      </c>
      <c r="B451" s="7" t="s">
        <v>2268</v>
      </c>
      <c r="C451" s="7" t="s">
        <v>512</v>
      </c>
      <c r="D451" s="8">
        <v>3</v>
      </c>
      <c r="E451" s="8" t="s">
        <v>510</v>
      </c>
      <c r="F451" s="8" t="s">
        <v>2269</v>
      </c>
      <c r="G451" s="7" t="s">
        <v>511</v>
      </c>
      <c r="H451" s="5" t="str">
        <f t="shared" si="42"/>
        <v>000035-21005</v>
      </c>
      <c r="I451" s="6">
        <f>IF(COUNTIF(H$2:H451,H451)=1,1,2)</f>
        <v>1</v>
      </c>
      <c r="J451" s="6">
        <f t="shared" si="43"/>
        <v>1</v>
      </c>
      <c r="K451" s="7" t="s">
        <v>2270</v>
      </c>
      <c r="L451" s="5" t="str">
        <f t="shared" si="44"/>
        <v>000035:KY-500</v>
      </c>
      <c r="M451" s="6">
        <f>IF(COUNTIF($L$2:L451, L451)=1, 1, 0)</f>
        <v>1</v>
      </c>
      <c r="N451" s="6">
        <f t="shared" si="45"/>
        <v>2</v>
      </c>
      <c r="O451" s="5" t="str">
        <f t="shared" si="46"/>
        <v>KY-500-2</v>
      </c>
      <c r="P451" s="7" t="s">
        <v>2271</v>
      </c>
      <c r="Q451" s="7" t="s">
        <v>2272</v>
      </c>
      <c r="R451" s="6">
        <v>77</v>
      </c>
      <c r="S451" s="5" t="s">
        <v>514</v>
      </c>
      <c r="T451" s="5" t="s">
        <v>513</v>
      </c>
      <c r="U451" s="5" t="s">
        <v>515</v>
      </c>
      <c r="V451" s="6" t="str">
        <f>_xlfn.XLOOKUP(E451,StateLookup!$B$2:$B$58,StateLookup!$A$2:$A$58)</f>
        <v>Kentucky</v>
      </c>
      <c r="W451" s="5" t="str">
        <f t="shared" si="47"/>
        <v>Anderson County</v>
      </c>
    </row>
    <row r="452" spans="1:23" ht="45">
      <c r="A452" s="7" t="s">
        <v>1455</v>
      </c>
      <c r="B452" s="7" t="s">
        <v>2268</v>
      </c>
      <c r="C452" s="7" t="s">
        <v>512</v>
      </c>
      <c r="D452" s="8">
        <v>3</v>
      </c>
      <c r="E452" s="8" t="s">
        <v>510</v>
      </c>
      <c r="F452" s="8" t="s">
        <v>2273</v>
      </c>
      <c r="G452" s="7" t="s">
        <v>516</v>
      </c>
      <c r="H452" s="5" t="str">
        <f t="shared" si="42"/>
        <v>000035-21011</v>
      </c>
      <c r="I452" s="6">
        <f>IF(COUNTIF(H$2:H452,H452)=1,1,2)</f>
        <v>1</v>
      </c>
      <c r="J452" s="6">
        <f t="shared" si="43"/>
        <v>1</v>
      </c>
      <c r="K452" s="7" t="s">
        <v>2270</v>
      </c>
      <c r="L452" s="5" t="str">
        <f t="shared" si="44"/>
        <v>000035:KY-500</v>
      </c>
      <c r="M452" s="6">
        <f>IF(COUNTIF($L$2:L452, L452)=1, 1, 0)</f>
        <v>0</v>
      </c>
      <c r="N452" s="6">
        <f t="shared" si="45"/>
        <v>2</v>
      </c>
      <c r="O452" s="5" t="str">
        <f t="shared" si="46"/>
        <v>KY-500-2</v>
      </c>
      <c r="P452" s="7" t="s">
        <v>2271</v>
      </c>
      <c r="Q452" s="7" t="s">
        <v>2272</v>
      </c>
      <c r="R452" s="6">
        <v>77</v>
      </c>
      <c r="S452" s="5" t="s">
        <v>514</v>
      </c>
      <c r="T452" s="5" t="s">
        <v>513</v>
      </c>
      <c r="U452" s="5" t="s">
        <v>515</v>
      </c>
      <c r="V452" s="6" t="str">
        <f>_xlfn.XLOOKUP(E452,StateLookup!$B$2:$B$58,StateLookup!$A$2:$A$58)</f>
        <v>Kentucky</v>
      </c>
      <c r="W452" s="5" t="str">
        <f t="shared" si="47"/>
        <v>Bath County</v>
      </c>
    </row>
    <row r="453" spans="1:23" ht="45">
      <c r="A453" s="7" t="s">
        <v>1455</v>
      </c>
      <c r="B453" s="7" t="s">
        <v>2268</v>
      </c>
      <c r="C453" s="7" t="s">
        <v>512</v>
      </c>
      <c r="D453" s="8">
        <v>3</v>
      </c>
      <c r="E453" s="8" t="s">
        <v>510</v>
      </c>
      <c r="F453" s="8" t="s">
        <v>2274</v>
      </c>
      <c r="G453" s="7" t="s">
        <v>517</v>
      </c>
      <c r="H453" s="5" t="str">
        <f t="shared" si="42"/>
        <v>000035-21013</v>
      </c>
      <c r="I453" s="6">
        <f>IF(COUNTIF(H$2:H453,H453)=1,1,2)</f>
        <v>1</v>
      </c>
      <c r="J453" s="6">
        <f t="shared" si="43"/>
        <v>1</v>
      </c>
      <c r="K453" s="7" t="s">
        <v>2270</v>
      </c>
      <c r="L453" s="5" t="str">
        <f t="shared" si="44"/>
        <v>000035:KY-500</v>
      </c>
      <c r="M453" s="6">
        <f>IF(COUNTIF($L$2:L453, L453)=1, 1, 0)</f>
        <v>0</v>
      </c>
      <c r="N453" s="6">
        <f t="shared" si="45"/>
        <v>2</v>
      </c>
      <c r="O453" s="5" t="str">
        <f t="shared" si="46"/>
        <v>KY-500-2</v>
      </c>
      <c r="P453" s="7" t="s">
        <v>2271</v>
      </c>
      <c r="Q453" s="7" t="s">
        <v>2272</v>
      </c>
      <c r="R453" s="6">
        <v>77</v>
      </c>
      <c r="S453" s="5" t="s">
        <v>514</v>
      </c>
      <c r="T453" s="5" t="s">
        <v>513</v>
      </c>
      <c r="U453" s="5" t="s">
        <v>515</v>
      </c>
      <c r="V453" s="6" t="str">
        <f>_xlfn.XLOOKUP(E453,StateLookup!$B$2:$B$58,StateLookup!$A$2:$A$58)</f>
        <v>Kentucky</v>
      </c>
      <c r="W453" s="5" t="str">
        <f t="shared" si="47"/>
        <v>Bell County</v>
      </c>
    </row>
    <row r="454" spans="1:23" ht="45">
      <c r="A454" s="7" t="s">
        <v>1455</v>
      </c>
      <c r="B454" s="7" t="s">
        <v>2268</v>
      </c>
      <c r="C454" s="7" t="s">
        <v>512</v>
      </c>
      <c r="D454" s="8">
        <v>3</v>
      </c>
      <c r="E454" s="8" t="s">
        <v>510</v>
      </c>
      <c r="F454" s="8" t="s">
        <v>2275</v>
      </c>
      <c r="G454" s="7" t="s">
        <v>518</v>
      </c>
      <c r="H454" s="5" t="str">
        <f t="shared" si="42"/>
        <v>000035-21017</v>
      </c>
      <c r="I454" s="6">
        <f>IF(COUNTIF(H$2:H454,H454)=1,1,2)</f>
        <v>1</v>
      </c>
      <c r="J454" s="6">
        <f t="shared" si="43"/>
        <v>1</v>
      </c>
      <c r="K454" s="7" t="s">
        <v>2270</v>
      </c>
      <c r="L454" s="5" t="str">
        <f t="shared" si="44"/>
        <v>000035:KY-500</v>
      </c>
      <c r="M454" s="6">
        <f>IF(COUNTIF($L$2:L454, L454)=1, 1, 0)</f>
        <v>0</v>
      </c>
      <c r="N454" s="6">
        <f t="shared" si="45"/>
        <v>2</v>
      </c>
      <c r="O454" s="5" t="str">
        <f t="shared" si="46"/>
        <v>KY-500-2</v>
      </c>
      <c r="P454" s="7" t="s">
        <v>2271</v>
      </c>
      <c r="Q454" s="7" t="s">
        <v>2272</v>
      </c>
      <c r="R454" s="6">
        <v>77</v>
      </c>
      <c r="S454" s="5" t="s">
        <v>514</v>
      </c>
      <c r="T454" s="5" t="s">
        <v>513</v>
      </c>
      <c r="U454" s="5" t="s">
        <v>515</v>
      </c>
      <c r="V454" s="6" t="str">
        <f>_xlfn.XLOOKUP(E454,StateLookup!$B$2:$B$58,StateLookup!$A$2:$A$58)</f>
        <v>Kentucky</v>
      </c>
      <c r="W454" s="5" t="str">
        <f t="shared" si="47"/>
        <v>Bourbon County</v>
      </c>
    </row>
    <row r="455" spans="1:23" ht="45">
      <c r="A455" s="7" t="s">
        <v>1455</v>
      </c>
      <c r="B455" s="7" t="s">
        <v>2268</v>
      </c>
      <c r="C455" s="7" t="s">
        <v>512</v>
      </c>
      <c r="D455" s="8">
        <v>3</v>
      </c>
      <c r="E455" s="8" t="s">
        <v>510</v>
      </c>
      <c r="F455" s="8" t="s">
        <v>2276</v>
      </c>
      <c r="G455" s="7" t="s">
        <v>519</v>
      </c>
      <c r="H455" s="5" t="str">
        <f t="shared" si="42"/>
        <v>000035-21019</v>
      </c>
      <c r="I455" s="6">
        <f>IF(COUNTIF(H$2:H455,H455)=1,1,2)</f>
        <v>1</v>
      </c>
      <c r="J455" s="6">
        <f t="shared" si="43"/>
        <v>1</v>
      </c>
      <c r="K455" s="7" t="s">
        <v>2270</v>
      </c>
      <c r="L455" s="5" t="str">
        <f t="shared" si="44"/>
        <v>000035:KY-500</v>
      </c>
      <c r="M455" s="6">
        <f>IF(COUNTIF($L$2:L455, L455)=1, 1, 0)</f>
        <v>0</v>
      </c>
      <c r="N455" s="6">
        <f t="shared" si="45"/>
        <v>2</v>
      </c>
      <c r="O455" s="5" t="str">
        <f t="shared" si="46"/>
        <v>KY-500-2</v>
      </c>
      <c r="P455" s="7" t="s">
        <v>2271</v>
      </c>
      <c r="Q455" s="7" t="s">
        <v>2272</v>
      </c>
      <c r="R455" s="6">
        <v>77</v>
      </c>
      <c r="S455" s="5" t="s">
        <v>521</v>
      </c>
      <c r="T455" s="5" t="s">
        <v>520</v>
      </c>
      <c r="U455" s="5" t="s">
        <v>515</v>
      </c>
      <c r="V455" s="6" t="str">
        <f>_xlfn.XLOOKUP(E455,StateLookup!$B$2:$B$58,StateLookup!$A$2:$A$58)</f>
        <v>Kentucky</v>
      </c>
      <c r="W455" s="5" t="str">
        <f t="shared" si="47"/>
        <v>Boyd County</v>
      </c>
    </row>
    <row r="456" spans="1:23" ht="45">
      <c r="A456" s="7" t="s">
        <v>1455</v>
      </c>
      <c r="B456" s="7" t="s">
        <v>2268</v>
      </c>
      <c r="C456" s="7" t="s">
        <v>512</v>
      </c>
      <c r="D456" s="8">
        <v>3</v>
      </c>
      <c r="E456" s="8" t="s">
        <v>510</v>
      </c>
      <c r="F456" s="8" t="s">
        <v>2277</v>
      </c>
      <c r="G456" s="7" t="s">
        <v>522</v>
      </c>
      <c r="H456" s="5" t="str">
        <f t="shared" si="42"/>
        <v>000035-21021</v>
      </c>
      <c r="I456" s="6">
        <f>IF(COUNTIF(H$2:H456,H456)=1,1,2)</f>
        <v>1</v>
      </c>
      <c r="J456" s="6">
        <f t="shared" si="43"/>
        <v>1</v>
      </c>
      <c r="K456" s="7" t="s">
        <v>2270</v>
      </c>
      <c r="L456" s="5" t="str">
        <f t="shared" si="44"/>
        <v>000035:KY-500</v>
      </c>
      <c r="M456" s="6">
        <f>IF(COUNTIF($L$2:L456, L456)=1, 1, 0)</f>
        <v>0</v>
      </c>
      <c r="N456" s="6">
        <f t="shared" si="45"/>
        <v>2</v>
      </c>
      <c r="O456" s="5" t="str">
        <f t="shared" si="46"/>
        <v>KY-500-2</v>
      </c>
      <c r="P456" s="7" t="s">
        <v>2271</v>
      </c>
      <c r="Q456" s="7" t="s">
        <v>2272</v>
      </c>
      <c r="R456" s="6">
        <v>77</v>
      </c>
      <c r="S456" s="5" t="s">
        <v>514</v>
      </c>
      <c r="T456" s="5" t="s">
        <v>513</v>
      </c>
      <c r="U456" s="5" t="s">
        <v>515</v>
      </c>
      <c r="V456" s="6" t="str">
        <f>_xlfn.XLOOKUP(E456,StateLookup!$B$2:$B$58,StateLookup!$A$2:$A$58)</f>
        <v>Kentucky</v>
      </c>
      <c r="W456" s="5" t="str">
        <f t="shared" si="47"/>
        <v>Boyle County</v>
      </c>
    </row>
    <row r="457" spans="1:23" ht="45">
      <c r="A457" s="7" t="s">
        <v>1455</v>
      </c>
      <c r="B457" s="7" t="s">
        <v>2268</v>
      </c>
      <c r="C457" s="7" t="s">
        <v>512</v>
      </c>
      <c r="D457" s="8">
        <v>3</v>
      </c>
      <c r="E457" s="8" t="s">
        <v>510</v>
      </c>
      <c r="F457" s="8" t="s">
        <v>2278</v>
      </c>
      <c r="G457" s="7" t="s">
        <v>523</v>
      </c>
      <c r="H457" s="5" t="str">
        <f t="shared" si="42"/>
        <v>000035-21025</v>
      </c>
      <c r="I457" s="6">
        <f>IF(COUNTIF(H$2:H457,H457)=1,1,2)</f>
        <v>1</v>
      </c>
      <c r="J457" s="6">
        <f t="shared" si="43"/>
        <v>1</v>
      </c>
      <c r="K457" s="7" t="s">
        <v>2270</v>
      </c>
      <c r="L457" s="5" t="str">
        <f t="shared" si="44"/>
        <v>000035:KY-500</v>
      </c>
      <c r="M457" s="6">
        <f>IF(COUNTIF($L$2:L457, L457)=1, 1, 0)</f>
        <v>0</v>
      </c>
      <c r="N457" s="6">
        <f t="shared" si="45"/>
        <v>2</v>
      </c>
      <c r="O457" s="5" t="str">
        <f t="shared" si="46"/>
        <v>KY-500-2</v>
      </c>
      <c r="P457" s="7" t="s">
        <v>2271</v>
      </c>
      <c r="Q457" s="7" t="s">
        <v>2272</v>
      </c>
      <c r="R457" s="6">
        <v>77</v>
      </c>
      <c r="S457" s="5" t="s">
        <v>514</v>
      </c>
      <c r="T457" s="5" t="s">
        <v>513</v>
      </c>
      <c r="U457" s="5" t="s">
        <v>515</v>
      </c>
      <c r="V457" s="6" t="str">
        <f>_xlfn.XLOOKUP(E457,StateLookup!$B$2:$B$58,StateLookup!$A$2:$A$58)</f>
        <v>Kentucky</v>
      </c>
      <c r="W457" s="5" t="str">
        <f t="shared" si="47"/>
        <v>Breathitt County</v>
      </c>
    </row>
    <row r="458" spans="1:23" ht="45">
      <c r="A458" s="7" t="s">
        <v>1455</v>
      </c>
      <c r="B458" s="7" t="s">
        <v>2268</v>
      </c>
      <c r="C458" s="7" t="s">
        <v>512</v>
      </c>
      <c r="D458" s="8">
        <v>3</v>
      </c>
      <c r="E458" s="8" t="s">
        <v>510</v>
      </c>
      <c r="F458" s="8" t="s">
        <v>2279</v>
      </c>
      <c r="G458" s="7" t="s">
        <v>525</v>
      </c>
      <c r="H458" s="5" t="str">
        <f t="shared" si="42"/>
        <v>000035-21043</v>
      </c>
      <c r="I458" s="6">
        <f>IF(COUNTIF(H$2:H458,H458)=1,1,2)</f>
        <v>1</v>
      </c>
      <c r="J458" s="6">
        <f t="shared" si="43"/>
        <v>1</v>
      </c>
      <c r="K458" s="7" t="s">
        <v>2270</v>
      </c>
      <c r="L458" s="5" t="str">
        <f t="shared" si="44"/>
        <v>000035:KY-500</v>
      </c>
      <c r="M458" s="6">
        <f>IF(COUNTIF($L$2:L458, L458)=1, 1, 0)</f>
        <v>0</v>
      </c>
      <c r="N458" s="6">
        <f t="shared" si="45"/>
        <v>2</v>
      </c>
      <c r="O458" s="5" t="str">
        <f t="shared" si="46"/>
        <v>KY-500-2</v>
      </c>
      <c r="P458" s="7" t="s">
        <v>2271</v>
      </c>
      <c r="Q458" s="7" t="s">
        <v>2272</v>
      </c>
      <c r="R458" s="6">
        <v>77</v>
      </c>
      <c r="S458" s="5" t="s">
        <v>521</v>
      </c>
      <c r="T458" s="5" t="s">
        <v>520</v>
      </c>
      <c r="U458" s="5" t="s">
        <v>515</v>
      </c>
      <c r="V458" s="6" t="str">
        <f>_xlfn.XLOOKUP(E458,StateLookup!$B$2:$B$58,StateLookup!$A$2:$A$58)</f>
        <v>Kentucky</v>
      </c>
      <c r="W458" s="5" t="str">
        <f t="shared" si="47"/>
        <v>Carter County</v>
      </c>
    </row>
    <row r="459" spans="1:23" ht="45">
      <c r="A459" s="7" t="s">
        <v>1455</v>
      </c>
      <c r="B459" s="7" t="s">
        <v>2268</v>
      </c>
      <c r="C459" s="7" t="s">
        <v>512</v>
      </c>
      <c r="D459" s="8">
        <v>3</v>
      </c>
      <c r="E459" s="8" t="s">
        <v>510</v>
      </c>
      <c r="F459" s="8" t="s">
        <v>2280</v>
      </c>
      <c r="G459" s="7" t="s">
        <v>526</v>
      </c>
      <c r="H459" s="5" t="str">
        <f t="shared" si="42"/>
        <v>000035-21049</v>
      </c>
      <c r="I459" s="6">
        <f>IF(COUNTIF(H$2:H459,H459)=1,1,2)</f>
        <v>1</v>
      </c>
      <c r="J459" s="6">
        <f t="shared" si="43"/>
        <v>1</v>
      </c>
      <c r="K459" s="7" t="s">
        <v>2270</v>
      </c>
      <c r="L459" s="5" t="str">
        <f t="shared" si="44"/>
        <v>000035:KY-500</v>
      </c>
      <c r="M459" s="6">
        <f>IF(COUNTIF($L$2:L459, L459)=1, 1, 0)</f>
        <v>0</v>
      </c>
      <c r="N459" s="6">
        <f t="shared" si="45"/>
        <v>2</v>
      </c>
      <c r="O459" s="5" t="str">
        <f t="shared" si="46"/>
        <v>KY-500-2</v>
      </c>
      <c r="P459" s="7" t="s">
        <v>2271</v>
      </c>
      <c r="Q459" s="7" t="s">
        <v>2272</v>
      </c>
      <c r="R459" s="6">
        <v>77</v>
      </c>
      <c r="S459" s="5" t="s">
        <v>514</v>
      </c>
      <c r="T459" s="5" t="s">
        <v>513</v>
      </c>
      <c r="U459" s="5" t="s">
        <v>515</v>
      </c>
      <c r="V459" s="6" t="str">
        <f>_xlfn.XLOOKUP(E459,StateLookup!$B$2:$B$58,StateLookup!$A$2:$A$58)</f>
        <v>Kentucky</v>
      </c>
      <c r="W459" s="5" t="str">
        <f t="shared" si="47"/>
        <v>Clark County</v>
      </c>
    </row>
    <row r="460" spans="1:23" ht="45">
      <c r="A460" s="7" t="s">
        <v>1455</v>
      </c>
      <c r="B460" s="7" t="s">
        <v>2268</v>
      </c>
      <c r="C460" s="7" t="s">
        <v>512</v>
      </c>
      <c r="D460" s="8">
        <v>3</v>
      </c>
      <c r="E460" s="8" t="s">
        <v>510</v>
      </c>
      <c r="F460" s="8" t="s">
        <v>2281</v>
      </c>
      <c r="G460" s="7" t="s">
        <v>384</v>
      </c>
      <c r="H460" s="5" t="str">
        <f t="shared" si="42"/>
        <v>000035-21051</v>
      </c>
      <c r="I460" s="6">
        <f>IF(COUNTIF(H$2:H460,H460)=1,1,2)</f>
        <v>1</v>
      </c>
      <c r="J460" s="6">
        <f t="shared" si="43"/>
        <v>1</v>
      </c>
      <c r="K460" s="7" t="s">
        <v>2270</v>
      </c>
      <c r="L460" s="5" t="str">
        <f t="shared" si="44"/>
        <v>000035:KY-500</v>
      </c>
      <c r="M460" s="6">
        <f>IF(COUNTIF($L$2:L460, L460)=1, 1, 0)</f>
        <v>0</v>
      </c>
      <c r="N460" s="6">
        <f t="shared" si="45"/>
        <v>2</v>
      </c>
      <c r="O460" s="5" t="str">
        <f t="shared" si="46"/>
        <v>KY-500-2</v>
      </c>
      <c r="P460" s="7" t="s">
        <v>2271</v>
      </c>
      <c r="Q460" s="7" t="s">
        <v>2272</v>
      </c>
      <c r="R460" s="6">
        <v>77</v>
      </c>
      <c r="S460" s="5" t="s">
        <v>514</v>
      </c>
      <c r="T460" s="5" t="s">
        <v>513</v>
      </c>
      <c r="U460" s="5" t="s">
        <v>515</v>
      </c>
      <c r="V460" s="6" t="str">
        <f>_xlfn.XLOOKUP(E460,StateLookup!$B$2:$B$58,StateLookup!$A$2:$A$58)</f>
        <v>Kentucky</v>
      </c>
      <c r="W460" s="5" t="str">
        <f t="shared" si="47"/>
        <v>Clay County</v>
      </c>
    </row>
    <row r="461" spans="1:23" ht="45">
      <c r="A461" s="7" t="s">
        <v>1455</v>
      </c>
      <c r="B461" s="7" t="s">
        <v>2268</v>
      </c>
      <c r="C461" s="7" t="s">
        <v>512</v>
      </c>
      <c r="D461" s="8">
        <v>3</v>
      </c>
      <c r="E461" s="8" t="s">
        <v>510</v>
      </c>
      <c r="F461" s="8" t="s">
        <v>2282</v>
      </c>
      <c r="G461" s="7" t="s">
        <v>527</v>
      </c>
      <c r="H461" s="5" t="str">
        <f t="shared" si="42"/>
        <v>000035-21063</v>
      </c>
      <c r="I461" s="6">
        <f>IF(COUNTIF(H$2:H461,H461)=1,1,2)</f>
        <v>1</v>
      </c>
      <c r="J461" s="6">
        <f t="shared" si="43"/>
        <v>1</v>
      </c>
      <c r="K461" s="7" t="s">
        <v>2270</v>
      </c>
      <c r="L461" s="5" t="str">
        <f t="shared" si="44"/>
        <v>000035:KY-500</v>
      </c>
      <c r="M461" s="6">
        <f>IF(COUNTIF($L$2:L461, L461)=1, 1, 0)</f>
        <v>0</v>
      </c>
      <c r="N461" s="6">
        <f t="shared" si="45"/>
        <v>2</v>
      </c>
      <c r="O461" s="5" t="str">
        <f t="shared" si="46"/>
        <v>KY-500-2</v>
      </c>
      <c r="P461" s="7" t="s">
        <v>2271</v>
      </c>
      <c r="Q461" s="7" t="s">
        <v>2272</v>
      </c>
      <c r="R461" s="6">
        <v>77</v>
      </c>
      <c r="S461" s="5" t="s">
        <v>514</v>
      </c>
      <c r="T461" s="5" t="s">
        <v>513</v>
      </c>
      <c r="U461" s="5" t="s">
        <v>515</v>
      </c>
      <c r="V461" s="6" t="str">
        <f>_xlfn.XLOOKUP(E461,StateLookup!$B$2:$B$58,StateLookup!$A$2:$A$58)</f>
        <v>Kentucky</v>
      </c>
      <c r="W461" s="5" t="str">
        <f t="shared" si="47"/>
        <v>Elliott County</v>
      </c>
    </row>
    <row r="462" spans="1:23" ht="45">
      <c r="A462" s="7" t="s">
        <v>1455</v>
      </c>
      <c r="B462" s="7" t="s">
        <v>2268</v>
      </c>
      <c r="C462" s="7" t="s">
        <v>512</v>
      </c>
      <c r="D462" s="8">
        <v>3</v>
      </c>
      <c r="E462" s="8" t="s">
        <v>510</v>
      </c>
      <c r="F462" s="8" t="s">
        <v>2283</v>
      </c>
      <c r="G462" s="7" t="s">
        <v>528</v>
      </c>
      <c r="H462" s="5" t="str">
        <f t="shared" si="42"/>
        <v>000035-21065</v>
      </c>
      <c r="I462" s="6">
        <f>IF(COUNTIF(H$2:H462,H462)=1,1,2)</f>
        <v>1</v>
      </c>
      <c r="J462" s="6">
        <f t="shared" si="43"/>
        <v>1</v>
      </c>
      <c r="K462" s="7" t="s">
        <v>2270</v>
      </c>
      <c r="L462" s="5" t="str">
        <f t="shared" si="44"/>
        <v>000035:KY-500</v>
      </c>
      <c r="M462" s="6">
        <f>IF(COUNTIF($L$2:L462, L462)=1, 1, 0)</f>
        <v>0</v>
      </c>
      <c r="N462" s="6">
        <f t="shared" si="45"/>
        <v>2</v>
      </c>
      <c r="O462" s="5" t="str">
        <f t="shared" si="46"/>
        <v>KY-500-2</v>
      </c>
      <c r="P462" s="7" t="s">
        <v>2271</v>
      </c>
      <c r="Q462" s="7" t="s">
        <v>2272</v>
      </c>
      <c r="R462" s="6">
        <v>77</v>
      </c>
      <c r="S462" s="5" t="s">
        <v>514</v>
      </c>
      <c r="T462" s="5" t="s">
        <v>513</v>
      </c>
      <c r="U462" s="5" t="s">
        <v>515</v>
      </c>
      <c r="V462" s="6" t="str">
        <f>_xlfn.XLOOKUP(E462,StateLookup!$B$2:$B$58,StateLookup!$A$2:$A$58)</f>
        <v>Kentucky</v>
      </c>
      <c r="W462" s="5" t="str">
        <f t="shared" si="47"/>
        <v>Estill County</v>
      </c>
    </row>
    <row r="463" spans="1:23" ht="45">
      <c r="A463" s="7" t="s">
        <v>1455</v>
      </c>
      <c r="B463" s="7" t="s">
        <v>2268</v>
      </c>
      <c r="C463" s="7" t="s">
        <v>512</v>
      </c>
      <c r="D463" s="8">
        <v>3</v>
      </c>
      <c r="E463" s="8" t="s">
        <v>510</v>
      </c>
      <c r="F463" s="8" t="s">
        <v>2284</v>
      </c>
      <c r="G463" s="7" t="s">
        <v>394</v>
      </c>
      <c r="H463" s="5" t="str">
        <f t="shared" si="42"/>
        <v>000035-21067</v>
      </c>
      <c r="I463" s="6">
        <f>IF(COUNTIF(H$2:H463,H463)=1,1,2)</f>
        <v>1</v>
      </c>
      <c r="J463" s="6">
        <f t="shared" si="43"/>
        <v>1</v>
      </c>
      <c r="K463" s="7" t="s">
        <v>2285</v>
      </c>
      <c r="L463" s="5" t="str">
        <f t="shared" si="44"/>
        <v>000035:KY-502</v>
      </c>
      <c r="M463" s="6">
        <f>IF(COUNTIF($L$2:L463, L463)=1, 1, 0)</f>
        <v>1</v>
      </c>
      <c r="N463" s="6">
        <f t="shared" si="45"/>
        <v>1</v>
      </c>
      <c r="O463" s="5" t="str">
        <f t="shared" si="46"/>
        <v>KY-502-1</v>
      </c>
      <c r="P463" s="7" t="s">
        <v>2286</v>
      </c>
      <c r="Q463" s="7" t="s">
        <v>2287</v>
      </c>
      <c r="R463" s="6">
        <v>8</v>
      </c>
      <c r="S463" s="5" t="s">
        <v>514</v>
      </c>
      <c r="T463" s="5" t="s">
        <v>513</v>
      </c>
      <c r="U463" s="5" t="s">
        <v>515</v>
      </c>
      <c r="V463" s="6" t="str">
        <f>_xlfn.XLOOKUP(E463,StateLookup!$B$2:$B$58,StateLookup!$A$2:$A$58)</f>
        <v>Kentucky</v>
      </c>
      <c r="W463" s="5" t="str">
        <f t="shared" si="47"/>
        <v>Fayette County</v>
      </c>
    </row>
    <row r="464" spans="1:23" ht="45">
      <c r="A464" s="7" t="s">
        <v>1455</v>
      </c>
      <c r="B464" s="7" t="s">
        <v>2268</v>
      </c>
      <c r="C464" s="7" t="s">
        <v>512</v>
      </c>
      <c r="D464" s="8">
        <v>3</v>
      </c>
      <c r="E464" s="8" t="s">
        <v>510</v>
      </c>
      <c r="F464" s="8" t="s">
        <v>2288</v>
      </c>
      <c r="G464" s="7" t="s">
        <v>529</v>
      </c>
      <c r="H464" s="5" t="str">
        <f t="shared" si="42"/>
        <v>000035-21069</v>
      </c>
      <c r="I464" s="6">
        <f>IF(COUNTIF(H$2:H464,H464)=1,1,2)</f>
        <v>1</v>
      </c>
      <c r="J464" s="6">
        <f t="shared" si="43"/>
        <v>1</v>
      </c>
      <c r="K464" s="7" t="s">
        <v>2270</v>
      </c>
      <c r="L464" s="5" t="str">
        <f t="shared" si="44"/>
        <v>000035:KY-500</v>
      </c>
      <c r="M464" s="6">
        <f>IF(COUNTIF($L$2:L464, L464)=1, 1, 0)</f>
        <v>0</v>
      </c>
      <c r="N464" s="6">
        <f t="shared" si="45"/>
        <v>2</v>
      </c>
      <c r="O464" s="5" t="str">
        <f t="shared" si="46"/>
        <v>KY-500-2</v>
      </c>
      <c r="P464" s="7" t="s">
        <v>2271</v>
      </c>
      <c r="Q464" s="7" t="s">
        <v>2272</v>
      </c>
      <c r="R464" s="6">
        <v>77</v>
      </c>
      <c r="S464" s="5" t="s">
        <v>514</v>
      </c>
      <c r="T464" s="5" t="s">
        <v>513</v>
      </c>
      <c r="U464" s="5" t="s">
        <v>515</v>
      </c>
      <c r="V464" s="6" t="str">
        <f>_xlfn.XLOOKUP(E464,StateLookup!$B$2:$B$58,StateLookup!$A$2:$A$58)</f>
        <v>Kentucky</v>
      </c>
      <c r="W464" s="5" t="str">
        <f t="shared" si="47"/>
        <v>Fleming County</v>
      </c>
    </row>
    <row r="465" spans="1:23" ht="45">
      <c r="A465" s="7" t="s">
        <v>1455</v>
      </c>
      <c r="B465" s="7" t="s">
        <v>2268</v>
      </c>
      <c r="C465" s="7" t="s">
        <v>512</v>
      </c>
      <c r="D465" s="8">
        <v>3</v>
      </c>
      <c r="E465" s="8" t="s">
        <v>510</v>
      </c>
      <c r="F465" s="8" t="s">
        <v>2289</v>
      </c>
      <c r="G465" s="7" t="s">
        <v>337</v>
      </c>
      <c r="H465" s="5" t="str">
        <f t="shared" si="42"/>
        <v>000035-21071</v>
      </c>
      <c r="I465" s="6">
        <f>IF(COUNTIF(H$2:H465,H465)=1,1,2)</f>
        <v>1</v>
      </c>
      <c r="J465" s="6">
        <f t="shared" si="43"/>
        <v>1</v>
      </c>
      <c r="K465" s="7" t="s">
        <v>2270</v>
      </c>
      <c r="L465" s="5" t="str">
        <f t="shared" si="44"/>
        <v>000035:KY-500</v>
      </c>
      <c r="M465" s="6">
        <f>IF(COUNTIF($L$2:L465, L465)=1, 1, 0)</f>
        <v>0</v>
      </c>
      <c r="N465" s="6">
        <f t="shared" si="45"/>
        <v>2</v>
      </c>
      <c r="O465" s="5" t="str">
        <f t="shared" si="46"/>
        <v>KY-500-2</v>
      </c>
      <c r="P465" s="7" t="s">
        <v>2271</v>
      </c>
      <c r="Q465" s="7" t="s">
        <v>2272</v>
      </c>
      <c r="R465" s="6">
        <v>77</v>
      </c>
      <c r="S465" s="5" t="s">
        <v>521</v>
      </c>
      <c r="T465" s="5" t="s">
        <v>520</v>
      </c>
      <c r="U465" s="5" t="s">
        <v>515</v>
      </c>
      <c r="V465" s="6" t="str">
        <f>_xlfn.XLOOKUP(E465,StateLookup!$B$2:$B$58,StateLookup!$A$2:$A$58)</f>
        <v>Kentucky</v>
      </c>
      <c r="W465" s="5" t="str">
        <f t="shared" si="47"/>
        <v>Floyd County</v>
      </c>
    </row>
    <row r="466" spans="1:23" ht="45">
      <c r="A466" s="7" t="s">
        <v>1455</v>
      </c>
      <c r="B466" s="7" t="s">
        <v>2268</v>
      </c>
      <c r="C466" s="7" t="s">
        <v>512</v>
      </c>
      <c r="D466" s="8">
        <v>3</v>
      </c>
      <c r="E466" s="8" t="s">
        <v>510</v>
      </c>
      <c r="F466" s="8" t="s">
        <v>2290</v>
      </c>
      <c r="G466" s="7" t="s">
        <v>395</v>
      </c>
      <c r="H466" s="5" t="str">
        <f t="shared" si="42"/>
        <v>000035-21073</v>
      </c>
      <c r="I466" s="6">
        <f>IF(COUNTIF(H$2:H466,H466)=1,1,2)</f>
        <v>1</v>
      </c>
      <c r="J466" s="6">
        <f t="shared" si="43"/>
        <v>1</v>
      </c>
      <c r="K466" s="7" t="s">
        <v>2270</v>
      </c>
      <c r="L466" s="5" t="str">
        <f t="shared" si="44"/>
        <v>000035:KY-500</v>
      </c>
      <c r="M466" s="6">
        <f>IF(COUNTIF($L$2:L466, L466)=1, 1, 0)</f>
        <v>0</v>
      </c>
      <c r="N466" s="6">
        <f t="shared" si="45"/>
        <v>2</v>
      </c>
      <c r="O466" s="5" t="str">
        <f t="shared" si="46"/>
        <v>KY-500-2</v>
      </c>
      <c r="P466" s="7" t="s">
        <v>2271</v>
      </c>
      <c r="Q466" s="7" t="s">
        <v>2272</v>
      </c>
      <c r="R466" s="6">
        <v>77</v>
      </c>
      <c r="S466" s="5" t="s">
        <v>514</v>
      </c>
      <c r="T466" s="5" t="s">
        <v>513</v>
      </c>
      <c r="U466" s="5" t="s">
        <v>515</v>
      </c>
      <c r="V466" s="6" t="str">
        <f>_xlfn.XLOOKUP(E466,StateLookup!$B$2:$B$58,StateLookup!$A$2:$A$58)</f>
        <v>Kentucky</v>
      </c>
      <c r="W466" s="5" t="str">
        <f t="shared" si="47"/>
        <v>Franklin County</v>
      </c>
    </row>
    <row r="467" spans="1:23" ht="45">
      <c r="A467" s="7" t="s">
        <v>1455</v>
      </c>
      <c r="B467" s="7" t="s">
        <v>2268</v>
      </c>
      <c r="C467" s="7" t="s">
        <v>512</v>
      </c>
      <c r="D467" s="8">
        <v>3</v>
      </c>
      <c r="E467" s="8" t="s">
        <v>510</v>
      </c>
      <c r="F467" s="8" t="s">
        <v>2291</v>
      </c>
      <c r="G467" s="7" t="s">
        <v>530</v>
      </c>
      <c r="H467" s="5" t="str">
        <f t="shared" si="42"/>
        <v>000035-21079</v>
      </c>
      <c r="I467" s="6">
        <f>IF(COUNTIF(H$2:H467,H467)=1,1,2)</f>
        <v>1</v>
      </c>
      <c r="J467" s="6">
        <f t="shared" si="43"/>
        <v>1</v>
      </c>
      <c r="K467" s="7" t="s">
        <v>2270</v>
      </c>
      <c r="L467" s="5" t="str">
        <f t="shared" si="44"/>
        <v>000035:KY-500</v>
      </c>
      <c r="M467" s="6">
        <f>IF(COUNTIF($L$2:L467, L467)=1, 1, 0)</f>
        <v>0</v>
      </c>
      <c r="N467" s="6">
        <f t="shared" si="45"/>
        <v>2</v>
      </c>
      <c r="O467" s="5" t="str">
        <f t="shared" si="46"/>
        <v>KY-500-2</v>
      </c>
      <c r="P467" s="7" t="s">
        <v>2271</v>
      </c>
      <c r="Q467" s="7" t="s">
        <v>2272</v>
      </c>
      <c r="R467" s="6">
        <v>77</v>
      </c>
      <c r="S467" s="5" t="s">
        <v>514</v>
      </c>
      <c r="T467" s="5" t="s">
        <v>513</v>
      </c>
      <c r="U467" s="5" t="s">
        <v>515</v>
      </c>
      <c r="V467" s="6" t="str">
        <f>_xlfn.XLOOKUP(E467,StateLookup!$B$2:$B$58,StateLookup!$A$2:$A$58)</f>
        <v>Kentucky</v>
      </c>
      <c r="W467" s="5" t="str">
        <f t="shared" si="47"/>
        <v>Garrard County</v>
      </c>
    </row>
    <row r="468" spans="1:23" ht="45">
      <c r="A468" s="7" t="s">
        <v>1455</v>
      </c>
      <c r="B468" s="7" t="s">
        <v>2268</v>
      </c>
      <c r="C468" s="7" t="s">
        <v>512</v>
      </c>
      <c r="D468" s="8">
        <v>3</v>
      </c>
      <c r="E468" s="8" t="s">
        <v>510</v>
      </c>
      <c r="F468" s="8" t="s">
        <v>2292</v>
      </c>
      <c r="G468" s="7" t="s">
        <v>531</v>
      </c>
      <c r="H468" s="5" t="str">
        <f t="shared" si="42"/>
        <v>000035-21089</v>
      </c>
      <c r="I468" s="6">
        <f>IF(COUNTIF(H$2:H468,H468)=1,1,2)</f>
        <v>1</v>
      </c>
      <c r="J468" s="6">
        <f t="shared" si="43"/>
        <v>1</v>
      </c>
      <c r="K468" s="7" t="s">
        <v>2270</v>
      </c>
      <c r="L468" s="5" t="str">
        <f t="shared" si="44"/>
        <v>000035:KY-500</v>
      </c>
      <c r="M468" s="6">
        <f>IF(COUNTIF($L$2:L468, L468)=1, 1, 0)</f>
        <v>0</v>
      </c>
      <c r="N468" s="6">
        <f t="shared" si="45"/>
        <v>2</v>
      </c>
      <c r="O468" s="5" t="str">
        <f t="shared" si="46"/>
        <v>KY-500-2</v>
      </c>
      <c r="P468" s="7" t="s">
        <v>2271</v>
      </c>
      <c r="Q468" s="7" t="s">
        <v>2272</v>
      </c>
      <c r="R468" s="6">
        <v>77</v>
      </c>
      <c r="S468" s="5" t="s">
        <v>521</v>
      </c>
      <c r="T468" s="5" t="s">
        <v>520</v>
      </c>
      <c r="U468" s="5" t="s">
        <v>515</v>
      </c>
      <c r="V468" s="6" t="str">
        <f>_xlfn.XLOOKUP(E468,StateLookup!$B$2:$B$58,StateLookup!$A$2:$A$58)</f>
        <v>Kentucky</v>
      </c>
      <c r="W468" s="5" t="str">
        <f t="shared" si="47"/>
        <v>Greenup County</v>
      </c>
    </row>
    <row r="469" spans="1:23" ht="45">
      <c r="A469" s="7" t="s">
        <v>1455</v>
      </c>
      <c r="B469" s="7" t="s">
        <v>2268</v>
      </c>
      <c r="C469" s="7" t="s">
        <v>512</v>
      </c>
      <c r="D469" s="8">
        <v>3</v>
      </c>
      <c r="E469" s="8" t="s">
        <v>510</v>
      </c>
      <c r="F469" s="8" t="s">
        <v>2293</v>
      </c>
      <c r="G469" s="7" t="s">
        <v>532</v>
      </c>
      <c r="H469" s="5" t="str">
        <f t="shared" si="42"/>
        <v>000035-21095</v>
      </c>
      <c r="I469" s="6">
        <f>IF(COUNTIF(H$2:H469,H469)=1,1,2)</f>
        <v>1</v>
      </c>
      <c r="J469" s="6">
        <f t="shared" si="43"/>
        <v>1</v>
      </c>
      <c r="K469" s="7" t="s">
        <v>2270</v>
      </c>
      <c r="L469" s="5" t="str">
        <f t="shared" si="44"/>
        <v>000035:KY-500</v>
      </c>
      <c r="M469" s="6">
        <f>IF(COUNTIF($L$2:L469, L469)=1, 1, 0)</f>
        <v>0</v>
      </c>
      <c r="N469" s="6">
        <f t="shared" si="45"/>
        <v>2</v>
      </c>
      <c r="O469" s="5" t="str">
        <f t="shared" si="46"/>
        <v>KY-500-2</v>
      </c>
      <c r="P469" s="7" t="s">
        <v>2271</v>
      </c>
      <c r="Q469" s="7" t="s">
        <v>2272</v>
      </c>
      <c r="R469" s="6">
        <v>77</v>
      </c>
      <c r="S469" s="5" t="s">
        <v>533</v>
      </c>
      <c r="T469" s="5" t="s">
        <v>513</v>
      </c>
      <c r="U469" s="5" t="s">
        <v>515</v>
      </c>
      <c r="V469" s="6" t="str">
        <f>_xlfn.XLOOKUP(E469,StateLookup!$B$2:$B$58,StateLookup!$A$2:$A$58)</f>
        <v>Kentucky</v>
      </c>
      <c r="W469" s="5" t="str">
        <f t="shared" si="47"/>
        <v>Harlan County</v>
      </c>
    </row>
    <row r="470" spans="1:23" ht="45">
      <c r="A470" s="7" t="s">
        <v>1455</v>
      </c>
      <c r="B470" s="7" t="s">
        <v>2268</v>
      </c>
      <c r="C470" s="7" t="s">
        <v>512</v>
      </c>
      <c r="D470" s="8">
        <v>3</v>
      </c>
      <c r="E470" s="8" t="s">
        <v>510</v>
      </c>
      <c r="F470" s="8" t="s">
        <v>2294</v>
      </c>
      <c r="G470" s="7" t="s">
        <v>408</v>
      </c>
      <c r="H470" s="5" t="str">
        <f t="shared" si="42"/>
        <v>000035-21109</v>
      </c>
      <c r="I470" s="6">
        <f>IF(COUNTIF(H$2:H470,H470)=1,1,2)</f>
        <v>1</v>
      </c>
      <c r="J470" s="6">
        <f t="shared" si="43"/>
        <v>1</v>
      </c>
      <c r="K470" s="7" t="s">
        <v>2270</v>
      </c>
      <c r="L470" s="5" t="str">
        <f t="shared" si="44"/>
        <v>000035:KY-500</v>
      </c>
      <c r="M470" s="6">
        <f>IF(COUNTIF($L$2:L470, L470)=1, 1, 0)</f>
        <v>0</v>
      </c>
      <c r="N470" s="6">
        <f t="shared" si="45"/>
        <v>2</v>
      </c>
      <c r="O470" s="5" t="str">
        <f t="shared" si="46"/>
        <v>KY-500-2</v>
      </c>
      <c r="P470" s="7" t="s">
        <v>2271</v>
      </c>
      <c r="Q470" s="7" t="s">
        <v>2272</v>
      </c>
      <c r="R470" s="6">
        <v>77</v>
      </c>
      <c r="S470" s="5" t="s">
        <v>514</v>
      </c>
      <c r="T470" s="5" t="s">
        <v>513</v>
      </c>
      <c r="U470" s="5" t="s">
        <v>515</v>
      </c>
      <c r="V470" s="6" t="str">
        <f>_xlfn.XLOOKUP(E470,StateLookup!$B$2:$B$58,StateLookup!$A$2:$A$58)</f>
        <v>Kentucky</v>
      </c>
      <c r="W470" s="5" t="str">
        <f t="shared" si="47"/>
        <v>Jackson County</v>
      </c>
    </row>
    <row r="471" spans="1:23" ht="45">
      <c r="A471" s="7" t="s">
        <v>1455</v>
      </c>
      <c r="B471" s="7" t="s">
        <v>2268</v>
      </c>
      <c r="C471" s="7" t="s">
        <v>512</v>
      </c>
      <c r="D471" s="8">
        <v>3</v>
      </c>
      <c r="E471" s="8" t="s">
        <v>510</v>
      </c>
      <c r="F471" s="8" t="s">
        <v>2295</v>
      </c>
      <c r="G471" s="7" t="s">
        <v>534</v>
      </c>
      <c r="H471" s="5" t="str">
        <f t="shared" si="42"/>
        <v>000035-21113</v>
      </c>
      <c r="I471" s="6">
        <f>IF(COUNTIF(H$2:H471,H471)=1,1,2)</f>
        <v>1</v>
      </c>
      <c r="J471" s="6">
        <f t="shared" si="43"/>
        <v>1</v>
      </c>
      <c r="K471" s="7" t="s">
        <v>2270</v>
      </c>
      <c r="L471" s="5" t="str">
        <f t="shared" si="44"/>
        <v>000035:KY-500</v>
      </c>
      <c r="M471" s="6">
        <f>IF(COUNTIF($L$2:L471, L471)=1, 1, 0)</f>
        <v>0</v>
      </c>
      <c r="N471" s="6">
        <f t="shared" si="45"/>
        <v>2</v>
      </c>
      <c r="O471" s="5" t="str">
        <f t="shared" si="46"/>
        <v>KY-500-2</v>
      </c>
      <c r="P471" s="7" t="s">
        <v>2271</v>
      </c>
      <c r="Q471" s="7" t="s">
        <v>2272</v>
      </c>
      <c r="R471" s="6">
        <v>77</v>
      </c>
      <c r="S471" s="5" t="s">
        <v>514</v>
      </c>
      <c r="T471" s="5" t="s">
        <v>513</v>
      </c>
      <c r="U471" s="5" t="s">
        <v>515</v>
      </c>
      <c r="V471" s="6" t="str">
        <f>_xlfn.XLOOKUP(E471,StateLookup!$B$2:$B$58,StateLookup!$A$2:$A$58)</f>
        <v>Kentucky</v>
      </c>
      <c r="W471" s="5" t="str">
        <f t="shared" si="47"/>
        <v>Jessamine County</v>
      </c>
    </row>
    <row r="472" spans="1:23" ht="45">
      <c r="A472" s="7" t="s">
        <v>1455</v>
      </c>
      <c r="B472" s="7" t="s">
        <v>2268</v>
      </c>
      <c r="C472" s="7" t="s">
        <v>512</v>
      </c>
      <c r="D472" s="8">
        <v>3</v>
      </c>
      <c r="E472" s="8" t="s">
        <v>510</v>
      </c>
      <c r="F472" s="8" t="s">
        <v>2296</v>
      </c>
      <c r="G472" s="7" t="s">
        <v>410</v>
      </c>
      <c r="H472" s="5" t="str">
        <f t="shared" si="42"/>
        <v>000035-21115</v>
      </c>
      <c r="I472" s="6">
        <f>IF(COUNTIF(H$2:H472,H472)=1,1,2)</f>
        <v>1</v>
      </c>
      <c r="J472" s="6">
        <f t="shared" si="43"/>
        <v>1</v>
      </c>
      <c r="K472" s="7" t="s">
        <v>2270</v>
      </c>
      <c r="L472" s="5" t="str">
        <f t="shared" si="44"/>
        <v>000035:KY-500</v>
      </c>
      <c r="M472" s="6">
        <f>IF(COUNTIF($L$2:L472, L472)=1, 1, 0)</f>
        <v>0</v>
      </c>
      <c r="N472" s="6">
        <f t="shared" si="45"/>
        <v>2</v>
      </c>
      <c r="O472" s="5" t="str">
        <f t="shared" si="46"/>
        <v>KY-500-2</v>
      </c>
      <c r="P472" s="7" t="s">
        <v>2271</v>
      </c>
      <c r="Q472" s="7" t="s">
        <v>2272</v>
      </c>
      <c r="R472" s="6">
        <v>77</v>
      </c>
      <c r="S472" s="5" t="s">
        <v>521</v>
      </c>
      <c r="T472" s="5" t="s">
        <v>520</v>
      </c>
      <c r="U472" s="5" t="s">
        <v>515</v>
      </c>
      <c r="V472" s="6" t="str">
        <f>_xlfn.XLOOKUP(E472,StateLookup!$B$2:$B$58,StateLookup!$A$2:$A$58)</f>
        <v>Kentucky</v>
      </c>
      <c r="W472" s="5" t="str">
        <f t="shared" si="47"/>
        <v>Johnson County</v>
      </c>
    </row>
    <row r="473" spans="1:23" ht="45">
      <c r="A473" s="7" t="s">
        <v>1455</v>
      </c>
      <c r="B473" s="7" t="s">
        <v>2268</v>
      </c>
      <c r="C473" s="7" t="s">
        <v>512</v>
      </c>
      <c r="D473" s="8">
        <v>3</v>
      </c>
      <c r="E473" s="8" t="s">
        <v>510</v>
      </c>
      <c r="F473" s="8" t="s">
        <v>2297</v>
      </c>
      <c r="G473" s="7" t="s">
        <v>536</v>
      </c>
      <c r="H473" s="5" t="str">
        <f t="shared" si="42"/>
        <v>000035-21119</v>
      </c>
      <c r="I473" s="6">
        <f>IF(COUNTIF(H$2:H473,H473)=1,1,2)</f>
        <v>1</v>
      </c>
      <c r="J473" s="6">
        <f t="shared" si="43"/>
        <v>1</v>
      </c>
      <c r="K473" s="7" t="s">
        <v>2270</v>
      </c>
      <c r="L473" s="5" t="str">
        <f t="shared" si="44"/>
        <v>000035:KY-500</v>
      </c>
      <c r="M473" s="6">
        <f>IF(COUNTIF($L$2:L473, L473)=1, 1, 0)</f>
        <v>0</v>
      </c>
      <c r="N473" s="6">
        <f t="shared" si="45"/>
        <v>2</v>
      </c>
      <c r="O473" s="5" t="str">
        <f t="shared" si="46"/>
        <v>KY-500-2</v>
      </c>
      <c r="P473" s="7" t="s">
        <v>2271</v>
      </c>
      <c r="Q473" s="7" t="s">
        <v>2272</v>
      </c>
      <c r="R473" s="6">
        <v>77</v>
      </c>
      <c r="S473" s="5" t="s">
        <v>521</v>
      </c>
      <c r="T473" s="5" t="s">
        <v>520</v>
      </c>
      <c r="U473" s="5" t="s">
        <v>515</v>
      </c>
      <c r="V473" s="6" t="str">
        <f>_xlfn.XLOOKUP(E473,StateLookup!$B$2:$B$58,StateLookup!$A$2:$A$58)</f>
        <v>Kentucky</v>
      </c>
      <c r="W473" s="5" t="str">
        <f t="shared" si="47"/>
        <v>Knott County</v>
      </c>
    </row>
    <row r="474" spans="1:23" ht="45">
      <c r="A474" s="7" t="s">
        <v>1455</v>
      </c>
      <c r="B474" s="7" t="s">
        <v>2268</v>
      </c>
      <c r="C474" s="7" t="s">
        <v>512</v>
      </c>
      <c r="D474" s="8">
        <v>3</v>
      </c>
      <c r="E474" s="8" t="s">
        <v>510</v>
      </c>
      <c r="F474" s="8" t="s">
        <v>2298</v>
      </c>
      <c r="G474" s="7" t="s">
        <v>493</v>
      </c>
      <c r="H474" s="5" t="str">
        <f t="shared" si="42"/>
        <v>000035-21121</v>
      </c>
      <c r="I474" s="6">
        <f>IF(COUNTIF(H$2:H474,H474)=1,1,2)</f>
        <v>1</v>
      </c>
      <c r="J474" s="6">
        <f t="shared" si="43"/>
        <v>1</v>
      </c>
      <c r="K474" s="7" t="s">
        <v>2270</v>
      </c>
      <c r="L474" s="5" t="str">
        <f t="shared" si="44"/>
        <v>000035:KY-500</v>
      </c>
      <c r="M474" s="6">
        <f>IF(COUNTIF($L$2:L474, L474)=1, 1, 0)</f>
        <v>0</v>
      </c>
      <c r="N474" s="6">
        <f t="shared" si="45"/>
        <v>2</v>
      </c>
      <c r="O474" s="5" t="str">
        <f t="shared" si="46"/>
        <v>KY-500-2</v>
      </c>
      <c r="P474" s="7" t="s">
        <v>2271</v>
      </c>
      <c r="Q474" s="7" t="s">
        <v>2272</v>
      </c>
      <c r="R474" s="6">
        <v>77</v>
      </c>
      <c r="S474" s="5" t="s">
        <v>514</v>
      </c>
      <c r="T474" s="5" t="s">
        <v>513</v>
      </c>
      <c r="U474" s="5" t="s">
        <v>515</v>
      </c>
      <c r="V474" s="6" t="str">
        <f>_xlfn.XLOOKUP(E474,StateLookup!$B$2:$B$58,StateLookup!$A$2:$A$58)</f>
        <v>Kentucky</v>
      </c>
      <c r="W474" s="5" t="str">
        <f t="shared" si="47"/>
        <v>Knox County</v>
      </c>
    </row>
    <row r="475" spans="1:23" ht="45">
      <c r="A475" s="7" t="s">
        <v>1455</v>
      </c>
      <c r="B475" s="7" t="s">
        <v>2268</v>
      </c>
      <c r="C475" s="7" t="s">
        <v>512</v>
      </c>
      <c r="D475" s="8">
        <v>3</v>
      </c>
      <c r="E475" s="8" t="s">
        <v>510</v>
      </c>
      <c r="F475" s="8" t="s">
        <v>2299</v>
      </c>
      <c r="G475" s="7" t="s">
        <v>537</v>
      </c>
      <c r="H475" s="5" t="str">
        <f t="shared" si="42"/>
        <v>000035-21125</v>
      </c>
      <c r="I475" s="6">
        <f>IF(COUNTIF(H$2:H475,H475)=1,1,2)</f>
        <v>1</v>
      </c>
      <c r="J475" s="6">
        <f t="shared" si="43"/>
        <v>1</v>
      </c>
      <c r="K475" s="7" t="s">
        <v>2270</v>
      </c>
      <c r="L475" s="5" t="str">
        <f t="shared" si="44"/>
        <v>000035:KY-500</v>
      </c>
      <c r="M475" s="6">
        <f>IF(COUNTIF($L$2:L475, L475)=1, 1, 0)</f>
        <v>0</v>
      </c>
      <c r="N475" s="6">
        <f t="shared" si="45"/>
        <v>2</v>
      </c>
      <c r="O475" s="5" t="str">
        <f t="shared" si="46"/>
        <v>KY-500-2</v>
      </c>
      <c r="P475" s="7" t="s">
        <v>2271</v>
      </c>
      <c r="Q475" s="7" t="s">
        <v>2272</v>
      </c>
      <c r="R475" s="6">
        <v>77</v>
      </c>
      <c r="S475" s="5" t="s">
        <v>514</v>
      </c>
      <c r="T475" s="5" t="s">
        <v>513</v>
      </c>
      <c r="U475" s="5" t="s">
        <v>515</v>
      </c>
      <c r="V475" s="6" t="str">
        <f>_xlfn.XLOOKUP(E475,StateLookup!$B$2:$B$58,StateLookup!$A$2:$A$58)</f>
        <v>Kentucky</v>
      </c>
      <c r="W475" s="5" t="str">
        <f t="shared" si="47"/>
        <v>Laurel County</v>
      </c>
    </row>
    <row r="476" spans="1:23" ht="45">
      <c r="A476" s="7" t="s">
        <v>1455</v>
      </c>
      <c r="B476" s="7" t="s">
        <v>2268</v>
      </c>
      <c r="C476" s="7" t="s">
        <v>512</v>
      </c>
      <c r="D476" s="8">
        <v>3</v>
      </c>
      <c r="E476" s="8" t="s">
        <v>510</v>
      </c>
      <c r="F476" s="8" t="s">
        <v>2300</v>
      </c>
      <c r="G476" s="7" t="s">
        <v>538</v>
      </c>
      <c r="H476" s="5" t="str">
        <f t="shared" si="42"/>
        <v>000035-21127</v>
      </c>
      <c r="I476" s="6">
        <f>IF(COUNTIF(H$2:H476,H476)=1,1,2)</f>
        <v>1</v>
      </c>
      <c r="J476" s="6">
        <f t="shared" si="43"/>
        <v>1</v>
      </c>
      <c r="K476" s="7" t="s">
        <v>2270</v>
      </c>
      <c r="L476" s="5" t="str">
        <f t="shared" si="44"/>
        <v>000035:KY-500</v>
      </c>
      <c r="M476" s="6">
        <f>IF(COUNTIF($L$2:L476, L476)=1, 1, 0)</f>
        <v>0</v>
      </c>
      <c r="N476" s="6">
        <f t="shared" si="45"/>
        <v>2</v>
      </c>
      <c r="O476" s="5" t="str">
        <f t="shared" si="46"/>
        <v>KY-500-2</v>
      </c>
      <c r="P476" s="7" t="s">
        <v>2271</v>
      </c>
      <c r="Q476" s="7" t="s">
        <v>2272</v>
      </c>
      <c r="R476" s="6">
        <v>77</v>
      </c>
      <c r="S476" s="5" t="s">
        <v>521</v>
      </c>
      <c r="T476" s="5" t="s">
        <v>520</v>
      </c>
      <c r="U476" s="5" t="s">
        <v>515</v>
      </c>
      <c r="V476" s="6" t="str">
        <f>_xlfn.XLOOKUP(E476,StateLookup!$B$2:$B$58,StateLookup!$A$2:$A$58)</f>
        <v>Kentucky</v>
      </c>
      <c r="W476" s="5" t="str">
        <f t="shared" si="47"/>
        <v>Lawrence County</v>
      </c>
    </row>
    <row r="477" spans="1:23" ht="45">
      <c r="A477" s="7" t="s">
        <v>1455</v>
      </c>
      <c r="B477" s="7" t="s">
        <v>2268</v>
      </c>
      <c r="C477" s="7" t="s">
        <v>512</v>
      </c>
      <c r="D477" s="8">
        <v>3</v>
      </c>
      <c r="E477" s="8" t="s">
        <v>510</v>
      </c>
      <c r="F477" s="8" t="s">
        <v>2301</v>
      </c>
      <c r="G477" s="7" t="s">
        <v>18</v>
      </c>
      <c r="H477" s="5" t="str">
        <f t="shared" si="42"/>
        <v>000035-21129</v>
      </c>
      <c r="I477" s="6">
        <f>IF(COUNTIF(H$2:H477,H477)=1,1,2)</f>
        <v>1</v>
      </c>
      <c r="J477" s="6">
        <f t="shared" si="43"/>
        <v>1</v>
      </c>
      <c r="K477" s="7" t="s">
        <v>2270</v>
      </c>
      <c r="L477" s="5" t="str">
        <f t="shared" si="44"/>
        <v>000035:KY-500</v>
      </c>
      <c r="M477" s="6">
        <f>IF(COUNTIF($L$2:L477, L477)=1, 1, 0)</f>
        <v>0</v>
      </c>
      <c r="N477" s="6">
        <f t="shared" si="45"/>
        <v>2</v>
      </c>
      <c r="O477" s="5" t="str">
        <f t="shared" si="46"/>
        <v>KY-500-2</v>
      </c>
      <c r="P477" s="7" t="s">
        <v>2271</v>
      </c>
      <c r="Q477" s="7" t="s">
        <v>2272</v>
      </c>
      <c r="R477" s="6">
        <v>77</v>
      </c>
      <c r="S477" s="5" t="s">
        <v>514</v>
      </c>
      <c r="T477" s="5" t="s">
        <v>513</v>
      </c>
      <c r="U477" s="5" t="s">
        <v>515</v>
      </c>
      <c r="V477" s="6" t="str">
        <f>_xlfn.XLOOKUP(E477,StateLookup!$B$2:$B$58,StateLookup!$A$2:$A$58)</f>
        <v>Kentucky</v>
      </c>
      <c r="W477" s="5" t="str">
        <f t="shared" si="47"/>
        <v>Lee County</v>
      </c>
    </row>
    <row r="478" spans="1:23" ht="45">
      <c r="A478" s="7" t="s">
        <v>1455</v>
      </c>
      <c r="B478" s="7" t="s">
        <v>2268</v>
      </c>
      <c r="C478" s="7" t="s">
        <v>512</v>
      </c>
      <c r="D478" s="8">
        <v>3</v>
      </c>
      <c r="E478" s="8" t="s">
        <v>510</v>
      </c>
      <c r="F478" s="8" t="s">
        <v>2302</v>
      </c>
      <c r="G478" s="7" t="s">
        <v>539</v>
      </c>
      <c r="H478" s="5" t="str">
        <f t="shared" si="42"/>
        <v>000035-21131</v>
      </c>
      <c r="I478" s="6">
        <f>IF(COUNTIF(H$2:H478,H478)=1,1,2)</f>
        <v>1</v>
      </c>
      <c r="J478" s="6">
        <f t="shared" si="43"/>
        <v>1</v>
      </c>
      <c r="K478" s="7" t="s">
        <v>2270</v>
      </c>
      <c r="L478" s="5" t="str">
        <f t="shared" si="44"/>
        <v>000035:KY-500</v>
      </c>
      <c r="M478" s="6">
        <f>IF(COUNTIF($L$2:L478, L478)=1, 1, 0)</f>
        <v>0</v>
      </c>
      <c r="N478" s="6">
        <f t="shared" si="45"/>
        <v>2</v>
      </c>
      <c r="O478" s="5" t="str">
        <f t="shared" si="46"/>
        <v>KY-500-2</v>
      </c>
      <c r="P478" s="7" t="s">
        <v>2271</v>
      </c>
      <c r="Q478" s="7" t="s">
        <v>2272</v>
      </c>
      <c r="R478" s="6">
        <v>77</v>
      </c>
      <c r="S478" s="5" t="s">
        <v>521</v>
      </c>
      <c r="T478" s="5" t="s">
        <v>520</v>
      </c>
      <c r="U478" s="5" t="s">
        <v>515</v>
      </c>
      <c r="V478" s="6" t="str">
        <f>_xlfn.XLOOKUP(E478,StateLookup!$B$2:$B$58,StateLookup!$A$2:$A$58)</f>
        <v>Kentucky</v>
      </c>
      <c r="W478" s="5" t="str">
        <f t="shared" si="47"/>
        <v>Leslie County</v>
      </c>
    </row>
    <row r="479" spans="1:23" ht="45">
      <c r="A479" s="7" t="s">
        <v>1455</v>
      </c>
      <c r="B479" s="7" t="s">
        <v>2268</v>
      </c>
      <c r="C479" s="7" t="s">
        <v>512</v>
      </c>
      <c r="D479" s="8">
        <v>3</v>
      </c>
      <c r="E479" s="8" t="s">
        <v>510</v>
      </c>
      <c r="F479" s="8" t="s">
        <v>2303</v>
      </c>
      <c r="G479" s="7" t="s">
        <v>540</v>
      </c>
      <c r="H479" s="5" t="str">
        <f t="shared" si="42"/>
        <v>000035-21133</v>
      </c>
      <c r="I479" s="6">
        <f>IF(COUNTIF(H$2:H479,H479)=1,1,2)</f>
        <v>1</v>
      </c>
      <c r="J479" s="6">
        <f t="shared" si="43"/>
        <v>1</v>
      </c>
      <c r="K479" s="7" t="s">
        <v>2270</v>
      </c>
      <c r="L479" s="5" t="str">
        <f t="shared" si="44"/>
        <v>000035:KY-500</v>
      </c>
      <c r="M479" s="6">
        <f>IF(COUNTIF($L$2:L479, L479)=1, 1, 0)</f>
        <v>0</v>
      </c>
      <c r="N479" s="6">
        <f t="shared" si="45"/>
        <v>2</v>
      </c>
      <c r="O479" s="5" t="str">
        <f t="shared" si="46"/>
        <v>KY-500-2</v>
      </c>
      <c r="P479" s="7" t="s">
        <v>2271</v>
      </c>
      <c r="Q479" s="7" t="s">
        <v>2272</v>
      </c>
      <c r="R479" s="6">
        <v>77</v>
      </c>
      <c r="S479" s="5" t="s">
        <v>542</v>
      </c>
      <c r="T479" s="5" t="s">
        <v>541</v>
      </c>
      <c r="U479" s="5" t="s">
        <v>515</v>
      </c>
      <c r="V479" s="6" t="str">
        <f>_xlfn.XLOOKUP(E479,StateLookup!$B$2:$B$58,StateLookup!$A$2:$A$58)</f>
        <v>Kentucky</v>
      </c>
      <c r="W479" s="5" t="str">
        <f t="shared" si="47"/>
        <v>Letcher County</v>
      </c>
    </row>
    <row r="480" spans="1:23" ht="45">
      <c r="A480" s="7" t="s">
        <v>1455</v>
      </c>
      <c r="B480" s="7" t="s">
        <v>2268</v>
      </c>
      <c r="C480" s="7" t="s">
        <v>512</v>
      </c>
      <c r="D480" s="8">
        <v>3</v>
      </c>
      <c r="E480" s="8" t="s">
        <v>510</v>
      </c>
      <c r="F480" s="8" t="s">
        <v>2304</v>
      </c>
      <c r="G480" s="7" t="s">
        <v>543</v>
      </c>
      <c r="H480" s="5" t="str">
        <f t="shared" si="42"/>
        <v>000035-21137</v>
      </c>
      <c r="I480" s="6">
        <f>IF(COUNTIF(H$2:H480,H480)=1,1,2)</f>
        <v>1</v>
      </c>
      <c r="J480" s="6">
        <f t="shared" si="43"/>
        <v>1</v>
      </c>
      <c r="K480" s="7" t="s">
        <v>2270</v>
      </c>
      <c r="L480" s="5" t="str">
        <f t="shared" si="44"/>
        <v>000035:KY-500</v>
      </c>
      <c r="M480" s="6">
        <f>IF(COUNTIF($L$2:L480, L480)=1, 1, 0)</f>
        <v>0</v>
      </c>
      <c r="N480" s="6">
        <f t="shared" si="45"/>
        <v>2</v>
      </c>
      <c r="O480" s="5" t="str">
        <f t="shared" si="46"/>
        <v>KY-500-2</v>
      </c>
      <c r="P480" s="7" t="s">
        <v>2271</v>
      </c>
      <c r="Q480" s="7" t="s">
        <v>2272</v>
      </c>
      <c r="R480" s="6">
        <v>77</v>
      </c>
      <c r="S480" s="5" t="s">
        <v>514</v>
      </c>
      <c r="T480" s="5" t="s">
        <v>513</v>
      </c>
      <c r="U480" s="5" t="s">
        <v>515</v>
      </c>
      <c r="V480" s="6" t="str">
        <f>_xlfn.XLOOKUP(E480,StateLookup!$B$2:$B$58,StateLookup!$A$2:$A$58)</f>
        <v>Kentucky</v>
      </c>
      <c r="W480" s="5" t="str">
        <f t="shared" si="47"/>
        <v>Lincoln County</v>
      </c>
    </row>
    <row r="481" spans="1:23" ht="45">
      <c r="A481" s="7" t="s">
        <v>1455</v>
      </c>
      <c r="B481" s="7" t="s">
        <v>2268</v>
      </c>
      <c r="C481" s="7" t="s">
        <v>512</v>
      </c>
      <c r="D481" s="8">
        <v>3</v>
      </c>
      <c r="E481" s="8" t="s">
        <v>510</v>
      </c>
      <c r="F481" s="8" t="s">
        <v>2305</v>
      </c>
      <c r="G481" s="7" t="s">
        <v>418</v>
      </c>
      <c r="H481" s="5" t="str">
        <f t="shared" si="42"/>
        <v>000035-21151</v>
      </c>
      <c r="I481" s="6">
        <f>IF(COUNTIF(H$2:H481,H481)=1,1,2)</f>
        <v>1</v>
      </c>
      <c r="J481" s="6">
        <f t="shared" si="43"/>
        <v>1</v>
      </c>
      <c r="K481" s="7" t="s">
        <v>2270</v>
      </c>
      <c r="L481" s="5" t="str">
        <f t="shared" si="44"/>
        <v>000035:KY-500</v>
      </c>
      <c r="M481" s="6">
        <f>IF(COUNTIF($L$2:L481, L481)=1, 1, 0)</f>
        <v>0</v>
      </c>
      <c r="N481" s="6">
        <f t="shared" si="45"/>
        <v>2</v>
      </c>
      <c r="O481" s="5" t="str">
        <f t="shared" si="46"/>
        <v>KY-500-2</v>
      </c>
      <c r="P481" s="7" t="s">
        <v>2271</v>
      </c>
      <c r="Q481" s="7" t="s">
        <v>2272</v>
      </c>
      <c r="R481" s="6">
        <v>77</v>
      </c>
      <c r="S481" s="5" t="s">
        <v>514</v>
      </c>
      <c r="T481" s="5" t="s">
        <v>513</v>
      </c>
      <c r="U481" s="5" t="s">
        <v>515</v>
      </c>
      <c r="V481" s="6" t="str">
        <f>_xlfn.XLOOKUP(E481,StateLookup!$B$2:$B$58,StateLookup!$A$2:$A$58)</f>
        <v>Kentucky</v>
      </c>
      <c r="W481" s="5" t="str">
        <f t="shared" si="47"/>
        <v>Madison County</v>
      </c>
    </row>
    <row r="482" spans="1:23" ht="45">
      <c r="A482" s="7" t="s">
        <v>1455</v>
      </c>
      <c r="B482" s="7" t="s">
        <v>2268</v>
      </c>
      <c r="C482" s="7" t="s">
        <v>512</v>
      </c>
      <c r="D482" s="8">
        <v>3</v>
      </c>
      <c r="E482" s="8" t="s">
        <v>510</v>
      </c>
      <c r="F482" s="8" t="s">
        <v>2306</v>
      </c>
      <c r="G482" s="7" t="s">
        <v>544</v>
      </c>
      <c r="H482" s="5" t="str">
        <f t="shared" si="42"/>
        <v>000035-21153</v>
      </c>
      <c r="I482" s="6">
        <f>IF(COUNTIF(H$2:H482,H482)=1,1,2)</f>
        <v>1</v>
      </c>
      <c r="J482" s="6">
        <f t="shared" si="43"/>
        <v>1</v>
      </c>
      <c r="K482" s="7" t="s">
        <v>2270</v>
      </c>
      <c r="L482" s="5" t="str">
        <f t="shared" si="44"/>
        <v>000035:KY-500</v>
      </c>
      <c r="M482" s="6">
        <f>IF(COUNTIF($L$2:L482, L482)=1, 1, 0)</f>
        <v>0</v>
      </c>
      <c r="N482" s="6">
        <f t="shared" si="45"/>
        <v>2</v>
      </c>
      <c r="O482" s="5" t="str">
        <f t="shared" si="46"/>
        <v>KY-500-2</v>
      </c>
      <c r="P482" s="7" t="s">
        <v>2271</v>
      </c>
      <c r="Q482" s="7" t="s">
        <v>2272</v>
      </c>
      <c r="R482" s="6">
        <v>77</v>
      </c>
      <c r="S482" s="5" t="s">
        <v>514</v>
      </c>
      <c r="T482" s="5" t="s">
        <v>513</v>
      </c>
      <c r="U482" s="5" t="s">
        <v>515</v>
      </c>
      <c r="V482" s="6" t="str">
        <f>_xlfn.XLOOKUP(E482,StateLookup!$B$2:$B$58,StateLookup!$A$2:$A$58)</f>
        <v>Kentucky</v>
      </c>
      <c r="W482" s="5" t="str">
        <f t="shared" si="47"/>
        <v>Magoffin County</v>
      </c>
    </row>
    <row r="483" spans="1:23" ht="45">
      <c r="A483" s="7" t="s">
        <v>1455</v>
      </c>
      <c r="B483" s="7" t="s">
        <v>2268</v>
      </c>
      <c r="C483" s="7" t="s">
        <v>512</v>
      </c>
      <c r="D483" s="8">
        <v>3</v>
      </c>
      <c r="E483" s="8" t="s">
        <v>510</v>
      </c>
      <c r="F483" s="8" t="s">
        <v>2307</v>
      </c>
      <c r="G483" s="7" t="s">
        <v>545</v>
      </c>
      <c r="H483" s="5" t="str">
        <f t="shared" si="42"/>
        <v>000035-21159</v>
      </c>
      <c r="I483" s="6">
        <f>IF(COUNTIF(H$2:H483,H483)=1,1,2)</f>
        <v>1</v>
      </c>
      <c r="J483" s="6">
        <f t="shared" si="43"/>
        <v>1</v>
      </c>
      <c r="K483" s="7" t="s">
        <v>2270</v>
      </c>
      <c r="L483" s="5" t="str">
        <f t="shared" si="44"/>
        <v>000035:KY-500</v>
      </c>
      <c r="M483" s="6">
        <f>IF(COUNTIF($L$2:L483, L483)=1, 1, 0)</f>
        <v>0</v>
      </c>
      <c r="N483" s="6">
        <f t="shared" si="45"/>
        <v>2</v>
      </c>
      <c r="O483" s="5" t="str">
        <f t="shared" si="46"/>
        <v>KY-500-2</v>
      </c>
      <c r="P483" s="7" t="s">
        <v>2271</v>
      </c>
      <c r="Q483" s="7" t="s">
        <v>2272</v>
      </c>
      <c r="R483" s="6">
        <v>77</v>
      </c>
      <c r="S483" s="5" t="s">
        <v>542</v>
      </c>
      <c r="T483" s="5" t="s">
        <v>541</v>
      </c>
      <c r="U483" s="5" t="s">
        <v>515</v>
      </c>
      <c r="V483" s="6" t="str">
        <f>_xlfn.XLOOKUP(E483,StateLookup!$B$2:$B$58,StateLookup!$A$2:$A$58)</f>
        <v>Kentucky</v>
      </c>
      <c r="W483" s="5" t="str">
        <f t="shared" si="47"/>
        <v>Martin County</v>
      </c>
    </row>
    <row r="484" spans="1:23" ht="45">
      <c r="A484" s="7" t="s">
        <v>1455</v>
      </c>
      <c r="B484" s="7" t="s">
        <v>2268</v>
      </c>
      <c r="C484" s="7" t="s">
        <v>512</v>
      </c>
      <c r="D484" s="8">
        <v>3</v>
      </c>
      <c r="E484" s="8" t="s">
        <v>510</v>
      </c>
      <c r="F484" s="8" t="s">
        <v>2308</v>
      </c>
      <c r="G484" s="7" t="s">
        <v>546</v>
      </c>
      <c r="H484" s="5" t="str">
        <f t="shared" si="42"/>
        <v>000035-21161</v>
      </c>
      <c r="I484" s="6">
        <f>IF(COUNTIF(H$2:H484,H484)=1,1,2)</f>
        <v>1</v>
      </c>
      <c r="J484" s="6">
        <f t="shared" si="43"/>
        <v>1</v>
      </c>
      <c r="K484" s="7" t="s">
        <v>2270</v>
      </c>
      <c r="L484" s="5" t="str">
        <f t="shared" si="44"/>
        <v>000035:KY-500</v>
      </c>
      <c r="M484" s="6">
        <f>IF(COUNTIF($L$2:L484, L484)=1, 1, 0)</f>
        <v>0</v>
      </c>
      <c r="N484" s="6">
        <f t="shared" si="45"/>
        <v>2</v>
      </c>
      <c r="O484" s="5" t="str">
        <f t="shared" si="46"/>
        <v>KY-500-2</v>
      </c>
      <c r="P484" s="7" t="s">
        <v>2271</v>
      </c>
      <c r="Q484" s="7" t="s">
        <v>2272</v>
      </c>
      <c r="R484" s="6">
        <v>77</v>
      </c>
      <c r="S484" s="5" t="s">
        <v>514</v>
      </c>
      <c r="T484" s="5" t="s">
        <v>513</v>
      </c>
      <c r="U484" s="5" t="s">
        <v>515</v>
      </c>
      <c r="V484" s="6" t="str">
        <f>_xlfn.XLOOKUP(E484,StateLookup!$B$2:$B$58,StateLookup!$A$2:$A$58)</f>
        <v>Kentucky</v>
      </c>
      <c r="W484" s="5" t="str">
        <f t="shared" si="47"/>
        <v>Mason County</v>
      </c>
    </row>
    <row r="485" spans="1:23" ht="45">
      <c r="A485" s="7" t="s">
        <v>1455</v>
      </c>
      <c r="B485" s="7" t="s">
        <v>2268</v>
      </c>
      <c r="C485" s="7" t="s">
        <v>512</v>
      </c>
      <c r="D485" s="8">
        <v>3</v>
      </c>
      <c r="E485" s="8" t="s">
        <v>510</v>
      </c>
      <c r="F485" s="8" t="s">
        <v>2309</v>
      </c>
      <c r="G485" s="7" t="s">
        <v>547</v>
      </c>
      <c r="H485" s="5" t="str">
        <f t="shared" si="42"/>
        <v>000035-21147</v>
      </c>
      <c r="I485" s="6">
        <f>IF(COUNTIF(H$2:H485,H485)=1,1,2)</f>
        <v>1</v>
      </c>
      <c r="J485" s="6">
        <f t="shared" si="43"/>
        <v>1</v>
      </c>
      <c r="K485" s="7" t="s">
        <v>2270</v>
      </c>
      <c r="L485" s="5" t="str">
        <f t="shared" si="44"/>
        <v>000035:KY-500</v>
      </c>
      <c r="M485" s="6">
        <f>IF(COUNTIF($L$2:L485, L485)=1, 1, 0)</f>
        <v>0</v>
      </c>
      <c r="N485" s="6">
        <f t="shared" si="45"/>
        <v>2</v>
      </c>
      <c r="O485" s="5" t="str">
        <f t="shared" si="46"/>
        <v>KY-500-2</v>
      </c>
      <c r="P485" s="7" t="s">
        <v>2271</v>
      </c>
      <c r="Q485" s="7" t="s">
        <v>2272</v>
      </c>
      <c r="R485" s="6">
        <v>77</v>
      </c>
      <c r="S485" s="5" t="s">
        <v>514</v>
      </c>
      <c r="T485" s="5" t="s">
        <v>513</v>
      </c>
      <c r="U485" s="5" t="s">
        <v>515</v>
      </c>
      <c r="V485" s="6" t="str">
        <f>_xlfn.XLOOKUP(E485,StateLookup!$B$2:$B$58,StateLookup!$A$2:$A$58)</f>
        <v>Kentucky</v>
      </c>
      <c r="W485" s="5" t="str">
        <f t="shared" si="47"/>
        <v>McCreary County</v>
      </c>
    </row>
    <row r="486" spans="1:23" ht="45">
      <c r="A486" s="7" t="s">
        <v>1455</v>
      </c>
      <c r="B486" s="7" t="s">
        <v>2268</v>
      </c>
      <c r="C486" s="7" t="s">
        <v>512</v>
      </c>
      <c r="D486" s="8">
        <v>3</v>
      </c>
      <c r="E486" s="8" t="s">
        <v>510</v>
      </c>
      <c r="F486" s="8" t="s">
        <v>2310</v>
      </c>
      <c r="G486" s="7" t="s">
        <v>548</v>
      </c>
      <c r="H486" s="5" t="str">
        <f t="shared" si="42"/>
        <v>000035-21165</v>
      </c>
      <c r="I486" s="6">
        <f>IF(COUNTIF(H$2:H486,H486)=1,1,2)</f>
        <v>1</v>
      </c>
      <c r="J486" s="6">
        <f t="shared" si="43"/>
        <v>1</v>
      </c>
      <c r="K486" s="7" t="s">
        <v>2270</v>
      </c>
      <c r="L486" s="5" t="str">
        <f t="shared" si="44"/>
        <v>000035:KY-500</v>
      </c>
      <c r="M486" s="6">
        <f>IF(COUNTIF($L$2:L486, L486)=1, 1, 0)</f>
        <v>0</v>
      </c>
      <c r="N486" s="6">
        <f t="shared" si="45"/>
        <v>2</v>
      </c>
      <c r="O486" s="5" t="str">
        <f t="shared" si="46"/>
        <v>KY-500-2</v>
      </c>
      <c r="P486" s="7" t="s">
        <v>2271</v>
      </c>
      <c r="Q486" s="7" t="s">
        <v>2272</v>
      </c>
      <c r="R486" s="6">
        <v>77</v>
      </c>
      <c r="S486" s="5" t="s">
        <v>514</v>
      </c>
      <c r="T486" s="5" t="s">
        <v>513</v>
      </c>
      <c r="U486" s="5" t="s">
        <v>515</v>
      </c>
      <c r="V486" s="6" t="str">
        <f>_xlfn.XLOOKUP(E486,StateLookup!$B$2:$B$58,StateLookup!$A$2:$A$58)</f>
        <v>Kentucky</v>
      </c>
      <c r="W486" s="5" t="str">
        <f t="shared" si="47"/>
        <v>Menifee County</v>
      </c>
    </row>
    <row r="487" spans="1:23" ht="45">
      <c r="A487" s="7" t="s">
        <v>1455</v>
      </c>
      <c r="B487" s="7" t="s">
        <v>2268</v>
      </c>
      <c r="C487" s="7" t="s">
        <v>512</v>
      </c>
      <c r="D487" s="8">
        <v>3</v>
      </c>
      <c r="E487" s="8" t="s">
        <v>510</v>
      </c>
      <c r="F487" s="8" t="s">
        <v>2311</v>
      </c>
      <c r="G487" s="7" t="s">
        <v>549</v>
      </c>
      <c r="H487" s="5" t="str">
        <f t="shared" si="42"/>
        <v>000035-21167</v>
      </c>
      <c r="I487" s="6">
        <f>IF(COUNTIF(H$2:H487,H487)=1,1,2)</f>
        <v>1</v>
      </c>
      <c r="J487" s="6">
        <f t="shared" si="43"/>
        <v>1</v>
      </c>
      <c r="K487" s="7" t="s">
        <v>2270</v>
      </c>
      <c r="L487" s="5" t="str">
        <f t="shared" si="44"/>
        <v>000035:KY-500</v>
      </c>
      <c r="M487" s="6">
        <f>IF(COUNTIF($L$2:L487, L487)=1, 1, 0)</f>
        <v>0</v>
      </c>
      <c r="N487" s="6">
        <f t="shared" si="45"/>
        <v>2</v>
      </c>
      <c r="O487" s="5" t="str">
        <f t="shared" si="46"/>
        <v>KY-500-2</v>
      </c>
      <c r="P487" s="7" t="s">
        <v>2271</v>
      </c>
      <c r="Q487" s="7" t="s">
        <v>2272</v>
      </c>
      <c r="R487" s="6">
        <v>77</v>
      </c>
      <c r="S487" s="5" t="s">
        <v>514</v>
      </c>
      <c r="T487" s="5" t="s">
        <v>513</v>
      </c>
      <c r="U487" s="5" t="s">
        <v>515</v>
      </c>
      <c r="V487" s="6" t="str">
        <f>_xlfn.XLOOKUP(E487,StateLookup!$B$2:$B$58,StateLookup!$A$2:$A$58)</f>
        <v>Kentucky</v>
      </c>
      <c r="W487" s="5" t="str">
        <f t="shared" si="47"/>
        <v>Mercer County</v>
      </c>
    </row>
    <row r="488" spans="1:23" ht="45">
      <c r="A488" s="7" t="s">
        <v>1455</v>
      </c>
      <c r="B488" s="7" t="s">
        <v>2268</v>
      </c>
      <c r="C488" s="7" t="s">
        <v>512</v>
      </c>
      <c r="D488" s="8">
        <v>3</v>
      </c>
      <c r="E488" s="8" t="s">
        <v>510</v>
      </c>
      <c r="F488" s="8" t="s">
        <v>2312</v>
      </c>
      <c r="G488" s="7" t="s">
        <v>25</v>
      </c>
      <c r="H488" s="5" t="str">
        <f t="shared" si="42"/>
        <v>000035-21173</v>
      </c>
      <c r="I488" s="6">
        <f>IF(COUNTIF(H$2:H488,H488)=1,1,2)</f>
        <v>1</v>
      </c>
      <c r="J488" s="6">
        <f t="shared" si="43"/>
        <v>1</v>
      </c>
      <c r="K488" s="7" t="s">
        <v>2270</v>
      </c>
      <c r="L488" s="5" t="str">
        <f t="shared" si="44"/>
        <v>000035:KY-500</v>
      </c>
      <c r="M488" s="6">
        <f>IF(COUNTIF($L$2:L488, L488)=1, 1, 0)</f>
        <v>0</v>
      </c>
      <c r="N488" s="6">
        <f t="shared" si="45"/>
        <v>2</v>
      </c>
      <c r="O488" s="5" t="str">
        <f t="shared" si="46"/>
        <v>KY-500-2</v>
      </c>
      <c r="P488" s="7" t="s">
        <v>2271</v>
      </c>
      <c r="Q488" s="7" t="s">
        <v>2272</v>
      </c>
      <c r="R488" s="6">
        <v>77</v>
      </c>
      <c r="S488" s="5" t="s">
        <v>514</v>
      </c>
      <c r="T488" s="5" t="s">
        <v>513</v>
      </c>
      <c r="U488" s="5" t="s">
        <v>515</v>
      </c>
      <c r="V488" s="6" t="str">
        <f>_xlfn.XLOOKUP(E488,StateLookup!$B$2:$B$58,StateLookup!$A$2:$A$58)</f>
        <v>Kentucky</v>
      </c>
      <c r="W488" s="5" t="str">
        <f t="shared" si="47"/>
        <v>Montgomery County</v>
      </c>
    </row>
    <row r="489" spans="1:23" ht="45">
      <c r="A489" s="7" t="s">
        <v>1455</v>
      </c>
      <c r="B489" s="7" t="s">
        <v>2268</v>
      </c>
      <c r="C489" s="7" t="s">
        <v>512</v>
      </c>
      <c r="D489" s="8">
        <v>3</v>
      </c>
      <c r="E489" s="8" t="s">
        <v>510</v>
      </c>
      <c r="F489" s="8" t="s">
        <v>2313</v>
      </c>
      <c r="G489" s="7" t="s">
        <v>495</v>
      </c>
      <c r="H489" s="5" t="str">
        <f t="shared" si="42"/>
        <v>000035-21175</v>
      </c>
      <c r="I489" s="6">
        <f>IF(COUNTIF(H$2:H489,H489)=1,1,2)</f>
        <v>1</v>
      </c>
      <c r="J489" s="6">
        <f t="shared" si="43"/>
        <v>1</v>
      </c>
      <c r="K489" s="7" t="s">
        <v>2270</v>
      </c>
      <c r="L489" s="5" t="str">
        <f t="shared" si="44"/>
        <v>000035:KY-500</v>
      </c>
      <c r="M489" s="6">
        <f>IF(COUNTIF($L$2:L489, L489)=1, 1, 0)</f>
        <v>0</v>
      </c>
      <c r="N489" s="6">
        <f t="shared" si="45"/>
        <v>2</v>
      </c>
      <c r="O489" s="5" t="str">
        <f t="shared" si="46"/>
        <v>KY-500-2</v>
      </c>
      <c r="P489" s="7" t="s">
        <v>2271</v>
      </c>
      <c r="Q489" s="7" t="s">
        <v>2272</v>
      </c>
      <c r="R489" s="6">
        <v>77</v>
      </c>
      <c r="S489" s="5" t="s">
        <v>514</v>
      </c>
      <c r="T489" s="5" t="s">
        <v>513</v>
      </c>
      <c r="U489" s="5" t="s">
        <v>515</v>
      </c>
      <c r="V489" s="6" t="str">
        <f>_xlfn.XLOOKUP(E489,StateLookup!$B$2:$B$58,StateLookup!$A$2:$A$58)</f>
        <v>Kentucky</v>
      </c>
      <c r="W489" s="5" t="str">
        <f t="shared" si="47"/>
        <v>Morgan County</v>
      </c>
    </row>
    <row r="490" spans="1:23" ht="45">
      <c r="A490" s="7" t="s">
        <v>1455</v>
      </c>
      <c r="B490" s="7" t="s">
        <v>2268</v>
      </c>
      <c r="C490" s="7" t="s">
        <v>512</v>
      </c>
      <c r="D490" s="8">
        <v>3</v>
      </c>
      <c r="E490" s="8" t="s">
        <v>510</v>
      </c>
      <c r="F490" s="8" t="s">
        <v>2314</v>
      </c>
      <c r="G490" s="7" t="s">
        <v>550</v>
      </c>
      <c r="H490" s="5" t="str">
        <f t="shared" si="42"/>
        <v>000035-21181</v>
      </c>
      <c r="I490" s="6">
        <f>IF(COUNTIF(H$2:H490,H490)=1,1,2)</f>
        <v>1</v>
      </c>
      <c r="J490" s="6">
        <f t="shared" si="43"/>
        <v>1</v>
      </c>
      <c r="K490" s="7" t="s">
        <v>2270</v>
      </c>
      <c r="L490" s="5" t="str">
        <f t="shared" si="44"/>
        <v>000035:KY-500</v>
      </c>
      <c r="M490" s="6">
        <f>IF(COUNTIF($L$2:L490, L490)=1, 1, 0)</f>
        <v>0</v>
      </c>
      <c r="N490" s="6">
        <f t="shared" si="45"/>
        <v>2</v>
      </c>
      <c r="O490" s="5" t="str">
        <f t="shared" si="46"/>
        <v>KY-500-2</v>
      </c>
      <c r="P490" s="7" t="s">
        <v>2271</v>
      </c>
      <c r="Q490" s="7" t="s">
        <v>2272</v>
      </c>
      <c r="R490" s="6">
        <v>77</v>
      </c>
      <c r="S490" s="5" t="s">
        <v>514</v>
      </c>
      <c r="T490" s="5" t="s">
        <v>513</v>
      </c>
      <c r="U490" s="5" t="s">
        <v>515</v>
      </c>
      <c r="V490" s="6" t="str">
        <f>_xlfn.XLOOKUP(E490,StateLookup!$B$2:$B$58,StateLookup!$A$2:$A$58)</f>
        <v>Kentucky</v>
      </c>
      <c r="W490" s="5" t="str">
        <f t="shared" si="47"/>
        <v>Nicholas County</v>
      </c>
    </row>
    <row r="491" spans="1:23" ht="45">
      <c r="A491" s="7" t="s">
        <v>1455</v>
      </c>
      <c r="B491" s="7" t="s">
        <v>2268</v>
      </c>
      <c r="C491" s="7" t="s">
        <v>512</v>
      </c>
      <c r="D491" s="8">
        <v>3</v>
      </c>
      <c r="E491" s="8" t="s">
        <v>510</v>
      </c>
      <c r="F491" s="8" t="s">
        <v>2315</v>
      </c>
      <c r="G491" s="7" t="s">
        <v>551</v>
      </c>
      <c r="H491" s="5" t="str">
        <f t="shared" si="42"/>
        <v>000035-21189</v>
      </c>
      <c r="I491" s="6">
        <f>IF(COUNTIF(H$2:H491,H491)=1,1,2)</f>
        <v>1</v>
      </c>
      <c r="J491" s="6">
        <f t="shared" si="43"/>
        <v>1</v>
      </c>
      <c r="K491" s="7" t="s">
        <v>2270</v>
      </c>
      <c r="L491" s="5" t="str">
        <f t="shared" si="44"/>
        <v>000035:KY-500</v>
      </c>
      <c r="M491" s="6">
        <f>IF(COUNTIF($L$2:L491, L491)=1, 1, 0)</f>
        <v>0</v>
      </c>
      <c r="N491" s="6">
        <f t="shared" si="45"/>
        <v>2</v>
      </c>
      <c r="O491" s="5" t="str">
        <f t="shared" si="46"/>
        <v>KY-500-2</v>
      </c>
      <c r="P491" s="7" t="s">
        <v>2271</v>
      </c>
      <c r="Q491" s="7" t="s">
        <v>2272</v>
      </c>
      <c r="R491" s="6">
        <v>77</v>
      </c>
      <c r="S491" s="5" t="s">
        <v>514</v>
      </c>
      <c r="T491" s="5" t="s">
        <v>513</v>
      </c>
      <c r="U491" s="5" t="s">
        <v>515</v>
      </c>
      <c r="V491" s="6" t="str">
        <f>_xlfn.XLOOKUP(E491,StateLookup!$B$2:$B$58,StateLookup!$A$2:$A$58)</f>
        <v>Kentucky</v>
      </c>
      <c r="W491" s="5" t="str">
        <f t="shared" si="47"/>
        <v>Owsley County</v>
      </c>
    </row>
    <row r="492" spans="1:23" ht="45">
      <c r="A492" s="7" t="s">
        <v>1455</v>
      </c>
      <c r="B492" s="7" t="s">
        <v>2268</v>
      </c>
      <c r="C492" s="7" t="s">
        <v>512</v>
      </c>
      <c r="D492" s="8">
        <v>3</v>
      </c>
      <c r="E492" s="8" t="s">
        <v>510</v>
      </c>
      <c r="F492" s="8" t="s">
        <v>2316</v>
      </c>
      <c r="G492" s="7" t="s">
        <v>496</v>
      </c>
      <c r="H492" s="5" t="str">
        <f t="shared" si="42"/>
        <v>000035-21193</v>
      </c>
      <c r="I492" s="6">
        <f>IF(COUNTIF(H$2:H492,H492)=1,1,2)</f>
        <v>1</v>
      </c>
      <c r="J492" s="6">
        <f t="shared" si="43"/>
        <v>1</v>
      </c>
      <c r="K492" s="7" t="s">
        <v>2270</v>
      </c>
      <c r="L492" s="5" t="str">
        <f t="shared" si="44"/>
        <v>000035:KY-500</v>
      </c>
      <c r="M492" s="6">
        <f>IF(COUNTIF($L$2:L492, L492)=1, 1, 0)</f>
        <v>0</v>
      </c>
      <c r="N492" s="6">
        <f t="shared" si="45"/>
        <v>2</v>
      </c>
      <c r="O492" s="5" t="str">
        <f t="shared" si="46"/>
        <v>KY-500-2</v>
      </c>
      <c r="P492" s="7" t="s">
        <v>2271</v>
      </c>
      <c r="Q492" s="7" t="s">
        <v>2272</v>
      </c>
      <c r="R492" s="6">
        <v>77</v>
      </c>
      <c r="S492" s="5" t="s">
        <v>521</v>
      </c>
      <c r="T492" s="5" t="s">
        <v>520</v>
      </c>
      <c r="U492" s="5" t="s">
        <v>515</v>
      </c>
      <c r="V492" s="6" t="str">
        <f>_xlfn.XLOOKUP(E492,StateLookup!$B$2:$B$58,StateLookup!$A$2:$A$58)</f>
        <v>Kentucky</v>
      </c>
      <c r="W492" s="5" t="str">
        <f t="shared" si="47"/>
        <v>Perry County</v>
      </c>
    </row>
    <row r="493" spans="1:23" ht="45">
      <c r="A493" s="7" t="s">
        <v>1455</v>
      </c>
      <c r="B493" s="7" t="s">
        <v>2268</v>
      </c>
      <c r="C493" s="7" t="s">
        <v>512</v>
      </c>
      <c r="D493" s="8">
        <v>3</v>
      </c>
      <c r="E493" s="8" t="s">
        <v>510</v>
      </c>
      <c r="F493" s="8" t="s">
        <v>2317</v>
      </c>
      <c r="G493" s="7" t="s">
        <v>497</v>
      </c>
      <c r="H493" s="5" t="str">
        <f t="shared" si="42"/>
        <v>000035-21195</v>
      </c>
      <c r="I493" s="6">
        <f>IF(COUNTIF(H$2:H493,H493)=1,1,2)</f>
        <v>1</v>
      </c>
      <c r="J493" s="6">
        <f t="shared" si="43"/>
        <v>1</v>
      </c>
      <c r="K493" s="7" t="s">
        <v>2270</v>
      </c>
      <c r="L493" s="5" t="str">
        <f t="shared" si="44"/>
        <v>000035:KY-500</v>
      </c>
      <c r="M493" s="6">
        <f>IF(COUNTIF($L$2:L493, L493)=1, 1, 0)</f>
        <v>0</v>
      </c>
      <c r="N493" s="6">
        <f t="shared" si="45"/>
        <v>2</v>
      </c>
      <c r="O493" s="5" t="str">
        <f t="shared" si="46"/>
        <v>KY-500-2</v>
      </c>
      <c r="P493" s="7" t="s">
        <v>2271</v>
      </c>
      <c r="Q493" s="7" t="s">
        <v>2272</v>
      </c>
      <c r="R493" s="6">
        <v>77</v>
      </c>
      <c r="S493" s="5" t="s">
        <v>542</v>
      </c>
      <c r="T493" s="5" t="s">
        <v>541</v>
      </c>
      <c r="U493" s="5" t="s">
        <v>515</v>
      </c>
      <c r="V493" s="6" t="str">
        <f>_xlfn.XLOOKUP(E493,StateLookup!$B$2:$B$58,StateLookup!$A$2:$A$58)</f>
        <v>Kentucky</v>
      </c>
      <c r="W493" s="5" t="str">
        <f t="shared" si="47"/>
        <v>Pike County</v>
      </c>
    </row>
    <row r="494" spans="1:23" ht="45">
      <c r="A494" s="7" t="s">
        <v>1455</v>
      </c>
      <c r="B494" s="7" t="s">
        <v>2268</v>
      </c>
      <c r="C494" s="7" t="s">
        <v>512</v>
      </c>
      <c r="D494" s="8">
        <v>3</v>
      </c>
      <c r="E494" s="8" t="s">
        <v>510</v>
      </c>
      <c r="F494" s="8" t="s">
        <v>2318</v>
      </c>
      <c r="G494" s="7" t="s">
        <v>552</v>
      </c>
      <c r="H494" s="5" t="str">
        <f t="shared" si="42"/>
        <v>000035-21197</v>
      </c>
      <c r="I494" s="6">
        <f>IF(COUNTIF(H$2:H494,H494)=1,1,2)</f>
        <v>1</v>
      </c>
      <c r="J494" s="6">
        <f t="shared" si="43"/>
        <v>1</v>
      </c>
      <c r="K494" s="7" t="s">
        <v>2270</v>
      </c>
      <c r="L494" s="5" t="str">
        <f t="shared" si="44"/>
        <v>000035:KY-500</v>
      </c>
      <c r="M494" s="6">
        <f>IF(COUNTIF($L$2:L494, L494)=1, 1, 0)</f>
        <v>0</v>
      </c>
      <c r="N494" s="6">
        <f t="shared" si="45"/>
        <v>2</v>
      </c>
      <c r="O494" s="5" t="str">
        <f t="shared" si="46"/>
        <v>KY-500-2</v>
      </c>
      <c r="P494" s="7" t="s">
        <v>2271</v>
      </c>
      <c r="Q494" s="7" t="s">
        <v>2272</v>
      </c>
      <c r="R494" s="6">
        <v>77</v>
      </c>
      <c r="S494" s="5" t="s">
        <v>514</v>
      </c>
      <c r="T494" s="5" t="s">
        <v>513</v>
      </c>
      <c r="U494" s="5" t="s">
        <v>515</v>
      </c>
      <c r="V494" s="6" t="str">
        <f>_xlfn.XLOOKUP(E494,StateLookup!$B$2:$B$58,StateLookup!$A$2:$A$58)</f>
        <v>Kentucky</v>
      </c>
      <c r="W494" s="5" t="str">
        <f t="shared" si="47"/>
        <v>Powell County</v>
      </c>
    </row>
    <row r="495" spans="1:23" ht="45">
      <c r="A495" s="7" t="s">
        <v>1455</v>
      </c>
      <c r="B495" s="7" t="s">
        <v>2268</v>
      </c>
      <c r="C495" s="7" t="s">
        <v>512</v>
      </c>
      <c r="D495" s="8">
        <v>3</v>
      </c>
      <c r="E495" s="8" t="s">
        <v>510</v>
      </c>
      <c r="F495" s="8" t="s">
        <v>2319</v>
      </c>
      <c r="G495" s="7" t="s">
        <v>33</v>
      </c>
      <c r="H495" s="5" t="str">
        <f t="shared" si="42"/>
        <v>000035-21199</v>
      </c>
      <c r="I495" s="6">
        <f>IF(COUNTIF(H$2:H495,H495)=1,1,2)</f>
        <v>1</v>
      </c>
      <c r="J495" s="6">
        <f t="shared" si="43"/>
        <v>1</v>
      </c>
      <c r="K495" s="7" t="s">
        <v>2270</v>
      </c>
      <c r="L495" s="5" t="str">
        <f t="shared" si="44"/>
        <v>000035:KY-500</v>
      </c>
      <c r="M495" s="6">
        <f>IF(COUNTIF($L$2:L495, L495)=1, 1, 0)</f>
        <v>0</v>
      </c>
      <c r="N495" s="6">
        <f t="shared" si="45"/>
        <v>2</v>
      </c>
      <c r="O495" s="5" t="str">
        <f t="shared" si="46"/>
        <v>KY-500-2</v>
      </c>
      <c r="P495" s="7" t="s">
        <v>2271</v>
      </c>
      <c r="Q495" s="7" t="s">
        <v>2272</v>
      </c>
      <c r="R495" s="6">
        <v>77</v>
      </c>
      <c r="S495" s="5" t="s">
        <v>514</v>
      </c>
      <c r="T495" s="5" t="s">
        <v>513</v>
      </c>
      <c r="U495" s="5" t="s">
        <v>515</v>
      </c>
      <c r="V495" s="6" t="str">
        <f>_xlfn.XLOOKUP(E495,StateLookup!$B$2:$B$58,StateLookup!$A$2:$A$58)</f>
        <v>Kentucky</v>
      </c>
      <c r="W495" s="5" t="str">
        <f t="shared" si="47"/>
        <v>Pulaski County</v>
      </c>
    </row>
    <row r="496" spans="1:23" ht="45">
      <c r="A496" s="7" t="s">
        <v>1455</v>
      </c>
      <c r="B496" s="7" t="s">
        <v>2268</v>
      </c>
      <c r="C496" s="7" t="s">
        <v>512</v>
      </c>
      <c r="D496" s="8">
        <v>3</v>
      </c>
      <c r="E496" s="8" t="s">
        <v>510</v>
      </c>
      <c r="F496" s="8" t="s">
        <v>2320</v>
      </c>
      <c r="G496" s="7" t="s">
        <v>553</v>
      </c>
      <c r="H496" s="5" t="str">
        <f t="shared" si="42"/>
        <v>000035-21203</v>
      </c>
      <c r="I496" s="6">
        <f>IF(COUNTIF(H$2:H496,H496)=1,1,2)</f>
        <v>1</v>
      </c>
      <c r="J496" s="6">
        <f t="shared" si="43"/>
        <v>1</v>
      </c>
      <c r="K496" s="7" t="s">
        <v>2270</v>
      </c>
      <c r="L496" s="5" t="str">
        <f t="shared" si="44"/>
        <v>000035:KY-500</v>
      </c>
      <c r="M496" s="6">
        <f>IF(COUNTIF($L$2:L496, L496)=1, 1, 0)</f>
        <v>0</v>
      </c>
      <c r="N496" s="6">
        <f t="shared" si="45"/>
        <v>2</v>
      </c>
      <c r="O496" s="5" t="str">
        <f t="shared" si="46"/>
        <v>KY-500-2</v>
      </c>
      <c r="P496" s="7" t="s">
        <v>2271</v>
      </c>
      <c r="Q496" s="7" t="s">
        <v>2272</v>
      </c>
      <c r="R496" s="6">
        <v>77</v>
      </c>
      <c r="S496" s="5" t="s">
        <v>514</v>
      </c>
      <c r="T496" s="5" t="s">
        <v>513</v>
      </c>
      <c r="U496" s="5" t="s">
        <v>515</v>
      </c>
      <c r="V496" s="6" t="str">
        <f>_xlfn.XLOOKUP(E496,StateLookup!$B$2:$B$58,StateLookup!$A$2:$A$58)</f>
        <v>Kentucky</v>
      </c>
      <c r="W496" s="5" t="str">
        <f t="shared" si="47"/>
        <v>Rockcastle County</v>
      </c>
    </row>
    <row r="497" spans="1:23" ht="45">
      <c r="A497" s="7" t="s">
        <v>1455</v>
      </c>
      <c r="B497" s="7" t="s">
        <v>2268</v>
      </c>
      <c r="C497" s="7" t="s">
        <v>512</v>
      </c>
      <c r="D497" s="8">
        <v>3</v>
      </c>
      <c r="E497" s="8" t="s">
        <v>510</v>
      </c>
      <c r="F497" s="8" t="s">
        <v>2321</v>
      </c>
      <c r="G497" s="7" t="s">
        <v>554</v>
      </c>
      <c r="H497" s="5" t="str">
        <f t="shared" si="42"/>
        <v>000035-21205</v>
      </c>
      <c r="I497" s="6">
        <f>IF(COUNTIF(H$2:H497,H497)=1,1,2)</f>
        <v>1</v>
      </c>
      <c r="J497" s="6">
        <f t="shared" si="43"/>
        <v>1</v>
      </c>
      <c r="K497" s="7" t="s">
        <v>2270</v>
      </c>
      <c r="L497" s="5" t="str">
        <f t="shared" si="44"/>
        <v>000035:KY-500</v>
      </c>
      <c r="M497" s="6">
        <f>IF(COUNTIF($L$2:L497, L497)=1, 1, 0)</f>
        <v>0</v>
      </c>
      <c r="N497" s="6">
        <f t="shared" si="45"/>
        <v>2</v>
      </c>
      <c r="O497" s="5" t="str">
        <f t="shared" si="46"/>
        <v>KY-500-2</v>
      </c>
      <c r="P497" s="7" t="s">
        <v>2271</v>
      </c>
      <c r="Q497" s="7" t="s">
        <v>2272</v>
      </c>
      <c r="R497" s="6">
        <v>77</v>
      </c>
      <c r="S497" s="5" t="s">
        <v>514</v>
      </c>
      <c r="T497" s="5" t="s">
        <v>513</v>
      </c>
      <c r="U497" s="5" t="s">
        <v>515</v>
      </c>
      <c r="V497" s="6" t="str">
        <f>_xlfn.XLOOKUP(E497,StateLookup!$B$2:$B$58,StateLookup!$A$2:$A$58)</f>
        <v>Kentucky</v>
      </c>
      <c r="W497" s="5" t="str">
        <f t="shared" si="47"/>
        <v>Rowan County</v>
      </c>
    </row>
    <row r="498" spans="1:23" ht="45">
      <c r="A498" s="7" t="s">
        <v>1455</v>
      </c>
      <c r="B498" s="7" t="s">
        <v>2268</v>
      </c>
      <c r="C498" s="7" t="s">
        <v>512</v>
      </c>
      <c r="D498" s="8">
        <v>3</v>
      </c>
      <c r="E498" s="8" t="s">
        <v>510</v>
      </c>
      <c r="F498" s="8" t="s">
        <v>2322</v>
      </c>
      <c r="G498" s="7" t="s">
        <v>555</v>
      </c>
      <c r="H498" s="5" t="str">
        <f t="shared" si="42"/>
        <v>000035-21209</v>
      </c>
      <c r="I498" s="6">
        <f>IF(COUNTIF(H$2:H498,H498)=1,1,2)</f>
        <v>1</v>
      </c>
      <c r="J498" s="6">
        <f t="shared" si="43"/>
        <v>1</v>
      </c>
      <c r="K498" s="7" t="s">
        <v>2270</v>
      </c>
      <c r="L498" s="5" t="str">
        <f t="shared" si="44"/>
        <v>000035:KY-500</v>
      </c>
      <c r="M498" s="6">
        <f>IF(COUNTIF($L$2:L498, L498)=1, 1, 0)</f>
        <v>0</v>
      </c>
      <c r="N498" s="6">
        <f t="shared" si="45"/>
        <v>2</v>
      </c>
      <c r="O498" s="5" t="str">
        <f t="shared" si="46"/>
        <v>KY-500-2</v>
      </c>
      <c r="P498" s="7" t="s">
        <v>2271</v>
      </c>
      <c r="Q498" s="7" t="s">
        <v>2272</v>
      </c>
      <c r="R498" s="6">
        <v>77</v>
      </c>
      <c r="S498" s="5" t="s">
        <v>514</v>
      </c>
      <c r="T498" s="5" t="s">
        <v>513</v>
      </c>
      <c r="U498" s="5" t="s">
        <v>515</v>
      </c>
      <c r="V498" s="6" t="str">
        <f>_xlfn.XLOOKUP(E498,StateLookup!$B$2:$B$58,StateLookup!$A$2:$A$58)</f>
        <v>Kentucky</v>
      </c>
      <c r="W498" s="5" t="str">
        <f t="shared" si="47"/>
        <v>Scott County</v>
      </c>
    </row>
    <row r="499" spans="1:23" ht="45">
      <c r="A499" s="7" t="s">
        <v>1455</v>
      </c>
      <c r="B499" s="7" t="s">
        <v>2268</v>
      </c>
      <c r="C499" s="7" t="s">
        <v>512</v>
      </c>
      <c r="D499" s="8">
        <v>3</v>
      </c>
      <c r="E499" s="8" t="s">
        <v>510</v>
      </c>
      <c r="F499" s="8" t="s">
        <v>2323</v>
      </c>
      <c r="G499" s="7" t="s">
        <v>445</v>
      </c>
      <c r="H499" s="5" t="str">
        <f t="shared" si="42"/>
        <v>000035-21231</v>
      </c>
      <c r="I499" s="6">
        <f>IF(COUNTIF(H$2:H499,H499)=1,1,2)</f>
        <v>1</v>
      </c>
      <c r="J499" s="6">
        <f t="shared" si="43"/>
        <v>1</v>
      </c>
      <c r="K499" s="7" t="s">
        <v>2270</v>
      </c>
      <c r="L499" s="5" t="str">
        <f t="shared" si="44"/>
        <v>000035:KY-500</v>
      </c>
      <c r="M499" s="6">
        <f>IF(COUNTIF($L$2:L499, L499)=1, 1, 0)</f>
        <v>0</v>
      </c>
      <c r="N499" s="6">
        <f t="shared" si="45"/>
        <v>2</v>
      </c>
      <c r="O499" s="5" t="str">
        <f t="shared" si="46"/>
        <v>KY-500-2</v>
      </c>
      <c r="P499" s="7" t="s">
        <v>2271</v>
      </c>
      <c r="Q499" s="7" t="s">
        <v>2272</v>
      </c>
      <c r="R499" s="6">
        <v>77</v>
      </c>
      <c r="S499" s="5" t="s">
        <v>514</v>
      </c>
      <c r="T499" s="5" t="s">
        <v>513</v>
      </c>
      <c r="U499" s="5" t="s">
        <v>515</v>
      </c>
      <c r="V499" s="6" t="str">
        <f>_xlfn.XLOOKUP(E499,StateLookup!$B$2:$B$58,StateLookup!$A$2:$A$58)</f>
        <v>Kentucky</v>
      </c>
      <c r="W499" s="5" t="str">
        <f t="shared" si="47"/>
        <v>Wayne County</v>
      </c>
    </row>
    <row r="500" spans="1:23" ht="45">
      <c r="A500" s="7" t="s">
        <v>1455</v>
      </c>
      <c r="B500" s="7" t="s">
        <v>2268</v>
      </c>
      <c r="C500" s="7" t="s">
        <v>512</v>
      </c>
      <c r="D500" s="8">
        <v>3</v>
      </c>
      <c r="E500" s="8" t="s">
        <v>510</v>
      </c>
      <c r="F500" s="8" t="s">
        <v>2324</v>
      </c>
      <c r="G500" s="7" t="s">
        <v>556</v>
      </c>
      <c r="H500" s="5" t="str">
        <f t="shared" si="42"/>
        <v>000035-21235</v>
      </c>
      <c r="I500" s="6">
        <f>IF(COUNTIF(H$2:H500,H500)=1,1,2)</f>
        <v>1</v>
      </c>
      <c r="J500" s="6">
        <f t="shared" si="43"/>
        <v>1</v>
      </c>
      <c r="K500" s="7" t="s">
        <v>2270</v>
      </c>
      <c r="L500" s="5" t="str">
        <f t="shared" si="44"/>
        <v>000035:KY-500</v>
      </c>
      <c r="M500" s="6">
        <f>IF(COUNTIF($L$2:L500, L500)=1, 1, 0)</f>
        <v>0</v>
      </c>
      <c r="N500" s="6">
        <f t="shared" si="45"/>
        <v>2</v>
      </c>
      <c r="O500" s="5" t="str">
        <f t="shared" si="46"/>
        <v>KY-500-2</v>
      </c>
      <c r="P500" s="7" t="s">
        <v>2271</v>
      </c>
      <c r="Q500" s="7" t="s">
        <v>2272</v>
      </c>
      <c r="R500" s="6">
        <v>77</v>
      </c>
      <c r="S500" s="5" t="s">
        <v>514</v>
      </c>
      <c r="T500" s="5" t="s">
        <v>513</v>
      </c>
      <c r="U500" s="5" t="s">
        <v>515</v>
      </c>
      <c r="V500" s="6" t="str">
        <f>_xlfn.XLOOKUP(E500,StateLookup!$B$2:$B$58,StateLookup!$A$2:$A$58)</f>
        <v>Kentucky</v>
      </c>
      <c r="W500" s="5" t="str">
        <f t="shared" si="47"/>
        <v>Whitley County</v>
      </c>
    </row>
    <row r="501" spans="1:23" ht="45">
      <c r="A501" s="7" t="s">
        <v>1455</v>
      </c>
      <c r="B501" s="7" t="s">
        <v>2268</v>
      </c>
      <c r="C501" s="7" t="s">
        <v>512</v>
      </c>
      <c r="D501" s="8">
        <v>3</v>
      </c>
      <c r="E501" s="8" t="s">
        <v>510</v>
      </c>
      <c r="F501" s="8" t="s">
        <v>2325</v>
      </c>
      <c r="G501" s="7" t="s">
        <v>557</v>
      </c>
      <c r="H501" s="5" t="str">
        <f t="shared" si="42"/>
        <v>000035-21237</v>
      </c>
      <c r="I501" s="6">
        <f>IF(COUNTIF(H$2:H501,H501)=1,1,2)</f>
        <v>1</v>
      </c>
      <c r="J501" s="6">
        <f t="shared" si="43"/>
        <v>1</v>
      </c>
      <c r="K501" s="7" t="s">
        <v>2270</v>
      </c>
      <c r="L501" s="5" t="str">
        <f t="shared" si="44"/>
        <v>000035:KY-500</v>
      </c>
      <c r="M501" s="6">
        <f>IF(COUNTIF($L$2:L501, L501)=1, 1, 0)</f>
        <v>0</v>
      </c>
      <c r="N501" s="6">
        <f t="shared" si="45"/>
        <v>2</v>
      </c>
      <c r="O501" s="5" t="str">
        <f t="shared" si="46"/>
        <v>KY-500-2</v>
      </c>
      <c r="P501" s="7" t="s">
        <v>2271</v>
      </c>
      <c r="Q501" s="7" t="s">
        <v>2272</v>
      </c>
      <c r="R501" s="6">
        <v>77</v>
      </c>
      <c r="S501" s="5" t="s">
        <v>514</v>
      </c>
      <c r="T501" s="5" t="s">
        <v>513</v>
      </c>
      <c r="U501" s="5" t="s">
        <v>515</v>
      </c>
      <c r="V501" s="6" t="str">
        <f>_xlfn.XLOOKUP(E501,StateLookup!$B$2:$B$58,StateLookup!$A$2:$A$58)</f>
        <v>Kentucky</v>
      </c>
      <c r="W501" s="5" t="str">
        <f t="shared" si="47"/>
        <v>Wolfe County</v>
      </c>
    </row>
    <row r="502" spans="1:23" ht="45">
      <c r="A502" s="7" t="s">
        <v>1455</v>
      </c>
      <c r="B502" s="7" t="s">
        <v>2268</v>
      </c>
      <c r="C502" s="7" t="s">
        <v>512</v>
      </c>
      <c r="D502" s="8">
        <v>3</v>
      </c>
      <c r="E502" s="8" t="s">
        <v>510</v>
      </c>
      <c r="F502" s="8" t="s">
        <v>2326</v>
      </c>
      <c r="G502" s="7" t="s">
        <v>558</v>
      </c>
      <c r="H502" s="5" t="str">
        <f t="shared" si="42"/>
        <v>000035-21239</v>
      </c>
      <c r="I502" s="6">
        <f>IF(COUNTIF(H$2:H502,H502)=1,1,2)</f>
        <v>1</v>
      </c>
      <c r="J502" s="6">
        <f t="shared" si="43"/>
        <v>1</v>
      </c>
      <c r="K502" s="7" t="s">
        <v>2270</v>
      </c>
      <c r="L502" s="5" t="str">
        <f t="shared" si="44"/>
        <v>000035:KY-500</v>
      </c>
      <c r="M502" s="6">
        <f>IF(COUNTIF($L$2:L502, L502)=1, 1, 0)</f>
        <v>0</v>
      </c>
      <c r="N502" s="6">
        <f t="shared" si="45"/>
        <v>2</v>
      </c>
      <c r="O502" s="5" t="str">
        <f t="shared" si="46"/>
        <v>KY-500-2</v>
      </c>
      <c r="P502" s="7" t="s">
        <v>2271</v>
      </c>
      <c r="Q502" s="7" t="s">
        <v>2272</v>
      </c>
      <c r="R502" s="6">
        <v>77</v>
      </c>
      <c r="S502" s="5" t="s">
        <v>514</v>
      </c>
      <c r="T502" s="5" t="s">
        <v>513</v>
      </c>
      <c r="U502" s="5" t="s">
        <v>515</v>
      </c>
      <c r="V502" s="6" t="str">
        <f>_xlfn.XLOOKUP(E502,StateLookup!$B$2:$B$58,StateLookup!$A$2:$A$58)</f>
        <v>Kentucky</v>
      </c>
      <c r="W502" s="5" t="str">
        <f t="shared" si="47"/>
        <v>Woodford County</v>
      </c>
    </row>
    <row r="503" spans="1:23" ht="30">
      <c r="A503" s="7" t="s">
        <v>1455</v>
      </c>
      <c r="B503" s="7" t="s">
        <v>2327</v>
      </c>
      <c r="C503" s="7" t="s">
        <v>985</v>
      </c>
      <c r="D503" s="8">
        <v>2</v>
      </c>
      <c r="E503" s="8" t="s">
        <v>978</v>
      </c>
      <c r="F503" s="8" t="s">
        <v>2328</v>
      </c>
      <c r="G503" s="7" t="s">
        <v>984</v>
      </c>
      <c r="H503" s="5" t="str">
        <f t="shared" si="42"/>
        <v>000097-40037</v>
      </c>
      <c r="I503" s="6">
        <f>IF(COUNTIF(H$2:H503,H503)=1,1,2)</f>
        <v>1</v>
      </c>
      <c r="J503" s="6">
        <f t="shared" si="43"/>
        <v>1</v>
      </c>
      <c r="K503" s="7" t="s">
        <v>2329</v>
      </c>
      <c r="L503" s="5" t="str">
        <f t="shared" si="44"/>
        <v>000097:OK-500</v>
      </c>
      <c r="M503" s="6">
        <f>IF(COUNTIF($L$2:L503, L503)=1, 1, 0)</f>
        <v>1</v>
      </c>
      <c r="N503" s="6">
        <f t="shared" si="45"/>
        <v>1</v>
      </c>
      <c r="O503" s="5" t="str">
        <f t="shared" si="46"/>
        <v>OK-500-1</v>
      </c>
      <c r="P503" s="7" t="s">
        <v>2330</v>
      </c>
      <c r="Q503" s="7" t="s">
        <v>2331</v>
      </c>
      <c r="R503" s="6">
        <v>1</v>
      </c>
      <c r="S503" s="5" t="s">
        <v>987</v>
      </c>
      <c r="T503" s="5" t="s">
        <v>986</v>
      </c>
      <c r="U503" s="5" t="s">
        <v>988</v>
      </c>
      <c r="V503" s="6" t="str">
        <f>_xlfn.XLOOKUP(E503,StateLookup!$B$2:$B$58,StateLookup!$A$2:$A$58)</f>
        <v>Oklahoma</v>
      </c>
      <c r="W503" s="5" t="str">
        <f t="shared" si="47"/>
        <v>Creek County</v>
      </c>
    </row>
    <row r="504" spans="1:23" ht="30">
      <c r="A504" s="7" t="s">
        <v>1455</v>
      </c>
      <c r="B504" s="7" t="s">
        <v>2327</v>
      </c>
      <c r="C504" s="7" t="s">
        <v>985</v>
      </c>
      <c r="D504" s="8">
        <v>2</v>
      </c>
      <c r="E504" s="8" t="s">
        <v>978</v>
      </c>
      <c r="F504" s="8" t="s">
        <v>2332</v>
      </c>
      <c r="G504" s="7" t="s">
        <v>990</v>
      </c>
      <c r="H504" s="5" t="str">
        <f t="shared" si="42"/>
        <v>000097-40063</v>
      </c>
      <c r="I504" s="6">
        <f>IF(COUNTIF(H$2:H504,H504)=1,1,2)</f>
        <v>1</v>
      </c>
      <c r="J504" s="6">
        <f t="shared" si="43"/>
        <v>2</v>
      </c>
      <c r="K504" s="7" t="s">
        <v>2333</v>
      </c>
      <c r="L504" s="5" t="str">
        <f t="shared" si="44"/>
        <v>000097:OK-507</v>
      </c>
      <c r="M504" s="6">
        <f>IF(COUNTIF($L$2:L504, L504)=1, 1, 0)</f>
        <v>1</v>
      </c>
      <c r="N504" s="6">
        <f t="shared" si="45"/>
        <v>2</v>
      </c>
      <c r="O504" s="5" t="str">
        <f t="shared" si="46"/>
        <v>OK-507-2</v>
      </c>
      <c r="P504" s="7" t="s">
        <v>2334</v>
      </c>
      <c r="Q504" s="7" t="s">
        <v>2335</v>
      </c>
      <c r="R504" s="6">
        <v>1</v>
      </c>
      <c r="S504" s="5" t="s">
        <v>987</v>
      </c>
      <c r="T504" s="5" t="s">
        <v>986</v>
      </c>
      <c r="U504" s="5" t="s">
        <v>988</v>
      </c>
      <c r="V504" s="6" t="str">
        <f>_xlfn.XLOOKUP(E504,StateLookup!$B$2:$B$58,StateLookup!$A$2:$A$58)</f>
        <v>Oklahoma</v>
      </c>
      <c r="W504" s="5" t="str">
        <f t="shared" si="47"/>
        <v>Hughes County</v>
      </c>
    </row>
    <row r="505" spans="1:23" ht="30">
      <c r="A505" s="7" t="s">
        <v>1455</v>
      </c>
      <c r="B505" s="7" t="s">
        <v>2327</v>
      </c>
      <c r="C505" s="7" t="s">
        <v>985</v>
      </c>
      <c r="D505" s="8">
        <v>2</v>
      </c>
      <c r="E505" s="8" t="s">
        <v>978</v>
      </c>
      <c r="F505" s="8" t="s">
        <v>2336</v>
      </c>
      <c r="G505" s="7" t="s">
        <v>992</v>
      </c>
      <c r="H505" s="5" t="str">
        <f t="shared" si="42"/>
        <v>000097-40097</v>
      </c>
      <c r="I505" s="6">
        <f>IF(COUNTIF(H$2:H505,H505)=1,1,2)</f>
        <v>1</v>
      </c>
      <c r="J505" s="6">
        <f t="shared" si="43"/>
        <v>1</v>
      </c>
      <c r="K505" s="7" t="s">
        <v>2337</v>
      </c>
      <c r="L505" s="5" t="str">
        <f t="shared" si="44"/>
        <v>000097:OK-505</v>
      </c>
      <c r="M505" s="6">
        <f>IF(COUNTIF($L$2:L505, L505)=1, 1, 0)</f>
        <v>1</v>
      </c>
      <c r="N505" s="6">
        <f t="shared" si="45"/>
        <v>1</v>
      </c>
      <c r="O505" s="5" t="str">
        <f t="shared" si="46"/>
        <v>OK-505-1</v>
      </c>
      <c r="P505" s="7" t="s">
        <v>2338</v>
      </c>
      <c r="Q505" s="7" t="s">
        <v>2339</v>
      </c>
      <c r="R505" s="6">
        <v>15</v>
      </c>
      <c r="S505" s="5" t="s">
        <v>987</v>
      </c>
      <c r="T505" s="5" t="s">
        <v>986</v>
      </c>
      <c r="U505" s="5" t="s">
        <v>988</v>
      </c>
      <c r="V505" s="6" t="str">
        <f>_xlfn.XLOOKUP(E505,StateLookup!$B$2:$B$58,StateLookup!$A$2:$A$58)</f>
        <v>Oklahoma</v>
      </c>
      <c r="W505" s="5" t="str">
        <f t="shared" si="47"/>
        <v>Mayes County</v>
      </c>
    </row>
    <row r="506" spans="1:23" ht="30">
      <c r="A506" s="7" t="s">
        <v>1455</v>
      </c>
      <c r="B506" s="7" t="s">
        <v>2327</v>
      </c>
      <c r="C506" s="7" t="s">
        <v>985</v>
      </c>
      <c r="D506" s="8">
        <v>2</v>
      </c>
      <c r="E506" s="8" t="s">
        <v>978</v>
      </c>
      <c r="F506" s="8" t="s">
        <v>2340</v>
      </c>
      <c r="G506" s="7" t="s">
        <v>994</v>
      </c>
      <c r="H506" s="5" t="str">
        <f t="shared" si="42"/>
        <v>000097-40091</v>
      </c>
      <c r="I506" s="6">
        <f>IF(COUNTIF(H$2:H506,H506)=1,1,2)</f>
        <v>1</v>
      </c>
      <c r="J506" s="6">
        <f t="shared" si="43"/>
        <v>1</v>
      </c>
      <c r="K506" s="7" t="s">
        <v>2333</v>
      </c>
      <c r="L506" s="5" t="str">
        <f t="shared" si="44"/>
        <v>000097:OK-507</v>
      </c>
      <c r="M506" s="6">
        <f>IF(COUNTIF($L$2:L506, L506)=1, 1, 0)</f>
        <v>0</v>
      </c>
      <c r="N506" s="6">
        <f t="shared" si="45"/>
        <v>2</v>
      </c>
      <c r="O506" s="5" t="str">
        <f t="shared" si="46"/>
        <v>OK-507-2</v>
      </c>
      <c r="P506" s="7" t="s">
        <v>2334</v>
      </c>
      <c r="Q506" s="7" t="s">
        <v>2335</v>
      </c>
      <c r="R506" s="6">
        <v>1</v>
      </c>
      <c r="S506" s="5" t="s">
        <v>987</v>
      </c>
      <c r="T506" s="5" t="s">
        <v>986</v>
      </c>
      <c r="U506" s="5" t="s">
        <v>988</v>
      </c>
      <c r="V506" s="6" t="str">
        <f>_xlfn.XLOOKUP(E506,StateLookup!$B$2:$B$58,StateLookup!$A$2:$A$58)</f>
        <v>Oklahoma</v>
      </c>
      <c r="W506" s="5" t="str">
        <f t="shared" si="47"/>
        <v>McIntosh County</v>
      </c>
    </row>
    <row r="507" spans="1:23" ht="30">
      <c r="A507" s="7" t="s">
        <v>1455</v>
      </c>
      <c r="B507" s="7" t="s">
        <v>2327</v>
      </c>
      <c r="C507" s="7" t="s">
        <v>985</v>
      </c>
      <c r="D507" s="8">
        <v>2</v>
      </c>
      <c r="E507" s="8" t="s">
        <v>978</v>
      </c>
      <c r="F507" s="8" t="s">
        <v>2341</v>
      </c>
      <c r="G507" s="7" t="s">
        <v>995</v>
      </c>
      <c r="H507" s="5" t="str">
        <f t="shared" si="42"/>
        <v>000097-40101</v>
      </c>
      <c r="I507" s="6">
        <f>IF(COUNTIF(H$2:H507,H507)=1,1,2)</f>
        <v>1</v>
      </c>
      <c r="J507" s="6">
        <f t="shared" si="43"/>
        <v>1</v>
      </c>
      <c r="K507" s="7" t="s">
        <v>2333</v>
      </c>
      <c r="L507" s="5" t="str">
        <f t="shared" si="44"/>
        <v>000097:OK-507</v>
      </c>
      <c r="M507" s="6">
        <f>IF(COUNTIF($L$2:L507, L507)=1, 1, 0)</f>
        <v>0</v>
      </c>
      <c r="N507" s="6">
        <f t="shared" si="45"/>
        <v>2</v>
      </c>
      <c r="O507" s="5" t="str">
        <f t="shared" si="46"/>
        <v>OK-507-2</v>
      </c>
      <c r="P507" s="7" t="s">
        <v>2334</v>
      </c>
      <c r="Q507" s="7" t="s">
        <v>2335</v>
      </c>
      <c r="R507" s="6">
        <v>1</v>
      </c>
      <c r="S507" s="5" t="s">
        <v>987</v>
      </c>
      <c r="T507" s="5" t="s">
        <v>986</v>
      </c>
      <c r="U507" s="5" t="s">
        <v>988</v>
      </c>
      <c r="V507" s="6" t="str">
        <f>_xlfn.XLOOKUP(E507,StateLookup!$B$2:$B$58,StateLookup!$A$2:$A$58)</f>
        <v>Oklahoma</v>
      </c>
      <c r="W507" s="5" t="str">
        <f t="shared" si="47"/>
        <v>Muskogee County</v>
      </c>
    </row>
    <row r="508" spans="1:23" ht="30">
      <c r="A508" s="7" t="s">
        <v>1455</v>
      </c>
      <c r="B508" s="7" t="s">
        <v>2327</v>
      </c>
      <c r="C508" s="7" t="s">
        <v>985</v>
      </c>
      <c r="D508" s="8">
        <v>2</v>
      </c>
      <c r="E508" s="8" t="s">
        <v>978</v>
      </c>
      <c r="F508" s="8" t="s">
        <v>2342</v>
      </c>
      <c r="G508" s="7" t="s">
        <v>996</v>
      </c>
      <c r="H508" s="5" t="str">
        <f t="shared" si="42"/>
        <v>000097-40107</v>
      </c>
      <c r="I508" s="6">
        <f>IF(COUNTIF(H$2:H508,H508)=1,1,2)</f>
        <v>1</v>
      </c>
      <c r="J508" s="6">
        <f t="shared" si="43"/>
        <v>1</v>
      </c>
      <c r="K508" s="7" t="s">
        <v>2333</v>
      </c>
      <c r="L508" s="5" t="str">
        <f t="shared" si="44"/>
        <v>000097:OK-507</v>
      </c>
      <c r="M508" s="6">
        <f>IF(COUNTIF($L$2:L508, L508)=1, 1, 0)</f>
        <v>0</v>
      </c>
      <c r="N508" s="6">
        <f t="shared" si="45"/>
        <v>2</v>
      </c>
      <c r="O508" s="5" t="str">
        <f t="shared" si="46"/>
        <v>OK-507-2</v>
      </c>
      <c r="P508" s="7" t="s">
        <v>2334</v>
      </c>
      <c r="Q508" s="7" t="s">
        <v>2335</v>
      </c>
      <c r="R508" s="6">
        <v>1</v>
      </c>
      <c r="S508" s="5" t="s">
        <v>987</v>
      </c>
      <c r="T508" s="5" t="s">
        <v>986</v>
      </c>
      <c r="U508" s="5" t="s">
        <v>988</v>
      </c>
      <c r="V508" s="6" t="str">
        <f>_xlfn.XLOOKUP(E508,StateLookup!$B$2:$B$58,StateLookup!$A$2:$A$58)</f>
        <v>Oklahoma</v>
      </c>
      <c r="W508" s="5" t="str">
        <f t="shared" si="47"/>
        <v>Okfuskee County</v>
      </c>
    </row>
    <row r="509" spans="1:23" ht="30">
      <c r="A509" s="7" t="s">
        <v>1455</v>
      </c>
      <c r="B509" s="7" t="s">
        <v>2327</v>
      </c>
      <c r="C509" s="7" t="s">
        <v>985</v>
      </c>
      <c r="D509" s="8">
        <v>2</v>
      </c>
      <c r="E509" s="8" t="s">
        <v>978</v>
      </c>
      <c r="F509" s="8" t="s">
        <v>2343</v>
      </c>
      <c r="G509" s="7" t="s">
        <v>998</v>
      </c>
      <c r="H509" s="5" t="str">
        <f t="shared" si="42"/>
        <v>000097-40111</v>
      </c>
      <c r="I509" s="6">
        <f>IF(COUNTIF(H$2:H509,H509)=1,1,2)</f>
        <v>1</v>
      </c>
      <c r="J509" s="6">
        <f t="shared" si="43"/>
        <v>1</v>
      </c>
      <c r="K509" s="7" t="s">
        <v>2333</v>
      </c>
      <c r="L509" s="5" t="str">
        <f t="shared" si="44"/>
        <v>000097:OK-507</v>
      </c>
      <c r="M509" s="6">
        <f>IF(COUNTIF($L$2:L509, L509)=1, 1, 0)</f>
        <v>0</v>
      </c>
      <c r="N509" s="6">
        <f t="shared" si="45"/>
        <v>2</v>
      </c>
      <c r="O509" s="5" t="str">
        <f t="shared" si="46"/>
        <v>OK-507-2</v>
      </c>
      <c r="P509" s="7" t="s">
        <v>2334</v>
      </c>
      <c r="Q509" s="7" t="s">
        <v>2335</v>
      </c>
      <c r="R509" s="6">
        <v>1</v>
      </c>
      <c r="S509" s="5" t="s">
        <v>987</v>
      </c>
      <c r="T509" s="5" t="s">
        <v>986</v>
      </c>
      <c r="U509" s="5" t="s">
        <v>988</v>
      </c>
      <c r="V509" s="6" t="str">
        <f>_xlfn.XLOOKUP(E509,StateLookup!$B$2:$B$58,StateLookup!$A$2:$A$58)</f>
        <v>Oklahoma</v>
      </c>
      <c r="W509" s="5" t="str">
        <f t="shared" si="47"/>
        <v>Okmulgee County</v>
      </c>
    </row>
    <row r="510" spans="1:23" ht="30">
      <c r="A510" s="7" t="s">
        <v>1455</v>
      </c>
      <c r="B510" s="7" t="s">
        <v>2327</v>
      </c>
      <c r="C510" s="7" t="s">
        <v>985</v>
      </c>
      <c r="D510" s="8">
        <v>2</v>
      </c>
      <c r="E510" s="8" t="s">
        <v>978</v>
      </c>
      <c r="F510" s="8" t="s">
        <v>2344</v>
      </c>
      <c r="G510" s="7" t="s">
        <v>999</v>
      </c>
      <c r="H510" s="5" t="str">
        <f t="shared" si="42"/>
        <v>000097-40121</v>
      </c>
      <c r="I510" s="6">
        <f>IF(COUNTIF(H$2:H510,H510)=1,1,2)</f>
        <v>1</v>
      </c>
      <c r="J510" s="6">
        <f t="shared" si="43"/>
        <v>1</v>
      </c>
      <c r="K510" s="7" t="s">
        <v>2333</v>
      </c>
      <c r="L510" s="5" t="str">
        <f t="shared" si="44"/>
        <v>000097:OK-507</v>
      </c>
      <c r="M510" s="6">
        <f>IF(COUNTIF($L$2:L510, L510)=1, 1, 0)</f>
        <v>0</v>
      </c>
      <c r="N510" s="6">
        <f t="shared" si="45"/>
        <v>2</v>
      </c>
      <c r="O510" s="5" t="str">
        <f t="shared" si="46"/>
        <v>OK-507-2</v>
      </c>
      <c r="P510" s="7" t="s">
        <v>2334</v>
      </c>
      <c r="Q510" s="7" t="s">
        <v>2335</v>
      </c>
      <c r="R510" s="6">
        <v>1</v>
      </c>
      <c r="S510" s="5" t="s">
        <v>987</v>
      </c>
      <c r="T510" s="5" t="s">
        <v>986</v>
      </c>
      <c r="U510" s="5" t="s">
        <v>988</v>
      </c>
      <c r="V510" s="6" t="str">
        <f>_xlfn.XLOOKUP(E510,StateLookup!$B$2:$B$58,StateLookup!$A$2:$A$58)</f>
        <v>Oklahoma</v>
      </c>
      <c r="W510" s="5" t="str">
        <f t="shared" si="47"/>
        <v>Pittsburg County</v>
      </c>
    </row>
    <row r="511" spans="1:23" ht="30">
      <c r="A511" s="7" t="s">
        <v>1455</v>
      </c>
      <c r="B511" s="7" t="s">
        <v>2327</v>
      </c>
      <c r="C511" s="7" t="s">
        <v>985</v>
      </c>
      <c r="D511" s="8">
        <v>2</v>
      </c>
      <c r="E511" s="8" t="s">
        <v>978</v>
      </c>
      <c r="F511" s="8" t="s">
        <v>2345</v>
      </c>
      <c r="G511" s="7" t="s">
        <v>1001</v>
      </c>
      <c r="H511" s="5" t="str">
        <f t="shared" si="42"/>
        <v>000097-40131</v>
      </c>
      <c r="I511" s="6">
        <f>IF(COUNTIF(H$2:H511,H511)=1,1,2)</f>
        <v>1</v>
      </c>
      <c r="J511" s="6">
        <f t="shared" si="43"/>
        <v>1</v>
      </c>
      <c r="K511" s="7" t="s">
        <v>2337</v>
      </c>
      <c r="L511" s="5" t="str">
        <f t="shared" si="44"/>
        <v>000097:OK-505</v>
      </c>
      <c r="M511" s="6">
        <f>IF(COUNTIF($L$2:L511, L511)=1, 1, 0)</f>
        <v>0</v>
      </c>
      <c r="N511" s="6">
        <f t="shared" si="45"/>
        <v>1</v>
      </c>
      <c r="O511" s="5" t="str">
        <f t="shared" si="46"/>
        <v>OK-505-1</v>
      </c>
      <c r="P511" s="7" t="s">
        <v>2338</v>
      </c>
      <c r="Q511" s="7" t="s">
        <v>2339</v>
      </c>
      <c r="R511" s="6">
        <v>15</v>
      </c>
      <c r="S511" s="5" t="s">
        <v>987</v>
      </c>
      <c r="T511" s="5" t="s">
        <v>986</v>
      </c>
      <c r="U511" s="5" t="s">
        <v>988</v>
      </c>
      <c r="V511" s="6" t="str">
        <f>_xlfn.XLOOKUP(E511,StateLookup!$B$2:$B$58,StateLookup!$A$2:$A$58)</f>
        <v>Oklahoma</v>
      </c>
      <c r="W511" s="5" t="str">
        <f t="shared" si="47"/>
        <v>Rogers County</v>
      </c>
    </row>
    <row r="512" spans="1:23" ht="30">
      <c r="A512" s="7" t="s">
        <v>1455</v>
      </c>
      <c r="B512" s="7" t="s">
        <v>2327</v>
      </c>
      <c r="C512" s="7" t="s">
        <v>985</v>
      </c>
      <c r="D512" s="8">
        <v>2</v>
      </c>
      <c r="E512" s="8" t="s">
        <v>978</v>
      </c>
      <c r="F512" s="8" t="s">
        <v>2346</v>
      </c>
      <c r="G512" s="7" t="s">
        <v>311</v>
      </c>
      <c r="H512" s="5" t="str">
        <f t="shared" si="42"/>
        <v>000097-40133</v>
      </c>
      <c r="I512" s="6">
        <f>IF(COUNTIF(H$2:H512,H512)=1,1,2)</f>
        <v>1</v>
      </c>
      <c r="J512" s="6">
        <f t="shared" si="43"/>
        <v>2</v>
      </c>
      <c r="K512" s="7" t="s">
        <v>2347</v>
      </c>
      <c r="L512" s="5" t="str">
        <f t="shared" si="44"/>
        <v>000097:OK-503</v>
      </c>
      <c r="M512" s="6">
        <f>IF(COUNTIF($L$2:L512, L512)=1, 1, 0)</f>
        <v>1</v>
      </c>
      <c r="N512" s="6">
        <f t="shared" si="45"/>
        <v>2</v>
      </c>
      <c r="O512" s="5" t="str">
        <f t="shared" si="46"/>
        <v>OK-503-2</v>
      </c>
      <c r="P512" s="7" t="s">
        <v>2348</v>
      </c>
      <c r="Q512" s="7" t="s">
        <v>2349</v>
      </c>
      <c r="R512" s="6">
        <v>1</v>
      </c>
      <c r="S512" s="5" t="s">
        <v>987</v>
      </c>
      <c r="T512" s="5" t="s">
        <v>986</v>
      </c>
      <c r="U512" s="5" t="s">
        <v>988</v>
      </c>
      <c r="V512" s="6" t="str">
        <f>_xlfn.XLOOKUP(E512,StateLookup!$B$2:$B$58,StateLookup!$A$2:$A$58)</f>
        <v>Oklahoma</v>
      </c>
      <c r="W512" s="5" t="str">
        <f t="shared" si="47"/>
        <v>Seminole County</v>
      </c>
    </row>
    <row r="513" spans="1:23" ht="30">
      <c r="A513" s="7" t="s">
        <v>1455</v>
      </c>
      <c r="B513" s="7" t="s">
        <v>2327</v>
      </c>
      <c r="C513" s="7" t="s">
        <v>985</v>
      </c>
      <c r="D513" s="8">
        <v>2</v>
      </c>
      <c r="E513" s="8" t="s">
        <v>978</v>
      </c>
      <c r="F513" s="8" t="s">
        <v>2350</v>
      </c>
      <c r="G513" s="7" t="s">
        <v>1002</v>
      </c>
      <c r="H513" s="5" t="str">
        <f t="shared" si="42"/>
        <v>000097-40143</v>
      </c>
      <c r="I513" s="6">
        <f>IF(COUNTIF(H$2:H513,H513)=1,1,2)</f>
        <v>1</v>
      </c>
      <c r="J513" s="6">
        <f t="shared" si="43"/>
        <v>2</v>
      </c>
      <c r="K513" s="7" t="s">
        <v>2351</v>
      </c>
      <c r="L513" s="5" t="str">
        <f t="shared" si="44"/>
        <v>000097:OK-501</v>
      </c>
      <c r="M513" s="6">
        <f>IF(COUNTIF($L$2:L513, L513)=1, 1, 0)</f>
        <v>1</v>
      </c>
      <c r="N513" s="6">
        <f t="shared" si="45"/>
        <v>2</v>
      </c>
      <c r="O513" s="5" t="str">
        <f t="shared" si="46"/>
        <v>OK-501-2</v>
      </c>
      <c r="P513" s="7" t="s">
        <v>2352</v>
      </c>
      <c r="Q513" s="7" t="s">
        <v>2353</v>
      </c>
      <c r="R513" s="6">
        <v>62</v>
      </c>
      <c r="S513" s="5" t="s">
        <v>987</v>
      </c>
      <c r="T513" s="5" t="s">
        <v>986</v>
      </c>
      <c r="U513" s="5" t="s">
        <v>988</v>
      </c>
      <c r="V513" s="6" t="str">
        <f>_xlfn.XLOOKUP(E513,StateLookup!$B$2:$B$58,StateLookup!$A$2:$A$58)</f>
        <v>Oklahoma</v>
      </c>
      <c r="W513" s="5" t="str">
        <f t="shared" si="47"/>
        <v>Tulsa County</v>
      </c>
    </row>
    <row r="514" spans="1:23" ht="30">
      <c r="A514" s="7" t="s">
        <v>1455</v>
      </c>
      <c r="B514" s="7" t="s">
        <v>2327</v>
      </c>
      <c r="C514" s="7" t="s">
        <v>985</v>
      </c>
      <c r="D514" s="8">
        <v>2</v>
      </c>
      <c r="E514" s="8" t="s">
        <v>978</v>
      </c>
      <c r="F514" s="8" t="s">
        <v>2354</v>
      </c>
      <c r="G514" s="7" t="s">
        <v>1003</v>
      </c>
      <c r="H514" s="5" t="str">
        <f t="shared" ref="H514:H577" si="48">CONCATENATE(B514,"-",F514)</f>
        <v>000097-40145</v>
      </c>
      <c r="I514" s="6">
        <f>IF(COUNTIF(H$2:H514,H514)=1,1,2)</f>
        <v>1</v>
      </c>
      <c r="J514" s="6">
        <f t="shared" ref="J514:J577" si="49">SUMIFS(I:I,F:F,F514,I:I,1)</f>
        <v>1</v>
      </c>
      <c r="K514" s="7" t="s">
        <v>2337</v>
      </c>
      <c r="L514" s="5" t="str">
        <f t="shared" ref="L514:L577" si="50">CONCATENATE(B514,":",K514)</f>
        <v>000097:OK-505</v>
      </c>
      <c r="M514" s="6">
        <f>IF(COUNTIF($L$2:L514, L514)=1, 1, 0)</f>
        <v>0</v>
      </c>
      <c r="N514" s="6">
        <f t="shared" ref="N514:N577" si="51">SUMIFS(M:M,K:K,K514,M:M,1)</f>
        <v>1</v>
      </c>
      <c r="O514" s="5" t="str">
        <f t="shared" ref="O514:O577" si="52">CONCATENATE(K514,"-",N514)</f>
        <v>OK-505-1</v>
      </c>
      <c r="P514" s="7" t="s">
        <v>2338</v>
      </c>
      <c r="Q514" s="7" t="s">
        <v>2339</v>
      </c>
      <c r="R514" s="6">
        <v>15</v>
      </c>
      <c r="S514" s="5" t="s">
        <v>987</v>
      </c>
      <c r="T514" s="5" t="s">
        <v>986</v>
      </c>
      <c r="U514" s="5" t="s">
        <v>988</v>
      </c>
      <c r="V514" s="6" t="str">
        <f>_xlfn.XLOOKUP(E514,StateLookup!$B$2:$B$58,StateLookup!$A$2:$A$58)</f>
        <v>Oklahoma</v>
      </c>
      <c r="W514" s="5" t="str">
        <f t="shared" ref="W514:W577" si="53">G514</f>
        <v>Wagoner County</v>
      </c>
    </row>
    <row r="515" spans="1:23">
      <c r="A515" s="7" t="s">
        <v>1455</v>
      </c>
      <c r="B515" s="7" t="s">
        <v>2355</v>
      </c>
      <c r="C515" s="7" t="s">
        <v>458</v>
      </c>
      <c r="D515" s="8">
        <v>3</v>
      </c>
      <c r="E515" s="8" t="s">
        <v>452</v>
      </c>
      <c r="F515" s="8" t="s">
        <v>2356</v>
      </c>
      <c r="G515" s="7" t="s">
        <v>457</v>
      </c>
      <c r="H515" s="5" t="str">
        <f t="shared" si="48"/>
        <v>000034-17031</v>
      </c>
      <c r="I515" s="6">
        <f>IF(COUNTIF(H$2:H515,H515)=1,1,2)</f>
        <v>1</v>
      </c>
      <c r="J515" s="6">
        <f t="shared" si="49"/>
        <v>2</v>
      </c>
      <c r="K515" s="7" t="s">
        <v>2357</v>
      </c>
      <c r="L515" s="5" t="str">
        <f t="shared" si="50"/>
        <v>000034:IL-510</v>
      </c>
      <c r="M515" s="6">
        <f>IF(COUNTIF($L$2:L515, L515)=1, 1, 0)</f>
        <v>1</v>
      </c>
      <c r="N515" s="6">
        <f t="shared" si="51"/>
        <v>1</v>
      </c>
      <c r="O515" s="5" t="str">
        <f t="shared" si="52"/>
        <v>IL-510-1</v>
      </c>
      <c r="P515" s="7" t="s">
        <v>2358</v>
      </c>
      <c r="Q515" s="7" t="s">
        <v>2359</v>
      </c>
      <c r="R515" s="6">
        <v>75</v>
      </c>
      <c r="S515" s="5" t="s">
        <v>460</v>
      </c>
      <c r="T515" s="5" t="s">
        <v>459</v>
      </c>
      <c r="U515" s="5" t="s">
        <v>461</v>
      </c>
      <c r="V515" s="6" t="str">
        <f>_xlfn.XLOOKUP(E515,StateLookup!$B$2:$B$58,StateLookup!$A$2:$A$58)</f>
        <v>Illinois</v>
      </c>
      <c r="W515" s="5" t="str">
        <f t="shared" si="53"/>
        <v>Cook County</v>
      </c>
    </row>
    <row r="516" spans="1:23" ht="60">
      <c r="A516" s="5" t="s">
        <v>1455</v>
      </c>
      <c r="B516" s="5" t="s">
        <v>2360</v>
      </c>
      <c r="C516" s="5" t="s">
        <v>1284</v>
      </c>
      <c r="D516" s="6">
        <v>1</v>
      </c>
      <c r="E516" s="6" t="s">
        <v>1283</v>
      </c>
      <c r="F516" s="6" t="s">
        <v>2361</v>
      </c>
      <c r="G516" s="5" t="s">
        <v>199</v>
      </c>
      <c r="H516" s="5" t="str">
        <f t="shared" si="48"/>
        <v>000165-53001</v>
      </c>
      <c r="I516" s="6">
        <f>IF(COUNTIF(H$2:H516,H516)=1,1,2)</f>
        <v>1</v>
      </c>
      <c r="J516" s="6">
        <f t="shared" si="49"/>
        <v>1</v>
      </c>
      <c r="K516" s="5" t="s">
        <v>2362</v>
      </c>
      <c r="L516" s="5" t="str">
        <f t="shared" si="50"/>
        <v>000165:WA-501</v>
      </c>
      <c r="M516" s="6">
        <f>IF(COUNTIF($L$2:L516, L516)=1, 1, 0)</f>
        <v>1</v>
      </c>
      <c r="N516" s="6">
        <f t="shared" si="51"/>
        <v>2</v>
      </c>
      <c r="O516" s="5" t="str">
        <f t="shared" si="52"/>
        <v>WA-501-2</v>
      </c>
      <c r="P516" s="5" t="s">
        <v>2363</v>
      </c>
      <c r="Q516" s="5" t="s">
        <v>2364</v>
      </c>
      <c r="R516" s="9">
        <v>60</v>
      </c>
      <c r="S516" s="5" t="s">
        <v>1286</v>
      </c>
      <c r="T516" s="5" t="s">
        <v>1285</v>
      </c>
      <c r="U516" s="5" t="s">
        <v>1287</v>
      </c>
      <c r="V516" s="6" t="str">
        <f>_xlfn.XLOOKUP(E516,StateLookup!$B$2:$B$58,StateLookup!$A$2:$A$58)</f>
        <v>Washington</v>
      </c>
      <c r="W516" s="5" t="str">
        <f t="shared" si="53"/>
        <v>Adams County</v>
      </c>
    </row>
    <row r="517" spans="1:23" ht="60">
      <c r="A517" s="5" t="s">
        <v>1455</v>
      </c>
      <c r="B517" s="5" t="s">
        <v>2360</v>
      </c>
      <c r="C517" s="5" t="s">
        <v>1284</v>
      </c>
      <c r="D517" s="6">
        <v>1</v>
      </c>
      <c r="E517" s="6" t="s">
        <v>1283</v>
      </c>
      <c r="F517" s="6" t="s">
        <v>2365</v>
      </c>
      <c r="G517" s="5" t="s">
        <v>370</v>
      </c>
      <c r="H517" s="5" t="str">
        <f t="shared" si="48"/>
        <v>000165-53005</v>
      </c>
      <c r="I517" s="6">
        <f>IF(COUNTIF(H$2:H517,H517)=1,1,2)</f>
        <v>1</v>
      </c>
      <c r="J517" s="6">
        <f t="shared" si="49"/>
        <v>1</v>
      </c>
      <c r="K517" s="5" t="s">
        <v>2362</v>
      </c>
      <c r="L517" s="5" t="str">
        <f t="shared" si="50"/>
        <v>000165:WA-501</v>
      </c>
      <c r="M517" s="6">
        <f>IF(COUNTIF($L$2:L517, L517)=1, 1, 0)</f>
        <v>0</v>
      </c>
      <c r="N517" s="6">
        <f t="shared" si="51"/>
        <v>2</v>
      </c>
      <c r="O517" s="5" t="str">
        <f t="shared" si="52"/>
        <v>WA-501-2</v>
      </c>
      <c r="P517" s="5" t="s">
        <v>2363</v>
      </c>
      <c r="Q517" s="5" t="s">
        <v>2364</v>
      </c>
      <c r="R517" s="9">
        <v>60</v>
      </c>
      <c r="S517" s="5" t="s">
        <v>1289</v>
      </c>
      <c r="T517" s="5" t="s">
        <v>1288</v>
      </c>
      <c r="U517" s="5" t="s">
        <v>1287</v>
      </c>
      <c r="V517" s="6" t="str">
        <f>_xlfn.XLOOKUP(E517,StateLookup!$B$2:$B$58,StateLookup!$A$2:$A$58)</f>
        <v>Washington</v>
      </c>
      <c r="W517" s="5" t="str">
        <f t="shared" si="53"/>
        <v>Benton County</v>
      </c>
    </row>
    <row r="518" spans="1:23" ht="60">
      <c r="A518" s="5" t="s">
        <v>1455</v>
      </c>
      <c r="B518" s="5" t="s">
        <v>2360</v>
      </c>
      <c r="C518" s="5" t="s">
        <v>1284</v>
      </c>
      <c r="D518" s="6">
        <v>1</v>
      </c>
      <c r="E518" s="6" t="s">
        <v>1283</v>
      </c>
      <c r="F518" s="6" t="s">
        <v>2366</v>
      </c>
      <c r="G518" s="5" t="s">
        <v>1290</v>
      </c>
      <c r="H518" s="5" t="str">
        <f t="shared" si="48"/>
        <v>000165-53007</v>
      </c>
      <c r="I518" s="6">
        <f>IF(COUNTIF(H$2:H518,H518)=1,1,2)</f>
        <v>1</v>
      </c>
      <c r="J518" s="6">
        <f t="shared" si="49"/>
        <v>1</v>
      </c>
      <c r="K518" s="5" t="s">
        <v>2362</v>
      </c>
      <c r="L518" s="5" t="str">
        <f t="shared" si="50"/>
        <v>000165:WA-501</v>
      </c>
      <c r="M518" s="6">
        <f>IF(COUNTIF($L$2:L518, L518)=1, 1, 0)</f>
        <v>0</v>
      </c>
      <c r="N518" s="6">
        <f t="shared" si="51"/>
        <v>2</v>
      </c>
      <c r="O518" s="5" t="str">
        <f t="shared" si="52"/>
        <v>WA-501-2</v>
      </c>
      <c r="P518" s="5" t="s">
        <v>2363</v>
      </c>
      <c r="Q518" s="5" t="s">
        <v>2364</v>
      </c>
      <c r="R518" s="9">
        <v>60</v>
      </c>
      <c r="S518" s="5" t="s">
        <v>1292</v>
      </c>
      <c r="T518" s="5" t="s">
        <v>1291</v>
      </c>
      <c r="U518" s="5" t="s">
        <v>1287</v>
      </c>
      <c r="V518" s="6" t="str">
        <f>_xlfn.XLOOKUP(E518,StateLookup!$B$2:$B$58,StateLookup!$A$2:$A$58)</f>
        <v>Washington</v>
      </c>
      <c r="W518" s="5" t="str">
        <f t="shared" si="53"/>
        <v>Chelan County</v>
      </c>
    </row>
    <row r="519" spans="1:23" ht="60">
      <c r="A519" s="5" t="s">
        <v>1455</v>
      </c>
      <c r="B519" s="5" t="s">
        <v>2360</v>
      </c>
      <c r="C519" s="5" t="s">
        <v>1284</v>
      </c>
      <c r="D519" s="6">
        <v>1</v>
      </c>
      <c r="E519" s="6" t="s">
        <v>1283</v>
      </c>
      <c r="F519" s="6" t="s">
        <v>2367</v>
      </c>
      <c r="G519" s="5" t="s">
        <v>220</v>
      </c>
      <c r="H519" s="5" t="str">
        <f t="shared" si="48"/>
        <v>000165-53017</v>
      </c>
      <c r="I519" s="6">
        <f>IF(COUNTIF(H$2:H519,H519)=1,1,2)</f>
        <v>1</v>
      </c>
      <c r="J519" s="6">
        <f t="shared" si="49"/>
        <v>1</v>
      </c>
      <c r="K519" s="5" t="s">
        <v>2362</v>
      </c>
      <c r="L519" s="5" t="str">
        <f t="shared" si="50"/>
        <v>000165:WA-501</v>
      </c>
      <c r="M519" s="6">
        <f>IF(COUNTIF($L$2:L519, L519)=1, 1, 0)</f>
        <v>0</v>
      </c>
      <c r="N519" s="6">
        <f t="shared" si="51"/>
        <v>2</v>
      </c>
      <c r="O519" s="5" t="str">
        <f t="shared" si="52"/>
        <v>WA-501-2</v>
      </c>
      <c r="P519" s="5" t="s">
        <v>2363</v>
      </c>
      <c r="Q519" s="5" t="s">
        <v>2364</v>
      </c>
      <c r="R519" s="9">
        <v>60</v>
      </c>
      <c r="S519" s="5" t="s">
        <v>1292</v>
      </c>
      <c r="T519" s="5" t="s">
        <v>1291</v>
      </c>
      <c r="U519" s="5" t="s">
        <v>1287</v>
      </c>
      <c r="V519" s="6" t="str">
        <f>_xlfn.XLOOKUP(E519,StateLookup!$B$2:$B$58,StateLookup!$A$2:$A$58)</f>
        <v>Washington</v>
      </c>
      <c r="W519" s="5" t="str">
        <f t="shared" si="53"/>
        <v>Douglas County</v>
      </c>
    </row>
    <row r="520" spans="1:23" ht="60">
      <c r="A520" s="5" t="s">
        <v>1455</v>
      </c>
      <c r="B520" s="5" t="s">
        <v>2360</v>
      </c>
      <c r="C520" s="5" t="s">
        <v>1284</v>
      </c>
      <c r="D520" s="6">
        <v>1</v>
      </c>
      <c r="E520" s="6" t="s">
        <v>1283</v>
      </c>
      <c r="F520" s="6" t="s">
        <v>2368</v>
      </c>
      <c r="G520" s="5" t="s">
        <v>395</v>
      </c>
      <c r="H520" s="5" t="str">
        <f t="shared" si="48"/>
        <v>000165-53021</v>
      </c>
      <c r="I520" s="6">
        <f>IF(COUNTIF(H$2:H520,H520)=1,1,2)</f>
        <v>1</v>
      </c>
      <c r="J520" s="6">
        <f t="shared" si="49"/>
        <v>1</v>
      </c>
      <c r="K520" s="5" t="s">
        <v>2362</v>
      </c>
      <c r="L520" s="5" t="str">
        <f t="shared" si="50"/>
        <v>000165:WA-501</v>
      </c>
      <c r="M520" s="6">
        <f>IF(COUNTIF($L$2:L520, L520)=1, 1, 0)</f>
        <v>0</v>
      </c>
      <c r="N520" s="6">
        <f t="shared" si="51"/>
        <v>2</v>
      </c>
      <c r="O520" s="5" t="str">
        <f t="shared" si="52"/>
        <v>WA-501-2</v>
      </c>
      <c r="P520" s="5" t="s">
        <v>2363</v>
      </c>
      <c r="Q520" s="5" t="s">
        <v>2364</v>
      </c>
      <c r="R520" s="9">
        <v>60</v>
      </c>
      <c r="S520" s="5" t="s">
        <v>1294</v>
      </c>
      <c r="T520" s="5" t="s">
        <v>1293</v>
      </c>
      <c r="U520" s="5" t="s">
        <v>1287</v>
      </c>
      <c r="V520" s="6" t="str">
        <f>_xlfn.XLOOKUP(E520,StateLookup!$B$2:$B$58,StateLookup!$A$2:$A$58)</f>
        <v>Washington</v>
      </c>
      <c r="W520" s="5" t="str">
        <f t="shared" si="53"/>
        <v>Franklin County</v>
      </c>
    </row>
    <row r="521" spans="1:23" ht="60">
      <c r="A521" s="5" t="s">
        <v>1455</v>
      </c>
      <c r="B521" s="5" t="s">
        <v>2360</v>
      </c>
      <c r="C521" s="5" t="s">
        <v>1284</v>
      </c>
      <c r="D521" s="6">
        <v>1</v>
      </c>
      <c r="E521" s="6" t="s">
        <v>1283</v>
      </c>
      <c r="F521" s="6" t="s">
        <v>2369</v>
      </c>
      <c r="G521" s="5" t="s">
        <v>1295</v>
      </c>
      <c r="H521" s="5" t="str">
        <f t="shared" si="48"/>
        <v>000165-53025</v>
      </c>
      <c r="I521" s="6">
        <f>IF(COUNTIF(H$2:H521,H521)=1,1,2)</f>
        <v>1</v>
      </c>
      <c r="J521" s="6">
        <f t="shared" si="49"/>
        <v>1</v>
      </c>
      <c r="K521" s="5" t="s">
        <v>2362</v>
      </c>
      <c r="L521" s="5" t="str">
        <f t="shared" si="50"/>
        <v>000165:WA-501</v>
      </c>
      <c r="M521" s="6">
        <f>IF(COUNTIF($L$2:L521, L521)=1, 1, 0)</f>
        <v>0</v>
      </c>
      <c r="N521" s="6">
        <f t="shared" si="51"/>
        <v>2</v>
      </c>
      <c r="O521" s="5" t="str">
        <f t="shared" si="52"/>
        <v>WA-501-2</v>
      </c>
      <c r="P521" s="5" t="s">
        <v>2363</v>
      </c>
      <c r="Q521" s="5" t="s">
        <v>2364</v>
      </c>
      <c r="R521" s="9">
        <v>60</v>
      </c>
      <c r="S521" s="5" t="s">
        <v>1286</v>
      </c>
      <c r="T521" s="5" t="s">
        <v>1285</v>
      </c>
      <c r="U521" s="5" t="s">
        <v>1287</v>
      </c>
      <c r="V521" s="6" t="str">
        <f>_xlfn.XLOOKUP(E521,StateLookup!$B$2:$B$58,StateLookup!$A$2:$A$58)</f>
        <v>Washington</v>
      </c>
      <c r="W521" s="5" t="str">
        <f t="shared" si="53"/>
        <v>Grant County</v>
      </c>
    </row>
    <row r="522" spans="1:23" ht="60">
      <c r="A522" s="5" t="s">
        <v>1455</v>
      </c>
      <c r="B522" s="5" t="s">
        <v>2360</v>
      </c>
      <c r="C522" s="5" t="s">
        <v>1284</v>
      </c>
      <c r="D522" s="6">
        <v>1</v>
      </c>
      <c r="E522" s="6" t="s">
        <v>1283</v>
      </c>
      <c r="F522" s="6" t="s">
        <v>2370</v>
      </c>
      <c r="G522" s="5" t="s">
        <v>1301</v>
      </c>
      <c r="H522" s="5" t="str">
        <f t="shared" si="48"/>
        <v>000165-53037</v>
      </c>
      <c r="I522" s="6">
        <f>IF(COUNTIF(H$2:H522,H522)=1,1,2)</f>
        <v>1</v>
      </c>
      <c r="J522" s="6">
        <f t="shared" si="49"/>
        <v>1</v>
      </c>
      <c r="K522" s="5" t="s">
        <v>2362</v>
      </c>
      <c r="L522" s="5" t="str">
        <f t="shared" si="50"/>
        <v>000165:WA-501</v>
      </c>
      <c r="M522" s="6">
        <f>IF(COUNTIF($L$2:L522, L522)=1, 1, 0)</f>
        <v>0</v>
      </c>
      <c r="N522" s="6">
        <f t="shared" si="51"/>
        <v>2</v>
      </c>
      <c r="O522" s="5" t="str">
        <f t="shared" si="52"/>
        <v>WA-501-2</v>
      </c>
      <c r="P522" s="5" t="s">
        <v>2363</v>
      </c>
      <c r="Q522" s="5" t="s">
        <v>2364</v>
      </c>
      <c r="R522" s="9">
        <v>60</v>
      </c>
      <c r="S522" s="5" t="s">
        <v>1303</v>
      </c>
      <c r="T522" s="5" t="s">
        <v>1302</v>
      </c>
      <c r="U522" s="5" t="s">
        <v>1287</v>
      </c>
      <c r="V522" s="6" t="str">
        <f>_xlfn.XLOOKUP(E522,StateLookup!$B$2:$B$58,StateLookup!$A$2:$A$58)</f>
        <v>Washington</v>
      </c>
      <c r="W522" s="5" t="str">
        <f t="shared" si="53"/>
        <v>Kittitas County</v>
      </c>
    </row>
    <row r="523" spans="1:23" ht="60">
      <c r="A523" s="5" t="s">
        <v>1455</v>
      </c>
      <c r="B523" s="5" t="s">
        <v>2360</v>
      </c>
      <c r="C523" s="5" t="s">
        <v>1284</v>
      </c>
      <c r="D523" s="6">
        <v>1</v>
      </c>
      <c r="E523" s="6" t="s">
        <v>1283</v>
      </c>
      <c r="F523" s="6" t="s">
        <v>2371</v>
      </c>
      <c r="G523" s="5" t="s">
        <v>1306</v>
      </c>
      <c r="H523" s="5" t="str">
        <f t="shared" si="48"/>
        <v>000165-53071</v>
      </c>
      <c r="I523" s="6">
        <f>IF(COUNTIF(H$2:H523,H523)=1,1,2)</f>
        <v>1</v>
      </c>
      <c r="J523" s="6">
        <f t="shared" si="49"/>
        <v>1</v>
      </c>
      <c r="K523" s="5" t="s">
        <v>2362</v>
      </c>
      <c r="L523" s="5" t="str">
        <f t="shared" si="50"/>
        <v>000165:WA-501</v>
      </c>
      <c r="M523" s="6">
        <f>IF(COUNTIF($L$2:L523, L523)=1, 1, 0)</f>
        <v>0</v>
      </c>
      <c r="N523" s="6">
        <f t="shared" si="51"/>
        <v>2</v>
      </c>
      <c r="O523" s="5" t="str">
        <f t="shared" si="52"/>
        <v>WA-501-2</v>
      </c>
      <c r="P523" s="5" t="s">
        <v>2363</v>
      </c>
      <c r="Q523" s="5" t="s">
        <v>2364</v>
      </c>
      <c r="R523" s="9">
        <v>60</v>
      </c>
      <c r="S523" s="5" t="s">
        <v>1307</v>
      </c>
      <c r="T523" s="5" t="s">
        <v>1302</v>
      </c>
      <c r="U523" s="5" t="s">
        <v>1287</v>
      </c>
      <c r="V523" s="6" t="str">
        <f>_xlfn.XLOOKUP(E523,StateLookup!$B$2:$B$58,StateLookup!$A$2:$A$58)</f>
        <v>Washington</v>
      </c>
      <c r="W523" s="5" t="str">
        <f t="shared" si="53"/>
        <v>Walla Walla County</v>
      </c>
    </row>
    <row r="524" spans="1:23" ht="60">
      <c r="A524" s="5" t="s">
        <v>1455</v>
      </c>
      <c r="B524" s="5" t="s">
        <v>2360</v>
      </c>
      <c r="C524" s="5" t="s">
        <v>1284</v>
      </c>
      <c r="D524" s="6">
        <v>1</v>
      </c>
      <c r="E524" s="6" t="s">
        <v>1283</v>
      </c>
      <c r="F524" s="6" t="s">
        <v>2372</v>
      </c>
      <c r="G524" s="5" t="s">
        <v>1308</v>
      </c>
      <c r="H524" s="5" t="str">
        <f t="shared" si="48"/>
        <v>000165-53077</v>
      </c>
      <c r="I524" s="6">
        <f>IF(COUNTIF(H$2:H524,H524)=1,1,2)</f>
        <v>1</v>
      </c>
      <c r="J524" s="6">
        <f t="shared" si="49"/>
        <v>1</v>
      </c>
      <c r="K524" s="5" t="s">
        <v>2362</v>
      </c>
      <c r="L524" s="5" t="str">
        <f t="shared" si="50"/>
        <v>000165:WA-501</v>
      </c>
      <c r="M524" s="6">
        <f>IF(COUNTIF($L$2:L524, L524)=1, 1, 0)</f>
        <v>0</v>
      </c>
      <c r="N524" s="6">
        <f t="shared" si="51"/>
        <v>2</v>
      </c>
      <c r="O524" s="5" t="str">
        <f t="shared" si="52"/>
        <v>WA-501-2</v>
      </c>
      <c r="P524" s="5" t="s">
        <v>2363</v>
      </c>
      <c r="Q524" s="5" t="s">
        <v>2364</v>
      </c>
      <c r="R524" s="9">
        <v>60</v>
      </c>
      <c r="S524" s="5" t="s">
        <v>1310</v>
      </c>
      <c r="T524" s="5" t="s">
        <v>1309</v>
      </c>
      <c r="U524" s="5" t="s">
        <v>1287</v>
      </c>
      <c r="V524" s="6" t="str">
        <f>_xlfn.XLOOKUP(E524,StateLookup!$B$2:$B$58,StateLookup!$A$2:$A$58)</f>
        <v>Washington</v>
      </c>
      <c r="W524" s="5" t="str">
        <f t="shared" si="53"/>
        <v>Yakima County</v>
      </c>
    </row>
    <row r="525" spans="1:23" ht="30">
      <c r="A525" s="7" t="s">
        <v>1455</v>
      </c>
      <c r="B525" s="7" t="s">
        <v>2373</v>
      </c>
      <c r="C525" s="7" t="s">
        <v>119</v>
      </c>
      <c r="D525" s="8">
        <v>2</v>
      </c>
      <c r="E525" s="8" t="s">
        <v>66</v>
      </c>
      <c r="F525" s="8" t="s">
        <v>2217</v>
      </c>
      <c r="G525" s="7" t="s">
        <v>110</v>
      </c>
      <c r="H525" s="5" t="str">
        <f t="shared" si="48"/>
        <v>000099-06037</v>
      </c>
      <c r="I525" s="6">
        <f>IF(COUNTIF(H$2:H525,H525)=1,1,2)</f>
        <v>1</v>
      </c>
      <c r="J525" s="6">
        <f t="shared" si="49"/>
        <v>9</v>
      </c>
      <c r="K525" s="7" t="s">
        <v>2218</v>
      </c>
      <c r="L525" s="5" t="str">
        <f t="shared" si="50"/>
        <v>000099:CA-600</v>
      </c>
      <c r="M525" s="6">
        <f>IF(COUNTIF($L$2:L525, L525)=1, 1, 0)</f>
        <v>1</v>
      </c>
      <c r="N525" s="6">
        <f t="shared" si="51"/>
        <v>9</v>
      </c>
      <c r="O525" s="5" t="str">
        <f t="shared" si="52"/>
        <v>CA-600-9</v>
      </c>
      <c r="P525" s="7" t="s">
        <v>2219</v>
      </c>
      <c r="Q525" s="7" t="s">
        <v>2220</v>
      </c>
      <c r="R525" s="6">
        <v>200</v>
      </c>
      <c r="S525" s="5" t="s">
        <v>121</v>
      </c>
      <c r="T525" s="5" t="s">
        <v>120</v>
      </c>
      <c r="U525" s="5" t="s">
        <v>122</v>
      </c>
      <c r="V525" s="6" t="str">
        <f>_xlfn.XLOOKUP(E525,StateLookup!$B$2:$B$58,StateLookup!$A$2:$A$58)</f>
        <v>California</v>
      </c>
      <c r="W525" s="5" t="str">
        <f t="shared" si="53"/>
        <v>Los Angeles County</v>
      </c>
    </row>
    <row r="526" spans="1:23" ht="30">
      <c r="A526" s="7" t="s">
        <v>1455</v>
      </c>
      <c r="B526" s="7" t="s">
        <v>2374</v>
      </c>
      <c r="C526" s="7" t="s">
        <v>119</v>
      </c>
      <c r="D526" s="8">
        <v>2</v>
      </c>
      <c r="E526" s="8" t="s">
        <v>66</v>
      </c>
      <c r="F526" s="8" t="s">
        <v>1462</v>
      </c>
      <c r="G526" s="7" t="s">
        <v>166</v>
      </c>
      <c r="H526" s="5" t="str">
        <f t="shared" si="48"/>
        <v>000101-06073</v>
      </c>
      <c r="I526" s="6">
        <f>IF(COUNTIF(H$2:H526,H526)=1,1,2)</f>
        <v>1</v>
      </c>
      <c r="J526" s="6">
        <f t="shared" si="49"/>
        <v>4</v>
      </c>
      <c r="K526" s="7" t="s">
        <v>1463</v>
      </c>
      <c r="L526" s="5" t="str">
        <f t="shared" si="50"/>
        <v>000101:CA-601</v>
      </c>
      <c r="M526" s="6">
        <f>IF(COUNTIF($L$2:L526, L526)=1, 1, 0)</f>
        <v>1</v>
      </c>
      <c r="N526" s="6">
        <f t="shared" si="51"/>
        <v>4</v>
      </c>
      <c r="O526" s="5" t="str">
        <f t="shared" si="52"/>
        <v>CA-601-4</v>
      </c>
      <c r="P526" s="7" t="s">
        <v>1464</v>
      </c>
      <c r="Q526" s="7" t="s">
        <v>1465</v>
      </c>
      <c r="R526" s="6">
        <v>125</v>
      </c>
      <c r="S526" s="5" t="s">
        <v>172</v>
      </c>
      <c r="T526" s="5" t="s">
        <v>171</v>
      </c>
      <c r="U526" s="5" t="s">
        <v>122</v>
      </c>
      <c r="V526" s="6" t="str">
        <f>_xlfn.XLOOKUP(E526,StateLookup!$B$2:$B$58,StateLookup!$A$2:$A$58)</f>
        <v>California</v>
      </c>
      <c r="W526" s="5" t="str">
        <f t="shared" si="53"/>
        <v>San Diego County</v>
      </c>
    </row>
    <row r="527" spans="1:23" ht="30">
      <c r="A527" s="5" t="s">
        <v>1455</v>
      </c>
      <c r="B527" s="5" t="s">
        <v>2375</v>
      </c>
      <c r="C527" s="5" t="s">
        <v>1096</v>
      </c>
      <c r="D527" s="6">
        <v>1</v>
      </c>
      <c r="E527" s="6" t="s">
        <v>1094</v>
      </c>
      <c r="F527" s="6" t="s">
        <v>2376</v>
      </c>
      <c r="G527" s="5" t="s">
        <v>1095</v>
      </c>
      <c r="H527" s="5" t="str">
        <f t="shared" si="48"/>
        <v>000163-47037</v>
      </c>
      <c r="I527" s="6">
        <f>IF(COUNTIF(H$2:H527,H527)=1,1,2)</f>
        <v>1</v>
      </c>
      <c r="J527" s="6">
        <f t="shared" si="49"/>
        <v>1</v>
      </c>
      <c r="K527" s="5" t="s">
        <v>2377</v>
      </c>
      <c r="L527" s="5" t="str">
        <f t="shared" si="50"/>
        <v>000163:TN-504</v>
      </c>
      <c r="M527" s="6">
        <f>IF(COUNTIF($L$2:L527, L527)=1, 1, 0)</f>
        <v>1</v>
      </c>
      <c r="N527" s="6">
        <f t="shared" si="51"/>
        <v>1</v>
      </c>
      <c r="O527" s="5" t="str">
        <f t="shared" si="52"/>
        <v>TN-504-1</v>
      </c>
      <c r="P527" s="5" t="s">
        <v>2378</v>
      </c>
      <c r="Q527" s="5" t="s">
        <v>2379</v>
      </c>
      <c r="R527" s="9">
        <v>150</v>
      </c>
      <c r="S527" s="5" t="s">
        <v>1098</v>
      </c>
      <c r="T527" s="5" t="s">
        <v>1097</v>
      </c>
      <c r="U527" s="5" t="s">
        <v>1099</v>
      </c>
      <c r="V527" s="6" t="str">
        <f>_xlfn.XLOOKUP(E527,StateLookup!$B$2:$B$58,StateLookup!$A$2:$A$58)</f>
        <v>Tennessee</v>
      </c>
      <c r="W527" s="5" t="str">
        <f t="shared" si="53"/>
        <v>Davidson County</v>
      </c>
    </row>
    <row r="528" spans="1:23" ht="45">
      <c r="A528" s="5" t="s">
        <v>1455</v>
      </c>
      <c r="B528" s="5" t="s">
        <v>2380</v>
      </c>
      <c r="C528" s="5" t="s">
        <v>1263</v>
      </c>
      <c r="D528" s="6">
        <v>1</v>
      </c>
      <c r="E528" s="6" t="s">
        <v>1217</v>
      </c>
      <c r="F528" s="6" t="s">
        <v>2047</v>
      </c>
      <c r="G528" s="5" t="s">
        <v>2381</v>
      </c>
      <c r="H528" s="5" t="str">
        <f t="shared" si="48"/>
        <v>000132-51760</v>
      </c>
      <c r="I528" s="6">
        <f>IF(COUNTIF(H$2:H528,H528)=1,1,2)</f>
        <v>1</v>
      </c>
      <c r="J528" s="6">
        <f t="shared" si="49"/>
        <v>2</v>
      </c>
      <c r="K528" s="5" t="s">
        <v>2024</v>
      </c>
      <c r="L528" s="5" t="str">
        <f t="shared" si="50"/>
        <v>000132:VA-500</v>
      </c>
      <c r="M528" s="6">
        <f>IF(COUNTIF($L$2:L528, L528)=1, 1, 0)</f>
        <v>1</v>
      </c>
      <c r="N528" s="6">
        <f t="shared" si="51"/>
        <v>2</v>
      </c>
      <c r="O528" s="5" t="str">
        <f t="shared" si="52"/>
        <v>VA-500-2</v>
      </c>
      <c r="P528" s="5" t="s">
        <v>2025</v>
      </c>
      <c r="Q528" s="5" t="s">
        <v>2026</v>
      </c>
      <c r="R528" s="9">
        <v>102</v>
      </c>
      <c r="S528" s="5" t="s">
        <v>1265</v>
      </c>
      <c r="T528" s="5" t="s">
        <v>1264</v>
      </c>
      <c r="U528" s="5" t="s">
        <v>1266</v>
      </c>
      <c r="V528" s="6" t="str">
        <f>_xlfn.XLOOKUP(E528,StateLookup!$B$2:$B$58,StateLookup!$A$2:$A$58)</f>
        <v>Virginia</v>
      </c>
      <c r="W528" s="5" t="str">
        <f t="shared" si="53"/>
        <v>Richmond city</v>
      </c>
    </row>
    <row r="529" spans="1:23" ht="105">
      <c r="A529" s="5" t="s">
        <v>1455</v>
      </c>
      <c r="B529" s="5" t="s">
        <v>2382</v>
      </c>
      <c r="C529" s="5" t="s">
        <v>293</v>
      </c>
      <c r="D529" s="6">
        <v>1</v>
      </c>
      <c r="E529" s="6" t="s">
        <v>266</v>
      </c>
      <c r="F529" s="6" t="s">
        <v>2383</v>
      </c>
      <c r="G529" s="5" t="s">
        <v>147</v>
      </c>
      <c r="H529" s="5" t="str">
        <f t="shared" si="48"/>
        <v>000139-12095</v>
      </c>
      <c r="I529" s="6">
        <f>IF(COUNTIF(H$2:H529,H529)=1,1,2)</f>
        <v>1</v>
      </c>
      <c r="J529" s="6">
        <f t="shared" si="49"/>
        <v>2</v>
      </c>
      <c r="K529" s="5" t="s">
        <v>2384</v>
      </c>
      <c r="L529" s="5" t="str">
        <f t="shared" si="50"/>
        <v>000139:FL-507</v>
      </c>
      <c r="M529" s="6">
        <f>IF(COUNTIF($L$2:L529, L529)=1, 1, 0)</f>
        <v>1</v>
      </c>
      <c r="N529" s="6">
        <f t="shared" si="51"/>
        <v>2</v>
      </c>
      <c r="O529" s="5" t="str">
        <f t="shared" si="52"/>
        <v>FL-507-2</v>
      </c>
      <c r="P529" s="5" t="s">
        <v>2385</v>
      </c>
      <c r="Q529" s="5" t="s">
        <v>2386</v>
      </c>
      <c r="R529" s="9">
        <v>100</v>
      </c>
      <c r="S529" s="5" t="s">
        <v>295</v>
      </c>
      <c r="T529" s="5" t="s">
        <v>294</v>
      </c>
      <c r="U529" s="5" t="s">
        <v>296</v>
      </c>
      <c r="V529" s="6" t="str">
        <f>_xlfn.XLOOKUP(E529,StateLookup!$B$2:$B$58,StateLookup!$A$2:$A$58)</f>
        <v>Florida</v>
      </c>
      <c r="W529" s="5" t="str">
        <f t="shared" si="53"/>
        <v>Orange County</v>
      </c>
    </row>
    <row r="530" spans="1:23" ht="105">
      <c r="A530" s="5" t="s">
        <v>1455</v>
      </c>
      <c r="B530" s="5" t="s">
        <v>2382</v>
      </c>
      <c r="C530" s="5" t="s">
        <v>293</v>
      </c>
      <c r="D530" s="6">
        <v>1</v>
      </c>
      <c r="E530" s="6" t="s">
        <v>266</v>
      </c>
      <c r="F530" s="6" t="s">
        <v>2387</v>
      </c>
      <c r="G530" s="5" t="s">
        <v>297</v>
      </c>
      <c r="H530" s="5" t="str">
        <f t="shared" si="48"/>
        <v>000139-12097</v>
      </c>
      <c r="I530" s="6">
        <f>IF(COUNTIF(H$2:H530,H530)=1,1,2)</f>
        <v>1</v>
      </c>
      <c r="J530" s="6">
        <f t="shared" si="49"/>
        <v>2</v>
      </c>
      <c r="K530" s="5" t="s">
        <v>2384</v>
      </c>
      <c r="L530" s="5" t="str">
        <f t="shared" si="50"/>
        <v>000139:FL-507</v>
      </c>
      <c r="M530" s="6">
        <f>IF(COUNTIF($L$2:L530, L530)=1, 1, 0)</f>
        <v>0</v>
      </c>
      <c r="N530" s="6">
        <f t="shared" si="51"/>
        <v>2</v>
      </c>
      <c r="O530" s="5" t="str">
        <f t="shared" si="52"/>
        <v>FL-507-2</v>
      </c>
      <c r="P530" s="5" t="s">
        <v>2385</v>
      </c>
      <c r="Q530" s="5" t="s">
        <v>2386</v>
      </c>
      <c r="R530" s="9">
        <v>100</v>
      </c>
      <c r="S530" s="5" t="s">
        <v>295</v>
      </c>
      <c r="T530" s="5" t="s">
        <v>294</v>
      </c>
      <c r="U530" s="5" t="s">
        <v>296</v>
      </c>
      <c r="V530" s="6" t="str">
        <f>_xlfn.XLOOKUP(E530,StateLookup!$B$2:$B$58,StateLookup!$A$2:$A$58)</f>
        <v>Florida</v>
      </c>
      <c r="W530" s="5" t="str">
        <f t="shared" si="53"/>
        <v>Osceola County</v>
      </c>
    </row>
    <row r="531" spans="1:23" ht="105">
      <c r="A531" s="5" t="s">
        <v>1455</v>
      </c>
      <c r="B531" s="5" t="s">
        <v>2382</v>
      </c>
      <c r="C531" s="5" t="s">
        <v>293</v>
      </c>
      <c r="D531" s="6">
        <v>1</v>
      </c>
      <c r="E531" s="6" t="s">
        <v>266</v>
      </c>
      <c r="F531" s="6" t="s">
        <v>2388</v>
      </c>
      <c r="G531" s="5" t="s">
        <v>311</v>
      </c>
      <c r="H531" s="5" t="str">
        <f t="shared" si="48"/>
        <v>000139-12117</v>
      </c>
      <c r="I531" s="6">
        <f>IF(COUNTIF(H$2:H531,H531)=1,1,2)</f>
        <v>1</v>
      </c>
      <c r="J531" s="6">
        <f t="shared" si="49"/>
        <v>2</v>
      </c>
      <c r="K531" s="5" t="s">
        <v>2384</v>
      </c>
      <c r="L531" s="5" t="str">
        <f t="shared" si="50"/>
        <v>000139:FL-507</v>
      </c>
      <c r="M531" s="6">
        <f>IF(COUNTIF($L$2:L531, L531)=1, 1, 0)</f>
        <v>0</v>
      </c>
      <c r="N531" s="6">
        <f t="shared" si="51"/>
        <v>2</v>
      </c>
      <c r="O531" s="5" t="str">
        <f t="shared" si="52"/>
        <v>FL-507-2</v>
      </c>
      <c r="P531" s="5" t="s">
        <v>2385</v>
      </c>
      <c r="Q531" s="5" t="s">
        <v>2386</v>
      </c>
      <c r="R531" s="9">
        <v>100</v>
      </c>
      <c r="S531" s="5" t="s">
        <v>295</v>
      </c>
      <c r="T531" s="5" t="s">
        <v>294</v>
      </c>
      <c r="U531" s="5" t="s">
        <v>296</v>
      </c>
      <c r="V531" s="6" t="str">
        <f>_xlfn.XLOOKUP(E531,StateLookup!$B$2:$B$58,StateLookup!$A$2:$A$58)</f>
        <v>Florida</v>
      </c>
      <c r="W531" s="5" t="str">
        <f t="shared" si="53"/>
        <v>Seminole County</v>
      </c>
    </row>
    <row r="532" spans="1:23" ht="45">
      <c r="A532" s="5" t="s">
        <v>2021</v>
      </c>
      <c r="B532" s="5" t="s">
        <v>2389</v>
      </c>
      <c r="C532" s="5" t="s">
        <v>1161</v>
      </c>
      <c r="D532" s="6">
        <v>1</v>
      </c>
      <c r="E532" s="6" t="s">
        <v>1101</v>
      </c>
      <c r="F532" s="6" t="s">
        <v>1499</v>
      </c>
      <c r="G532" s="5" t="s">
        <v>1160</v>
      </c>
      <c r="H532" s="5" t="str">
        <f t="shared" si="48"/>
        <v>000154-48157</v>
      </c>
      <c r="I532" s="6">
        <f>IF(COUNTIF(H$2:H532,H532)=1,1,2)</f>
        <v>1</v>
      </c>
      <c r="J532" s="6">
        <f t="shared" si="49"/>
        <v>4</v>
      </c>
      <c r="K532" s="5" t="s">
        <v>1500</v>
      </c>
      <c r="L532" s="5" t="str">
        <f t="shared" si="50"/>
        <v>000154:TX-700</v>
      </c>
      <c r="M532" s="6">
        <f>IF(COUNTIF($L$2:L532, L532)=1, 1, 0)</f>
        <v>1</v>
      </c>
      <c r="N532" s="6">
        <f t="shared" si="51"/>
        <v>4</v>
      </c>
      <c r="O532" s="5" t="str">
        <f t="shared" si="52"/>
        <v>TX-700-4</v>
      </c>
      <c r="P532" s="5" t="s">
        <v>1501</v>
      </c>
      <c r="Q532" s="5" t="s">
        <v>1502</v>
      </c>
      <c r="R532" s="9">
        <v>78</v>
      </c>
      <c r="S532" s="5" t="s">
        <v>1163</v>
      </c>
      <c r="T532" s="5" t="s">
        <v>1162</v>
      </c>
      <c r="U532" s="5" t="s">
        <v>1164</v>
      </c>
      <c r="V532" s="6" t="str">
        <f>_xlfn.XLOOKUP(E532,StateLookup!$B$2:$B$58,StateLookup!$A$2:$A$58)</f>
        <v>Texas</v>
      </c>
      <c r="W532" s="5" t="str">
        <f t="shared" si="53"/>
        <v>Fort Bend County</v>
      </c>
    </row>
    <row r="533" spans="1:23" ht="45">
      <c r="A533" s="5" t="s">
        <v>2021</v>
      </c>
      <c r="B533" s="5" t="s">
        <v>2389</v>
      </c>
      <c r="C533" s="5" t="s">
        <v>1161</v>
      </c>
      <c r="D533" s="6">
        <v>1</v>
      </c>
      <c r="E533" s="6" t="s">
        <v>1101</v>
      </c>
      <c r="F533" s="6" t="s">
        <v>1507</v>
      </c>
      <c r="G533" s="5" t="s">
        <v>1168</v>
      </c>
      <c r="H533" s="5" t="str">
        <f t="shared" si="48"/>
        <v>000154-48201</v>
      </c>
      <c r="I533" s="6">
        <f>IF(COUNTIF(H$2:H533,H533)=1,1,2)</f>
        <v>1</v>
      </c>
      <c r="J533" s="6">
        <f t="shared" si="49"/>
        <v>3</v>
      </c>
      <c r="K533" s="5" t="s">
        <v>1500</v>
      </c>
      <c r="L533" s="5" t="str">
        <f t="shared" si="50"/>
        <v>000154:TX-700</v>
      </c>
      <c r="M533" s="6">
        <f>IF(COUNTIF($L$2:L533, L533)=1, 1, 0)</f>
        <v>0</v>
      </c>
      <c r="N533" s="6">
        <f t="shared" si="51"/>
        <v>4</v>
      </c>
      <c r="O533" s="5" t="str">
        <f t="shared" si="52"/>
        <v>TX-700-4</v>
      </c>
      <c r="P533" s="5" t="s">
        <v>1501</v>
      </c>
      <c r="Q533" s="5" t="s">
        <v>1502</v>
      </c>
      <c r="R533" s="9">
        <v>78</v>
      </c>
      <c r="S533" s="5" t="s">
        <v>1163</v>
      </c>
      <c r="T533" s="5" t="s">
        <v>1162</v>
      </c>
      <c r="U533" s="5" t="s">
        <v>1164</v>
      </c>
      <c r="V533" s="6" t="str">
        <f>_xlfn.XLOOKUP(E533,StateLookup!$B$2:$B$58,StateLookup!$A$2:$A$58)</f>
        <v>Texas</v>
      </c>
      <c r="W533" s="5" t="str">
        <f t="shared" si="53"/>
        <v>Harris County</v>
      </c>
    </row>
    <row r="534" spans="1:23" ht="45">
      <c r="A534" s="5" t="s">
        <v>2021</v>
      </c>
      <c r="B534" s="5" t="s">
        <v>2389</v>
      </c>
      <c r="C534" s="5" t="s">
        <v>1161</v>
      </c>
      <c r="D534" s="6">
        <v>1</v>
      </c>
      <c r="E534" s="6" t="s">
        <v>1101</v>
      </c>
      <c r="F534" s="6" t="s">
        <v>1526</v>
      </c>
      <c r="G534" s="5" t="s">
        <v>25</v>
      </c>
      <c r="H534" s="5" t="str">
        <f t="shared" si="48"/>
        <v>000154-48339</v>
      </c>
      <c r="I534" s="6">
        <f>IF(COUNTIF(H$2:H534,H534)=1,1,2)</f>
        <v>1</v>
      </c>
      <c r="J534" s="6">
        <f t="shared" si="49"/>
        <v>3</v>
      </c>
      <c r="K534" s="5" t="s">
        <v>1500</v>
      </c>
      <c r="L534" s="5" t="str">
        <f t="shared" si="50"/>
        <v>000154:TX-700</v>
      </c>
      <c r="M534" s="6">
        <f>IF(COUNTIF($L$2:L534, L534)=1, 1, 0)</f>
        <v>0</v>
      </c>
      <c r="N534" s="6">
        <f t="shared" si="51"/>
        <v>4</v>
      </c>
      <c r="O534" s="5" t="str">
        <f t="shared" si="52"/>
        <v>TX-700-4</v>
      </c>
      <c r="P534" s="5" t="s">
        <v>1501</v>
      </c>
      <c r="Q534" s="5" t="s">
        <v>1502</v>
      </c>
      <c r="R534" s="9">
        <v>78</v>
      </c>
      <c r="S534" s="5" t="s">
        <v>1163</v>
      </c>
      <c r="T534" s="5" t="s">
        <v>1162</v>
      </c>
      <c r="U534" s="5" t="s">
        <v>1164</v>
      </c>
      <c r="V534" s="6" t="str">
        <f>_xlfn.XLOOKUP(E534,StateLookup!$B$2:$B$58,StateLookup!$A$2:$A$58)</f>
        <v>Texas</v>
      </c>
      <c r="W534" s="5" t="str">
        <f t="shared" si="53"/>
        <v>Montgomery County</v>
      </c>
    </row>
    <row r="535" spans="1:23" ht="30">
      <c r="A535" s="5" t="s">
        <v>1455</v>
      </c>
      <c r="B535" s="5" t="s">
        <v>2390</v>
      </c>
      <c r="C535" s="5" t="s">
        <v>936</v>
      </c>
      <c r="D535" s="6">
        <v>1</v>
      </c>
      <c r="E535" s="6" t="s">
        <v>927</v>
      </c>
      <c r="F535" s="6" t="s">
        <v>1605</v>
      </c>
      <c r="G535" s="5" t="s">
        <v>928</v>
      </c>
      <c r="H535" s="5" t="str">
        <f t="shared" si="48"/>
        <v>000107-36005</v>
      </c>
      <c r="I535" s="6">
        <f>IF(COUNTIF(H$2:H535,H535)=1,1,2)</f>
        <v>1</v>
      </c>
      <c r="J535" s="6">
        <f t="shared" si="49"/>
        <v>3</v>
      </c>
      <c r="K535" s="5" t="s">
        <v>1606</v>
      </c>
      <c r="L535" s="5" t="str">
        <f t="shared" si="50"/>
        <v>000107:NY-600</v>
      </c>
      <c r="M535" s="6">
        <f>IF(COUNTIF($L$2:L535, L535)=1, 1, 0)</f>
        <v>1</v>
      </c>
      <c r="N535" s="6">
        <f t="shared" si="51"/>
        <v>4</v>
      </c>
      <c r="O535" s="5" t="str">
        <f t="shared" si="52"/>
        <v>NY-600-4</v>
      </c>
      <c r="P535" s="5" t="s">
        <v>1607</v>
      </c>
      <c r="Q535" s="5" t="s">
        <v>1608</v>
      </c>
      <c r="R535" s="9">
        <v>53</v>
      </c>
      <c r="S535" s="5" t="s">
        <v>938</v>
      </c>
      <c r="T535" s="5" t="s">
        <v>937</v>
      </c>
      <c r="U535" s="5" t="s">
        <v>939</v>
      </c>
      <c r="V535" s="6" t="str">
        <f>_xlfn.XLOOKUP(E535,StateLookup!$B$2:$B$58,StateLookup!$A$2:$A$58)</f>
        <v>New York</v>
      </c>
      <c r="W535" s="5" t="str">
        <f t="shared" si="53"/>
        <v>Bronx County</v>
      </c>
    </row>
    <row r="536" spans="1:23" ht="30">
      <c r="A536" s="5" t="s">
        <v>1455</v>
      </c>
      <c r="B536" s="5" t="s">
        <v>2390</v>
      </c>
      <c r="C536" s="5" t="s">
        <v>936</v>
      </c>
      <c r="D536" s="6">
        <v>1</v>
      </c>
      <c r="E536" s="6" t="s">
        <v>927</v>
      </c>
      <c r="F536" s="6" t="s">
        <v>1609</v>
      </c>
      <c r="G536" s="5" t="s">
        <v>109</v>
      </c>
      <c r="H536" s="5" t="str">
        <f t="shared" si="48"/>
        <v>000107-36047</v>
      </c>
      <c r="I536" s="6">
        <f>IF(COUNTIF(H$2:H536,H536)=1,1,2)</f>
        <v>1</v>
      </c>
      <c r="J536" s="6">
        <f t="shared" si="49"/>
        <v>2</v>
      </c>
      <c r="K536" s="5" t="s">
        <v>1606</v>
      </c>
      <c r="L536" s="5" t="str">
        <f t="shared" si="50"/>
        <v>000107:NY-600</v>
      </c>
      <c r="M536" s="6">
        <f>IF(COUNTIF($L$2:L536, L536)=1, 1, 0)</f>
        <v>0</v>
      </c>
      <c r="N536" s="6">
        <f t="shared" si="51"/>
        <v>4</v>
      </c>
      <c r="O536" s="5" t="str">
        <f t="shared" si="52"/>
        <v>NY-600-4</v>
      </c>
      <c r="P536" s="5" t="s">
        <v>1607</v>
      </c>
      <c r="Q536" s="5" t="s">
        <v>1608</v>
      </c>
      <c r="R536" s="9">
        <v>53</v>
      </c>
      <c r="S536" s="5" t="s">
        <v>938</v>
      </c>
      <c r="T536" s="5" t="s">
        <v>937</v>
      </c>
      <c r="U536" s="5" t="s">
        <v>939</v>
      </c>
      <c r="V536" s="6" t="str">
        <f>_xlfn.XLOOKUP(E536,StateLookup!$B$2:$B$58,StateLookup!$A$2:$A$58)</f>
        <v>New York</v>
      </c>
      <c r="W536" s="5" t="str">
        <f t="shared" si="53"/>
        <v>Kings County</v>
      </c>
    </row>
    <row r="537" spans="1:23" ht="30">
      <c r="A537" s="5" t="s">
        <v>1455</v>
      </c>
      <c r="B537" s="5" t="s">
        <v>2390</v>
      </c>
      <c r="C537" s="5" t="s">
        <v>936</v>
      </c>
      <c r="D537" s="6">
        <v>1</v>
      </c>
      <c r="E537" s="6" t="s">
        <v>927</v>
      </c>
      <c r="F537" s="6" t="s">
        <v>1615</v>
      </c>
      <c r="G537" s="5" t="s">
        <v>949</v>
      </c>
      <c r="H537" s="5" t="str">
        <f t="shared" si="48"/>
        <v>000107-36061</v>
      </c>
      <c r="I537" s="6">
        <f>IF(COUNTIF(H$2:H537,H537)=1,1,2)</f>
        <v>1</v>
      </c>
      <c r="J537" s="6">
        <f t="shared" si="49"/>
        <v>3</v>
      </c>
      <c r="K537" s="5" t="s">
        <v>1606</v>
      </c>
      <c r="L537" s="5" t="str">
        <f t="shared" si="50"/>
        <v>000107:NY-600</v>
      </c>
      <c r="M537" s="6">
        <f>IF(COUNTIF($L$2:L537, L537)=1, 1, 0)</f>
        <v>0</v>
      </c>
      <c r="N537" s="6">
        <f t="shared" si="51"/>
        <v>4</v>
      </c>
      <c r="O537" s="5" t="str">
        <f t="shared" si="52"/>
        <v>NY-600-4</v>
      </c>
      <c r="P537" s="5" t="s">
        <v>1607</v>
      </c>
      <c r="Q537" s="5" t="s">
        <v>1608</v>
      </c>
      <c r="R537" s="9">
        <v>53</v>
      </c>
      <c r="S537" s="5" t="s">
        <v>938</v>
      </c>
      <c r="T537" s="5" t="s">
        <v>937</v>
      </c>
      <c r="U537" s="5" t="s">
        <v>939</v>
      </c>
      <c r="V537" s="6" t="str">
        <f>_xlfn.XLOOKUP(E537,StateLookup!$B$2:$B$58,StateLookup!$A$2:$A$58)</f>
        <v>New York</v>
      </c>
      <c r="W537" s="5" t="str">
        <f t="shared" si="53"/>
        <v>New York County</v>
      </c>
    </row>
    <row r="538" spans="1:23" ht="30">
      <c r="A538" s="5" t="s">
        <v>1455</v>
      </c>
      <c r="B538" s="5" t="s">
        <v>2390</v>
      </c>
      <c r="C538" s="5" t="s">
        <v>936</v>
      </c>
      <c r="D538" s="6">
        <v>1</v>
      </c>
      <c r="E538" s="6" t="s">
        <v>927</v>
      </c>
      <c r="F538" s="6" t="s">
        <v>1616</v>
      </c>
      <c r="G538" s="5" t="s">
        <v>952</v>
      </c>
      <c r="H538" s="5" t="str">
        <f t="shared" si="48"/>
        <v>000107-36081</v>
      </c>
      <c r="I538" s="6">
        <f>IF(COUNTIF(H$2:H538,H538)=1,1,2)</f>
        <v>1</v>
      </c>
      <c r="J538" s="6">
        <f t="shared" si="49"/>
        <v>3</v>
      </c>
      <c r="K538" s="5" t="s">
        <v>1606</v>
      </c>
      <c r="L538" s="5" t="str">
        <f t="shared" si="50"/>
        <v>000107:NY-600</v>
      </c>
      <c r="M538" s="6">
        <f>IF(COUNTIF($L$2:L538, L538)=1, 1, 0)</f>
        <v>0</v>
      </c>
      <c r="N538" s="6">
        <f t="shared" si="51"/>
        <v>4</v>
      </c>
      <c r="O538" s="5" t="str">
        <f t="shared" si="52"/>
        <v>NY-600-4</v>
      </c>
      <c r="P538" s="5" t="s">
        <v>1607</v>
      </c>
      <c r="Q538" s="5" t="s">
        <v>1608</v>
      </c>
      <c r="R538" s="9">
        <v>53</v>
      </c>
      <c r="S538" s="5" t="s">
        <v>938</v>
      </c>
      <c r="T538" s="5" t="s">
        <v>937</v>
      </c>
      <c r="U538" s="5" t="s">
        <v>939</v>
      </c>
      <c r="V538" s="6" t="str">
        <f>_xlfn.XLOOKUP(E538,StateLookup!$B$2:$B$58,StateLookup!$A$2:$A$58)</f>
        <v>New York</v>
      </c>
      <c r="W538" s="5" t="str">
        <f t="shared" si="53"/>
        <v>Queens County</v>
      </c>
    </row>
    <row r="539" spans="1:23" ht="30">
      <c r="A539" s="5" t="s">
        <v>1455</v>
      </c>
      <c r="B539" s="5" t="s">
        <v>2390</v>
      </c>
      <c r="C539" s="5" t="s">
        <v>936</v>
      </c>
      <c r="D539" s="6">
        <v>1</v>
      </c>
      <c r="E539" s="6" t="s">
        <v>927</v>
      </c>
      <c r="F539" s="6" t="s">
        <v>1617</v>
      </c>
      <c r="G539" s="5" t="s">
        <v>835</v>
      </c>
      <c r="H539" s="5" t="str">
        <f t="shared" si="48"/>
        <v>000107-36085</v>
      </c>
      <c r="I539" s="6">
        <f>IF(COUNTIF(H$2:H539,H539)=1,1,2)</f>
        <v>1</v>
      </c>
      <c r="J539" s="6">
        <f t="shared" si="49"/>
        <v>2</v>
      </c>
      <c r="K539" s="5" t="s">
        <v>1606</v>
      </c>
      <c r="L539" s="5" t="str">
        <f t="shared" si="50"/>
        <v>000107:NY-600</v>
      </c>
      <c r="M539" s="6">
        <f>IF(COUNTIF($L$2:L539, L539)=1, 1, 0)</f>
        <v>0</v>
      </c>
      <c r="N539" s="6">
        <f t="shared" si="51"/>
        <v>4</v>
      </c>
      <c r="O539" s="5" t="str">
        <f t="shared" si="52"/>
        <v>NY-600-4</v>
      </c>
      <c r="P539" s="5" t="s">
        <v>1607</v>
      </c>
      <c r="Q539" s="5" t="s">
        <v>1608</v>
      </c>
      <c r="R539" s="9">
        <v>53</v>
      </c>
      <c r="S539" s="5" t="s">
        <v>938</v>
      </c>
      <c r="T539" s="5" t="s">
        <v>937</v>
      </c>
      <c r="U539" s="5" t="s">
        <v>939</v>
      </c>
      <c r="V539" s="6" t="str">
        <f>_xlfn.XLOOKUP(E539,StateLookup!$B$2:$B$58,StateLookup!$A$2:$A$58)</f>
        <v>New York</v>
      </c>
      <c r="W539" s="5" t="str">
        <f t="shared" si="53"/>
        <v>Richmond County</v>
      </c>
    </row>
    <row r="540" spans="1:23" ht="45">
      <c r="A540" s="7" t="s">
        <v>1455</v>
      </c>
      <c r="B540" s="7" t="s">
        <v>2391</v>
      </c>
      <c r="C540" s="7" t="s">
        <v>680</v>
      </c>
      <c r="D540" s="8">
        <v>3</v>
      </c>
      <c r="E540" s="8" t="s">
        <v>657</v>
      </c>
      <c r="F540" s="8" t="s">
        <v>2392</v>
      </c>
      <c r="G540" s="7" t="s">
        <v>679</v>
      </c>
      <c r="H540" s="5" t="str">
        <f t="shared" si="48"/>
        <v>000038-26099</v>
      </c>
      <c r="I540" s="6">
        <f>IF(COUNTIF(H$2:H540,H540)=1,1,2)</f>
        <v>1</v>
      </c>
      <c r="J540" s="6">
        <f t="shared" si="49"/>
        <v>1</v>
      </c>
      <c r="K540" s="7" t="s">
        <v>2393</v>
      </c>
      <c r="L540" s="5" t="str">
        <f t="shared" si="50"/>
        <v>000038:MI-503</v>
      </c>
      <c r="M540" s="6">
        <f>IF(COUNTIF($L$2:L540, L540)=1, 1, 0)</f>
        <v>1</v>
      </c>
      <c r="N540" s="6">
        <f t="shared" si="51"/>
        <v>1</v>
      </c>
      <c r="O540" s="5" t="str">
        <f t="shared" si="52"/>
        <v>MI-503-1</v>
      </c>
      <c r="P540" s="7" t="s">
        <v>2394</v>
      </c>
      <c r="Q540" s="7" t="s">
        <v>2395</v>
      </c>
      <c r="R540" s="6">
        <v>9</v>
      </c>
      <c r="S540" s="5" t="s">
        <v>682</v>
      </c>
      <c r="T540" s="5" t="s">
        <v>681</v>
      </c>
      <c r="U540" s="5" t="s">
        <v>683</v>
      </c>
      <c r="V540" s="6" t="str">
        <f>_xlfn.XLOOKUP(E540,StateLookup!$B$2:$B$58,StateLookup!$A$2:$A$58)</f>
        <v>Michigan</v>
      </c>
      <c r="W540" s="5" t="str">
        <f t="shared" si="53"/>
        <v>Macomb County</v>
      </c>
    </row>
    <row r="541" spans="1:23" ht="30">
      <c r="A541" s="7" t="s">
        <v>1455</v>
      </c>
      <c r="B541" s="7" t="s">
        <v>2391</v>
      </c>
      <c r="C541" s="7" t="s">
        <v>680</v>
      </c>
      <c r="D541" s="8">
        <v>3</v>
      </c>
      <c r="E541" s="8" t="s">
        <v>657</v>
      </c>
      <c r="F541" s="8" t="s">
        <v>2396</v>
      </c>
      <c r="G541" s="7" t="s">
        <v>687</v>
      </c>
      <c r="H541" s="5" t="str">
        <f t="shared" si="48"/>
        <v>000038-26147</v>
      </c>
      <c r="I541" s="6">
        <f>IF(COUNTIF(H$2:H541,H541)=1,1,2)</f>
        <v>1</v>
      </c>
      <c r="J541" s="6">
        <f t="shared" si="49"/>
        <v>1</v>
      </c>
      <c r="K541" s="7" t="s">
        <v>2397</v>
      </c>
      <c r="L541" s="5" t="str">
        <f t="shared" si="50"/>
        <v>000038:MI-500</v>
      </c>
      <c r="M541" s="6">
        <f>IF(COUNTIF($L$2:L541, L541)=1, 1, 0)</f>
        <v>1</v>
      </c>
      <c r="N541" s="6">
        <f t="shared" si="51"/>
        <v>3</v>
      </c>
      <c r="O541" s="5" t="str">
        <f t="shared" si="52"/>
        <v>MI-500-3</v>
      </c>
      <c r="P541" s="7" t="s">
        <v>2398</v>
      </c>
      <c r="Q541" s="7" t="s">
        <v>2399</v>
      </c>
      <c r="R541" s="6">
        <v>1</v>
      </c>
      <c r="S541" s="5" t="s">
        <v>682</v>
      </c>
      <c r="T541" s="5" t="s">
        <v>681</v>
      </c>
      <c r="U541" s="5" t="s">
        <v>683</v>
      </c>
      <c r="V541" s="6" t="str">
        <f>_xlfn.XLOOKUP(E541,StateLookup!$B$2:$B$58,StateLookup!$A$2:$A$58)</f>
        <v>Michigan</v>
      </c>
      <c r="W541" s="5" t="str">
        <f t="shared" si="53"/>
        <v>St. Clair County</v>
      </c>
    </row>
    <row r="542" spans="1:23" ht="30">
      <c r="A542" s="5" t="s">
        <v>1455</v>
      </c>
      <c r="B542" s="5" t="s">
        <v>2400</v>
      </c>
      <c r="C542" s="5" t="s">
        <v>680</v>
      </c>
      <c r="D542" s="6">
        <v>1</v>
      </c>
      <c r="E542" s="6" t="s">
        <v>657</v>
      </c>
      <c r="F542" s="6" t="s">
        <v>2247</v>
      </c>
      <c r="G542" s="5" t="s">
        <v>445</v>
      </c>
      <c r="H542" s="5" t="str">
        <f t="shared" si="48"/>
        <v>000161-26163</v>
      </c>
      <c r="I542" s="6">
        <f>IF(COUNTIF(H$2:H542,H542)=1,1,2)</f>
        <v>1</v>
      </c>
      <c r="J542" s="6">
        <f t="shared" si="49"/>
        <v>3</v>
      </c>
      <c r="K542" s="5" t="s">
        <v>2401</v>
      </c>
      <c r="L542" s="5" t="str">
        <f t="shared" si="50"/>
        <v>000161:MI-501</v>
      </c>
      <c r="M542" s="6">
        <f>IF(COUNTIF($L$2:L542, L542)=1, 1, 0)</f>
        <v>1</v>
      </c>
      <c r="N542" s="6">
        <f t="shared" si="51"/>
        <v>2</v>
      </c>
      <c r="O542" s="5" t="str">
        <f t="shared" si="52"/>
        <v>MI-501-2</v>
      </c>
      <c r="P542" s="5" t="s">
        <v>2402</v>
      </c>
      <c r="Q542" s="5" t="s">
        <v>2403</v>
      </c>
      <c r="R542" s="9">
        <v>40</v>
      </c>
      <c r="S542" s="5" t="s">
        <v>682</v>
      </c>
      <c r="T542" s="5" t="s">
        <v>681</v>
      </c>
      <c r="U542" s="5" t="s">
        <v>689</v>
      </c>
      <c r="V542" s="6" t="str">
        <f>_xlfn.XLOOKUP(E542,StateLookup!$B$2:$B$58,StateLookup!$A$2:$A$58)</f>
        <v>Michigan</v>
      </c>
      <c r="W542" s="5" t="str">
        <f t="shared" si="53"/>
        <v>Wayne County</v>
      </c>
    </row>
    <row r="543" spans="1:23" ht="30">
      <c r="A543" s="7" t="s">
        <v>1455</v>
      </c>
      <c r="B543" s="7" t="s">
        <v>2391</v>
      </c>
      <c r="C543" s="7" t="s">
        <v>680</v>
      </c>
      <c r="D543" s="8">
        <v>3</v>
      </c>
      <c r="E543" s="8" t="s">
        <v>657</v>
      </c>
      <c r="F543" s="8" t="s">
        <v>2247</v>
      </c>
      <c r="G543" s="7" t="s">
        <v>445</v>
      </c>
      <c r="H543" s="5" t="str">
        <f t="shared" si="48"/>
        <v>000038-26163</v>
      </c>
      <c r="I543" s="6">
        <f>IF(COUNTIF(H$2:H543,H543)=1,1,2)</f>
        <v>1</v>
      </c>
      <c r="J543" s="6">
        <f t="shared" si="49"/>
        <v>3</v>
      </c>
      <c r="K543" s="7" t="s">
        <v>2401</v>
      </c>
      <c r="L543" s="5" t="str">
        <f t="shared" si="50"/>
        <v>000038:MI-501</v>
      </c>
      <c r="M543" s="6">
        <f>IF(COUNTIF($L$2:L543, L543)=1, 1, 0)</f>
        <v>1</v>
      </c>
      <c r="N543" s="6">
        <f t="shared" si="51"/>
        <v>2</v>
      </c>
      <c r="O543" s="5" t="str">
        <f t="shared" si="52"/>
        <v>MI-501-2</v>
      </c>
      <c r="P543" s="7" t="s">
        <v>2402</v>
      </c>
      <c r="Q543" s="7" t="s">
        <v>2403</v>
      </c>
      <c r="R543" s="6">
        <v>57</v>
      </c>
      <c r="S543" s="5" t="s">
        <v>682</v>
      </c>
      <c r="T543" s="5" t="s">
        <v>681</v>
      </c>
      <c r="U543" s="5" t="s">
        <v>683</v>
      </c>
      <c r="V543" s="6" t="str">
        <f>_xlfn.XLOOKUP(E543,StateLookup!$B$2:$B$58,StateLookup!$A$2:$A$58)</f>
        <v>Michigan</v>
      </c>
      <c r="W543" s="5" t="str">
        <f t="shared" si="53"/>
        <v>Wayne County</v>
      </c>
    </row>
    <row r="544" spans="1:23" ht="45">
      <c r="A544" s="7" t="s">
        <v>1455</v>
      </c>
      <c r="B544" s="7" t="s">
        <v>2391</v>
      </c>
      <c r="C544" s="7" t="s">
        <v>680</v>
      </c>
      <c r="D544" s="8">
        <v>3</v>
      </c>
      <c r="E544" s="8" t="s">
        <v>657</v>
      </c>
      <c r="F544" s="8" t="s">
        <v>2247</v>
      </c>
      <c r="G544" s="7" t="s">
        <v>445</v>
      </c>
      <c r="H544" s="5" t="str">
        <f t="shared" si="48"/>
        <v>000038-26163</v>
      </c>
      <c r="I544" s="6">
        <f>IF(COUNTIF(H$2:H544,H544)=1,1,2)</f>
        <v>2</v>
      </c>
      <c r="J544" s="6">
        <f t="shared" si="49"/>
        <v>3</v>
      </c>
      <c r="K544" s="7" t="s">
        <v>2248</v>
      </c>
      <c r="L544" s="5" t="str">
        <f t="shared" si="50"/>
        <v>000038:MI-502</v>
      </c>
      <c r="M544" s="6">
        <f>IF(COUNTIF($L$2:L544, L544)=1, 1, 0)</f>
        <v>1</v>
      </c>
      <c r="N544" s="6">
        <f t="shared" si="51"/>
        <v>2</v>
      </c>
      <c r="O544" s="5" t="str">
        <f t="shared" si="52"/>
        <v>MI-502-2</v>
      </c>
      <c r="P544" s="7" t="s">
        <v>2249</v>
      </c>
      <c r="Q544" s="7" t="s">
        <v>2250</v>
      </c>
      <c r="R544" s="6">
        <v>15</v>
      </c>
      <c r="S544" s="5" t="s">
        <v>682</v>
      </c>
      <c r="T544" s="5" t="s">
        <v>681</v>
      </c>
      <c r="U544" s="5" t="s">
        <v>683</v>
      </c>
      <c r="V544" s="6" t="str">
        <f>_xlfn.XLOOKUP(E544,StateLookup!$B$2:$B$58,StateLookup!$A$2:$A$58)</f>
        <v>Michigan</v>
      </c>
      <c r="W544" s="5" t="str">
        <f t="shared" si="53"/>
        <v>Wayne County</v>
      </c>
    </row>
    <row r="545" spans="1:23" ht="30">
      <c r="A545" s="5" t="s">
        <v>1455</v>
      </c>
      <c r="B545" s="5" t="s">
        <v>2404</v>
      </c>
      <c r="C545" s="5" t="s">
        <v>34</v>
      </c>
      <c r="D545" s="6">
        <v>1</v>
      </c>
      <c r="E545" s="6" t="s">
        <v>27</v>
      </c>
      <c r="F545" s="6" t="s">
        <v>2405</v>
      </c>
      <c r="G545" s="5" t="s">
        <v>33</v>
      </c>
      <c r="H545" s="5" t="str">
        <f t="shared" si="48"/>
        <v>000127-05119</v>
      </c>
      <c r="I545" s="6">
        <f>IF(COUNTIF(H$2:H545,H545)=1,1,2)</f>
        <v>1</v>
      </c>
      <c r="J545" s="6">
        <f t="shared" si="49"/>
        <v>1</v>
      </c>
      <c r="K545" s="5" t="s">
        <v>2406</v>
      </c>
      <c r="L545" s="5" t="str">
        <f t="shared" si="50"/>
        <v>000127:AR-500</v>
      </c>
      <c r="M545" s="6">
        <f>IF(COUNTIF($L$2:L545, L545)=1, 1, 0)</f>
        <v>1</v>
      </c>
      <c r="N545" s="6">
        <f t="shared" si="51"/>
        <v>1</v>
      </c>
      <c r="O545" s="5" t="str">
        <f t="shared" si="52"/>
        <v>AR-500-1</v>
      </c>
      <c r="P545" s="5" t="s">
        <v>2407</v>
      </c>
      <c r="Q545" s="5" t="s">
        <v>2408</v>
      </c>
      <c r="R545" s="9">
        <v>80</v>
      </c>
      <c r="S545" s="5" t="s">
        <v>36</v>
      </c>
      <c r="T545" s="5" t="s">
        <v>35</v>
      </c>
      <c r="U545" s="5" t="s">
        <v>37</v>
      </c>
      <c r="V545" s="6" t="str">
        <f>_xlfn.XLOOKUP(E545,StateLookup!$B$2:$B$58,StateLookup!$A$2:$A$58)</f>
        <v>Arkansas</v>
      </c>
      <c r="W545" s="5" t="str">
        <f t="shared" si="53"/>
        <v>Pulaski County</v>
      </c>
    </row>
    <row r="546" spans="1:23" ht="45">
      <c r="A546" s="7" t="s">
        <v>1455</v>
      </c>
      <c r="B546" s="7" t="s">
        <v>2409</v>
      </c>
      <c r="C546" s="7" t="s">
        <v>628</v>
      </c>
      <c r="D546" s="8">
        <v>3</v>
      </c>
      <c r="E546" s="8" t="s">
        <v>621</v>
      </c>
      <c r="F546" s="8" t="s">
        <v>2410</v>
      </c>
      <c r="G546" s="7" t="s">
        <v>627</v>
      </c>
      <c r="H546" s="5" t="str">
        <f t="shared" si="48"/>
        <v>000040-24011</v>
      </c>
      <c r="I546" s="6">
        <f>IF(COUNTIF(H$2:H546,H546)=1,1,2)</f>
        <v>1</v>
      </c>
      <c r="J546" s="6">
        <f t="shared" si="49"/>
        <v>1</v>
      </c>
      <c r="K546" s="7" t="s">
        <v>2411</v>
      </c>
      <c r="L546" s="5" t="str">
        <f t="shared" si="50"/>
        <v>000040:MD-511</v>
      </c>
      <c r="M546" s="6">
        <f>IF(COUNTIF($L$2:L546, L546)=1, 1, 0)</f>
        <v>1</v>
      </c>
      <c r="N546" s="6">
        <f t="shared" si="51"/>
        <v>1</v>
      </c>
      <c r="O546" s="5" t="str">
        <f t="shared" si="52"/>
        <v>MD-511-1</v>
      </c>
      <c r="P546" s="7" t="s">
        <v>2412</v>
      </c>
      <c r="Q546" s="7" t="s">
        <v>2413</v>
      </c>
      <c r="R546" s="6">
        <v>10</v>
      </c>
      <c r="S546" s="5" t="s">
        <v>630</v>
      </c>
      <c r="T546" s="5" t="s">
        <v>629</v>
      </c>
      <c r="U546" s="5" t="s">
        <v>631</v>
      </c>
      <c r="V546" s="6" t="str">
        <f>_xlfn.XLOOKUP(E546,StateLookup!$B$2:$B$58,StateLookup!$A$2:$A$58)</f>
        <v>Maryland</v>
      </c>
      <c r="W546" s="5" t="str">
        <f t="shared" si="53"/>
        <v>Caroline County</v>
      </c>
    </row>
    <row r="547" spans="1:23" ht="45">
      <c r="A547" s="7" t="s">
        <v>1455</v>
      </c>
      <c r="B547" s="7" t="s">
        <v>2409</v>
      </c>
      <c r="C547" s="7" t="s">
        <v>628</v>
      </c>
      <c r="D547" s="8">
        <v>3</v>
      </c>
      <c r="E547" s="8" t="s">
        <v>621</v>
      </c>
      <c r="F547" s="8" t="s">
        <v>2414</v>
      </c>
      <c r="G547" s="7" t="s">
        <v>634</v>
      </c>
      <c r="H547" s="5" t="str">
        <f t="shared" si="48"/>
        <v>000040-24019</v>
      </c>
      <c r="I547" s="6">
        <f>IF(COUNTIF(H$2:H547,H547)=1,1,2)</f>
        <v>1</v>
      </c>
      <c r="J547" s="6">
        <f t="shared" si="49"/>
        <v>1</v>
      </c>
      <c r="K547" s="7" t="s">
        <v>2411</v>
      </c>
      <c r="L547" s="5" t="str">
        <f t="shared" si="50"/>
        <v>000040:MD-511</v>
      </c>
      <c r="M547" s="6">
        <f>IF(COUNTIF($L$2:L547, L547)=1, 1, 0)</f>
        <v>0</v>
      </c>
      <c r="N547" s="6">
        <f t="shared" si="51"/>
        <v>1</v>
      </c>
      <c r="O547" s="5" t="str">
        <f t="shared" si="52"/>
        <v>MD-511-1</v>
      </c>
      <c r="P547" s="7" t="s">
        <v>2412</v>
      </c>
      <c r="Q547" s="7" t="s">
        <v>2413</v>
      </c>
      <c r="R547" s="6">
        <v>10</v>
      </c>
      <c r="S547" s="5" t="s">
        <v>630</v>
      </c>
      <c r="T547" s="5" t="s">
        <v>629</v>
      </c>
      <c r="U547" s="5" t="s">
        <v>631</v>
      </c>
      <c r="V547" s="6" t="str">
        <f>_xlfn.XLOOKUP(E547,StateLookup!$B$2:$B$58,StateLookup!$A$2:$A$58)</f>
        <v>Maryland</v>
      </c>
      <c r="W547" s="5" t="str">
        <f t="shared" si="53"/>
        <v>Dorchester County</v>
      </c>
    </row>
    <row r="548" spans="1:23" ht="45">
      <c r="A548" s="7" t="s">
        <v>1455</v>
      </c>
      <c r="B548" s="7" t="s">
        <v>2409</v>
      </c>
      <c r="C548" s="7" t="s">
        <v>628</v>
      </c>
      <c r="D548" s="8">
        <v>3</v>
      </c>
      <c r="E548" s="8" t="s">
        <v>621</v>
      </c>
      <c r="F548" s="8" t="s">
        <v>2415</v>
      </c>
      <c r="G548" s="7" t="s">
        <v>259</v>
      </c>
      <c r="H548" s="5" t="str">
        <f t="shared" si="48"/>
        <v>000040-24029</v>
      </c>
      <c r="I548" s="6">
        <f>IF(COUNTIF(H$2:H548,H548)=1,1,2)</f>
        <v>1</v>
      </c>
      <c r="J548" s="6">
        <f t="shared" si="49"/>
        <v>1</v>
      </c>
      <c r="K548" s="7" t="s">
        <v>2411</v>
      </c>
      <c r="L548" s="5" t="str">
        <f t="shared" si="50"/>
        <v>000040:MD-511</v>
      </c>
      <c r="M548" s="6">
        <f>IF(COUNTIF($L$2:L548, L548)=1, 1, 0)</f>
        <v>0</v>
      </c>
      <c r="N548" s="6">
        <f t="shared" si="51"/>
        <v>1</v>
      </c>
      <c r="O548" s="5" t="str">
        <f t="shared" si="52"/>
        <v>MD-511-1</v>
      </c>
      <c r="P548" s="7" t="s">
        <v>2412</v>
      </c>
      <c r="Q548" s="7" t="s">
        <v>2413</v>
      </c>
      <c r="R548" s="6">
        <v>10</v>
      </c>
      <c r="S548" s="5" t="s">
        <v>630</v>
      </c>
      <c r="T548" s="5" t="s">
        <v>629</v>
      </c>
      <c r="U548" s="5" t="s">
        <v>631</v>
      </c>
      <c r="V548" s="6" t="str">
        <f>_xlfn.XLOOKUP(E548,StateLookup!$B$2:$B$58,StateLookup!$A$2:$A$58)</f>
        <v>Maryland</v>
      </c>
      <c r="W548" s="5" t="str">
        <f t="shared" si="53"/>
        <v>Kent County</v>
      </c>
    </row>
    <row r="549" spans="1:23" ht="45">
      <c r="A549" s="7" t="s">
        <v>1455</v>
      </c>
      <c r="B549" s="7" t="s">
        <v>2409</v>
      </c>
      <c r="C549" s="7" t="s">
        <v>628</v>
      </c>
      <c r="D549" s="8">
        <v>3</v>
      </c>
      <c r="E549" s="8" t="s">
        <v>621</v>
      </c>
      <c r="F549" s="8" t="s">
        <v>2416</v>
      </c>
      <c r="G549" s="7" t="s">
        <v>640</v>
      </c>
      <c r="H549" s="5" t="str">
        <f t="shared" si="48"/>
        <v>000040-24035</v>
      </c>
      <c r="I549" s="6">
        <f>IF(COUNTIF(H$2:H549,H549)=1,1,2)</f>
        <v>1</v>
      </c>
      <c r="J549" s="6">
        <f t="shared" si="49"/>
        <v>1</v>
      </c>
      <c r="K549" s="7" t="s">
        <v>2411</v>
      </c>
      <c r="L549" s="5" t="str">
        <f t="shared" si="50"/>
        <v>000040:MD-511</v>
      </c>
      <c r="M549" s="6">
        <f>IF(COUNTIF($L$2:L549, L549)=1, 1, 0)</f>
        <v>0</v>
      </c>
      <c r="N549" s="6">
        <f t="shared" si="51"/>
        <v>1</v>
      </c>
      <c r="O549" s="5" t="str">
        <f t="shared" si="52"/>
        <v>MD-511-1</v>
      </c>
      <c r="P549" s="7" t="s">
        <v>2412</v>
      </c>
      <c r="Q549" s="7" t="s">
        <v>2413</v>
      </c>
      <c r="R549" s="6">
        <v>10</v>
      </c>
      <c r="S549" s="5" t="s">
        <v>630</v>
      </c>
      <c r="T549" s="5" t="s">
        <v>629</v>
      </c>
      <c r="U549" s="5" t="s">
        <v>631</v>
      </c>
      <c r="V549" s="6" t="str">
        <f>_xlfn.XLOOKUP(E549,StateLookup!$B$2:$B$58,StateLookup!$A$2:$A$58)</f>
        <v>Maryland</v>
      </c>
      <c r="W549" s="5" t="str">
        <f t="shared" si="53"/>
        <v>Queen Anne's County</v>
      </c>
    </row>
    <row r="550" spans="1:23" ht="45">
      <c r="A550" s="7" t="s">
        <v>1455</v>
      </c>
      <c r="B550" s="7" t="s">
        <v>2409</v>
      </c>
      <c r="C550" s="7" t="s">
        <v>628</v>
      </c>
      <c r="D550" s="8">
        <v>3</v>
      </c>
      <c r="E550" s="8" t="s">
        <v>621</v>
      </c>
      <c r="F550" s="8" t="s">
        <v>2417</v>
      </c>
      <c r="G550" s="7" t="s">
        <v>641</v>
      </c>
      <c r="H550" s="5" t="str">
        <f t="shared" si="48"/>
        <v>000040-24039</v>
      </c>
      <c r="I550" s="6">
        <f>IF(COUNTIF(H$2:H550,H550)=1,1,2)</f>
        <v>1</v>
      </c>
      <c r="J550" s="6">
        <f t="shared" si="49"/>
        <v>1</v>
      </c>
      <c r="K550" s="7" t="s">
        <v>2418</v>
      </c>
      <c r="L550" s="5" t="str">
        <f t="shared" si="50"/>
        <v>000040:MD-513</v>
      </c>
      <c r="M550" s="6">
        <f>IF(COUNTIF($L$2:L550, L550)=1, 1, 0)</f>
        <v>1</v>
      </c>
      <c r="N550" s="6">
        <f t="shared" si="51"/>
        <v>1</v>
      </c>
      <c r="O550" s="5" t="str">
        <f t="shared" si="52"/>
        <v>MD-513-1</v>
      </c>
      <c r="P550" s="7" t="s">
        <v>2419</v>
      </c>
      <c r="Q550" s="7" t="s">
        <v>2420</v>
      </c>
      <c r="R550" s="6">
        <v>30</v>
      </c>
      <c r="S550" s="5" t="s">
        <v>630</v>
      </c>
      <c r="T550" s="5" t="s">
        <v>629</v>
      </c>
      <c r="U550" s="5" t="s">
        <v>631</v>
      </c>
      <c r="V550" s="6" t="str">
        <f>_xlfn.XLOOKUP(E550,StateLookup!$B$2:$B$58,StateLookup!$A$2:$A$58)</f>
        <v>Maryland</v>
      </c>
      <c r="W550" s="5" t="str">
        <f t="shared" si="53"/>
        <v>Somerset County</v>
      </c>
    </row>
    <row r="551" spans="1:23" ht="45">
      <c r="A551" s="7" t="s">
        <v>1455</v>
      </c>
      <c r="B551" s="7" t="s">
        <v>2409</v>
      </c>
      <c r="C551" s="7" t="s">
        <v>628</v>
      </c>
      <c r="D551" s="8">
        <v>3</v>
      </c>
      <c r="E551" s="8" t="s">
        <v>621</v>
      </c>
      <c r="F551" s="8" t="s">
        <v>2421</v>
      </c>
      <c r="G551" s="7" t="s">
        <v>643</v>
      </c>
      <c r="H551" s="5" t="str">
        <f t="shared" si="48"/>
        <v>000040-24041</v>
      </c>
      <c r="I551" s="6">
        <f>IF(COUNTIF(H$2:H551,H551)=1,1,2)</f>
        <v>1</v>
      </c>
      <c r="J551" s="6">
        <f t="shared" si="49"/>
        <v>1</v>
      </c>
      <c r="K551" s="7" t="s">
        <v>2411</v>
      </c>
      <c r="L551" s="5" t="str">
        <f t="shared" si="50"/>
        <v>000040:MD-511</v>
      </c>
      <c r="M551" s="6">
        <f>IF(COUNTIF($L$2:L551, L551)=1, 1, 0)</f>
        <v>0</v>
      </c>
      <c r="N551" s="6">
        <f t="shared" si="51"/>
        <v>1</v>
      </c>
      <c r="O551" s="5" t="str">
        <f t="shared" si="52"/>
        <v>MD-511-1</v>
      </c>
      <c r="P551" s="7" t="s">
        <v>2412</v>
      </c>
      <c r="Q551" s="7" t="s">
        <v>2413</v>
      </c>
      <c r="R551" s="6">
        <v>10</v>
      </c>
      <c r="S551" s="5" t="s">
        <v>630</v>
      </c>
      <c r="T551" s="5" t="s">
        <v>629</v>
      </c>
      <c r="U551" s="5" t="s">
        <v>631</v>
      </c>
      <c r="V551" s="6" t="str">
        <f>_xlfn.XLOOKUP(E551,StateLookup!$B$2:$B$58,StateLookup!$A$2:$A$58)</f>
        <v>Maryland</v>
      </c>
      <c r="W551" s="5" t="str">
        <f t="shared" si="53"/>
        <v>Talbot County</v>
      </c>
    </row>
    <row r="552" spans="1:23" ht="45">
      <c r="A552" s="7" t="s">
        <v>1455</v>
      </c>
      <c r="B552" s="7" t="s">
        <v>2409</v>
      </c>
      <c r="C552" s="7" t="s">
        <v>628</v>
      </c>
      <c r="D552" s="8">
        <v>3</v>
      </c>
      <c r="E552" s="8" t="s">
        <v>621</v>
      </c>
      <c r="F552" s="8" t="s">
        <v>2422</v>
      </c>
      <c r="G552" s="7" t="s">
        <v>644</v>
      </c>
      <c r="H552" s="5" t="str">
        <f t="shared" si="48"/>
        <v>000040-24045</v>
      </c>
      <c r="I552" s="6">
        <f>IF(COUNTIF(H$2:H552,H552)=1,1,2)</f>
        <v>1</v>
      </c>
      <c r="J552" s="6">
        <f t="shared" si="49"/>
        <v>1</v>
      </c>
      <c r="K552" s="7" t="s">
        <v>2418</v>
      </c>
      <c r="L552" s="5" t="str">
        <f t="shared" si="50"/>
        <v>000040:MD-513</v>
      </c>
      <c r="M552" s="6">
        <f>IF(COUNTIF($L$2:L552, L552)=1, 1, 0)</f>
        <v>0</v>
      </c>
      <c r="N552" s="6">
        <f t="shared" si="51"/>
        <v>1</v>
      </c>
      <c r="O552" s="5" t="str">
        <f t="shared" si="52"/>
        <v>MD-513-1</v>
      </c>
      <c r="P552" s="7" t="s">
        <v>2419</v>
      </c>
      <c r="Q552" s="7" t="s">
        <v>2420</v>
      </c>
      <c r="R552" s="6">
        <v>30</v>
      </c>
      <c r="S552" s="5" t="s">
        <v>630</v>
      </c>
      <c r="T552" s="5" t="s">
        <v>629</v>
      </c>
      <c r="U552" s="5" t="s">
        <v>631</v>
      </c>
      <c r="V552" s="6" t="str">
        <f>_xlfn.XLOOKUP(E552,StateLookup!$B$2:$B$58,StateLookup!$A$2:$A$58)</f>
        <v>Maryland</v>
      </c>
      <c r="W552" s="5" t="str">
        <f t="shared" si="53"/>
        <v>Wicomico County</v>
      </c>
    </row>
    <row r="553" spans="1:23" ht="45">
      <c r="A553" s="7" t="s">
        <v>1455</v>
      </c>
      <c r="B553" s="7" t="s">
        <v>2409</v>
      </c>
      <c r="C553" s="7" t="s">
        <v>628</v>
      </c>
      <c r="D553" s="8">
        <v>3</v>
      </c>
      <c r="E553" s="8" t="s">
        <v>621</v>
      </c>
      <c r="F553" s="8" t="s">
        <v>2423</v>
      </c>
      <c r="G553" s="7" t="s">
        <v>620</v>
      </c>
      <c r="H553" s="5" t="str">
        <f t="shared" si="48"/>
        <v>000040-24047</v>
      </c>
      <c r="I553" s="6">
        <f>IF(COUNTIF(H$2:H553,H553)=1,1,2)</f>
        <v>1</v>
      </c>
      <c r="J553" s="6">
        <f t="shared" si="49"/>
        <v>1</v>
      </c>
      <c r="K553" s="7" t="s">
        <v>2418</v>
      </c>
      <c r="L553" s="5" t="str">
        <f t="shared" si="50"/>
        <v>000040:MD-513</v>
      </c>
      <c r="M553" s="6">
        <f>IF(COUNTIF($L$2:L553, L553)=1, 1, 0)</f>
        <v>0</v>
      </c>
      <c r="N553" s="6">
        <f t="shared" si="51"/>
        <v>1</v>
      </c>
      <c r="O553" s="5" t="str">
        <f t="shared" si="52"/>
        <v>MD-513-1</v>
      </c>
      <c r="P553" s="7" t="s">
        <v>2419</v>
      </c>
      <c r="Q553" s="7" t="s">
        <v>2420</v>
      </c>
      <c r="R553" s="6">
        <v>30</v>
      </c>
      <c r="S553" s="5" t="s">
        <v>630</v>
      </c>
      <c r="T553" s="5" t="s">
        <v>629</v>
      </c>
      <c r="U553" s="5" t="s">
        <v>631</v>
      </c>
      <c r="V553" s="6" t="str">
        <f>_xlfn.XLOOKUP(E553,StateLookup!$B$2:$B$58,StateLookup!$A$2:$A$58)</f>
        <v>Maryland</v>
      </c>
      <c r="W553" s="5" t="str">
        <f t="shared" si="53"/>
        <v>Worcester County</v>
      </c>
    </row>
    <row r="554" spans="1:23" ht="45">
      <c r="A554" s="7" t="s">
        <v>1455</v>
      </c>
      <c r="B554" s="7" t="s">
        <v>2424</v>
      </c>
      <c r="C554" s="7" t="s">
        <v>75</v>
      </c>
      <c r="D554" s="8">
        <v>3</v>
      </c>
      <c r="E554" s="8" t="s">
        <v>66</v>
      </c>
      <c r="F554" s="8" t="s">
        <v>1567</v>
      </c>
      <c r="G554" s="7" t="s">
        <v>67</v>
      </c>
      <c r="H554" s="5" t="str">
        <f t="shared" si="48"/>
        <v>000042-06001</v>
      </c>
      <c r="I554" s="6">
        <f>IF(COUNTIF(H$2:H554,H554)=1,1,2)</f>
        <v>1</v>
      </c>
      <c r="J554" s="6">
        <f t="shared" si="49"/>
        <v>3</v>
      </c>
      <c r="K554" s="7" t="s">
        <v>1568</v>
      </c>
      <c r="L554" s="5" t="str">
        <f t="shared" si="50"/>
        <v>000042:CA-502</v>
      </c>
      <c r="M554" s="6">
        <f>IF(COUNTIF($L$2:L554, L554)=1, 1, 0)</f>
        <v>1</v>
      </c>
      <c r="N554" s="6">
        <f t="shared" si="51"/>
        <v>3</v>
      </c>
      <c r="O554" s="5" t="str">
        <f t="shared" si="52"/>
        <v>CA-502-3</v>
      </c>
      <c r="P554" s="7" t="s">
        <v>1569</v>
      </c>
      <c r="Q554" s="7" t="s">
        <v>1570</v>
      </c>
      <c r="R554" s="6">
        <v>95</v>
      </c>
      <c r="S554" s="5" t="s">
        <v>77</v>
      </c>
      <c r="T554" s="5" t="s">
        <v>76</v>
      </c>
      <c r="U554" s="5" t="s">
        <v>78</v>
      </c>
      <c r="V554" s="6" t="str">
        <f>_xlfn.XLOOKUP(E554,StateLookup!$B$2:$B$58,StateLookup!$A$2:$A$58)</f>
        <v>California</v>
      </c>
      <c r="W554" s="5" t="str">
        <f t="shared" si="53"/>
        <v>Alameda County</v>
      </c>
    </row>
    <row r="555" spans="1:23" ht="45">
      <c r="A555" s="7" t="s">
        <v>1455</v>
      </c>
      <c r="B555" s="7" t="s">
        <v>2424</v>
      </c>
      <c r="C555" s="7" t="s">
        <v>75</v>
      </c>
      <c r="D555" s="8">
        <v>3</v>
      </c>
      <c r="E555" s="8" t="s">
        <v>66</v>
      </c>
      <c r="F555" s="8" t="s">
        <v>1571</v>
      </c>
      <c r="G555" s="7" t="s">
        <v>92</v>
      </c>
      <c r="H555" s="5" t="str">
        <f t="shared" si="48"/>
        <v>000042-06013</v>
      </c>
      <c r="I555" s="6">
        <f>IF(COUNTIF(H$2:H555,H555)=1,1,2)</f>
        <v>1</v>
      </c>
      <c r="J555" s="6">
        <f t="shared" si="49"/>
        <v>3</v>
      </c>
      <c r="K555" s="7" t="s">
        <v>1572</v>
      </c>
      <c r="L555" s="5" t="str">
        <f t="shared" si="50"/>
        <v>000042:CA-505</v>
      </c>
      <c r="M555" s="6">
        <f>IF(COUNTIF($L$2:L555, L555)=1, 1, 0)</f>
        <v>1</v>
      </c>
      <c r="N555" s="6">
        <f t="shared" si="51"/>
        <v>3</v>
      </c>
      <c r="O555" s="5" t="str">
        <f t="shared" si="52"/>
        <v>CA-505-3</v>
      </c>
      <c r="P555" s="7" t="s">
        <v>1573</v>
      </c>
      <c r="Q555" s="7" t="s">
        <v>1574</v>
      </c>
      <c r="R555" s="6">
        <v>35</v>
      </c>
      <c r="S555" s="5" t="s">
        <v>77</v>
      </c>
      <c r="T555" s="5" t="s">
        <v>76</v>
      </c>
      <c r="U555" s="5" t="s">
        <v>78</v>
      </c>
      <c r="V555" s="6" t="str">
        <f>_xlfn.XLOOKUP(E555,StateLookup!$B$2:$B$58,StateLookup!$A$2:$A$58)</f>
        <v>California</v>
      </c>
      <c r="W555" s="5" t="str">
        <f t="shared" si="53"/>
        <v>Contra Costa County</v>
      </c>
    </row>
    <row r="556" spans="1:23" ht="45">
      <c r="A556" s="7" t="s">
        <v>1455</v>
      </c>
      <c r="B556" s="7" t="s">
        <v>2425</v>
      </c>
      <c r="C556" s="7" t="s">
        <v>75</v>
      </c>
      <c r="D556" s="8">
        <v>3</v>
      </c>
      <c r="E556" s="8" t="s">
        <v>66</v>
      </c>
      <c r="F556" s="8" t="s">
        <v>1596</v>
      </c>
      <c r="G556" s="7" t="s">
        <v>174</v>
      </c>
      <c r="H556" s="5" t="str">
        <f t="shared" si="48"/>
        <v>000041-6075</v>
      </c>
      <c r="I556" s="6">
        <f>IF(COUNTIF(H$2:H556,H556)=1,1,2)</f>
        <v>1</v>
      </c>
      <c r="J556" s="6">
        <f t="shared" si="49"/>
        <v>2</v>
      </c>
      <c r="K556" s="7" t="s">
        <v>1597</v>
      </c>
      <c r="L556" s="5" t="str">
        <f t="shared" si="50"/>
        <v>000041:CA-501</v>
      </c>
      <c r="M556" s="6">
        <f>IF(COUNTIF($L$2:L556, L556)=1, 1, 0)</f>
        <v>1</v>
      </c>
      <c r="N556" s="6">
        <f t="shared" si="51"/>
        <v>2</v>
      </c>
      <c r="O556" s="5" t="str">
        <f t="shared" si="52"/>
        <v>CA-501-2</v>
      </c>
      <c r="P556" s="7" t="s">
        <v>1598</v>
      </c>
      <c r="Q556" s="7" t="s">
        <v>1599</v>
      </c>
      <c r="R556" s="6">
        <v>48</v>
      </c>
      <c r="S556" s="5" t="s">
        <v>77</v>
      </c>
      <c r="T556" s="5" t="s">
        <v>76</v>
      </c>
      <c r="U556" s="5" t="s">
        <v>78</v>
      </c>
      <c r="V556" s="6" t="str">
        <f>_xlfn.XLOOKUP(E556,StateLookup!$B$2:$B$58,StateLookup!$A$2:$A$58)</f>
        <v>California</v>
      </c>
      <c r="W556" s="5" t="str">
        <f t="shared" si="53"/>
        <v>San Francisco County</v>
      </c>
    </row>
    <row r="557" spans="1:23" ht="45">
      <c r="A557" s="7" t="s">
        <v>1455</v>
      </c>
      <c r="B557" s="7" t="s">
        <v>2425</v>
      </c>
      <c r="C557" s="7" t="s">
        <v>75</v>
      </c>
      <c r="D557" s="8">
        <v>3</v>
      </c>
      <c r="E557" s="8" t="s">
        <v>66</v>
      </c>
      <c r="F557" s="8" t="s">
        <v>2426</v>
      </c>
      <c r="G557" s="7" t="s">
        <v>181</v>
      </c>
      <c r="H557" s="5" t="str">
        <f t="shared" si="48"/>
        <v>000041-06081</v>
      </c>
      <c r="I557" s="6">
        <f>IF(COUNTIF(H$2:H557,H557)=1,1,2)</f>
        <v>1</v>
      </c>
      <c r="J557" s="6">
        <f t="shared" si="49"/>
        <v>1</v>
      </c>
      <c r="K557" s="7" t="s">
        <v>2427</v>
      </c>
      <c r="L557" s="5" t="str">
        <f t="shared" si="50"/>
        <v>000041:CA-512</v>
      </c>
      <c r="M557" s="6">
        <f>IF(COUNTIF($L$2:L557, L557)=1, 1, 0)</f>
        <v>1</v>
      </c>
      <c r="N557" s="6">
        <f t="shared" si="51"/>
        <v>1</v>
      </c>
      <c r="O557" s="5" t="str">
        <f t="shared" si="52"/>
        <v>CA-512-1</v>
      </c>
      <c r="P557" s="7" t="s">
        <v>2428</v>
      </c>
      <c r="Q557" s="7" t="s">
        <v>2429</v>
      </c>
      <c r="R557" s="6">
        <v>10</v>
      </c>
      <c r="S557" s="5" t="s">
        <v>77</v>
      </c>
      <c r="T557" s="5" t="s">
        <v>76</v>
      </c>
      <c r="U557" s="5" t="s">
        <v>78</v>
      </c>
      <c r="V557" s="6" t="str">
        <f>_xlfn.XLOOKUP(E557,StateLookup!$B$2:$B$58,StateLookup!$A$2:$A$58)</f>
        <v>California</v>
      </c>
      <c r="W557" s="5" t="str">
        <f t="shared" si="53"/>
        <v>San Mateo County</v>
      </c>
    </row>
    <row r="558" spans="1:23" ht="45">
      <c r="A558" s="7" t="s">
        <v>1455</v>
      </c>
      <c r="B558" s="7" t="s">
        <v>2425</v>
      </c>
      <c r="C558" s="7" t="s">
        <v>75</v>
      </c>
      <c r="D558" s="8">
        <v>3</v>
      </c>
      <c r="E558" s="8" t="s">
        <v>66</v>
      </c>
      <c r="F558" s="8" t="s">
        <v>2144</v>
      </c>
      <c r="G558" s="7" t="s">
        <v>184</v>
      </c>
      <c r="H558" s="5" t="str">
        <f t="shared" si="48"/>
        <v>000041-06085</v>
      </c>
      <c r="I558" s="6">
        <f>IF(COUNTIF(H$2:H558,H558)=1,1,2)</f>
        <v>1</v>
      </c>
      <c r="J558" s="6">
        <f t="shared" si="49"/>
        <v>2</v>
      </c>
      <c r="K558" s="7" t="s">
        <v>2145</v>
      </c>
      <c r="L558" s="5" t="str">
        <f t="shared" si="50"/>
        <v>000041:CA-500</v>
      </c>
      <c r="M558" s="6">
        <f>IF(COUNTIF($L$2:L558, L558)=1, 1, 0)</f>
        <v>1</v>
      </c>
      <c r="N558" s="6">
        <f t="shared" si="51"/>
        <v>2</v>
      </c>
      <c r="O558" s="5" t="str">
        <f t="shared" si="52"/>
        <v>CA-500-2</v>
      </c>
      <c r="P558" s="7" t="s">
        <v>2146</v>
      </c>
      <c r="Q558" s="7" t="s">
        <v>2147</v>
      </c>
      <c r="R558" s="6">
        <v>45</v>
      </c>
      <c r="S558" s="5" t="s">
        <v>77</v>
      </c>
      <c r="T558" s="5" t="s">
        <v>76</v>
      </c>
      <c r="U558" s="5" t="s">
        <v>78</v>
      </c>
      <c r="V558" s="6" t="str">
        <f>_xlfn.XLOOKUP(E558,StateLookup!$B$2:$B$58,StateLookup!$A$2:$A$58)</f>
        <v>California</v>
      </c>
      <c r="W558" s="5" t="str">
        <f t="shared" si="53"/>
        <v>Santa Clara County</v>
      </c>
    </row>
    <row r="559" spans="1:23" ht="45">
      <c r="A559" s="7" t="s">
        <v>1455</v>
      </c>
      <c r="B559" s="7" t="s">
        <v>2424</v>
      </c>
      <c r="C559" s="7" t="s">
        <v>75</v>
      </c>
      <c r="D559" s="8">
        <v>3</v>
      </c>
      <c r="E559" s="8" t="s">
        <v>66</v>
      </c>
      <c r="F559" s="8" t="s">
        <v>1600</v>
      </c>
      <c r="G559" s="7" t="s">
        <v>190</v>
      </c>
      <c r="H559" s="5" t="str">
        <f t="shared" si="48"/>
        <v>000042-06095</v>
      </c>
      <c r="I559" s="6">
        <f>IF(COUNTIF(H$2:H559,H559)=1,1,2)</f>
        <v>1</v>
      </c>
      <c r="J559" s="6">
        <f t="shared" si="49"/>
        <v>3</v>
      </c>
      <c r="K559" s="7" t="s">
        <v>1601</v>
      </c>
      <c r="L559" s="5" t="str">
        <f t="shared" si="50"/>
        <v>000042:CA-518</v>
      </c>
      <c r="M559" s="6">
        <f>IF(COUNTIF($L$2:L559, L559)=1, 1, 0)</f>
        <v>1</v>
      </c>
      <c r="N559" s="6">
        <f t="shared" si="51"/>
        <v>3</v>
      </c>
      <c r="O559" s="5" t="str">
        <f t="shared" si="52"/>
        <v>CA-518-3</v>
      </c>
      <c r="P559" s="7" t="s">
        <v>1602</v>
      </c>
      <c r="Q559" s="7" t="s">
        <v>1603</v>
      </c>
      <c r="R559" s="6">
        <v>20</v>
      </c>
      <c r="S559" s="5" t="s">
        <v>77</v>
      </c>
      <c r="T559" s="5" t="s">
        <v>76</v>
      </c>
      <c r="U559" s="5" t="s">
        <v>78</v>
      </c>
      <c r="V559" s="6" t="str">
        <f>_xlfn.XLOOKUP(E559,StateLookup!$B$2:$B$58,StateLookup!$A$2:$A$58)</f>
        <v>California</v>
      </c>
      <c r="W559" s="5" t="str">
        <f t="shared" si="53"/>
        <v>Solano County</v>
      </c>
    </row>
    <row r="560" spans="1:23" ht="30">
      <c r="A560" s="7" t="s">
        <v>2021</v>
      </c>
      <c r="B560" s="7" t="s">
        <v>2430</v>
      </c>
      <c r="C560" s="7" t="s">
        <v>280</v>
      </c>
      <c r="D560" s="8">
        <v>3</v>
      </c>
      <c r="E560" s="8" t="s">
        <v>266</v>
      </c>
      <c r="F560" s="8" t="s">
        <v>2431</v>
      </c>
      <c r="G560" s="7" t="s">
        <v>279</v>
      </c>
      <c r="H560" s="5" t="str">
        <f t="shared" si="48"/>
        <v>000043-12049</v>
      </c>
      <c r="I560" s="6">
        <f>IF(COUNTIF(H$2:H560,H560)=1,1,2)</f>
        <v>1</v>
      </c>
      <c r="J560" s="6">
        <f t="shared" si="49"/>
        <v>2</v>
      </c>
      <c r="K560" s="7" t="s">
        <v>2432</v>
      </c>
      <c r="L560" s="5" t="str">
        <f t="shared" si="50"/>
        <v>000043:FL-517</v>
      </c>
      <c r="M560" s="6">
        <f>IF(COUNTIF($L$2:L560, L560)=1, 1, 0)</f>
        <v>1</v>
      </c>
      <c r="N560" s="6">
        <f t="shared" si="51"/>
        <v>2</v>
      </c>
      <c r="O560" s="5" t="str">
        <f t="shared" si="52"/>
        <v>FL-517-2</v>
      </c>
      <c r="P560" s="7" t="s">
        <v>2433</v>
      </c>
      <c r="Q560" s="7" t="s">
        <v>2434</v>
      </c>
      <c r="R560" s="6">
        <v>5</v>
      </c>
      <c r="S560" s="5" t="s">
        <v>282</v>
      </c>
      <c r="T560" s="5" t="s">
        <v>281</v>
      </c>
      <c r="U560" s="5" t="s">
        <v>283</v>
      </c>
      <c r="V560" s="6" t="str">
        <f>_xlfn.XLOOKUP(E560,StateLookup!$B$2:$B$58,StateLookup!$A$2:$A$58)</f>
        <v>Florida</v>
      </c>
      <c r="W560" s="5" t="str">
        <f t="shared" si="53"/>
        <v>Hardee County</v>
      </c>
    </row>
    <row r="561" spans="1:23" ht="30">
      <c r="A561" s="7" t="s">
        <v>2021</v>
      </c>
      <c r="B561" s="7" t="s">
        <v>2430</v>
      </c>
      <c r="C561" s="7" t="s">
        <v>280</v>
      </c>
      <c r="D561" s="8">
        <v>3</v>
      </c>
      <c r="E561" s="8" t="s">
        <v>266</v>
      </c>
      <c r="F561" s="8" t="s">
        <v>2435</v>
      </c>
      <c r="G561" s="7" t="s">
        <v>286</v>
      </c>
      <c r="H561" s="5" t="str">
        <f t="shared" si="48"/>
        <v>000043-12053</v>
      </c>
      <c r="I561" s="6">
        <f>IF(COUNTIF(H$2:H561,H561)=1,1,2)</f>
        <v>1</v>
      </c>
      <c r="J561" s="6">
        <f t="shared" si="49"/>
        <v>1</v>
      </c>
      <c r="K561" s="7" t="s">
        <v>2436</v>
      </c>
      <c r="L561" s="5" t="str">
        <f t="shared" si="50"/>
        <v>000043:FL-520</v>
      </c>
      <c r="M561" s="6">
        <f>IF(COUNTIF($L$2:L561, L561)=1, 1, 0)</f>
        <v>1</v>
      </c>
      <c r="N561" s="6">
        <f t="shared" si="51"/>
        <v>1</v>
      </c>
      <c r="O561" s="5" t="str">
        <f t="shared" si="52"/>
        <v>FL-520-1</v>
      </c>
      <c r="P561" s="7" t="s">
        <v>2437</v>
      </c>
      <c r="Q561" s="7" t="s">
        <v>2438</v>
      </c>
      <c r="R561" s="6">
        <v>1</v>
      </c>
      <c r="S561" s="5" t="s">
        <v>282</v>
      </c>
      <c r="T561" s="5" t="s">
        <v>281</v>
      </c>
      <c r="U561" s="5" t="s">
        <v>283</v>
      </c>
      <c r="V561" s="6" t="str">
        <f>_xlfn.XLOOKUP(E561,StateLookup!$B$2:$B$58,StateLookup!$A$2:$A$58)</f>
        <v>Florida</v>
      </c>
      <c r="W561" s="5" t="str">
        <f t="shared" si="53"/>
        <v>Hernando County</v>
      </c>
    </row>
    <row r="562" spans="1:23" ht="30">
      <c r="A562" s="7" t="s">
        <v>2021</v>
      </c>
      <c r="B562" s="7" t="s">
        <v>2430</v>
      </c>
      <c r="C562" s="7" t="s">
        <v>280</v>
      </c>
      <c r="D562" s="8">
        <v>3</v>
      </c>
      <c r="E562" s="8" t="s">
        <v>266</v>
      </c>
      <c r="F562" s="8" t="s">
        <v>2439</v>
      </c>
      <c r="G562" s="7" t="s">
        <v>287</v>
      </c>
      <c r="H562" s="5" t="str">
        <f t="shared" si="48"/>
        <v>000043-12055</v>
      </c>
      <c r="I562" s="6">
        <f>IF(COUNTIF(H$2:H562,H562)=1,1,2)</f>
        <v>1</v>
      </c>
      <c r="J562" s="6">
        <f t="shared" si="49"/>
        <v>1</v>
      </c>
      <c r="K562" s="7" t="s">
        <v>2432</v>
      </c>
      <c r="L562" s="5" t="str">
        <f t="shared" si="50"/>
        <v>000043:FL-517</v>
      </c>
      <c r="M562" s="6">
        <f>IF(COUNTIF($L$2:L562, L562)=1, 1, 0)</f>
        <v>0</v>
      </c>
      <c r="N562" s="6">
        <f t="shared" si="51"/>
        <v>2</v>
      </c>
      <c r="O562" s="5" t="str">
        <f t="shared" si="52"/>
        <v>FL-517-2</v>
      </c>
      <c r="P562" s="7" t="s">
        <v>2433</v>
      </c>
      <c r="Q562" s="7" t="s">
        <v>2434</v>
      </c>
      <c r="R562" s="6">
        <v>5</v>
      </c>
      <c r="S562" s="5" t="s">
        <v>282</v>
      </c>
      <c r="T562" s="5" t="s">
        <v>281</v>
      </c>
      <c r="U562" s="5" t="s">
        <v>283</v>
      </c>
      <c r="V562" s="6" t="str">
        <f>_xlfn.XLOOKUP(E562,StateLookup!$B$2:$B$58,StateLookup!$A$2:$A$58)</f>
        <v>Florida</v>
      </c>
      <c r="W562" s="5" t="str">
        <f t="shared" si="53"/>
        <v>Highlands County</v>
      </c>
    </row>
    <row r="563" spans="1:23" ht="30">
      <c r="A563" s="7" t="s">
        <v>2021</v>
      </c>
      <c r="B563" s="7" t="s">
        <v>2430</v>
      </c>
      <c r="C563" s="7" t="s">
        <v>280</v>
      </c>
      <c r="D563" s="8">
        <v>3</v>
      </c>
      <c r="E563" s="8" t="s">
        <v>266</v>
      </c>
      <c r="F563" s="8" t="s">
        <v>2440</v>
      </c>
      <c r="G563" s="7" t="s">
        <v>288</v>
      </c>
      <c r="H563" s="5" t="str">
        <f t="shared" si="48"/>
        <v>000043-12057</v>
      </c>
      <c r="I563" s="6">
        <f>IF(COUNTIF(H$2:H563,H563)=1,1,2)</f>
        <v>1</v>
      </c>
      <c r="J563" s="6">
        <f t="shared" si="49"/>
        <v>2</v>
      </c>
      <c r="K563" s="7" t="s">
        <v>2441</v>
      </c>
      <c r="L563" s="5" t="str">
        <f t="shared" si="50"/>
        <v>000043:FL-501</v>
      </c>
      <c r="M563" s="6">
        <f>IF(COUNTIF($L$2:L563, L563)=1, 1, 0)</f>
        <v>1</v>
      </c>
      <c r="N563" s="6">
        <f t="shared" si="51"/>
        <v>2</v>
      </c>
      <c r="O563" s="5" t="str">
        <f t="shared" si="52"/>
        <v>FL-501-2</v>
      </c>
      <c r="P563" s="7" t="s">
        <v>2442</v>
      </c>
      <c r="Q563" s="7" t="s">
        <v>2443</v>
      </c>
      <c r="R563" s="6">
        <v>27</v>
      </c>
      <c r="S563" s="5" t="s">
        <v>282</v>
      </c>
      <c r="T563" s="5" t="s">
        <v>281</v>
      </c>
      <c r="U563" s="5" t="s">
        <v>283</v>
      </c>
      <c r="V563" s="6" t="str">
        <f>_xlfn.XLOOKUP(E563,StateLookup!$B$2:$B$58,StateLookup!$A$2:$A$58)</f>
        <v>Florida</v>
      </c>
      <c r="W563" s="5" t="str">
        <f t="shared" si="53"/>
        <v>Hillsborough County</v>
      </c>
    </row>
    <row r="564" spans="1:23" ht="30">
      <c r="A564" s="7" t="s">
        <v>2021</v>
      </c>
      <c r="B564" s="7" t="s">
        <v>2430</v>
      </c>
      <c r="C564" s="7" t="s">
        <v>280</v>
      </c>
      <c r="D564" s="8">
        <v>3</v>
      </c>
      <c r="E564" s="8" t="s">
        <v>266</v>
      </c>
      <c r="F564" s="8" t="s">
        <v>1724</v>
      </c>
      <c r="G564" s="7" t="s">
        <v>298</v>
      </c>
      <c r="H564" s="5" t="str">
        <f t="shared" si="48"/>
        <v>000043-12101</v>
      </c>
      <c r="I564" s="6">
        <f>IF(COUNTIF(H$2:H564,H564)=1,1,2)</f>
        <v>1</v>
      </c>
      <c r="J564" s="6">
        <f t="shared" si="49"/>
        <v>2</v>
      </c>
      <c r="K564" s="7" t="s">
        <v>1725</v>
      </c>
      <c r="L564" s="5" t="str">
        <f t="shared" si="50"/>
        <v>000043:FL-519</v>
      </c>
      <c r="M564" s="6">
        <f>IF(COUNTIF($L$2:L564, L564)=1, 1, 0)</f>
        <v>1</v>
      </c>
      <c r="N564" s="6">
        <f t="shared" si="51"/>
        <v>2</v>
      </c>
      <c r="O564" s="5" t="str">
        <f t="shared" si="52"/>
        <v>FL-519-2</v>
      </c>
      <c r="P564" s="7" t="s">
        <v>1726</v>
      </c>
      <c r="Q564" s="7" t="s">
        <v>1727</v>
      </c>
      <c r="R564" s="6">
        <v>14</v>
      </c>
      <c r="S564" s="5" t="s">
        <v>282</v>
      </c>
      <c r="T564" s="5" t="s">
        <v>281</v>
      </c>
      <c r="U564" s="5" t="s">
        <v>283</v>
      </c>
      <c r="V564" s="6" t="str">
        <f>_xlfn.XLOOKUP(E564,StateLookup!$B$2:$B$58,StateLookup!$A$2:$A$58)</f>
        <v>Florida</v>
      </c>
      <c r="W564" s="5" t="str">
        <f t="shared" si="53"/>
        <v>Pasco County</v>
      </c>
    </row>
    <row r="565" spans="1:23" ht="30">
      <c r="A565" s="7" t="s">
        <v>2021</v>
      </c>
      <c r="B565" s="7" t="s">
        <v>2430</v>
      </c>
      <c r="C565" s="7" t="s">
        <v>280</v>
      </c>
      <c r="D565" s="8">
        <v>3</v>
      </c>
      <c r="E565" s="8" t="s">
        <v>266</v>
      </c>
      <c r="F565" s="8" t="s">
        <v>2444</v>
      </c>
      <c r="G565" s="7" t="s">
        <v>308</v>
      </c>
      <c r="H565" s="5" t="str">
        <f t="shared" si="48"/>
        <v>000043-12105</v>
      </c>
      <c r="I565" s="6">
        <f>IF(COUNTIF(H$2:H565,H565)=1,1,2)</f>
        <v>1</v>
      </c>
      <c r="J565" s="6">
        <f t="shared" si="49"/>
        <v>2</v>
      </c>
      <c r="K565" s="7" t="s">
        <v>2445</v>
      </c>
      <c r="L565" s="5" t="str">
        <f t="shared" si="50"/>
        <v>000043:FL-503</v>
      </c>
      <c r="M565" s="6">
        <f>IF(COUNTIF($L$2:L565, L565)=1, 1, 0)</f>
        <v>1</v>
      </c>
      <c r="N565" s="6">
        <f t="shared" si="51"/>
        <v>2</v>
      </c>
      <c r="O565" s="5" t="str">
        <f t="shared" si="52"/>
        <v>FL-503-2</v>
      </c>
      <c r="P565" s="7" t="s">
        <v>2446</v>
      </c>
      <c r="Q565" s="7" t="s">
        <v>2447</v>
      </c>
      <c r="R565" s="6">
        <v>8</v>
      </c>
      <c r="S565" s="5" t="s">
        <v>282</v>
      </c>
      <c r="T565" s="5" t="s">
        <v>281</v>
      </c>
      <c r="U565" s="5" t="s">
        <v>283</v>
      </c>
      <c r="V565" s="6" t="str">
        <f>_xlfn.XLOOKUP(E565,StateLookup!$B$2:$B$58,StateLookup!$A$2:$A$58)</f>
        <v>Florida</v>
      </c>
      <c r="W565" s="5" t="str">
        <f t="shared" si="53"/>
        <v>Polk County</v>
      </c>
    </row>
    <row r="566" spans="1:23" ht="30">
      <c r="A566" s="7" t="s">
        <v>2021</v>
      </c>
      <c r="B566" s="7" t="s">
        <v>2430</v>
      </c>
      <c r="C566" s="7" t="s">
        <v>280</v>
      </c>
      <c r="D566" s="8">
        <v>3</v>
      </c>
      <c r="E566" s="8" t="s">
        <v>266</v>
      </c>
      <c r="F566" s="8" t="s">
        <v>2448</v>
      </c>
      <c r="G566" s="7" t="s">
        <v>312</v>
      </c>
      <c r="H566" s="5" t="str">
        <f t="shared" si="48"/>
        <v>000043-12119</v>
      </c>
      <c r="I566" s="6">
        <f>IF(COUNTIF(H$2:H566,H566)=1,1,2)</f>
        <v>1</v>
      </c>
      <c r="J566" s="6">
        <f t="shared" si="49"/>
        <v>1</v>
      </c>
      <c r="K566" s="7" t="s">
        <v>2436</v>
      </c>
      <c r="L566" s="5" t="str">
        <f t="shared" si="50"/>
        <v>000043:FL-520</v>
      </c>
      <c r="M566" s="6">
        <f>IF(COUNTIF($L$2:L566, L566)=1, 1, 0)</f>
        <v>0</v>
      </c>
      <c r="N566" s="6">
        <f t="shared" si="51"/>
        <v>1</v>
      </c>
      <c r="O566" s="5" t="str">
        <f t="shared" si="52"/>
        <v>FL-520-1</v>
      </c>
      <c r="P566" s="7" t="s">
        <v>2437</v>
      </c>
      <c r="Q566" s="7" t="s">
        <v>2438</v>
      </c>
      <c r="R566" s="6">
        <v>1</v>
      </c>
      <c r="S566" s="5" t="s">
        <v>282</v>
      </c>
      <c r="T566" s="5" t="s">
        <v>281</v>
      </c>
      <c r="U566" s="5" t="s">
        <v>283</v>
      </c>
      <c r="V566" s="6" t="str">
        <f>_xlfn.XLOOKUP(E566,StateLookup!$B$2:$B$58,StateLookup!$A$2:$A$58)</f>
        <v>Florida</v>
      </c>
      <c r="W566" s="5" t="str">
        <f t="shared" si="53"/>
        <v>Sumter County</v>
      </c>
    </row>
    <row r="567" spans="1:23" ht="60">
      <c r="A567" s="5" t="s">
        <v>1455</v>
      </c>
      <c r="B567" s="5" t="s">
        <v>2449</v>
      </c>
      <c r="C567" s="5" t="s">
        <v>19</v>
      </c>
      <c r="D567" s="6">
        <v>1</v>
      </c>
      <c r="E567" s="6" t="s">
        <v>7</v>
      </c>
      <c r="F567" s="6" t="s">
        <v>2450</v>
      </c>
      <c r="G567" s="5" t="s">
        <v>18</v>
      </c>
      <c r="H567" s="5" t="str">
        <f t="shared" si="48"/>
        <v>000164-01081</v>
      </c>
      <c r="I567" s="6">
        <f>IF(COUNTIF(H$2:H567,H567)=1,1,2)</f>
        <v>1</v>
      </c>
      <c r="J567" s="6">
        <f t="shared" si="49"/>
        <v>1</v>
      </c>
      <c r="K567" s="5" t="s">
        <v>2451</v>
      </c>
      <c r="L567" s="5" t="str">
        <f t="shared" si="50"/>
        <v>000164:AL-507</v>
      </c>
      <c r="M567" s="6">
        <f>IF(COUNTIF($L$2:L567, L567)=1, 1, 0)</f>
        <v>1</v>
      </c>
      <c r="N567" s="6">
        <f t="shared" si="51"/>
        <v>1</v>
      </c>
      <c r="O567" s="5" t="str">
        <f t="shared" si="52"/>
        <v>AL-507-1</v>
      </c>
      <c r="P567" s="5" t="s">
        <v>2452</v>
      </c>
      <c r="Q567" s="5" t="s">
        <v>2453</v>
      </c>
      <c r="R567" s="9">
        <v>50</v>
      </c>
      <c r="S567" s="5" t="s">
        <v>21</v>
      </c>
      <c r="T567" s="5" t="s">
        <v>20</v>
      </c>
      <c r="U567" s="5" t="s">
        <v>22</v>
      </c>
      <c r="V567" s="6" t="str">
        <f>_xlfn.XLOOKUP(E567,StateLookup!$B$2:$B$58,StateLookup!$A$2:$A$58)</f>
        <v>Alabama</v>
      </c>
      <c r="W567" s="5" t="str">
        <f t="shared" si="53"/>
        <v>Lee County</v>
      </c>
    </row>
    <row r="568" spans="1:23" ht="60">
      <c r="A568" s="5" t="s">
        <v>1455</v>
      </c>
      <c r="B568" s="5" t="s">
        <v>2449</v>
      </c>
      <c r="C568" s="5" t="s">
        <v>19</v>
      </c>
      <c r="D568" s="6">
        <v>1</v>
      </c>
      <c r="E568" s="6" t="s">
        <v>7</v>
      </c>
      <c r="F568" s="6" t="s">
        <v>2454</v>
      </c>
      <c r="G568" s="5" t="s">
        <v>24</v>
      </c>
      <c r="H568" s="5" t="str">
        <f t="shared" si="48"/>
        <v>000164-01087</v>
      </c>
      <c r="I568" s="6">
        <f>IF(COUNTIF(H$2:H568,H568)=1,1,2)</f>
        <v>1</v>
      </c>
      <c r="J568" s="6">
        <f t="shared" si="49"/>
        <v>1</v>
      </c>
      <c r="K568" s="5" t="s">
        <v>2451</v>
      </c>
      <c r="L568" s="5" t="str">
        <f t="shared" si="50"/>
        <v>000164:AL-507</v>
      </c>
      <c r="M568" s="6">
        <f>IF(COUNTIF($L$2:L568, L568)=1, 1, 0)</f>
        <v>0</v>
      </c>
      <c r="N568" s="6">
        <f t="shared" si="51"/>
        <v>1</v>
      </c>
      <c r="O568" s="5" t="str">
        <f t="shared" si="52"/>
        <v>AL-507-1</v>
      </c>
      <c r="P568" s="5" t="s">
        <v>2452</v>
      </c>
      <c r="Q568" s="5" t="s">
        <v>2453</v>
      </c>
      <c r="R568" s="9">
        <v>50</v>
      </c>
      <c r="S568" s="5" t="s">
        <v>21</v>
      </c>
      <c r="T568" s="5" t="s">
        <v>20</v>
      </c>
      <c r="U568" s="5" t="s">
        <v>22</v>
      </c>
      <c r="V568" s="6" t="str">
        <f>_xlfn.XLOOKUP(E568,StateLookup!$B$2:$B$58,StateLookup!$A$2:$A$58)</f>
        <v>Alabama</v>
      </c>
      <c r="W568" s="5" t="str">
        <f t="shared" si="53"/>
        <v>Macon County</v>
      </c>
    </row>
    <row r="569" spans="1:23" ht="60">
      <c r="A569" s="5" t="s">
        <v>1455</v>
      </c>
      <c r="B569" s="5" t="s">
        <v>2449</v>
      </c>
      <c r="C569" s="5" t="s">
        <v>19</v>
      </c>
      <c r="D569" s="6">
        <v>1</v>
      </c>
      <c r="E569" s="6" t="s">
        <v>7</v>
      </c>
      <c r="F569" s="6" t="s">
        <v>2455</v>
      </c>
      <c r="G569" s="5" t="s">
        <v>26</v>
      </c>
      <c r="H569" s="5" t="str">
        <f t="shared" si="48"/>
        <v>000164-01113</v>
      </c>
      <c r="I569" s="6">
        <f>IF(COUNTIF(H$2:H569,H569)=1,1,2)</f>
        <v>1</v>
      </c>
      <c r="J569" s="6">
        <f t="shared" si="49"/>
        <v>1</v>
      </c>
      <c r="K569" s="5" t="s">
        <v>2456</v>
      </c>
      <c r="L569" s="5" t="str">
        <f t="shared" si="50"/>
        <v>000164:GA-505</v>
      </c>
      <c r="M569" s="6">
        <f>IF(COUNTIF($L$2:L569, L569)=1, 1, 0)</f>
        <v>1</v>
      </c>
      <c r="N569" s="6">
        <f t="shared" si="51"/>
        <v>2</v>
      </c>
      <c r="O569" s="5" t="str">
        <f t="shared" si="52"/>
        <v>GA-505-2</v>
      </c>
      <c r="P569" s="5" t="s">
        <v>2457</v>
      </c>
      <c r="Q569" s="5" t="s">
        <v>2458</v>
      </c>
      <c r="R569" s="9">
        <v>25</v>
      </c>
      <c r="S569" s="5" t="s">
        <v>21</v>
      </c>
      <c r="T569" s="5" t="s">
        <v>20</v>
      </c>
      <c r="U569" s="5" t="s">
        <v>22</v>
      </c>
      <c r="V569" s="6" t="str">
        <f>_xlfn.XLOOKUP(E569,StateLookup!$B$2:$B$58,StateLookup!$A$2:$A$58)</f>
        <v>Alabama</v>
      </c>
      <c r="W569" s="5" t="str">
        <f t="shared" si="53"/>
        <v>Russell County</v>
      </c>
    </row>
    <row r="570" spans="1:23" ht="30">
      <c r="A570" s="7" t="s">
        <v>1455</v>
      </c>
      <c r="B570" s="7" t="s">
        <v>2459</v>
      </c>
      <c r="C570" s="7" t="s">
        <v>1103</v>
      </c>
      <c r="D570" s="8">
        <v>3</v>
      </c>
      <c r="E570" s="8" t="s">
        <v>1101</v>
      </c>
      <c r="F570" s="8" t="s">
        <v>2460</v>
      </c>
      <c r="G570" s="7" t="s">
        <v>1102</v>
      </c>
      <c r="H570" s="5" t="str">
        <f t="shared" si="48"/>
        <v>000039-48005</v>
      </c>
      <c r="I570" s="6">
        <f>IF(COUNTIF(H$2:H570,H570)=1,1,2)</f>
        <v>1</v>
      </c>
      <c r="J570" s="6">
        <f t="shared" si="49"/>
        <v>1</v>
      </c>
      <c r="K570" s="7" t="s">
        <v>1468</v>
      </c>
      <c r="L570" s="5" t="str">
        <f t="shared" si="50"/>
        <v>000039:TX-607</v>
      </c>
      <c r="M570" s="6">
        <f>IF(COUNTIF($L$2:L570, L570)=1, 1, 0)</f>
        <v>1</v>
      </c>
      <c r="N570" s="6">
        <f t="shared" si="51"/>
        <v>8</v>
      </c>
      <c r="O570" s="5" t="str">
        <f t="shared" si="52"/>
        <v>TX-607-8</v>
      </c>
      <c r="P570" s="7" t="s">
        <v>1469</v>
      </c>
      <c r="Q570" s="7" t="s">
        <v>1470</v>
      </c>
      <c r="R570" s="6">
        <v>69</v>
      </c>
      <c r="S570" s="5" t="s">
        <v>1105</v>
      </c>
      <c r="T570" s="5" t="s">
        <v>1104</v>
      </c>
      <c r="U570" s="5" t="s">
        <v>1106</v>
      </c>
      <c r="V570" s="6" t="str">
        <f>_xlfn.XLOOKUP(E570,StateLookup!$B$2:$B$58,StateLookup!$A$2:$A$58)</f>
        <v>Texas</v>
      </c>
      <c r="W570" s="5" t="str">
        <f t="shared" si="53"/>
        <v>Angelina County</v>
      </c>
    </row>
    <row r="571" spans="1:23" ht="30">
      <c r="A571" s="7" t="s">
        <v>1455</v>
      </c>
      <c r="B571" s="7" t="s">
        <v>2459</v>
      </c>
      <c r="C571" s="7" t="s">
        <v>1103</v>
      </c>
      <c r="D571" s="8">
        <v>3</v>
      </c>
      <c r="E571" s="8" t="s">
        <v>1101</v>
      </c>
      <c r="F571" s="8" t="s">
        <v>1472</v>
      </c>
      <c r="G571" s="7" t="s">
        <v>517</v>
      </c>
      <c r="H571" s="5" t="str">
        <f t="shared" si="48"/>
        <v>000039-48027</v>
      </c>
      <c r="I571" s="6">
        <f>IF(COUNTIF(H$2:H571,H571)=1,1,2)</f>
        <v>1</v>
      </c>
      <c r="J571" s="6">
        <f t="shared" si="49"/>
        <v>2</v>
      </c>
      <c r="K571" s="7" t="s">
        <v>1468</v>
      </c>
      <c r="L571" s="5" t="str">
        <f t="shared" si="50"/>
        <v>000039:TX-607</v>
      </c>
      <c r="M571" s="6">
        <f>IF(COUNTIF($L$2:L571, L571)=1, 1, 0)</f>
        <v>0</v>
      </c>
      <c r="N571" s="6">
        <f t="shared" si="51"/>
        <v>8</v>
      </c>
      <c r="O571" s="5" t="str">
        <f t="shared" si="52"/>
        <v>TX-607-8</v>
      </c>
      <c r="P571" s="7" t="s">
        <v>1469</v>
      </c>
      <c r="Q571" s="7" t="s">
        <v>1470</v>
      </c>
      <c r="R571" s="6">
        <v>69</v>
      </c>
      <c r="S571" s="5" t="s">
        <v>1105</v>
      </c>
      <c r="T571" s="5" t="s">
        <v>1104</v>
      </c>
      <c r="U571" s="5" t="s">
        <v>1106</v>
      </c>
      <c r="V571" s="6" t="str">
        <f>_xlfn.XLOOKUP(E571,StateLookup!$B$2:$B$58,StateLookup!$A$2:$A$58)</f>
        <v>Texas</v>
      </c>
      <c r="W571" s="5" t="str">
        <f t="shared" si="53"/>
        <v>Bell County</v>
      </c>
    </row>
    <row r="572" spans="1:23" ht="30">
      <c r="A572" s="7" t="s">
        <v>1455</v>
      </c>
      <c r="B572" s="7" t="s">
        <v>2459</v>
      </c>
      <c r="C572" s="7" t="s">
        <v>1103</v>
      </c>
      <c r="D572" s="8">
        <v>3</v>
      </c>
      <c r="E572" s="8" t="s">
        <v>1101</v>
      </c>
      <c r="F572" s="8" t="s">
        <v>1632</v>
      </c>
      <c r="G572" s="7" t="s">
        <v>1112</v>
      </c>
      <c r="H572" s="5" t="str">
        <f t="shared" si="48"/>
        <v>000039-48029</v>
      </c>
      <c r="I572" s="6">
        <f>IF(COUNTIF(H$2:H572,H572)=1,1,2)</f>
        <v>1</v>
      </c>
      <c r="J572" s="6">
        <f t="shared" si="49"/>
        <v>2</v>
      </c>
      <c r="K572" s="7" t="s">
        <v>1633</v>
      </c>
      <c r="L572" s="5" t="str">
        <f t="shared" si="50"/>
        <v>000039:TX-500</v>
      </c>
      <c r="M572" s="6">
        <f>IF(COUNTIF($L$2:L572, L572)=1, 1, 0)</f>
        <v>1</v>
      </c>
      <c r="N572" s="6">
        <f t="shared" si="51"/>
        <v>2</v>
      </c>
      <c r="O572" s="5" t="str">
        <f t="shared" si="52"/>
        <v>TX-500-2</v>
      </c>
      <c r="P572" s="7" t="s">
        <v>1634</v>
      </c>
      <c r="Q572" s="7" t="s">
        <v>1635</v>
      </c>
      <c r="R572" s="6">
        <v>1</v>
      </c>
      <c r="S572" s="5" t="s">
        <v>1105</v>
      </c>
      <c r="T572" s="5" t="s">
        <v>1104</v>
      </c>
      <c r="U572" s="5" t="s">
        <v>1106</v>
      </c>
      <c r="V572" s="6" t="str">
        <f>_xlfn.XLOOKUP(E572,StateLookup!$B$2:$B$58,StateLookup!$A$2:$A$58)</f>
        <v>Texas</v>
      </c>
      <c r="W572" s="5" t="str">
        <f t="shared" si="53"/>
        <v>Bexar County</v>
      </c>
    </row>
    <row r="573" spans="1:23" ht="30">
      <c r="A573" s="7" t="s">
        <v>1455</v>
      </c>
      <c r="B573" s="7" t="s">
        <v>2459</v>
      </c>
      <c r="C573" s="7" t="s">
        <v>1103</v>
      </c>
      <c r="D573" s="8">
        <v>3</v>
      </c>
      <c r="E573" s="8" t="s">
        <v>1101</v>
      </c>
      <c r="F573" s="8" t="s">
        <v>1477</v>
      </c>
      <c r="G573" s="7" t="s">
        <v>1118</v>
      </c>
      <c r="H573" s="5" t="str">
        <f t="shared" si="48"/>
        <v>000039-48039</v>
      </c>
      <c r="I573" s="6">
        <f>IF(COUNTIF(H$2:H573,H573)=1,1,2)</f>
        <v>1</v>
      </c>
      <c r="J573" s="6">
        <f t="shared" si="49"/>
        <v>3</v>
      </c>
      <c r="K573" s="7" t="s">
        <v>1468</v>
      </c>
      <c r="L573" s="5" t="str">
        <f t="shared" si="50"/>
        <v>000039:TX-607</v>
      </c>
      <c r="M573" s="6">
        <f>IF(COUNTIF($L$2:L573, L573)=1, 1, 0)</f>
        <v>0</v>
      </c>
      <c r="N573" s="6">
        <f t="shared" si="51"/>
        <v>8</v>
      </c>
      <c r="O573" s="5" t="str">
        <f t="shared" si="52"/>
        <v>TX-607-8</v>
      </c>
      <c r="P573" s="7" t="s">
        <v>1469</v>
      </c>
      <c r="Q573" s="7" t="s">
        <v>1470</v>
      </c>
      <c r="R573" s="6">
        <v>69</v>
      </c>
      <c r="S573" s="5" t="s">
        <v>1105</v>
      </c>
      <c r="T573" s="5" t="s">
        <v>1104</v>
      </c>
      <c r="U573" s="5" t="s">
        <v>1106</v>
      </c>
      <c r="V573" s="6" t="str">
        <f>_xlfn.XLOOKUP(E573,StateLookup!$B$2:$B$58,StateLookup!$A$2:$A$58)</f>
        <v>Texas</v>
      </c>
      <c r="W573" s="5" t="str">
        <f t="shared" si="53"/>
        <v>Brazoria County</v>
      </c>
    </row>
    <row r="574" spans="1:23" ht="30">
      <c r="A574" s="7" t="s">
        <v>1455</v>
      </c>
      <c r="B574" s="7" t="s">
        <v>2459</v>
      </c>
      <c r="C574" s="7" t="s">
        <v>1103</v>
      </c>
      <c r="D574" s="8">
        <v>3</v>
      </c>
      <c r="E574" s="8" t="s">
        <v>1101</v>
      </c>
      <c r="F574" s="8" t="s">
        <v>2461</v>
      </c>
      <c r="G574" s="7" t="s">
        <v>1123</v>
      </c>
      <c r="H574" s="5" t="str">
        <f t="shared" si="48"/>
        <v>000039-48041</v>
      </c>
      <c r="I574" s="6">
        <f>IF(COUNTIF(H$2:H574,H574)=1,1,2)</f>
        <v>1</v>
      </c>
      <c r="J574" s="6">
        <f t="shared" si="49"/>
        <v>2</v>
      </c>
      <c r="K574" s="7" t="s">
        <v>1480</v>
      </c>
      <c r="L574" s="5" t="str">
        <f t="shared" si="50"/>
        <v>000039:TX-701</v>
      </c>
      <c r="M574" s="6">
        <f>IF(COUNTIF($L$2:L574, L574)=1, 1, 0)</f>
        <v>1</v>
      </c>
      <c r="N574" s="6">
        <f t="shared" si="51"/>
        <v>3</v>
      </c>
      <c r="O574" s="5" t="str">
        <f t="shared" si="52"/>
        <v>TX-701-3</v>
      </c>
      <c r="P574" s="7" t="s">
        <v>1481</v>
      </c>
      <c r="Q574" s="7" t="s">
        <v>1482</v>
      </c>
      <c r="R574" s="6">
        <v>5</v>
      </c>
      <c r="S574" s="5" t="s">
        <v>1105</v>
      </c>
      <c r="T574" s="5" t="s">
        <v>1104</v>
      </c>
      <c r="U574" s="5" t="s">
        <v>1106</v>
      </c>
      <c r="V574" s="6" t="str">
        <f>_xlfn.XLOOKUP(E574,StateLookup!$B$2:$B$58,StateLookup!$A$2:$A$58)</f>
        <v>Texas</v>
      </c>
      <c r="W574" s="5" t="str">
        <f t="shared" si="53"/>
        <v>Brazos County</v>
      </c>
    </row>
    <row r="575" spans="1:23" ht="30">
      <c r="A575" s="7" t="s">
        <v>1455</v>
      </c>
      <c r="B575" s="7" t="s">
        <v>2459</v>
      </c>
      <c r="C575" s="7" t="s">
        <v>1103</v>
      </c>
      <c r="D575" s="8">
        <v>3</v>
      </c>
      <c r="E575" s="8" t="s">
        <v>1101</v>
      </c>
      <c r="F575" s="8" t="s">
        <v>1484</v>
      </c>
      <c r="G575" s="7" t="s">
        <v>1129</v>
      </c>
      <c r="H575" s="5" t="str">
        <f t="shared" si="48"/>
        <v>000039-48071</v>
      </c>
      <c r="I575" s="6">
        <f>IF(COUNTIF(H$2:H575,H575)=1,1,2)</f>
        <v>1</v>
      </c>
      <c r="J575" s="6">
        <f t="shared" si="49"/>
        <v>3</v>
      </c>
      <c r="K575" s="7" t="s">
        <v>1468</v>
      </c>
      <c r="L575" s="5" t="str">
        <f t="shared" si="50"/>
        <v>000039:TX-607</v>
      </c>
      <c r="M575" s="6">
        <f>IF(COUNTIF($L$2:L575, L575)=1, 1, 0)</f>
        <v>0</v>
      </c>
      <c r="N575" s="6">
        <f t="shared" si="51"/>
        <v>8</v>
      </c>
      <c r="O575" s="5" t="str">
        <f t="shared" si="52"/>
        <v>TX-607-8</v>
      </c>
      <c r="P575" s="7" t="s">
        <v>1469</v>
      </c>
      <c r="Q575" s="7" t="s">
        <v>1470</v>
      </c>
      <c r="R575" s="6">
        <v>69</v>
      </c>
      <c r="S575" s="5" t="s">
        <v>1105</v>
      </c>
      <c r="T575" s="5" t="s">
        <v>1104</v>
      </c>
      <c r="U575" s="5" t="s">
        <v>1106</v>
      </c>
      <c r="V575" s="6" t="str">
        <f>_xlfn.XLOOKUP(E575,StateLookup!$B$2:$B$58,StateLookup!$A$2:$A$58)</f>
        <v>Texas</v>
      </c>
      <c r="W575" s="5" t="str">
        <f t="shared" si="53"/>
        <v>Chambers County</v>
      </c>
    </row>
    <row r="576" spans="1:23" ht="30">
      <c r="A576" s="7" t="s">
        <v>1455</v>
      </c>
      <c r="B576" s="7" t="s">
        <v>2459</v>
      </c>
      <c r="C576" s="7" t="s">
        <v>1103</v>
      </c>
      <c r="D576" s="8">
        <v>3</v>
      </c>
      <c r="E576" s="8" t="s">
        <v>1101</v>
      </c>
      <c r="F576" s="8" t="s">
        <v>2462</v>
      </c>
      <c r="G576" s="7" t="s">
        <v>1141</v>
      </c>
      <c r="H576" s="5" t="str">
        <f t="shared" si="48"/>
        <v>000039-48105</v>
      </c>
      <c r="I576" s="6">
        <f>IF(COUNTIF(H$2:H576,H576)=1,1,2)</f>
        <v>1</v>
      </c>
      <c r="J576" s="6">
        <f t="shared" si="49"/>
        <v>1</v>
      </c>
      <c r="K576" s="7" t="s">
        <v>1468</v>
      </c>
      <c r="L576" s="5" t="str">
        <f t="shared" si="50"/>
        <v>000039:TX-607</v>
      </c>
      <c r="M576" s="6">
        <f>IF(COUNTIF($L$2:L576, L576)=1, 1, 0)</f>
        <v>0</v>
      </c>
      <c r="N576" s="6">
        <f t="shared" si="51"/>
        <v>8</v>
      </c>
      <c r="O576" s="5" t="str">
        <f t="shared" si="52"/>
        <v>TX-607-8</v>
      </c>
      <c r="P576" s="7" t="s">
        <v>1469</v>
      </c>
      <c r="Q576" s="7" t="s">
        <v>1470</v>
      </c>
      <c r="R576" s="6">
        <v>69</v>
      </c>
      <c r="S576" s="5" t="s">
        <v>1105</v>
      </c>
      <c r="T576" s="5" t="s">
        <v>1104</v>
      </c>
      <c r="U576" s="5" t="s">
        <v>1106</v>
      </c>
      <c r="V576" s="6" t="str">
        <f>_xlfn.XLOOKUP(E576,StateLookup!$B$2:$B$58,StateLookup!$A$2:$A$58)</f>
        <v>Texas</v>
      </c>
      <c r="W576" s="5" t="str">
        <f t="shared" si="53"/>
        <v>Crockett County</v>
      </c>
    </row>
    <row r="577" spans="1:23" ht="45">
      <c r="A577" s="7" t="s">
        <v>1455</v>
      </c>
      <c r="B577" s="7" t="s">
        <v>2459</v>
      </c>
      <c r="C577" s="7" t="s">
        <v>1103</v>
      </c>
      <c r="D577" s="8">
        <v>3</v>
      </c>
      <c r="E577" s="8" t="s">
        <v>1101</v>
      </c>
      <c r="F577" s="8" t="s">
        <v>1499</v>
      </c>
      <c r="G577" s="7" t="s">
        <v>1160</v>
      </c>
      <c r="H577" s="5" t="str">
        <f t="shared" si="48"/>
        <v>000039-48157</v>
      </c>
      <c r="I577" s="6">
        <f>IF(COUNTIF(H$2:H577,H577)=1,1,2)</f>
        <v>1</v>
      </c>
      <c r="J577" s="6">
        <f t="shared" si="49"/>
        <v>4</v>
      </c>
      <c r="K577" s="7" t="s">
        <v>1500</v>
      </c>
      <c r="L577" s="5" t="str">
        <f t="shared" si="50"/>
        <v>000039:TX-700</v>
      </c>
      <c r="M577" s="6">
        <f>IF(COUNTIF($L$2:L577, L577)=1, 1, 0)</f>
        <v>1</v>
      </c>
      <c r="N577" s="6">
        <f t="shared" si="51"/>
        <v>4</v>
      </c>
      <c r="O577" s="5" t="str">
        <f t="shared" si="52"/>
        <v>TX-700-4</v>
      </c>
      <c r="P577" s="7" t="s">
        <v>1501</v>
      </c>
      <c r="Q577" s="7" t="s">
        <v>1502</v>
      </c>
      <c r="R577" s="6">
        <v>69</v>
      </c>
      <c r="S577" s="5" t="s">
        <v>1105</v>
      </c>
      <c r="T577" s="5" t="s">
        <v>1104</v>
      </c>
      <c r="U577" s="5" t="s">
        <v>1106</v>
      </c>
      <c r="V577" s="6" t="str">
        <f>_xlfn.XLOOKUP(E577,StateLookup!$B$2:$B$58,StateLookup!$A$2:$A$58)</f>
        <v>Texas</v>
      </c>
      <c r="W577" s="5" t="str">
        <f t="shared" si="53"/>
        <v>Fort Bend County</v>
      </c>
    </row>
    <row r="578" spans="1:23" ht="30">
      <c r="A578" s="7" t="s">
        <v>1455</v>
      </c>
      <c r="B578" s="7" t="s">
        <v>2459</v>
      </c>
      <c r="C578" s="7" t="s">
        <v>1103</v>
      </c>
      <c r="D578" s="8">
        <v>3</v>
      </c>
      <c r="E578" s="8" t="s">
        <v>1101</v>
      </c>
      <c r="F578" s="8" t="s">
        <v>1504</v>
      </c>
      <c r="G578" s="7" t="s">
        <v>1166</v>
      </c>
      <c r="H578" s="5" t="str">
        <f t="shared" ref="H578:H641" si="54">CONCATENATE(B578,"-",F578)</f>
        <v>000039-48167</v>
      </c>
      <c r="I578" s="6">
        <f>IF(COUNTIF(H$2:H578,H578)=1,1,2)</f>
        <v>1</v>
      </c>
      <c r="J578" s="6">
        <f t="shared" ref="J578:J641" si="55">SUMIFS(I:I,F:F,F578,I:I,1)</f>
        <v>3</v>
      </c>
      <c r="K578" s="7" t="s">
        <v>1468</v>
      </c>
      <c r="L578" s="5" t="str">
        <f t="shared" ref="L578:L641" si="56">CONCATENATE(B578,":",K578)</f>
        <v>000039:TX-607</v>
      </c>
      <c r="M578" s="6">
        <f>IF(COUNTIF($L$2:L578, L578)=1, 1, 0)</f>
        <v>0</v>
      </c>
      <c r="N578" s="6">
        <f t="shared" ref="N578:N641" si="57">SUMIFS(M:M,K:K,K578,M:M,1)</f>
        <v>8</v>
      </c>
      <c r="O578" s="5" t="str">
        <f t="shared" ref="O578:O641" si="58">CONCATENATE(K578,"-",N578)</f>
        <v>TX-607-8</v>
      </c>
      <c r="P578" s="7" t="s">
        <v>1469</v>
      </c>
      <c r="Q578" s="7" t="s">
        <v>1470</v>
      </c>
      <c r="R578" s="6">
        <v>69</v>
      </c>
      <c r="S578" s="5" t="s">
        <v>1105</v>
      </c>
      <c r="T578" s="5" t="s">
        <v>1104</v>
      </c>
      <c r="U578" s="5" t="s">
        <v>1106</v>
      </c>
      <c r="V578" s="6" t="str">
        <f>_xlfn.XLOOKUP(E578,StateLookup!$B$2:$B$58,StateLookup!$A$2:$A$58)</f>
        <v>Texas</v>
      </c>
      <c r="W578" s="5" t="str">
        <f t="shared" ref="W578:W641" si="59">G578</f>
        <v>Galveston County</v>
      </c>
    </row>
    <row r="579" spans="1:23" ht="30">
      <c r="A579" s="7" t="s">
        <v>1455</v>
      </c>
      <c r="B579" s="7" t="s">
        <v>2459</v>
      </c>
      <c r="C579" s="7" t="s">
        <v>1103</v>
      </c>
      <c r="D579" s="8">
        <v>3</v>
      </c>
      <c r="E579" s="8" t="s">
        <v>1101</v>
      </c>
      <c r="F579" s="8" t="s">
        <v>1505</v>
      </c>
      <c r="G579" s="7" t="s">
        <v>1167</v>
      </c>
      <c r="H579" s="5" t="str">
        <f t="shared" si="54"/>
        <v>000039-48185</v>
      </c>
      <c r="I579" s="6">
        <f>IF(COUNTIF(H$2:H579,H579)=1,1,2)</f>
        <v>1</v>
      </c>
      <c r="J579" s="6">
        <f t="shared" si="55"/>
        <v>3</v>
      </c>
      <c r="K579" s="7" t="s">
        <v>1480</v>
      </c>
      <c r="L579" s="5" t="str">
        <f t="shared" si="56"/>
        <v>000039:TX-701</v>
      </c>
      <c r="M579" s="6">
        <f>IF(COUNTIF($L$2:L579, L579)=1, 1, 0)</f>
        <v>0</v>
      </c>
      <c r="N579" s="6">
        <f t="shared" si="57"/>
        <v>3</v>
      </c>
      <c r="O579" s="5" t="str">
        <f t="shared" si="58"/>
        <v>TX-701-3</v>
      </c>
      <c r="P579" s="7" t="s">
        <v>1481</v>
      </c>
      <c r="Q579" s="7" t="s">
        <v>1482</v>
      </c>
      <c r="R579" s="6">
        <v>5</v>
      </c>
      <c r="S579" s="5" t="s">
        <v>1105</v>
      </c>
      <c r="T579" s="5" t="s">
        <v>1104</v>
      </c>
      <c r="U579" s="5" t="s">
        <v>1106</v>
      </c>
      <c r="V579" s="6" t="str">
        <f>_xlfn.XLOOKUP(E579,StateLookup!$B$2:$B$58,StateLookup!$A$2:$A$58)</f>
        <v>Texas</v>
      </c>
      <c r="W579" s="5" t="str">
        <f t="shared" si="59"/>
        <v>Grimes County</v>
      </c>
    </row>
    <row r="580" spans="1:23" ht="30">
      <c r="A580" s="7" t="s">
        <v>1455</v>
      </c>
      <c r="B580" s="7" t="s">
        <v>2459</v>
      </c>
      <c r="C580" s="7" t="s">
        <v>1103</v>
      </c>
      <c r="D580" s="8">
        <v>3</v>
      </c>
      <c r="E580" s="8" t="s">
        <v>1101</v>
      </c>
      <c r="F580" s="8" t="s">
        <v>2463</v>
      </c>
      <c r="G580" s="7" t="s">
        <v>402</v>
      </c>
      <c r="H580" s="5" t="str">
        <f t="shared" si="54"/>
        <v>000039-48199</v>
      </c>
      <c r="I580" s="6">
        <f>IF(COUNTIF(H$2:H580,H580)=1,1,2)</f>
        <v>1</v>
      </c>
      <c r="J580" s="6">
        <f t="shared" si="55"/>
        <v>1</v>
      </c>
      <c r="K580" s="7" t="s">
        <v>1468</v>
      </c>
      <c r="L580" s="5" t="str">
        <f t="shared" si="56"/>
        <v>000039:TX-607</v>
      </c>
      <c r="M580" s="6">
        <f>IF(COUNTIF($L$2:L580, L580)=1, 1, 0)</f>
        <v>0</v>
      </c>
      <c r="N580" s="6">
        <f t="shared" si="57"/>
        <v>8</v>
      </c>
      <c r="O580" s="5" t="str">
        <f t="shared" si="58"/>
        <v>TX-607-8</v>
      </c>
      <c r="P580" s="7" t="s">
        <v>1469</v>
      </c>
      <c r="Q580" s="7" t="s">
        <v>1470</v>
      </c>
      <c r="R580" s="6">
        <v>69</v>
      </c>
      <c r="S580" s="5" t="s">
        <v>1105</v>
      </c>
      <c r="T580" s="5" t="s">
        <v>1104</v>
      </c>
      <c r="U580" s="5" t="s">
        <v>1106</v>
      </c>
      <c r="V580" s="6" t="str">
        <f>_xlfn.XLOOKUP(E580,StateLookup!$B$2:$B$58,StateLookup!$A$2:$A$58)</f>
        <v>Texas</v>
      </c>
      <c r="W580" s="5" t="str">
        <f t="shared" si="59"/>
        <v>Hardin County</v>
      </c>
    </row>
    <row r="581" spans="1:23" ht="45">
      <c r="A581" s="7" t="s">
        <v>1455</v>
      </c>
      <c r="B581" s="7" t="s">
        <v>2459</v>
      </c>
      <c r="C581" s="7" t="s">
        <v>1103</v>
      </c>
      <c r="D581" s="8">
        <v>3</v>
      </c>
      <c r="E581" s="8" t="s">
        <v>1101</v>
      </c>
      <c r="F581" s="8" t="s">
        <v>1507</v>
      </c>
      <c r="G581" s="7" t="s">
        <v>1168</v>
      </c>
      <c r="H581" s="5" t="str">
        <f t="shared" si="54"/>
        <v>000039-48201</v>
      </c>
      <c r="I581" s="6">
        <f>IF(COUNTIF(H$2:H581,H581)=1,1,2)</f>
        <v>1</v>
      </c>
      <c r="J581" s="6">
        <f t="shared" si="55"/>
        <v>3</v>
      </c>
      <c r="K581" s="7" t="s">
        <v>1500</v>
      </c>
      <c r="L581" s="5" t="str">
        <f t="shared" si="56"/>
        <v>000039:TX-700</v>
      </c>
      <c r="M581" s="6">
        <f>IF(COUNTIF($L$2:L581, L581)=1, 1, 0)</f>
        <v>0</v>
      </c>
      <c r="N581" s="6">
        <f t="shared" si="57"/>
        <v>4</v>
      </c>
      <c r="O581" s="5" t="str">
        <f t="shared" si="58"/>
        <v>TX-700-4</v>
      </c>
      <c r="P581" s="7" t="s">
        <v>1501</v>
      </c>
      <c r="Q581" s="7" t="s">
        <v>1502</v>
      </c>
      <c r="R581" s="6">
        <v>69</v>
      </c>
      <c r="S581" s="5" t="s">
        <v>1105</v>
      </c>
      <c r="T581" s="5" t="s">
        <v>1104</v>
      </c>
      <c r="U581" s="5" t="s">
        <v>1106</v>
      </c>
      <c r="V581" s="6" t="str">
        <f>_xlfn.XLOOKUP(E581,StateLookup!$B$2:$B$58,StateLookup!$A$2:$A$58)</f>
        <v>Texas</v>
      </c>
      <c r="W581" s="5" t="str">
        <f t="shared" si="59"/>
        <v>Harris County</v>
      </c>
    </row>
    <row r="582" spans="1:23" ht="30">
      <c r="A582" s="7" t="s">
        <v>1455</v>
      </c>
      <c r="B582" s="7" t="s">
        <v>2459</v>
      </c>
      <c r="C582" s="7" t="s">
        <v>1103</v>
      </c>
      <c r="D582" s="8">
        <v>3</v>
      </c>
      <c r="E582" s="8" t="s">
        <v>1101</v>
      </c>
      <c r="F582" s="8" t="s">
        <v>2464</v>
      </c>
      <c r="G582" s="7" t="s">
        <v>409</v>
      </c>
      <c r="H582" s="5" t="str">
        <f t="shared" si="54"/>
        <v>000039-48241</v>
      </c>
      <c r="I582" s="6">
        <f>IF(COUNTIF(H$2:H582,H582)=1,1,2)</f>
        <v>1</v>
      </c>
      <c r="J582" s="6">
        <f t="shared" si="55"/>
        <v>1</v>
      </c>
      <c r="K582" s="7" t="s">
        <v>1468</v>
      </c>
      <c r="L582" s="5" t="str">
        <f t="shared" si="56"/>
        <v>000039:TX-607</v>
      </c>
      <c r="M582" s="6">
        <f>IF(COUNTIF($L$2:L582, L582)=1, 1, 0)</f>
        <v>0</v>
      </c>
      <c r="N582" s="6">
        <f t="shared" si="57"/>
        <v>8</v>
      </c>
      <c r="O582" s="5" t="str">
        <f t="shared" si="58"/>
        <v>TX-607-8</v>
      </c>
      <c r="P582" s="7" t="s">
        <v>1469</v>
      </c>
      <c r="Q582" s="7" t="s">
        <v>1470</v>
      </c>
      <c r="R582" s="6">
        <v>69</v>
      </c>
      <c r="S582" s="5" t="s">
        <v>1105</v>
      </c>
      <c r="T582" s="5" t="s">
        <v>1104</v>
      </c>
      <c r="U582" s="5" t="s">
        <v>1106</v>
      </c>
      <c r="V582" s="6" t="str">
        <f>_xlfn.XLOOKUP(E582,StateLookup!$B$2:$B$58,StateLookup!$A$2:$A$58)</f>
        <v>Texas</v>
      </c>
      <c r="W582" s="5" t="str">
        <f t="shared" si="59"/>
        <v>Jasper County</v>
      </c>
    </row>
    <row r="583" spans="1:23" ht="30">
      <c r="A583" s="7" t="s">
        <v>1455</v>
      </c>
      <c r="B583" s="7" t="s">
        <v>2459</v>
      </c>
      <c r="C583" s="7" t="s">
        <v>1103</v>
      </c>
      <c r="D583" s="8">
        <v>3</v>
      </c>
      <c r="E583" s="8" t="s">
        <v>1101</v>
      </c>
      <c r="F583" s="8" t="s">
        <v>1729</v>
      </c>
      <c r="G583" s="7" t="s">
        <v>15</v>
      </c>
      <c r="H583" s="5" t="str">
        <f t="shared" si="54"/>
        <v>000039-48245</v>
      </c>
      <c r="I583" s="6">
        <f>IF(COUNTIF(H$2:H583,H583)=1,1,2)</f>
        <v>1</v>
      </c>
      <c r="J583" s="6">
        <f t="shared" si="55"/>
        <v>2</v>
      </c>
      <c r="K583" s="7" t="s">
        <v>1468</v>
      </c>
      <c r="L583" s="5" t="str">
        <f t="shared" si="56"/>
        <v>000039:TX-607</v>
      </c>
      <c r="M583" s="6">
        <f>IF(COUNTIF($L$2:L583, L583)=1, 1, 0)</f>
        <v>0</v>
      </c>
      <c r="N583" s="6">
        <f t="shared" si="57"/>
        <v>8</v>
      </c>
      <c r="O583" s="5" t="str">
        <f t="shared" si="58"/>
        <v>TX-607-8</v>
      </c>
      <c r="P583" s="7" t="s">
        <v>1469</v>
      </c>
      <c r="Q583" s="7" t="s">
        <v>1470</v>
      </c>
      <c r="R583" s="6">
        <v>69</v>
      </c>
      <c r="S583" s="5" t="s">
        <v>1105</v>
      </c>
      <c r="T583" s="5" t="s">
        <v>1104</v>
      </c>
      <c r="U583" s="5" t="s">
        <v>1106</v>
      </c>
      <c r="V583" s="6" t="str">
        <f>_xlfn.XLOOKUP(E583,StateLookup!$B$2:$B$58,StateLookup!$A$2:$A$58)</f>
        <v>Texas</v>
      </c>
      <c r="W583" s="5" t="str">
        <f t="shared" si="59"/>
        <v>Jefferson County</v>
      </c>
    </row>
    <row r="584" spans="1:23" ht="30">
      <c r="A584" s="7" t="s">
        <v>1455</v>
      </c>
      <c r="B584" s="7" t="s">
        <v>2459</v>
      </c>
      <c r="C584" s="7" t="s">
        <v>1103</v>
      </c>
      <c r="D584" s="8">
        <v>3</v>
      </c>
      <c r="E584" s="8" t="s">
        <v>1101</v>
      </c>
      <c r="F584" s="8" t="s">
        <v>1519</v>
      </c>
      <c r="G584" s="7" t="s">
        <v>1176</v>
      </c>
      <c r="H584" s="5" t="str">
        <f t="shared" si="54"/>
        <v>000039-48291</v>
      </c>
      <c r="I584" s="6">
        <f>IF(COUNTIF(H$2:H584,H584)=1,1,2)</f>
        <v>1</v>
      </c>
      <c r="J584" s="6">
        <f t="shared" si="55"/>
        <v>2</v>
      </c>
      <c r="K584" s="7" t="s">
        <v>1468</v>
      </c>
      <c r="L584" s="5" t="str">
        <f t="shared" si="56"/>
        <v>000039:TX-607</v>
      </c>
      <c r="M584" s="6">
        <f>IF(COUNTIF($L$2:L584, L584)=1, 1, 0)</f>
        <v>0</v>
      </c>
      <c r="N584" s="6">
        <f t="shared" si="57"/>
        <v>8</v>
      </c>
      <c r="O584" s="5" t="str">
        <f t="shared" si="58"/>
        <v>TX-607-8</v>
      </c>
      <c r="P584" s="7" t="s">
        <v>1469</v>
      </c>
      <c r="Q584" s="7" t="s">
        <v>1470</v>
      </c>
      <c r="R584" s="6">
        <v>69</v>
      </c>
      <c r="S584" s="5" t="s">
        <v>1105</v>
      </c>
      <c r="T584" s="5" t="s">
        <v>1104</v>
      </c>
      <c r="U584" s="5" t="s">
        <v>1106</v>
      </c>
      <c r="V584" s="6" t="str">
        <f>_xlfn.XLOOKUP(E584,StateLookup!$B$2:$B$58,StateLookup!$A$2:$A$58)</f>
        <v>Texas</v>
      </c>
      <c r="W584" s="5" t="str">
        <f t="shared" si="59"/>
        <v>Liberty County</v>
      </c>
    </row>
    <row r="585" spans="1:23" ht="30">
      <c r="A585" s="7" t="s">
        <v>1455</v>
      </c>
      <c r="B585" s="7" t="s">
        <v>2459</v>
      </c>
      <c r="C585" s="7" t="s">
        <v>1103</v>
      </c>
      <c r="D585" s="8">
        <v>3</v>
      </c>
      <c r="E585" s="8" t="s">
        <v>1101</v>
      </c>
      <c r="F585" s="8" t="s">
        <v>1521</v>
      </c>
      <c r="G585" s="7" t="s">
        <v>1178</v>
      </c>
      <c r="H585" s="5" t="str">
        <f t="shared" si="54"/>
        <v>000039-48321</v>
      </c>
      <c r="I585" s="6">
        <f>IF(COUNTIF(H$2:H585,H585)=1,1,2)</f>
        <v>1</v>
      </c>
      <c r="J585" s="6">
        <f t="shared" si="55"/>
        <v>3</v>
      </c>
      <c r="K585" s="7" t="s">
        <v>1468</v>
      </c>
      <c r="L585" s="5" t="str">
        <f t="shared" si="56"/>
        <v>000039:TX-607</v>
      </c>
      <c r="M585" s="6">
        <f>IF(COUNTIF($L$2:L585, L585)=1, 1, 0)</f>
        <v>0</v>
      </c>
      <c r="N585" s="6">
        <f t="shared" si="57"/>
        <v>8</v>
      </c>
      <c r="O585" s="5" t="str">
        <f t="shared" si="58"/>
        <v>TX-607-8</v>
      </c>
      <c r="P585" s="7" t="s">
        <v>1469</v>
      </c>
      <c r="Q585" s="7" t="s">
        <v>1470</v>
      </c>
      <c r="R585" s="6">
        <v>69</v>
      </c>
      <c r="S585" s="5" t="s">
        <v>1105</v>
      </c>
      <c r="T585" s="5" t="s">
        <v>1104</v>
      </c>
      <c r="U585" s="5" t="s">
        <v>1106</v>
      </c>
      <c r="V585" s="6" t="str">
        <f>_xlfn.XLOOKUP(E585,StateLookup!$B$2:$B$58,StateLookup!$A$2:$A$58)</f>
        <v>Texas</v>
      </c>
      <c r="W585" s="5" t="str">
        <f t="shared" si="59"/>
        <v>Matagorda County</v>
      </c>
    </row>
    <row r="586" spans="1:23" ht="45">
      <c r="A586" s="7" t="s">
        <v>1455</v>
      </c>
      <c r="B586" s="7" t="s">
        <v>2459</v>
      </c>
      <c r="C586" s="7" t="s">
        <v>1103</v>
      </c>
      <c r="D586" s="8">
        <v>3</v>
      </c>
      <c r="E586" s="8" t="s">
        <v>1101</v>
      </c>
      <c r="F586" s="8" t="s">
        <v>1526</v>
      </c>
      <c r="G586" s="7" t="s">
        <v>25</v>
      </c>
      <c r="H586" s="5" t="str">
        <f t="shared" si="54"/>
        <v>000039-48339</v>
      </c>
      <c r="I586" s="6">
        <f>IF(COUNTIF(H$2:H586,H586)=1,1,2)</f>
        <v>1</v>
      </c>
      <c r="J586" s="6">
        <f t="shared" si="55"/>
        <v>3</v>
      </c>
      <c r="K586" s="7" t="s">
        <v>1500</v>
      </c>
      <c r="L586" s="5" t="str">
        <f t="shared" si="56"/>
        <v>000039:TX-700</v>
      </c>
      <c r="M586" s="6">
        <f>IF(COUNTIF($L$2:L586, L586)=1, 1, 0)</f>
        <v>0</v>
      </c>
      <c r="N586" s="6">
        <f t="shared" si="57"/>
        <v>4</v>
      </c>
      <c r="O586" s="5" t="str">
        <f t="shared" si="58"/>
        <v>TX-700-4</v>
      </c>
      <c r="P586" s="7" t="s">
        <v>1501</v>
      </c>
      <c r="Q586" s="7" t="s">
        <v>1502</v>
      </c>
      <c r="R586" s="6">
        <v>69</v>
      </c>
      <c r="S586" s="5" t="s">
        <v>1105</v>
      </c>
      <c r="T586" s="5" t="s">
        <v>1104</v>
      </c>
      <c r="U586" s="5" t="s">
        <v>1106</v>
      </c>
      <c r="V586" s="6" t="str">
        <f>_xlfn.XLOOKUP(E586,StateLookup!$B$2:$B$58,StateLookup!$A$2:$A$58)</f>
        <v>Texas</v>
      </c>
      <c r="W586" s="5" t="str">
        <f t="shared" si="59"/>
        <v>Montgomery County</v>
      </c>
    </row>
    <row r="587" spans="1:23" ht="30">
      <c r="A587" s="7" t="s">
        <v>1455</v>
      </c>
      <c r="B587" s="7" t="s">
        <v>2459</v>
      </c>
      <c r="C587" s="7" t="s">
        <v>1103</v>
      </c>
      <c r="D587" s="8">
        <v>3</v>
      </c>
      <c r="E587" s="8" t="s">
        <v>1101</v>
      </c>
      <c r="F587" s="8" t="s">
        <v>2465</v>
      </c>
      <c r="G587" s="7" t="s">
        <v>1181</v>
      </c>
      <c r="H587" s="5" t="str">
        <f t="shared" si="54"/>
        <v>000039-48347</v>
      </c>
      <c r="I587" s="6">
        <f>IF(COUNTIF(H$2:H587,H587)=1,1,2)</f>
        <v>1</v>
      </c>
      <c r="J587" s="6">
        <f t="shared" si="55"/>
        <v>1</v>
      </c>
      <c r="K587" s="7" t="s">
        <v>1468</v>
      </c>
      <c r="L587" s="5" t="str">
        <f t="shared" si="56"/>
        <v>000039:TX-607</v>
      </c>
      <c r="M587" s="6">
        <f>IF(COUNTIF($L$2:L587, L587)=1, 1, 0)</f>
        <v>0</v>
      </c>
      <c r="N587" s="6">
        <f t="shared" si="57"/>
        <v>8</v>
      </c>
      <c r="O587" s="5" t="str">
        <f t="shared" si="58"/>
        <v>TX-607-8</v>
      </c>
      <c r="P587" s="7" t="s">
        <v>1469</v>
      </c>
      <c r="Q587" s="7" t="s">
        <v>1470</v>
      </c>
      <c r="R587" s="6">
        <v>69</v>
      </c>
      <c r="S587" s="5" t="s">
        <v>1105</v>
      </c>
      <c r="T587" s="5" t="s">
        <v>1104</v>
      </c>
      <c r="U587" s="5" t="s">
        <v>1106</v>
      </c>
      <c r="V587" s="6" t="str">
        <f>_xlfn.XLOOKUP(E587,StateLookup!$B$2:$B$58,StateLookup!$A$2:$A$58)</f>
        <v>Texas</v>
      </c>
      <c r="W587" s="5" t="str">
        <f t="shared" si="59"/>
        <v>Nacogdoches County</v>
      </c>
    </row>
    <row r="588" spans="1:23" ht="30">
      <c r="A588" s="7" t="s">
        <v>1455</v>
      </c>
      <c r="B588" s="7" t="s">
        <v>2459</v>
      </c>
      <c r="C588" s="7" t="s">
        <v>1103</v>
      </c>
      <c r="D588" s="8">
        <v>3</v>
      </c>
      <c r="E588" s="8" t="s">
        <v>1101</v>
      </c>
      <c r="F588" s="8" t="s">
        <v>2466</v>
      </c>
      <c r="G588" s="7" t="s">
        <v>1184</v>
      </c>
      <c r="H588" s="5" t="str">
        <f t="shared" si="54"/>
        <v>000039-48355</v>
      </c>
      <c r="I588" s="6">
        <f>IF(COUNTIF(H$2:H588,H588)=1,1,2)</f>
        <v>1</v>
      </c>
      <c r="J588" s="6">
        <f t="shared" si="55"/>
        <v>1</v>
      </c>
      <c r="K588" s="7" t="s">
        <v>1468</v>
      </c>
      <c r="L588" s="5" t="str">
        <f t="shared" si="56"/>
        <v>000039:TX-607</v>
      </c>
      <c r="M588" s="6">
        <f>IF(COUNTIF($L$2:L588, L588)=1, 1, 0)</f>
        <v>0</v>
      </c>
      <c r="N588" s="6">
        <f t="shared" si="57"/>
        <v>8</v>
      </c>
      <c r="O588" s="5" t="str">
        <f t="shared" si="58"/>
        <v>TX-607-8</v>
      </c>
      <c r="P588" s="7" t="s">
        <v>1469</v>
      </c>
      <c r="Q588" s="7" t="s">
        <v>1470</v>
      </c>
      <c r="R588" s="6">
        <v>69</v>
      </c>
      <c r="S588" s="5" t="s">
        <v>1105</v>
      </c>
      <c r="T588" s="5" t="s">
        <v>1104</v>
      </c>
      <c r="U588" s="5" t="s">
        <v>1106</v>
      </c>
      <c r="V588" s="6" t="str">
        <f>_xlfn.XLOOKUP(E588,StateLookup!$B$2:$B$58,StateLookup!$A$2:$A$58)</f>
        <v>Texas</v>
      </c>
      <c r="W588" s="5" t="str">
        <f t="shared" si="59"/>
        <v>Nueces County</v>
      </c>
    </row>
    <row r="589" spans="1:23" ht="30">
      <c r="A589" s="7" t="s">
        <v>1455</v>
      </c>
      <c r="B589" s="7" t="s">
        <v>2459</v>
      </c>
      <c r="C589" s="7" t="s">
        <v>1103</v>
      </c>
      <c r="D589" s="8">
        <v>3</v>
      </c>
      <c r="E589" s="8" t="s">
        <v>1101</v>
      </c>
      <c r="F589" s="8" t="s">
        <v>2467</v>
      </c>
      <c r="G589" s="7" t="s">
        <v>147</v>
      </c>
      <c r="H589" s="5" t="str">
        <f t="shared" si="54"/>
        <v>000039-48361</v>
      </c>
      <c r="I589" s="6">
        <f>IF(COUNTIF(H$2:H589,H589)=1,1,2)</f>
        <v>1</v>
      </c>
      <c r="J589" s="6">
        <f t="shared" si="55"/>
        <v>1</v>
      </c>
      <c r="K589" s="7" t="s">
        <v>1468</v>
      </c>
      <c r="L589" s="5" t="str">
        <f t="shared" si="56"/>
        <v>000039:TX-607</v>
      </c>
      <c r="M589" s="6">
        <f>IF(COUNTIF($L$2:L589, L589)=1, 1, 0)</f>
        <v>0</v>
      </c>
      <c r="N589" s="6">
        <f t="shared" si="57"/>
        <v>8</v>
      </c>
      <c r="O589" s="5" t="str">
        <f t="shared" si="58"/>
        <v>TX-607-8</v>
      </c>
      <c r="P589" s="7" t="s">
        <v>1469</v>
      </c>
      <c r="Q589" s="7" t="s">
        <v>1470</v>
      </c>
      <c r="R589" s="6">
        <v>69</v>
      </c>
      <c r="S589" s="5" t="s">
        <v>1105</v>
      </c>
      <c r="T589" s="5" t="s">
        <v>1104</v>
      </c>
      <c r="U589" s="5" t="s">
        <v>1106</v>
      </c>
      <c r="V589" s="6" t="str">
        <f>_xlfn.XLOOKUP(E589,StateLookup!$B$2:$B$58,StateLookup!$A$2:$A$58)</f>
        <v>Texas</v>
      </c>
      <c r="W589" s="5" t="str">
        <f t="shared" si="59"/>
        <v>Orange County</v>
      </c>
    </row>
    <row r="590" spans="1:23" ht="30">
      <c r="A590" s="7" t="s">
        <v>1455</v>
      </c>
      <c r="B590" s="7" t="s">
        <v>2459</v>
      </c>
      <c r="C590" s="7" t="s">
        <v>1103</v>
      </c>
      <c r="D590" s="8">
        <v>3</v>
      </c>
      <c r="E590" s="8" t="s">
        <v>1101</v>
      </c>
      <c r="F590" s="8" t="s">
        <v>2468</v>
      </c>
      <c r="G590" s="7" t="s">
        <v>308</v>
      </c>
      <c r="H590" s="5" t="str">
        <f t="shared" si="54"/>
        <v>000039-48373</v>
      </c>
      <c r="I590" s="6">
        <f>IF(COUNTIF(H$2:H590,H590)=1,1,2)</f>
        <v>1</v>
      </c>
      <c r="J590" s="6">
        <f t="shared" si="55"/>
        <v>1</v>
      </c>
      <c r="K590" s="7" t="s">
        <v>1468</v>
      </c>
      <c r="L590" s="5" t="str">
        <f t="shared" si="56"/>
        <v>000039:TX-607</v>
      </c>
      <c r="M590" s="6">
        <f>IF(COUNTIF($L$2:L590, L590)=1, 1, 0)</f>
        <v>0</v>
      </c>
      <c r="N590" s="6">
        <f t="shared" si="57"/>
        <v>8</v>
      </c>
      <c r="O590" s="5" t="str">
        <f t="shared" si="58"/>
        <v>TX-607-8</v>
      </c>
      <c r="P590" s="7" t="s">
        <v>1469</v>
      </c>
      <c r="Q590" s="7" t="s">
        <v>1470</v>
      </c>
      <c r="R590" s="6">
        <v>69</v>
      </c>
      <c r="S590" s="5" t="s">
        <v>1105</v>
      </c>
      <c r="T590" s="5" t="s">
        <v>1104</v>
      </c>
      <c r="U590" s="5" t="s">
        <v>1106</v>
      </c>
      <c r="V590" s="6" t="str">
        <f>_xlfn.XLOOKUP(E590,StateLookup!$B$2:$B$58,StateLookup!$A$2:$A$58)</f>
        <v>Texas</v>
      </c>
      <c r="W590" s="5" t="str">
        <f t="shared" si="59"/>
        <v>Polk County</v>
      </c>
    </row>
    <row r="591" spans="1:23" ht="30">
      <c r="A591" s="7" t="s">
        <v>1455</v>
      </c>
      <c r="B591" s="7" t="s">
        <v>2459</v>
      </c>
      <c r="C591" s="7" t="s">
        <v>1103</v>
      </c>
      <c r="D591" s="8">
        <v>3</v>
      </c>
      <c r="E591" s="8" t="s">
        <v>1101</v>
      </c>
      <c r="F591" s="8" t="s">
        <v>2469</v>
      </c>
      <c r="G591" s="7" t="s">
        <v>1191</v>
      </c>
      <c r="H591" s="5" t="str">
        <f t="shared" si="54"/>
        <v>000039-48403</v>
      </c>
      <c r="I591" s="6">
        <f>IF(COUNTIF(H$2:H591,H591)=1,1,2)</f>
        <v>1</v>
      </c>
      <c r="J591" s="6">
        <f t="shared" si="55"/>
        <v>1</v>
      </c>
      <c r="K591" s="7" t="s">
        <v>1468</v>
      </c>
      <c r="L591" s="5" t="str">
        <f t="shared" si="56"/>
        <v>000039:TX-607</v>
      </c>
      <c r="M591" s="6">
        <f>IF(COUNTIF($L$2:L591, L591)=1, 1, 0)</f>
        <v>0</v>
      </c>
      <c r="N591" s="6">
        <f t="shared" si="57"/>
        <v>8</v>
      </c>
      <c r="O591" s="5" t="str">
        <f t="shared" si="58"/>
        <v>TX-607-8</v>
      </c>
      <c r="P591" s="7" t="s">
        <v>1469</v>
      </c>
      <c r="Q591" s="7" t="s">
        <v>1470</v>
      </c>
      <c r="R591" s="6">
        <v>69</v>
      </c>
      <c r="S591" s="5" t="s">
        <v>1105</v>
      </c>
      <c r="T591" s="5" t="s">
        <v>1104</v>
      </c>
      <c r="U591" s="5" t="s">
        <v>1106</v>
      </c>
      <c r="V591" s="6" t="str">
        <f>_xlfn.XLOOKUP(E591,StateLookup!$B$2:$B$58,StateLookup!$A$2:$A$58)</f>
        <v>Texas</v>
      </c>
      <c r="W591" s="5" t="str">
        <f t="shared" si="59"/>
        <v>Sabine County</v>
      </c>
    </row>
    <row r="592" spans="1:23" ht="30">
      <c r="A592" s="7" t="s">
        <v>1455</v>
      </c>
      <c r="B592" s="7" t="s">
        <v>2459</v>
      </c>
      <c r="C592" s="7" t="s">
        <v>1103</v>
      </c>
      <c r="D592" s="8">
        <v>3</v>
      </c>
      <c r="E592" s="8" t="s">
        <v>1101</v>
      </c>
      <c r="F592" s="8" t="s">
        <v>2470</v>
      </c>
      <c r="G592" s="7" t="s">
        <v>1192</v>
      </c>
      <c r="H592" s="5" t="str">
        <f t="shared" si="54"/>
        <v>000039-48407</v>
      </c>
      <c r="I592" s="6">
        <f>IF(COUNTIF(H$2:H592,H592)=1,1,2)</f>
        <v>1</v>
      </c>
      <c r="J592" s="6">
        <f t="shared" si="55"/>
        <v>1</v>
      </c>
      <c r="K592" s="7" t="s">
        <v>1468</v>
      </c>
      <c r="L592" s="5" t="str">
        <f t="shared" si="56"/>
        <v>000039:TX-607</v>
      </c>
      <c r="M592" s="6">
        <f>IF(COUNTIF($L$2:L592, L592)=1, 1, 0)</f>
        <v>0</v>
      </c>
      <c r="N592" s="6">
        <f t="shared" si="57"/>
        <v>8</v>
      </c>
      <c r="O592" s="5" t="str">
        <f t="shared" si="58"/>
        <v>TX-607-8</v>
      </c>
      <c r="P592" s="7" t="s">
        <v>1469</v>
      </c>
      <c r="Q592" s="7" t="s">
        <v>1470</v>
      </c>
      <c r="R592" s="6">
        <v>69</v>
      </c>
      <c r="S592" s="5" t="s">
        <v>1105</v>
      </c>
      <c r="T592" s="5" t="s">
        <v>1104</v>
      </c>
      <c r="U592" s="5" t="s">
        <v>1106</v>
      </c>
      <c r="V592" s="6" t="str">
        <f>_xlfn.XLOOKUP(E592,StateLookup!$B$2:$B$58,StateLookup!$A$2:$A$58)</f>
        <v>Texas</v>
      </c>
      <c r="W592" s="5" t="str">
        <f t="shared" si="59"/>
        <v>San Jacinto County</v>
      </c>
    </row>
    <row r="593" spans="1:23" ht="30">
      <c r="A593" s="7" t="s">
        <v>1455</v>
      </c>
      <c r="B593" s="7" t="s">
        <v>2459</v>
      </c>
      <c r="C593" s="7" t="s">
        <v>1103</v>
      </c>
      <c r="D593" s="8">
        <v>3</v>
      </c>
      <c r="E593" s="8" t="s">
        <v>1101</v>
      </c>
      <c r="F593" s="8" t="s">
        <v>2471</v>
      </c>
      <c r="G593" s="7" t="s">
        <v>435</v>
      </c>
      <c r="H593" s="5" t="str">
        <f t="shared" si="54"/>
        <v>000039-48419</v>
      </c>
      <c r="I593" s="6">
        <f>IF(COUNTIF(H$2:H593,H593)=1,1,2)</f>
        <v>1</v>
      </c>
      <c r="J593" s="6">
        <f t="shared" si="55"/>
        <v>1</v>
      </c>
      <c r="K593" s="7" t="s">
        <v>1468</v>
      </c>
      <c r="L593" s="5" t="str">
        <f t="shared" si="56"/>
        <v>000039:TX-607</v>
      </c>
      <c r="M593" s="6">
        <f>IF(COUNTIF($L$2:L593, L593)=1, 1, 0)</f>
        <v>0</v>
      </c>
      <c r="N593" s="6">
        <f t="shared" si="57"/>
        <v>8</v>
      </c>
      <c r="O593" s="5" t="str">
        <f t="shared" si="58"/>
        <v>TX-607-8</v>
      </c>
      <c r="P593" s="7" t="s">
        <v>1469</v>
      </c>
      <c r="Q593" s="7" t="s">
        <v>1470</v>
      </c>
      <c r="R593" s="6">
        <v>69</v>
      </c>
      <c r="S593" s="5" t="s">
        <v>1105</v>
      </c>
      <c r="T593" s="5" t="s">
        <v>1104</v>
      </c>
      <c r="U593" s="5" t="s">
        <v>1106</v>
      </c>
      <c r="V593" s="6" t="str">
        <f>_xlfn.XLOOKUP(E593,StateLookup!$B$2:$B$58,StateLookup!$A$2:$A$58)</f>
        <v>Texas</v>
      </c>
      <c r="W593" s="5" t="str">
        <f t="shared" si="59"/>
        <v>Shelby County</v>
      </c>
    </row>
    <row r="594" spans="1:23" ht="30">
      <c r="A594" s="7" t="s">
        <v>1455</v>
      </c>
      <c r="B594" s="7" t="s">
        <v>2459</v>
      </c>
      <c r="C594" s="7" t="s">
        <v>1103</v>
      </c>
      <c r="D594" s="8">
        <v>3</v>
      </c>
      <c r="E594" s="8" t="s">
        <v>1101</v>
      </c>
      <c r="F594" s="8" t="s">
        <v>2472</v>
      </c>
      <c r="G594" s="7" t="s">
        <v>1203</v>
      </c>
      <c r="H594" s="5" t="str">
        <f t="shared" si="54"/>
        <v>000039-48451</v>
      </c>
      <c r="I594" s="6">
        <f>IF(COUNTIF(H$2:H594,H594)=1,1,2)</f>
        <v>1</v>
      </c>
      <c r="J594" s="6">
        <f t="shared" si="55"/>
        <v>1</v>
      </c>
      <c r="K594" s="7" t="s">
        <v>1468</v>
      </c>
      <c r="L594" s="5" t="str">
        <f t="shared" si="56"/>
        <v>000039:TX-607</v>
      </c>
      <c r="M594" s="6">
        <f>IF(COUNTIF($L$2:L594, L594)=1, 1, 0)</f>
        <v>0</v>
      </c>
      <c r="N594" s="6">
        <f t="shared" si="57"/>
        <v>8</v>
      </c>
      <c r="O594" s="5" t="str">
        <f t="shared" si="58"/>
        <v>TX-607-8</v>
      </c>
      <c r="P594" s="7" t="s">
        <v>1469</v>
      </c>
      <c r="Q594" s="7" t="s">
        <v>1470</v>
      </c>
      <c r="R594" s="6">
        <v>69</v>
      </c>
      <c r="S594" s="5" t="s">
        <v>1105</v>
      </c>
      <c r="T594" s="5" t="s">
        <v>1104</v>
      </c>
      <c r="U594" s="5" t="s">
        <v>1106</v>
      </c>
      <c r="V594" s="6" t="str">
        <f>_xlfn.XLOOKUP(E594,StateLookup!$B$2:$B$58,StateLookup!$A$2:$A$58)</f>
        <v>Texas</v>
      </c>
      <c r="W594" s="5" t="str">
        <f t="shared" si="59"/>
        <v>Tom Green County</v>
      </c>
    </row>
    <row r="595" spans="1:23" ht="30">
      <c r="A595" s="7" t="s">
        <v>1455</v>
      </c>
      <c r="B595" s="7" t="s">
        <v>2459</v>
      </c>
      <c r="C595" s="7" t="s">
        <v>1103</v>
      </c>
      <c r="D595" s="8">
        <v>3</v>
      </c>
      <c r="E595" s="8" t="s">
        <v>1101</v>
      </c>
      <c r="F595" s="8" t="s">
        <v>1645</v>
      </c>
      <c r="G595" s="7" t="s">
        <v>1204</v>
      </c>
      <c r="H595" s="5" t="str">
        <f t="shared" si="54"/>
        <v>000039-48453</v>
      </c>
      <c r="I595" s="6">
        <f>IF(COUNTIF(H$2:H595,H595)=1,1,2)</f>
        <v>1</v>
      </c>
      <c r="J595" s="6">
        <f t="shared" si="55"/>
        <v>2</v>
      </c>
      <c r="K595" s="7" t="s">
        <v>1646</v>
      </c>
      <c r="L595" s="5" t="str">
        <f t="shared" si="56"/>
        <v>000039:TX-503</v>
      </c>
      <c r="M595" s="6">
        <f>IF(COUNTIF($L$2:L595, L595)=1, 1, 0)</f>
        <v>1</v>
      </c>
      <c r="N595" s="6">
        <f t="shared" si="57"/>
        <v>2</v>
      </c>
      <c r="O595" s="5" t="str">
        <f t="shared" si="58"/>
        <v>TX-503-2</v>
      </c>
      <c r="P595" s="7" t="s">
        <v>1647</v>
      </c>
      <c r="Q595" s="7" t="s">
        <v>1648</v>
      </c>
      <c r="R595" s="6">
        <v>1</v>
      </c>
      <c r="S595" s="5" t="s">
        <v>1105</v>
      </c>
      <c r="T595" s="5" t="s">
        <v>1104</v>
      </c>
      <c r="U595" s="5" t="s">
        <v>1106</v>
      </c>
      <c r="V595" s="6" t="str">
        <f>_xlfn.XLOOKUP(E595,StateLookup!$B$2:$B$58,StateLookup!$A$2:$A$58)</f>
        <v>Texas</v>
      </c>
      <c r="W595" s="5" t="str">
        <f t="shared" si="59"/>
        <v>Travis County</v>
      </c>
    </row>
    <row r="596" spans="1:23" ht="30">
      <c r="A596" s="7" t="s">
        <v>1455</v>
      </c>
      <c r="B596" s="7" t="s">
        <v>2459</v>
      </c>
      <c r="C596" s="7" t="s">
        <v>1103</v>
      </c>
      <c r="D596" s="8">
        <v>3</v>
      </c>
      <c r="E596" s="8" t="s">
        <v>1101</v>
      </c>
      <c r="F596" s="8" t="s">
        <v>2473</v>
      </c>
      <c r="G596" s="7" t="s">
        <v>1207</v>
      </c>
      <c r="H596" s="5" t="str">
        <f t="shared" si="54"/>
        <v>000039-48455</v>
      </c>
      <c r="I596" s="6">
        <f>IF(COUNTIF(H$2:H596,H596)=1,1,2)</f>
        <v>1</v>
      </c>
      <c r="J596" s="6">
        <f t="shared" si="55"/>
        <v>1</v>
      </c>
      <c r="K596" s="7" t="s">
        <v>1468</v>
      </c>
      <c r="L596" s="5" t="str">
        <f t="shared" si="56"/>
        <v>000039:TX-607</v>
      </c>
      <c r="M596" s="6">
        <f>IF(COUNTIF($L$2:L596, L596)=1, 1, 0)</f>
        <v>0</v>
      </c>
      <c r="N596" s="6">
        <f t="shared" si="57"/>
        <v>8</v>
      </c>
      <c r="O596" s="5" t="str">
        <f t="shared" si="58"/>
        <v>TX-607-8</v>
      </c>
      <c r="P596" s="7" t="s">
        <v>1469</v>
      </c>
      <c r="Q596" s="7" t="s">
        <v>1470</v>
      </c>
      <c r="R596" s="6">
        <v>69</v>
      </c>
      <c r="S596" s="5" t="s">
        <v>1105</v>
      </c>
      <c r="T596" s="5" t="s">
        <v>1104</v>
      </c>
      <c r="U596" s="5" t="s">
        <v>1106</v>
      </c>
      <c r="V596" s="6" t="str">
        <f>_xlfn.XLOOKUP(E596,StateLookup!$B$2:$B$58,StateLookup!$A$2:$A$58)</f>
        <v>Texas</v>
      </c>
      <c r="W596" s="5" t="str">
        <f t="shared" si="59"/>
        <v>Trinity County</v>
      </c>
    </row>
    <row r="597" spans="1:23" ht="30">
      <c r="A597" s="7" t="s">
        <v>1455</v>
      </c>
      <c r="B597" s="7" t="s">
        <v>2459</v>
      </c>
      <c r="C597" s="7" t="s">
        <v>1103</v>
      </c>
      <c r="D597" s="8">
        <v>3</v>
      </c>
      <c r="E597" s="8" t="s">
        <v>1101</v>
      </c>
      <c r="F597" s="8" t="s">
        <v>2474</v>
      </c>
      <c r="G597" s="7" t="s">
        <v>1208</v>
      </c>
      <c r="H597" s="5" t="str">
        <f t="shared" si="54"/>
        <v>000039-48457</v>
      </c>
      <c r="I597" s="6">
        <f>IF(COUNTIF(H$2:H597,H597)=1,1,2)</f>
        <v>1</v>
      </c>
      <c r="J597" s="6">
        <f t="shared" si="55"/>
        <v>1</v>
      </c>
      <c r="K597" s="7" t="s">
        <v>1468</v>
      </c>
      <c r="L597" s="5" t="str">
        <f t="shared" si="56"/>
        <v>000039:TX-607</v>
      </c>
      <c r="M597" s="6">
        <f>IF(COUNTIF($L$2:L597, L597)=1, 1, 0)</f>
        <v>0</v>
      </c>
      <c r="N597" s="6">
        <f t="shared" si="57"/>
        <v>8</v>
      </c>
      <c r="O597" s="5" t="str">
        <f t="shared" si="58"/>
        <v>TX-607-8</v>
      </c>
      <c r="P597" s="7" t="s">
        <v>1469</v>
      </c>
      <c r="Q597" s="7" t="s">
        <v>1470</v>
      </c>
      <c r="R597" s="6">
        <v>69</v>
      </c>
      <c r="S597" s="5" t="s">
        <v>1105</v>
      </c>
      <c r="T597" s="5" t="s">
        <v>1104</v>
      </c>
      <c r="U597" s="5" t="s">
        <v>1106</v>
      </c>
      <c r="V597" s="6" t="str">
        <f>_xlfn.XLOOKUP(E597,StateLookup!$B$2:$B$58,StateLookup!$A$2:$A$58)</f>
        <v>Texas</v>
      </c>
      <c r="W597" s="5" t="str">
        <f t="shared" si="59"/>
        <v>Tyler County</v>
      </c>
    </row>
    <row r="598" spans="1:23" ht="30">
      <c r="A598" s="7" t="s">
        <v>1455</v>
      </c>
      <c r="B598" s="7" t="s">
        <v>2459</v>
      </c>
      <c r="C598" s="7" t="s">
        <v>1103</v>
      </c>
      <c r="D598" s="8">
        <v>3</v>
      </c>
      <c r="E598" s="8" t="s">
        <v>1101</v>
      </c>
      <c r="F598" s="8" t="s">
        <v>2475</v>
      </c>
      <c r="G598" s="7" t="s">
        <v>1209</v>
      </c>
      <c r="H598" s="5" t="str">
        <f t="shared" si="54"/>
        <v>000039-48469</v>
      </c>
      <c r="I598" s="6">
        <f>IF(COUNTIF(H$2:H598,H598)=1,1,2)</f>
        <v>1</v>
      </c>
      <c r="J598" s="6">
        <f t="shared" si="55"/>
        <v>1</v>
      </c>
      <c r="K598" s="7" t="s">
        <v>1468</v>
      </c>
      <c r="L598" s="5" t="str">
        <f t="shared" si="56"/>
        <v>000039:TX-607</v>
      </c>
      <c r="M598" s="6">
        <f>IF(COUNTIF($L$2:L598, L598)=1, 1, 0)</f>
        <v>0</v>
      </c>
      <c r="N598" s="6">
        <f t="shared" si="57"/>
        <v>8</v>
      </c>
      <c r="O598" s="5" t="str">
        <f t="shared" si="58"/>
        <v>TX-607-8</v>
      </c>
      <c r="P598" s="7" t="s">
        <v>1469</v>
      </c>
      <c r="Q598" s="7" t="s">
        <v>1470</v>
      </c>
      <c r="R598" s="6">
        <v>69</v>
      </c>
      <c r="S598" s="5" t="s">
        <v>1105</v>
      </c>
      <c r="T598" s="5" t="s">
        <v>1104</v>
      </c>
      <c r="U598" s="5" t="s">
        <v>1106</v>
      </c>
      <c r="V598" s="6" t="str">
        <f>_xlfn.XLOOKUP(E598,StateLookup!$B$2:$B$58,StateLookup!$A$2:$A$58)</f>
        <v>Texas</v>
      </c>
      <c r="W598" s="5" t="str">
        <f t="shared" si="59"/>
        <v>Victoria County</v>
      </c>
    </row>
    <row r="599" spans="1:23" ht="30">
      <c r="A599" s="7" t="s">
        <v>1455</v>
      </c>
      <c r="B599" s="7" t="s">
        <v>2459</v>
      </c>
      <c r="C599" s="7" t="s">
        <v>1103</v>
      </c>
      <c r="D599" s="8">
        <v>3</v>
      </c>
      <c r="E599" s="8" t="s">
        <v>1101</v>
      </c>
      <c r="F599" s="8" t="s">
        <v>1547</v>
      </c>
      <c r="G599" s="7" t="s">
        <v>1210</v>
      </c>
      <c r="H599" s="5" t="str">
        <f t="shared" si="54"/>
        <v>000039-48471</v>
      </c>
      <c r="I599" s="6">
        <f>IF(COUNTIF(H$2:H599,H599)=1,1,2)</f>
        <v>1</v>
      </c>
      <c r="J599" s="6">
        <f t="shared" si="55"/>
        <v>2</v>
      </c>
      <c r="K599" s="7" t="s">
        <v>1468</v>
      </c>
      <c r="L599" s="5" t="str">
        <f t="shared" si="56"/>
        <v>000039:TX-607</v>
      </c>
      <c r="M599" s="6">
        <f>IF(COUNTIF($L$2:L599, L599)=1, 1, 0)</f>
        <v>0</v>
      </c>
      <c r="N599" s="6">
        <f t="shared" si="57"/>
        <v>8</v>
      </c>
      <c r="O599" s="5" t="str">
        <f t="shared" si="58"/>
        <v>TX-607-8</v>
      </c>
      <c r="P599" s="7" t="s">
        <v>1469</v>
      </c>
      <c r="Q599" s="7" t="s">
        <v>1470</v>
      </c>
      <c r="R599" s="6">
        <v>69</v>
      </c>
      <c r="S599" s="5" t="s">
        <v>1105</v>
      </c>
      <c r="T599" s="5" t="s">
        <v>1104</v>
      </c>
      <c r="U599" s="5" t="s">
        <v>1106</v>
      </c>
      <c r="V599" s="6" t="str">
        <f>_xlfn.XLOOKUP(E599,StateLookup!$B$2:$B$58,StateLookup!$A$2:$A$58)</f>
        <v>Texas</v>
      </c>
      <c r="W599" s="5" t="str">
        <f t="shared" si="59"/>
        <v>Walker County</v>
      </c>
    </row>
    <row r="600" spans="1:23" ht="30">
      <c r="A600" s="7" t="s">
        <v>1455</v>
      </c>
      <c r="B600" s="7" t="s">
        <v>2459</v>
      </c>
      <c r="C600" s="7" t="s">
        <v>1103</v>
      </c>
      <c r="D600" s="8">
        <v>3</v>
      </c>
      <c r="E600" s="8" t="s">
        <v>1101</v>
      </c>
      <c r="F600" s="8" t="s">
        <v>1548</v>
      </c>
      <c r="G600" s="7" t="s">
        <v>1211</v>
      </c>
      <c r="H600" s="5" t="str">
        <f t="shared" si="54"/>
        <v>000039-48473</v>
      </c>
      <c r="I600" s="6">
        <f>IF(COUNTIF(H$2:H600,H600)=1,1,2)</f>
        <v>1</v>
      </c>
      <c r="J600" s="6">
        <f t="shared" si="55"/>
        <v>2</v>
      </c>
      <c r="K600" s="7" t="s">
        <v>1468</v>
      </c>
      <c r="L600" s="5" t="str">
        <f t="shared" si="56"/>
        <v>000039:TX-607</v>
      </c>
      <c r="M600" s="6">
        <f>IF(COUNTIF($L$2:L600, L600)=1, 1, 0)</f>
        <v>0</v>
      </c>
      <c r="N600" s="6">
        <f t="shared" si="57"/>
        <v>8</v>
      </c>
      <c r="O600" s="5" t="str">
        <f t="shared" si="58"/>
        <v>TX-607-8</v>
      </c>
      <c r="P600" s="7" t="s">
        <v>1469</v>
      </c>
      <c r="Q600" s="7" t="s">
        <v>1470</v>
      </c>
      <c r="R600" s="6">
        <v>69</v>
      </c>
      <c r="S600" s="5" t="s">
        <v>1105</v>
      </c>
      <c r="T600" s="5" t="s">
        <v>1104</v>
      </c>
      <c r="U600" s="5" t="s">
        <v>1106</v>
      </c>
      <c r="V600" s="6" t="str">
        <f>_xlfn.XLOOKUP(E600,StateLookup!$B$2:$B$58,StateLookup!$A$2:$A$58)</f>
        <v>Texas</v>
      </c>
      <c r="W600" s="5" t="str">
        <f t="shared" si="59"/>
        <v>Waller County</v>
      </c>
    </row>
    <row r="601" spans="1:23" ht="30">
      <c r="A601" s="7" t="s">
        <v>1455</v>
      </c>
      <c r="B601" s="7" t="s">
        <v>2459</v>
      </c>
      <c r="C601" s="7" t="s">
        <v>1103</v>
      </c>
      <c r="D601" s="8">
        <v>3</v>
      </c>
      <c r="E601" s="8" t="s">
        <v>1101</v>
      </c>
      <c r="F601" s="8" t="s">
        <v>1549</v>
      </c>
      <c r="G601" s="7" t="s">
        <v>444</v>
      </c>
      <c r="H601" s="5" t="str">
        <f t="shared" si="54"/>
        <v>000039-48477</v>
      </c>
      <c r="I601" s="6">
        <f>IF(COUNTIF(H$2:H601,H601)=1,1,2)</f>
        <v>1</v>
      </c>
      <c r="J601" s="6">
        <f t="shared" si="55"/>
        <v>3</v>
      </c>
      <c r="K601" s="7" t="s">
        <v>1468</v>
      </c>
      <c r="L601" s="5" t="str">
        <f t="shared" si="56"/>
        <v>000039:TX-607</v>
      </c>
      <c r="M601" s="6">
        <f>IF(COUNTIF($L$2:L601, L601)=1, 1, 0)</f>
        <v>0</v>
      </c>
      <c r="N601" s="6">
        <f t="shared" si="57"/>
        <v>8</v>
      </c>
      <c r="O601" s="5" t="str">
        <f t="shared" si="58"/>
        <v>TX-607-8</v>
      </c>
      <c r="P601" s="7" t="s">
        <v>1469</v>
      </c>
      <c r="Q601" s="7" t="s">
        <v>1470</v>
      </c>
      <c r="R601" s="6">
        <v>69</v>
      </c>
      <c r="S601" s="5" t="s">
        <v>1105</v>
      </c>
      <c r="T601" s="5" t="s">
        <v>1104</v>
      </c>
      <c r="U601" s="5" t="s">
        <v>1106</v>
      </c>
      <c r="V601" s="6" t="str">
        <f>_xlfn.XLOOKUP(E601,StateLookup!$B$2:$B$58,StateLookup!$A$2:$A$58)</f>
        <v>Texas</v>
      </c>
      <c r="W601" s="5" t="str">
        <f t="shared" si="59"/>
        <v>Washington County</v>
      </c>
    </row>
    <row r="602" spans="1:23" ht="30">
      <c r="A602" s="7" t="s">
        <v>1455</v>
      </c>
      <c r="B602" s="7" t="s">
        <v>2459</v>
      </c>
      <c r="C602" s="7" t="s">
        <v>1103</v>
      </c>
      <c r="D602" s="8">
        <v>3</v>
      </c>
      <c r="E602" s="8" t="s">
        <v>1101</v>
      </c>
      <c r="F602" s="8" t="s">
        <v>1550</v>
      </c>
      <c r="G602" s="7" t="s">
        <v>1212</v>
      </c>
      <c r="H602" s="5" t="str">
        <f t="shared" si="54"/>
        <v>000039-48481</v>
      </c>
      <c r="I602" s="6">
        <f>IF(COUNTIF(H$2:H602,H602)=1,1,2)</f>
        <v>1</v>
      </c>
      <c r="J602" s="6">
        <f t="shared" si="55"/>
        <v>2</v>
      </c>
      <c r="K602" s="7" t="s">
        <v>1468</v>
      </c>
      <c r="L602" s="5" t="str">
        <f t="shared" si="56"/>
        <v>000039:TX-607</v>
      </c>
      <c r="M602" s="6">
        <f>IF(COUNTIF($L$2:L602, L602)=1, 1, 0)</f>
        <v>0</v>
      </c>
      <c r="N602" s="6">
        <f t="shared" si="57"/>
        <v>8</v>
      </c>
      <c r="O602" s="5" t="str">
        <f t="shared" si="58"/>
        <v>TX-607-8</v>
      </c>
      <c r="P602" s="7" t="s">
        <v>1469</v>
      </c>
      <c r="Q602" s="7" t="s">
        <v>1470</v>
      </c>
      <c r="R602" s="6">
        <v>69</v>
      </c>
      <c r="S602" s="5" t="s">
        <v>1105</v>
      </c>
      <c r="T602" s="5" t="s">
        <v>1104</v>
      </c>
      <c r="U602" s="5" t="s">
        <v>1106</v>
      </c>
      <c r="V602" s="6" t="str">
        <f>_xlfn.XLOOKUP(E602,StateLookup!$B$2:$B$58,StateLookup!$A$2:$A$58)</f>
        <v>Texas</v>
      </c>
      <c r="W602" s="5" t="str">
        <f t="shared" si="59"/>
        <v>Wharton County</v>
      </c>
    </row>
    <row r="603" spans="1:23" ht="105">
      <c r="A603" s="5" t="s">
        <v>1455</v>
      </c>
      <c r="B603" s="5" t="s">
        <v>2476</v>
      </c>
      <c r="C603" s="5" t="s">
        <v>123</v>
      </c>
      <c r="D603" s="6">
        <v>1</v>
      </c>
      <c r="E603" s="6" t="s">
        <v>66</v>
      </c>
      <c r="F603" s="6" t="s">
        <v>2217</v>
      </c>
      <c r="G603" s="5" t="s">
        <v>110</v>
      </c>
      <c r="H603" s="5" t="str">
        <f t="shared" si="54"/>
        <v>000168-06037</v>
      </c>
      <c r="I603" s="6">
        <f>IF(COUNTIF(H$2:H603,H603)=1,1,2)</f>
        <v>1</v>
      </c>
      <c r="J603" s="6">
        <f t="shared" si="55"/>
        <v>9</v>
      </c>
      <c r="K603" s="5" t="s">
        <v>2218</v>
      </c>
      <c r="L603" s="5" t="str">
        <f t="shared" si="56"/>
        <v>000168:CA-600</v>
      </c>
      <c r="M603" s="6">
        <f>IF(COUNTIF($L$2:L603, L603)=1, 1, 0)</f>
        <v>1</v>
      </c>
      <c r="N603" s="6">
        <f t="shared" si="57"/>
        <v>9</v>
      </c>
      <c r="O603" s="5" t="str">
        <f t="shared" si="58"/>
        <v>CA-600-9</v>
      </c>
      <c r="P603" s="5" t="s">
        <v>2219</v>
      </c>
      <c r="Q603" s="5" t="s">
        <v>2220</v>
      </c>
      <c r="R603" s="9">
        <v>35</v>
      </c>
      <c r="S603" s="5" t="s">
        <v>128</v>
      </c>
      <c r="T603" s="5" t="s">
        <v>127</v>
      </c>
      <c r="U603" s="5" t="s">
        <v>126</v>
      </c>
      <c r="V603" s="6" t="str">
        <f>_xlfn.XLOOKUP(E603,StateLookup!$B$2:$B$58,StateLookup!$A$2:$A$58)</f>
        <v>California</v>
      </c>
      <c r="W603" s="5" t="str">
        <f t="shared" si="59"/>
        <v>Los Angeles County</v>
      </c>
    </row>
    <row r="604" spans="1:23" ht="105">
      <c r="A604" s="5" t="s">
        <v>1455</v>
      </c>
      <c r="B604" s="5" t="s">
        <v>2476</v>
      </c>
      <c r="C604" s="5" t="s">
        <v>123</v>
      </c>
      <c r="D604" s="6">
        <v>1</v>
      </c>
      <c r="E604" s="6" t="s">
        <v>66</v>
      </c>
      <c r="F604" s="6" t="s">
        <v>2217</v>
      </c>
      <c r="G604" s="5" t="s">
        <v>110</v>
      </c>
      <c r="H604" s="5" t="str">
        <f t="shared" si="54"/>
        <v>000168-06037</v>
      </c>
      <c r="I604" s="6">
        <f>IF(COUNTIF(H$2:H604,H604)=1,1,2)</f>
        <v>2</v>
      </c>
      <c r="J604" s="6">
        <f t="shared" si="55"/>
        <v>9</v>
      </c>
      <c r="K604" s="5" t="s">
        <v>2477</v>
      </c>
      <c r="L604" s="5" t="str">
        <f t="shared" si="56"/>
        <v>000168:CA-606</v>
      </c>
      <c r="M604" s="6">
        <f>IF(COUNTIF($L$2:L604, L604)=1, 1, 0)</f>
        <v>1</v>
      </c>
      <c r="N604" s="6">
        <f t="shared" si="57"/>
        <v>1</v>
      </c>
      <c r="O604" s="5" t="str">
        <f t="shared" si="58"/>
        <v>CA-606-1</v>
      </c>
      <c r="P604" s="5" t="s">
        <v>2478</v>
      </c>
      <c r="Q604" s="5" t="s">
        <v>2479</v>
      </c>
      <c r="R604" s="9">
        <v>40</v>
      </c>
      <c r="S604" s="5" t="s">
        <v>128</v>
      </c>
      <c r="T604" s="5" t="s">
        <v>127</v>
      </c>
      <c r="U604" s="5" t="s">
        <v>126</v>
      </c>
      <c r="V604" s="6" t="str">
        <f>_xlfn.XLOOKUP(E604,StateLookup!$B$2:$B$58,StateLookup!$A$2:$A$58)</f>
        <v>California</v>
      </c>
      <c r="W604" s="5" t="str">
        <f t="shared" si="59"/>
        <v>Los Angeles County</v>
      </c>
    </row>
    <row r="605" spans="1:23" ht="90">
      <c r="A605" s="5" t="s">
        <v>1455</v>
      </c>
      <c r="B605" s="5" t="s">
        <v>2480</v>
      </c>
      <c r="C605" s="5" t="s">
        <v>123</v>
      </c>
      <c r="D605" s="6">
        <v>1</v>
      </c>
      <c r="E605" s="6" t="s">
        <v>66</v>
      </c>
      <c r="F605" s="6" t="s">
        <v>2217</v>
      </c>
      <c r="G605" s="5" t="s">
        <v>110</v>
      </c>
      <c r="H605" s="5" t="str">
        <f t="shared" si="54"/>
        <v>000169-06037</v>
      </c>
      <c r="I605" s="6">
        <f>IF(COUNTIF(H$2:H605,H605)=1,1,2)</f>
        <v>1</v>
      </c>
      <c r="J605" s="6">
        <f t="shared" si="55"/>
        <v>9</v>
      </c>
      <c r="K605" s="5" t="s">
        <v>2218</v>
      </c>
      <c r="L605" s="5" t="str">
        <f t="shared" si="56"/>
        <v>000169:CA-600</v>
      </c>
      <c r="M605" s="6">
        <f>IF(COUNTIF($L$2:L605, L605)=1, 1, 0)</f>
        <v>1</v>
      </c>
      <c r="N605" s="6">
        <f t="shared" si="57"/>
        <v>9</v>
      </c>
      <c r="O605" s="5" t="str">
        <f t="shared" si="58"/>
        <v>CA-600-9</v>
      </c>
      <c r="P605" s="5" t="s">
        <v>2219</v>
      </c>
      <c r="Q605" s="5" t="s">
        <v>2220</v>
      </c>
      <c r="R605" s="9">
        <v>39</v>
      </c>
      <c r="S605" s="5" t="s">
        <v>125</v>
      </c>
      <c r="T605" s="5" t="s">
        <v>124</v>
      </c>
      <c r="U605" s="5" t="s">
        <v>126</v>
      </c>
      <c r="V605" s="6" t="str">
        <f>_xlfn.XLOOKUP(E605,StateLookup!$B$2:$B$58,StateLookup!$A$2:$A$58)</f>
        <v>California</v>
      </c>
      <c r="W605" s="5" t="str">
        <f t="shared" si="59"/>
        <v>Los Angeles County</v>
      </c>
    </row>
    <row r="606" spans="1:23" ht="90">
      <c r="A606" s="5" t="s">
        <v>1455</v>
      </c>
      <c r="B606" s="5" t="s">
        <v>2480</v>
      </c>
      <c r="C606" s="5" t="s">
        <v>123</v>
      </c>
      <c r="D606" s="6">
        <v>1</v>
      </c>
      <c r="E606" s="6" t="s">
        <v>66</v>
      </c>
      <c r="F606" s="6" t="s">
        <v>2217</v>
      </c>
      <c r="G606" s="5" t="s">
        <v>110</v>
      </c>
      <c r="H606" s="5" t="str">
        <f t="shared" si="54"/>
        <v>000169-06037</v>
      </c>
      <c r="I606" s="6">
        <f>IF(COUNTIF(H$2:H606,H606)=1,1,2)</f>
        <v>2</v>
      </c>
      <c r="J606" s="6">
        <f t="shared" si="55"/>
        <v>9</v>
      </c>
      <c r="K606" s="5" t="s">
        <v>2481</v>
      </c>
      <c r="L606" s="5" t="str">
        <f t="shared" si="56"/>
        <v>000169:CA-607</v>
      </c>
      <c r="M606" s="6">
        <f>IF(COUNTIF($L$2:L606, L606)=1, 1, 0)</f>
        <v>1</v>
      </c>
      <c r="N606" s="6">
        <f t="shared" si="57"/>
        <v>1</v>
      </c>
      <c r="O606" s="5" t="str">
        <f t="shared" si="58"/>
        <v>CA-607-1</v>
      </c>
      <c r="P606" s="5" t="s">
        <v>2482</v>
      </c>
      <c r="Q606" s="5" t="s">
        <v>2483</v>
      </c>
      <c r="R606" s="9">
        <v>5</v>
      </c>
      <c r="S606" s="5" t="s">
        <v>125</v>
      </c>
      <c r="T606" s="5" t="s">
        <v>124</v>
      </c>
      <c r="U606" s="5" t="s">
        <v>126</v>
      </c>
      <c r="V606" s="6" t="str">
        <f>_xlfn.XLOOKUP(E606,StateLookup!$B$2:$B$58,StateLookup!$A$2:$A$58)</f>
        <v>California</v>
      </c>
      <c r="W606" s="5" t="str">
        <f t="shared" si="59"/>
        <v>Los Angeles County</v>
      </c>
    </row>
    <row r="607" spans="1:23" ht="90">
      <c r="A607" s="5" t="s">
        <v>1455</v>
      </c>
      <c r="B607" s="5" t="s">
        <v>2480</v>
      </c>
      <c r="C607" s="5" t="s">
        <v>123</v>
      </c>
      <c r="D607" s="6">
        <v>1</v>
      </c>
      <c r="E607" s="6" t="s">
        <v>66</v>
      </c>
      <c r="F607" s="6" t="s">
        <v>2217</v>
      </c>
      <c r="G607" s="5" t="s">
        <v>110</v>
      </c>
      <c r="H607" s="5" t="str">
        <f t="shared" si="54"/>
        <v>000169-06037</v>
      </c>
      <c r="I607" s="6">
        <f>IF(COUNTIF(H$2:H607,H607)=1,1,2)</f>
        <v>2</v>
      </c>
      <c r="J607" s="6">
        <f t="shared" si="55"/>
        <v>9</v>
      </c>
      <c r="K607" s="5" t="s">
        <v>2484</v>
      </c>
      <c r="L607" s="5" t="str">
        <f t="shared" si="56"/>
        <v>000169:CA-612</v>
      </c>
      <c r="M607" s="6">
        <f>IF(COUNTIF($L$2:L607, L607)=1, 1, 0)</f>
        <v>1</v>
      </c>
      <c r="N607" s="6">
        <f t="shared" si="57"/>
        <v>1</v>
      </c>
      <c r="O607" s="5" t="str">
        <f t="shared" si="58"/>
        <v>CA-612-1</v>
      </c>
      <c r="P607" s="5" t="s">
        <v>2485</v>
      </c>
      <c r="Q607" s="5" t="s">
        <v>2486</v>
      </c>
      <c r="R607" s="9">
        <v>1</v>
      </c>
      <c r="S607" s="5" t="s">
        <v>125</v>
      </c>
      <c r="T607" s="5" t="s">
        <v>124</v>
      </c>
      <c r="U607" s="5" t="s">
        <v>126</v>
      </c>
      <c r="V607" s="6" t="str">
        <f>_xlfn.XLOOKUP(E607,StateLookup!$B$2:$B$58,StateLookup!$A$2:$A$58)</f>
        <v>California</v>
      </c>
      <c r="W607" s="5" t="str">
        <f t="shared" si="59"/>
        <v>Los Angeles County</v>
      </c>
    </row>
    <row r="608" spans="1:23" ht="105">
      <c r="A608" s="5" t="s">
        <v>1455</v>
      </c>
      <c r="B608" s="5" t="s">
        <v>2476</v>
      </c>
      <c r="C608" s="5" t="s">
        <v>123</v>
      </c>
      <c r="D608" s="6">
        <v>1</v>
      </c>
      <c r="E608" s="6" t="s">
        <v>66</v>
      </c>
      <c r="F608" s="6" t="s">
        <v>1584</v>
      </c>
      <c r="G608" s="5" t="s">
        <v>147</v>
      </c>
      <c r="H608" s="5" t="str">
        <f t="shared" si="54"/>
        <v>000168-06059</v>
      </c>
      <c r="I608" s="6">
        <f>IF(COUNTIF(H$2:H608,H608)=1,1,2)</f>
        <v>1</v>
      </c>
      <c r="J608" s="6">
        <f t="shared" si="55"/>
        <v>4</v>
      </c>
      <c r="K608" s="5" t="s">
        <v>1585</v>
      </c>
      <c r="L608" s="5" t="str">
        <f t="shared" si="56"/>
        <v>000168:CA-602</v>
      </c>
      <c r="M608" s="6">
        <f>IF(COUNTIF($L$2:L608, L608)=1, 1, 0)</f>
        <v>1</v>
      </c>
      <c r="N608" s="6">
        <f t="shared" si="57"/>
        <v>4</v>
      </c>
      <c r="O608" s="5" t="str">
        <f t="shared" si="58"/>
        <v>CA-602-4</v>
      </c>
      <c r="P608" s="5" t="s">
        <v>1586</v>
      </c>
      <c r="Q608" s="5" t="s">
        <v>1587</v>
      </c>
      <c r="R608" s="9">
        <v>20</v>
      </c>
      <c r="S608" s="5" t="s">
        <v>128</v>
      </c>
      <c r="T608" s="5" t="s">
        <v>127</v>
      </c>
      <c r="U608" s="5" t="s">
        <v>126</v>
      </c>
      <c r="V608" s="6" t="str">
        <f>_xlfn.XLOOKUP(E608,StateLookup!$B$2:$B$58,StateLookup!$A$2:$A$58)</f>
        <v>California</v>
      </c>
      <c r="W608" s="5" t="str">
        <f t="shared" si="59"/>
        <v>Orange County</v>
      </c>
    </row>
    <row r="609" spans="1:23" ht="105">
      <c r="A609" s="5" t="s">
        <v>1455</v>
      </c>
      <c r="B609" s="5" t="s">
        <v>2476</v>
      </c>
      <c r="C609" s="5" t="s">
        <v>123</v>
      </c>
      <c r="D609" s="6">
        <v>1</v>
      </c>
      <c r="E609" s="6" t="s">
        <v>66</v>
      </c>
      <c r="F609" s="6" t="s">
        <v>1588</v>
      </c>
      <c r="G609" s="5" t="s">
        <v>154</v>
      </c>
      <c r="H609" s="5" t="str">
        <f t="shared" si="54"/>
        <v>000168-06065</v>
      </c>
      <c r="I609" s="6">
        <f>IF(COUNTIF(H$2:H609,H609)=1,1,2)</f>
        <v>1</v>
      </c>
      <c r="J609" s="6">
        <f t="shared" si="55"/>
        <v>4</v>
      </c>
      <c r="K609" s="5" t="s">
        <v>1589</v>
      </c>
      <c r="L609" s="5" t="str">
        <f t="shared" si="56"/>
        <v>000168:CA-608</v>
      </c>
      <c r="M609" s="6">
        <f>IF(COUNTIF($L$2:L609, L609)=1, 1, 0)</f>
        <v>1</v>
      </c>
      <c r="N609" s="6">
        <f t="shared" si="57"/>
        <v>4</v>
      </c>
      <c r="O609" s="5" t="str">
        <f t="shared" si="58"/>
        <v>CA-608-4</v>
      </c>
      <c r="P609" s="5" t="s">
        <v>1590</v>
      </c>
      <c r="Q609" s="5" t="s">
        <v>1591</v>
      </c>
      <c r="R609" s="9">
        <v>15</v>
      </c>
      <c r="S609" s="5" t="s">
        <v>128</v>
      </c>
      <c r="T609" s="5" t="s">
        <v>127</v>
      </c>
      <c r="U609" s="5" t="s">
        <v>126</v>
      </c>
      <c r="V609" s="6" t="str">
        <f>_xlfn.XLOOKUP(E609,StateLookup!$B$2:$B$58,StateLookup!$A$2:$A$58)</f>
        <v>California</v>
      </c>
      <c r="W609" s="5" t="str">
        <f t="shared" si="59"/>
        <v>Riverside County</v>
      </c>
    </row>
    <row r="610" spans="1:23" ht="105">
      <c r="A610" s="5" t="s">
        <v>1455</v>
      </c>
      <c r="B610" s="5" t="s">
        <v>2476</v>
      </c>
      <c r="C610" s="5" t="s">
        <v>123</v>
      </c>
      <c r="D610" s="6">
        <v>1</v>
      </c>
      <c r="E610" s="6" t="s">
        <v>66</v>
      </c>
      <c r="F610" s="6" t="s">
        <v>1592</v>
      </c>
      <c r="G610" s="5" t="s">
        <v>165</v>
      </c>
      <c r="H610" s="5" t="str">
        <f t="shared" si="54"/>
        <v>000168-06071</v>
      </c>
      <c r="I610" s="6">
        <f>IF(COUNTIF(H$2:H610,H610)=1,1,2)</f>
        <v>1</v>
      </c>
      <c r="J610" s="6">
        <f t="shared" si="55"/>
        <v>4</v>
      </c>
      <c r="K610" s="5" t="s">
        <v>1593</v>
      </c>
      <c r="L610" s="5" t="str">
        <f t="shared" si="56"/>
        <v>000168:CA-609</v>
      </c>
      <c r="M610" s="6">
        <f>IF(COUNTIF($L$2:L610, L610)=1, 1, 0)</f>
        <v>1</v>
      </c>
      <c r="N610" s="6">
        <f t="shared" si="57"/>
        <v>4</v>
      </c>
      <c r="O610" s="5" t="str">
        <f t="shared" si="58"/>
        <v>CA-609-4</v>
      </c>
      <c r="P610" s="5" t="s">
        <v>1594</v>
      </c>
      <c r="Q610" s="5" t="s">
        <v>1595</v>
      </c>
      <c r="R610" s="9">
        <v>15</v>
      </c>
      <c r="S610" s="5" t="s">
        <v>128</v>
      </c>
      <c r="T610" s="5" t="s">
        <v>127</v>
      </c>
      <c r="U610" s="5" t="s">
        <v>126</v>
      </c>
      <c r="V610" s="6" t="str">
        <f>_xlfn.XLOOKUP(E610,StateLookup!$B$2:$B$58,StateLookup!$A$2:$A$58)</f>
        <v>California</v>
      </c>
      <c r="W610" s="5" t="str">
        <f t="shared" si="59"/>
        <v>San Bernardino County</v>
      </c>
    </row>
    <row r="611" spans="1:23" ht="90">
      <c r="A611" s="5" t="s">
        <v>1455</v>
      </c>
      <c r="B611" s="5" t="s">
        <v>2480</v>
      </c>
      <c r="C611" s="5" t="s">
        <v>123</v>
      </c>
      <c r="D611" s="6">
        <v>1</v>
      </c>
      <c r="E611" s="6" t="s">
        <v>66</v>
      </c>
      <c r="F611" s="6" t="s">
        <v>2222</v>
      </c>
      <c r="G611" s="5" t="s">
        <v>182</v>
      </c>
      <c r="H611" s="5" t="str">
        <f t="shared" si="54"/>
        <v>000169-06083</v>
      </c>
      <c r="I611" s="6">
        <f>IF(COUNTIF(H$2:H611,H611)=1,1,2)</f>
        <v>1</v>
      </c>
      <c r="J611" s="6">
        <f t="shared" si="55"/>
        <v>3</v>
      </c>
      <c r="K611" s="5" t="s">
        <v>2223</v>
      </c>
      <c r="L611" s="5" t="str">
        <f t="shared" si="56"/>
        <v>000169:CA-603</v>
      </c>
      <c r="M611" s="6">
        <f>IF(COUNTIF($L$2:L611, L611)=1, 1, 0)</f>
        <v>1</v>
      </c>
      <c r="N611" s="6">
        <f t="shared" si="57"/>
        <v>3</v>
      </c>
      <c r="O611" s="5" t="str">
        <f t="shared" si="58"/>
        <v>CA-603-3</v>
      </c>
      <c r="P611" s="5" t="s">
        <v>2224</v>
      </c>
      <c r="Q611" s="5" t="s">
        <v>2225</v>
      </c>
      <c r="R611" s="9">
        <v>40</v>
      </c>
      <c r="S611" s="5" t="s">
        <v>125</v>
      </c>
      <c r="T611" s="5" t="s">
        <v>124</v>
      </c>
      <c r="U611" s="5" t="s">
        <v>126</v>
      </c>
      <c r="V611" s="6" t="str">
        <f>_xlfn.XLOOKUP(E611,StateLookup!$B$2:$B$58,StateLookup!$A$2:$A$58)</f>
        <v>California</v>
      </c>
      <c r="W611" s="5" t="str">
        <f t="shared" si="59"/>
        <v>Santa Barbara County</v>
      </c>
    </row>
    <row r="612" spans="1:23" ht="90">
      <c r="A612" s="5" t="s">
        <v>1455</v>
      </c>
      <c r="B612" s="5" t="s">
        <v>2480</v>
      </c>
      <c r="C612" s="5" t="s">
        <v>123</v>
      </c>
      <c r="D612" s="6">
        <v>1</v>
      </c>
      <c r="E612" s="6" t="s">
        <v>66</v>
      </c>
      <c r="F612" s="6" t="s">
        <v>2226</v>
      </c>
      <c r="G612" s="5" t="s">
        <v>194</v>
      </c>
      <c r="H612" s="5" t="str">
        <f t="shared" si="54"/>
        <v>000169-06111</v>
      </c>
      <c r="I612" s="6">
        <f>IF(COUNTIF(H$2:H612,H612)=1,1,2)</f>
        <v>1</v>
      </c>
      <c r="J612" s="6">
        <f t="shared" si="55"/>
        <v>3</v>
      </c>
      <c r="K612" s="5" t="s">
        <v>2227</v>
      </c>
      <c r="L612" s="5" t="str">
        <f t="shared" si="56"/>
        <v>000169:CA-611</v>
      </c>
      <c r="M612" s="6">
        <f>IF(COUNTIF($L$2:L612, L612)=1, 1, 0)</f>
        <v>1</v>
      </c>
      <c r="N612" s="6">
        <f t="shared" si="57"/>
        <v>3</v>
      </c>
      <c r="O612" s="5" t="str">
        <f t="shared" si="58"/>
        <v>CA-611-3</v>
      </c>
      <c r="P612" s="5" t="s">
        <v>2228</v>
      </c>
      <c r="Q612" s="5" t="s">
        <v>2229</v>
      </c>
      <c r="R612" s="9">
        <v>40</v>
      </c>
      <c r="S612" s="5" t="s">
        <v>125</v>
      </c>
      <c r="T612" s="5" t="s">
        <v>124</v>
      </c>
      <c r="U612" s="5" t="s">
        <v>126</v>
      </c>
      <c r="V612" s="6" t="str">
        <f>_xlfn.XLOOKUP(E612,StateLookup!$B$2:$B$58,StateLookup!$A$2:$A$58)</f>
        <v>California</v>
      </c>
      <c r="W612" s="5" t="str">
        <f t="shared" si="59"/>
        <v>Ventura County</v>
      </c>
    </row>
    <row r="613" spans="1:23" ht="45">
      <c r="A613" s="7" t="s">
        <v>1455</v>
      </c>
      <c r="B613" s="7" t="s">
        <v>2487</v>
      </c>
      <c r="C613" s="7" t="s">
        <v>1220</v>
      </c>
      <c r="D613" s="8">
        <v>2</v>
      </c>
      <c r="E613" s="8" t="s">
        <v>1217</v>
      </c>
      <c r="F613" s="8" t="s">
        <v>2488</v>
      </c>
      <c r="G613" s="7" t="s">
        <v>1219</v>
      </c>
      <c r="H613" s="5" t="str">
        <f t="shared" si="54"/>
        <v>000084-51005</v>
      </c>
      <c r="I613" s="6">
        <f>IF(COUNTIF(H$2:H613,H613)=1,1,2)</f>
        <v>1</v>
      </c>
      <c r="J613" s="6">
        <f t="shared" si="55"/>
        <v>1</v>
      </c>
      <c r="K613" s="7" t="s">
        <v>2489</v>
      </c>
      <c r="L613" s="5" t="str">
        <f t="shared" si="56"/>
        <v>000084:VA-502</v>
      </c>
      <c r="M613" s="6">
        <f>IF(COUNTIF($L$2:L613, L613)=1, 1, 0)</f>
        <v>1</v>
      </c>
      <c r="N613" s="6">
        <f t="shared" si="57"/>
        <v>1</v>
      </c>
      <c r="O613" s="5" t="str">
        <f t="shared" si="58"/>
        <v>VA-502-1</v>
      </c>
      <c r="P613" s="7" t="s">
        <v>2490</v>
      </c>
      <c r="Q613" s="7" t="s">
        <v>2491</v>
      </c>
      <c r="R613" s="6">
        <v>40</v>
      </c>
      <c r="S613" s="5" t="s">
        <v>1222</v>
      </c>
      <c r="T613" s="5" t="s">
        <v>1221</v>
      </c>
      <c r="U613" s="5" t="s">
        <v>1223</v>
      </c>
      <c r="V613" s="6" t="str">
        <f>_xlfn.XLOOKUP(E613,StateLookup!$B$2:$B$58,StateLookup!$A$2:$A$58)</f>
        <v>Virginia</v>
      </c>
      <c r="W613" s="5" t="str">
        <f t="shared" si="59"/>
        <v>Alleghany County</v>
      </c>
    </row>
    <row r="614" spans="1:23" ht="45">
      <c r="A614" s="7" t="s">
        <v>1455</v>
      </c>
      <c r="B614" s="7" t="s">
        <v>2487</v>
      </c>
      <c r="C614" s="7" t="s">
        <v>1220</v>
      </c>
      <c r="D614" s="8">
        <v>2</v>
      </c>
      <c r="E614" s="8" t="s">
        <v>1217</v>
      </c>
      <c r="F614" s="8" t="s">
        <v>2492</v>
      </c>
      <c r="G614" s="7" t="s">
        <v>516</v>
      </c>
      <c r="H614" s="5" t="str">
        <f t="shared" si="54"/>
        <v>000084-51017</v>
      </c>
      <c r="I614" s="6">
        <f>IF(COUNTIF(H$2:H614,H614)=1,1,2)</f>
        <v>1</v>
      </c>
      <c r="J614" s="6">
        <f t="shared" si="55"/>
        <v>1</v>
      </c>
      <c r="K614" s="7" t="s">
        <v>1910</v>
      </c>
      <c r="L614" s="5" t="str">
        <f t="shared" si="56"/>
        <v>000084:VA-521</v>
      </c>
      <c r="M614" s="6">
        <f>IF(COUNTIF($L$2:L614, L614)=1, 1, 0)</f>
        <v>1</v>
      </c>
      <c r="N614" s="6">
        <f t="shared" si="57"/>
        <v>3</v>
      </c>
      <c r="O614" s="5" t="str">
        <f t="shared" si="58"/>
        <v>VA-521-3</v>
      </c>
      <c r="P614" s="7" t="s">
        <v>1911</v>
      </c>
      <c r="Q614" s="7" t="s">
        <v>1912</v>
      </c>
      <c r="R614" s="6">
        <v>2</v>
      </c>
      <c r="S614" s="5" t="s">
        <v>1222</v>
      </c>
      <c r="T614" s="5" t="s">
        <v>1221</v>
      </c>
      <c r="U614" s="5" t="s">
        <v>1223</v>
      </c>
      <c r="V614" s="6" t="str">
        <f>_xlfn.XLOOKUP(E614,StateLookup!$B$2:$B$58,StateLookup!$A$2:$A$58)</f>
        <v>Virginia</v>
      </c>
      <c r="W614" s="5" t="str">
        <f t="shared" si="59"/>
        <v>Bath County</v>
      </c>
    </row>
    <row r="615" spans="1:23" ht="45">
      <c r="A615" s="7" t="s">
        <v>1455</v>
      </c>
      <c r="B615" s="7" t="s">
        <v>2487</v>
      </c>
      <c r="C615" s="7" t="s">
        <v>1220</v>
      </c>
      <c r="D615" s="8">
        <v>2</v>
      </c>
      <c r="E615" s="8" t="s">
        <v>1217</v>
      </c>
      <c r="F615" s="8" t="s">
        <v>2493</v>
      </c>
      <c r="G615" s="7" t="s">
        <v>1225</v>
      </c>
      <c r="H615" s="5" t="str">
        <f t="shared" si="54"/>
        <v>000084-51019</v>
      </c>
      <c r="I615" s="6">
        <f>IF(COUNTIF(H$2:H615,H615)=1,1,2)</f>
        <v>1</v>
      </c>
      <c r="J615" s="6">
        <f t="shared" si="55"/>
        <v>1</v>
      </c>
      <c r="K615" s="7" t="s">
        <v>2494</v>
      </c>
      <c r="L615" s="5" t="str">
        <f t="shared" si="56"/>
        <v>000084:VA-508</v>
      </c>
      <c r="M615" s="6">
        <f>IF(COUNTIF($L$2:L615, L615)=1, 1, 0)</f>
        <v>1</v>
      </c>
      <c r="N615" s="6">
        <f t="shared" si="57"/>
        <v>1</v>
      </c>
      <c r="O615" s="5" t="str">
        <f t="shared" si="58"/>
        <v>VA-508-1</v>
      </c>
      <c r="P615" s="7" t="s">
        <v>2495</v>
      </c>
      <c r="Q615" s="7" t="s">
        <v>2496</v>
      </c>
      <c r="R615" s="6">
        <v>20</v>
      </c>
      <c r="S615" s="5" t="s">
        <v>1222</v>
      </c>
      <c r="T615" s="5" t="s">
        <v>1221</v>
      </c>
      <c r="U615" s="5" t="s">
        <v>1223</v>
      </c>
      <c r="V615" s="6" t="str">
        <f>_xlfn.XLOOKUP(E615,StateLookup!$B$2:$B$58,StateLookup!$A$2:$A$58)</f>
        <v>Virginia</v>
      </c>
      <c r="W615" s="5" t="str">
        <f t="shared" si="59"/>
        <v>Bedford County</v>
      </c>
    </row>
    <row r="616" spans="1:23" ht="45">
      <c r="A616" s="7" t="s">
        <v>1455</v>
      </c>
      <c r="B616" s="7" t="s">
        <v>2487</v>
      </c>
      <c r="C616" s="7" t="s">
        <v>1220</v>
      </c>
      <c r="D616" s="8">
        <v>2</v>
      </c>
      <c r="E616" s="8" t="s">
        <v>1217</v>
      </c>
      <c r="F616" s="8" t="s">
        <v>2497</v>
      </c>
      <c r="G616" s="7" t="s">
        <v>1226</v>
      </c>
      <c r="H616" s="5" t="str">
        <f t="shared" si="54"/>
        <v>000084-51530</v>
      </c>
      <c r="I616" s="6">
        <f>IF(COUNTIF(H$2:H616,H616)=1,1,2)</f>
        <v>1</v>
      </c>
      <c r="J616" s="6">
        <f t="shared" si="55"/>
        <v>1</v>
      </c>
      <c r="K616" s="7" t="s">
        <v>1910</v>
      </c>
      <c r="L616" s="5" t="str">
        <f t="shared" si="56"/>
        <v>000084:VA-521</v>
      </c>
      <c r="M616" s="6">
        <f>IF(COUNTIF($L$2:L616, L616)=1, 1, 0)</f>
        <v>0</v>
      </c>
      <c r="N616" s="6">
        <f t="shared" si="57"/>
        <v>3</v>
      </c>
      <c r="O616" s="5" t="str">
        <f t="shared" si="58"/>
        <v>VA-521-3</v>
      </c>
      <c r="P616" s="7" t="s">
        <v>1911</v>
      </c>
      <c r="Q616" s="7" t="s">
        <v>1912</v>
      </c>
      <c r="R616" s="6">
        <v>2</v>
      </c>
      <c r="S616" s="5" t="s">
        <v>1222</v>
      </c>
      <c r="T616" s="5" t="s">
        <v>1221</v>
      </c>
      <c r="U616" s="5" t="s">
        <v>1223</v>
      </c>
      <c r="V616" s="6" t="str">
        <f>_xlfn.XLOOKUP(E616,StateLookup!$B$2:$B$58,StateLookup!$A$2:$A$58)</f>
        <v>Virginia</v>
      </c>
      <c r="W616" s="5" t="str">
        <f t="shared" si="59"/>
        <v>Buena Vista City</v>
      </c>
    </row>
    <row r="617" spans="1:23" ht="45">
      <c r="A617" s="7" t="s">
        <v>1455</v>
      </c>
      <c r="B617" s="7" t="s">
        <v>2487</v>
      </c>
      <c r="C617" s="7" t="s">
        <v>1220</v>
      </c>
      <c r="D617" s="8">
        <v>2</v>
      </c>
      <c r="E617" s="8" t="s">
        <v>1217</v>
      </c>
      <c r="F617" s="8" t="s">
        <v>2498</v>
      </c>
      <c r="G617" s="7" t="s">
        <v>1234</v>
      </c>
      <c r="H617" s="5" t="str">
        <f t="shared" si="54"/>
        <v>000084-51580</v>
      </c>
      <c r="I617" s="6">
        <f>IF(COUNTIF(H$2:H617,H617)=1,1,2)</f>
        <v>1</v>
      </c>
      <c r="J617" s="6">
        <f t="shared" si="55"/>
        <v>1</v>
      </c>
      <c r="K617" s="7" t="s">
        <v>2489</v>
      </c>
      <c r="L617" s="5" t="str">
        <f t="shared" si="56"/>
        <v>000084:VA-502</v>
      </c>
      <c r="M617" s="6">
        <f>IF(COUNTIF($L$2:L617, L617)=1, 1, 0)</f>
        <v>0</v>
      </c>
      <c r="N617" s="6">
        <f t="shared" si="57"/>
        <v>1</v>
      </c>
      <c r="O617" s="5" t="str">
        <f t="shared" si="58"/>
        <v>VA-502-1</v>
      </c>
      <c r="P617" s="7" t="s">
        <v>2490</v>
      </c>
      <c r="Q617" s="7" t="s">
        <v>2491</v>
      </c>
      <c r="R617" s="6">
        <v>40</v>
      </c>
      <c r="S617" s="5" t="s">
        <v>1222</v>
      </c>
      <c r="T617" s="5" t="s">
        <v>1221</v>
      </c>
      <c r="U617" s="5" t="s">
        <v>1223</v>
      </c>
      <c r="V617" s="6" t="str">
        <f>_xlfn.XLOOKUP(E617,StateLookup!$B$2:$B$58,StateLookup!$A$2:$A$58)</f>
        <v>Virginia</v>
      </c>
      <c r="W617" s="5" t="str">
        <f t="shared" si="59"/>
        <v>Covington City</v>
      </c>
    </row>
    <row r="618" spans="1:23" ht="45">
      <c r="A618" s="7" t="s">
        <v>1455</v>
      </c>
      <c r="B618" s="7" t="s">
        <v>2487</v>
      </c>
      <c r="C618" s="7" t="s">
        <v>1220</v>
      </c>
      <c r="D618" s="8">
        <v>2</v>
      </c>
      <c r="E618" s="8" t="s">
        <v>1217</v>
      </c>
      <c r="F618" s="8" t="s">
        <v>2499</v>
      </c>
      <c r="G618" s="7" t="s">
        <v>1235</v>
      </c>
      <c r="H618" s="5" t="str">
        <f t="shared" si="54"/>
        <v>000084-51045</v>
      </c>
      <c r="I618" s="6">
        <f>IF(COUNTIF(H$2:H618,H618)=1,1,2)</f>
        <v>1</v>
      </c>
      <c r="J618" s="6">
        <f t="shared" si="55"/>
        <v>1</v>
      </c>
      <c r="K618" s="7" t="s">
        <v>2489</v>
      </c>
      <c r="L618" s="5" t="str">
        <f t="shared" si="56"/>
        <v>000084:VA-502</v>
      </c>
      <c r="M618" s="6">
        <f>IF(COUNTIF($L$2:L618, L618)=1, 1, 0)</f>
        <v>0</v>
      </c>
      <c r="N618" s="6">
        <f t="shared" si="57"/>
        <v>1</v>
      </c>
      <c r="O618" s="5" t="str">
        <f t="shared" si="58"/>
        <v>VA-502-1</v>
      </c>
      <c r="P618" s="7" t="s">
        <v>2490</v>
      </c>
      <c r="Q618" s="7" t="s">
        <v>2491</v>
      </c>
      <c r="R618" s="6">
        <v>40</v>
      </c>
      <c r="S618" s="5" t="s">
        <v>1222</v>
      </c>
      <c r="T618" s="5" t="s">
        <v>1221</v>
      </c>
      <c r="U618" s="5" t="s">
        <v>1223</v>
      </c>
      <c r="V618" s="6" t="str">
        <f>_xlfn.XLOOKUP(E618,StateLookup!$B$2:$B$58,StateLookup!$A$2:$A$58)</f>
        <v>Virginia</v>
      </c>
      <c r="W618" s="5" t="str">
        <f t="shared" si="59"/>
        <v>Craig County</v>
      </c>
    </row>
    <row r="619" spans="1:23" ht="45">
      <c r="A619" s="7" t="s">
        <v>1455</v>
      </c>
      <c r="B619" s="7" t="s">
        <v>2487</v>
      </c>
      <c r="C619" s="7" t="s">
        <v>1220</v>
      </c>
      <c r="D619" s="8">
        <v>2</v>
      </c>
      <c r="E619" s="8" t="s">
        <v>1217</v>
      </c>
      <c r="F619" s="8" t="s">
        <v>2500</v>
      </c>
      <c r="G619" s="7" t="s">
        <v>395</v>
      </c>
      <c r="H619" s="5" t="str">
        <f t="shared" si="54"/>
        <v>000084-51067</v>
      </c>
      <c r="I619" s="6">
        <f>IF(COUNTIF(H$2:H619,H619)=1,1,2)</f>
        <v>1</v>
      </c>
      <c r="J619" s="6">
        <f t="shared" si="55"/>
        <v>1</v>
      </c>
      <c r="K619" s="7" t="s">
        <v>1910</v>
      </c>
      <c r="L619" s="5" t="str">
        <f t="shared" si="56"/>
        <v>000084:VA-521</v>
      </c>
      <c r="M619" s="6">
        <f>IF(COUNTIF($L$2:L619, L619)=1, 1, 0)</f>
        <v>0</v>
      </c>
      <c r="N619" s="6">
        <f t="shared" si="57"/>
        <v>3</v>
      </c>
      <c r="O619" s="5" t="str">
        <f t="shared" si="58"/>
        <v>VA-521-3</v>
      </c>
      <c r="P619" s="7" t="s">
        <v>1911</v>
      </c>
      <c r="Q619" s="7" t="s">
        <v>1912</v>
      </c>
      <c r="R619" s="6">
        <v>2</v>
      </c>
      <c r="S619" s="5" t="s">
        <v>1222</v>
      </c>
      <c r="T619" s="5" t="s">
        <v>1221</v>
      </c>
      <c r="U619" s="5" t="s">
        <v>1223</v>
      </c>
      <c r="V619" s="6" t="str">
        <f>_xlfn.XLOOKUP(E619,StateLookup!$B$2:$B$58,StateLookup!$A$2:$A$58)</f>
        <v>Virginia</v>
      </c>
      <c r="W619" s="5" t="str">
        <f t="shared" si="59"/>
        <v>Franklin County</v>
      </c>
    </row>
    <row r="620" spans="1:23" ht="45">
      <c r="A620" s="7" t="s">
        <v>1455</v>
      </c>
      <c r="B620" s="7" t="s">
        <v>2487</v>
      </c>
      <c r="C620" s="7" t="s">
        <v>1220</v>
      </c>
      <c r="D620" s="8">
        <v>2</v>
      </c>
      <c r="E620" s="8" t="s">
        <v>1217</v>
      </c>
      <c r="F620" s="8" t="s">
        <v>2501</v>
      </c>
      <c r="G620" s="7" t="s">
        <v>1252</v>
      </c>
      <c r="H620" s="5" t="str">
        <f t="shared" si="54"/>
        <v>000084-51678</v>
      </c>
      <c r="I620" s="6">
        <f>IF(COUNTIF(H$2:H620,H620)=1,1,2)</f>
        <v>1</v>
      </c>
      <c r="J620" s="6">
        <f t="shared" si="55"/>
        <v>1</v>
      </c>
      <c r="K620" s="7" t="s">
        <v>1910</v>
      </c>
      <c r="L620" s="5" t="str">
        <f t="shared" si="56"/>
        <v>000084:VA-521</v>
      </c>
      <c r="M620" s="6">
        <f>IF(COUNTIF($L$2:L620, L620)=1, 1, 0)</f>
        <v>0</v>
      </c>
      <c r="N620" s="6">
        <f t="shared" si="57"/>
        <v>3</v>
      </c>
      <c r="O620" s="5" t="str">
        <f t="shared" si="58"/>
        <v>VA-521-3</v>
      </c>
      <c r="P620" s="7" t="s">
        <v>1911</v>
      </c>
      <c r="Q620" s="7" t="s">
        <v>1912</v>
      </c>
      <c r="R620" s="6">
        <v>2</v>
      </c>
      <c r="S620" s="5" t="s">
        <v>1222</v>
      </c>
      <c r="T620" s="5" t="s">
        <v>1221</v>
      </c>
      <c r="U620" s="5" t="s">
        <v>1223</v>
      </c>
      <c r="V620" s="6" t="str">
        <f>_xlfn.XLOOKUP(E620,StateLookup!$B$2:$B$58,StateLookup!$A$2:$A$58)</f>
        <v>Virginia</v>
      </c>
      <c r="W620" s="5" t="str">
        <f t="shared" si="59"/>
        <v>Lexington City</v>
      </c>
    </row>
    <row r="621" spans="1:23" ht="45">
      <c r="A621" s="7" t="s">
        <v>1455</v>
      </c>
      <c r="B621" s="7" t="s">
        <v>2487</v>
      </c>
      <c r="C621" s="7" t="s">
        <v>1220</v>
      </c>
      <c r="D621" s="8">
        <v>2</v>
      </c>
      <c r="E621" s="8" t="s">
        <v>1217</v>
      </c>
      <c r="F621" s="8" t="s">
        <v>2502</v>
      </c>
      <c r="G621" s="7" t="s">
        <v>1254</v>
      </c>
      <c r="H621" s="5" t="str">
        <f t="shared" si="54"/>
        <v>000084-51680</v>
      </c>
      <c r="I621" s="6">
        <f>IF(COUNTIF(H$2:H621,H621)=1,1,2)</f>
        <v>1</v>
      </c>
      <c r="J621" s="6">
        <f t="shared" si="55"/>
        <v>1</v>
      </c>
      <c r="K621" s="7" t="s">
        <v>2494</v>
      </c>
      <c r="L621" s="5" t="str">
        <f t="shared" si="56"/>
        <v>000084:VA-508</v>
      </c>
      <c r="M621" s="6">
        <f>IF(COUNTIF($L$2:L621, L621)=1, 1, 0)</f>
        <v>0</v>
      </c>
      <c r="N621" s="6">
        <f t="shared" si="57"/>
        <v>1</v>
      </c>
      <c r="O621" s="5" t="str">
        <f t="shared" si="58"/>
        <v>VA-508-1</v>
      </c>
      <c r="P621" s="7" t="s">
        <v>2495</v>
      </c>
      <c r="Q621" s="7" t="s">
        <v>2496</v>
      </c>
      <c r="R621" s="6">
        <v>20</v>
      </c>
      <c r="S621" s="5" t="s">
        <v>1222</v>
      </c>
      <c r="T621" s="5" t="s">
        <v>1221</v>
      </c>
      <c r="U621" s="5" t="s">
        <v>1223</v>
      </c>
      <c r="V621" s="6" t="str">
        <f>_xlfn.XLOOKUP(E621,StateLookup!$B$2:$B$58,StateLookup!$A$2:$A$58)</f>
        <v>Virginia</v>
      </c>
      <c r="W621" s="5" t="str">
        <f t="shared" si="59"/>
        <v>Lynchburg City</v>
      </c>
    </row>
    <row r="622" spans="1:23" ht="45">
      <c r="A622" s="7" t="s">
        <v>1455</v>
      </c>
      <c r="B622" s="7" t="s">
        <v>2487</v>
      </c>
      <c r="C622" s="7" t="s">
        <v>1220</v>
      </c>
      <c r="D622" s="8">
        <v>2</v>
      </c>
      <c r="E622" s="8" t="s">
        <v>1217</v>
      </c>
      <c r="F622" s="8" t="s">
        <v>2503</v>
      </c>
      <c r="G622" s="7" t="s">
        <v>25</v>
      </c>
      <c r="H622" s="5" t="str">
        <f t="shared" si="54"/>
        <v>000084-51121</v>
      </c>
      <c r="I622" s="6">
        <f>IF(COUNTIF(H$2:H622,H622)=1,1,2)</f>
        <v>1</v>
      </c>
      <c r="J622" s="6">
        <f t="shared" si="55"/>
        <v>1</v>
      </c>
      <c r="K622" s="7" t="s">
        <v>1910</v>
      </c>
      <c r="L622" s="5" t="str">
        <f t="shared" si="56"/>
        <v>000084:VA-521</v>
      </c>
      <c r="M622" s="6">
        <f>IF(COUNTIF($L$2:L622, L622)=1, 1, 0)</f>
        <v>0</v>
      </c>
      <c r="N622" s="6">
        <f t="shared" si="57"/>
        <v>3</v>
      </c>
      <c r="O622" s="5" t="str">
        <f t="shared" si="58"/>
        <v>VA-521-3</v>
      </c>
      <c r="P622" s="7" t="s">
        <v>1911</v>
      </c>
      <c r="Q622" s="7" t="s">
        <v>1912</v>
      </c>
      <c r="R622" s="6">
        <v>2</v>
      </c>
      <c r="S622" s="5" t="s">
        <v>1222</v>
      </c>
      <c r="T622" s="5" t="s">
        <v>1221</v>
      </c>
      <c r="U622" s="5" t="s">
        <v>1223</v>
      </c>
      <c r="V622" s="6" t="str">
        <f>_xlfn.XLOOKUP(E622,StateLookup!$B$2:$B$58,StateLookup!$A$2:$A$58)</f>
        <v>Virginia</v>
      </c>
      <c r="W622" s="5" t="str">
        <f t="shared" si="59"/>
        <v>Montgomery County</v>
      </c>
    </row>
    <row r="623" spans="1:23" ht="45">
      <c r="A623" s="7" t="s">
        <v>1455</v>
      </c>
      <c r="B623" s="7" t="s">
        <v>2487</v>
      </c>
      <c r="C623" s="7" t="s">
        <v>1220</v>
      </c>
      <c r="D623" s="8">
        <v>2</v>
      </c>
      <c r="E623" s="8" t="s">
        <v>1217</v>
      </c>
      <c r="F623" s="8" t="s">
        <v>2504</v>
      </c>
      <c r="G623" s="7" t="s">
        <v>1267</v>
      </c>
      <c r="H623" s="5" t="str">
        <f t="shared" si="54"/>
        <v>000084-51770</v>
      </c>
      <c r="I623" s="6">
        <f>IF(COUNTIF(H$2:H623,H623)=1,1,2)</f>
        <v>1</v>
      </c>
      <c r="J623" s="6">
        <f t="shared" si="55"/>
        <v>1</v>
      </c>
      <c r="K623" s="7" t="s">
        <v>2489</v>
      </c>
      <c r="L623" s="5" t="str">
        <f t="shared" si="56"/>
        <v>000084:VA-502</v>
      </c>
      <c r="M623" s="6">
        <f>IF(COUNTIF($L$2:L623, L623)=1, 1, 0)</f>
        <v>0</v>
      </c>
      <c r="N623" s="6">
        <f t="shared" si="57"/>
        <v>1</v>
      </c>
      <c r="O623" s="5" t="str">
        <f t="shared" si="58"/>
        <v>VA-502-1</v>
      </c>
      <c r="P623" s="7" t="s">
        <v>2490</v>
      </c>
      <c r="Q623" s="7" t="s">
        <v>2491</v>
      </c>
      <c r="R623" s="6">
        <v>40</v>
      </c>
      <c r="S623" s="5" t="s">
        <v>1222</v>
      </c>
      <c r="T623" s="5" t="s">
        <v>1221</v>
      </c>
      <c r="U623" s="5" t="s">
        <v>1223</v>
      </c>
      <c r="V623" s="6" t="str">
        <f>_xlfn.XLOOKUP(E623,StateLookup!$B$2:$B$58,StateLookup!$A$2:$A$58)</f>
        <v>Virginia</v>
      </c>
      <c r="W623" s="5" t="str">
        <f t="shared" si="59"/>
        <v>Roanoke City</v>
      </c>
    </row>
    <row r="624" spans="1:23" ht="45">
      <c r="A624" s="7" t="s">
        <v>1455</v>
      </c>
      <c r="B624" s="7" t="s">
        <v>2487</v>
      </c>
      <c r="C624" s="7" t="s">
        <v>1220</v>
      </c>
      <c r="D624" s="8">
        <v>2</v>
      </c>
      <c r="E624" s="8" t="s">
        <v>1217</v>
      </c>
      <c r="F624" s="8" t="s">
        <v>2505</v>
      </c>
      <c r="G624" s="7" t="s">
        <v>1268</v>
      </c>
      <c r="H624" s="5" t="str">
        <f t="shared" si="54"/>
        <v>000084-51161</v>
      </c>
      <c r="I624" s="6">
        <f>IF(COUNTIF(H$2:H624,H624)=1,1,2)</f>
        <v>1</v>
      </c>
      <c r="J624" s="6">
        <f t="shared" si="55"/>
        <v>1</v>
      </c>
      <c r="K624" s="7" t="s">
        <v>2489</v>
      </c>
      <c r="L624" s="5" t="str">
        <f t="shared" si="56"/>
        <v>000084:VA-502</v>
      </c>
      <c r="M624" s="6">
        <f>IF(COUNTIF($L$2:L624, L624)=1, 1, 0)</f>
        <v>0</v>
      </c>
      <c r="N624" s="6">
        <f t="shared" si="57"/>
        <v>1</v>
      </c>
      <c r="O624" s="5" t="str">
        <f t="shared" si="58"/>
        <v>VA-502-1</v>
      </c>
      <c r="P624" s="7" t="s">
        <v>2490</v>
      </c>
      <c r="Q624" s="7" t="s">
        <v>2491</v>
      </c>
      <c r="R624" s="6">
        <v>40</v>
      </c>
      <c r="S624" s="5" t="s">
        <v>1222</v>
      </c>
      <c r="T624" s="5" t="s">
        <v>1221</v>
      </c>
      <c r="U624" s="5" t="s">
        <v>1223</v>
      </c>
      <c r="V624" s="6" t="str">
        <f>_xlfn.XLOOKUP(E624,StateLookup!$B$2:$B$58,StateLookup!$A$2:$A$58)</f>
        <v>Virginia</v>
      </c>
      <c r="W624" s="5" t="str">
        <f t="shared" si="59"/>
        <v>Roanoke County</v>
      </c>
    </row>
    <row r="625" spans="1:23" ht="45">
      <c r="A625" s="7" t="s">
        <v>1455</v>
      </c>
      <c r="B625" s="7" t="s">
        <v>2487</v>
      </c>
      <c r="C625" s="7" t="s">
        <v>1220</v>
      </c>
      <c r="D625" s="8">
        <v>2</v>
      </c>
      <c r="E625" s="8" t="s">
        <v>1217</v>
      </c>
      <c r="F625" s="8" t="s">
        <v>2506</v>
      </c>
      <c r="G625" s="7" t="s">
        <v>1269</v>
      </c>
      <c r="H625" s="5" t="str">
        <f t="shared" si="54"/>
        <v>000084-51775</v>
      </c>
      <c r="I625" s="6">
        <f>IF(COUNTIF(H$2:H625,H625)=1,1,2)</f>
        <v>1</v>
      </c>
      <c r="J625" s="6">
        <f t="shared" si="55"/>
        <v>1</v>
      </c>
      <c r="K625" s="7" t="s">
        <v>2489</v>
      </c>
      <c r="L625" s="5" t="str">
        <f t="shared" si="56"/>
        <v>000084:VA-502</v>
      </c>
      <c r="M625" s="6">
        <f>IF(COUNTIF($L$2:L625, L625)=1, 1, 0)</f>
        <v>0</v>
      </c>
      <c r="N625" s="6">
        <f t="shared" si="57"/>
        <v>1</v>
      </c>
      <c r="O625" s="5" t="str">
        <f t="shared" si="58"/>
        <v>VA-502-1</v>
      </c>
      <c r="P625" s="7" t="s">
        <v>2490</v>
      </c>
      <c r="Q625" s="7" t="s">
        <v>2491</v>
      </c>
      <c r="R625" s="6">
        <v>40</v>
      </c>
      <c r="S625" s="5" t="s">
        <v>1222</v>
      </c>
      <c r="T625" s="5" t="s">
        <v>1221</v>
      </c>
      <c r="U625" s="5" t="s">
        <v>1223</v>
      </c>
      <c r="V625" s="6" t="str">
        <f>_xlfn.XLOOKUP(E625,StateLookup!$B$2:$B$58,StateLookup!$A$2:$A$58)</f>
        <v>Virginia</v>
      </c>
      <c r="W625" s="5" t="str">
        <f t="shared" si="59"/>
        <v>Salem City</v>
      </c>
    </row>
    <row r="626" spans="1:23" ht="45">
      <c r="A626" s="7" t="s">
        <v>1455</v>
      </c>
      <c r="B626" s="7" t="s">
        <v>2507</v>
      </c>
      <c r="C626" s="7" t="s">
        <v>453</v>
      </c>
      <c r="D626" s="8">
        <v>3</v>
      </c>
      <c r="E626" s="8" t="s">
        <v>452</v>
      </c>
      <c r="F626" s="8" t="s">
        <v>2508</v>
      </c>
      <c r="G626" s="7" t="s">
        <v>372</v>
      </c>
      <c r="H626" s="5" t="str">
        <f t="shared" si="54"/>
        <v>000037-17007</v>
      </c>
      <c r="I626" s="6">
        <f>IF(COUNTIF(H$2:H626,H626)=1,1,2)</f>
        <v>1</v>
      </c>
      <c r="J626" s="6">
        <f t="shared" si="55"/>
        <v>1</v>
      </c>
      <c r="K626" s="7" t="s">
        <v>2509</v>
      </c>
      <c r="L626" s="5" t="str">
        <f t="shared" si="56"/>
        <v>000037:IL-501</v>
      </c>
      <c r="M626" s="6">
        <f>IF(COUNTIF($L$2:L626, L626)=1, 1, 0)</f>
        <v>1</v>
      </c>
      <c r="N626" s="6">
        <f t="shared" si="57"/>
        <v>1</v>
      </c>
      <c r="O626" s="5" t="str">
        <f t="shared" si="58"/>
        <v>IL-501-1</v>
      </c>
      <c r="P626" s="7" t="s">
        <v>2510</v>
      </c>
      <c r="Q626" s="7" t="s">
        <v>2511</v>
      </c>
      <c r="R626" s="6">
        <v>40</v>
      </c>
      <c r="S626" s="5" t="s">
        <v>455</v>
      </c>
      <c r="T626" s="5" t="s">
        <v>454</v>
      </c>
      <c r="U626" s="5" t="s">
        <v>456</v>
      </c>
      <c r="V626" s="6" t="str">
        <f>_xlfn.XLOOKUP(E626,StateLookup!$B$2:$B$58,StateLookup!$A$2:$A$58)</f>
        <v>Illinois</v>
      </c>
      <c r="W626" s="5" t="str">
        <f t="shared" si="59"/>
        <v>Boone County</v>
      </c>
    </row>
    <row r="627" spans="1:23" ht="30">
      <c r="A627" s="7" t="s">
        <v>1455</v>
      </c>
      <c r="B627" s="7" t="s">
        <v>2507</v>
      </c>
      <c r="C627" s="7" t="s">
        <v>453</v>
      </c>
      <c r="D627" s="8">
        <v>3</v>
      </c>
      <c r="E627" s="8" t="s">
        <v>452</v>
      </c>
      <c r="F627" s="8" t="s">
        <v>2356</v>
      </c>
      <c r="G627" s="7" t="s">
        <v>457</v>
      </c>
      <c r="H627" s="5" t="str">
        <f t="shared" si="54"/>
        <v>000037-17031</v>
      </c>
      <c r="I627" s="6">
        <f>IF(COUNTIF(H$2:H627,H627)=1,1,2)</f>
        <v>1</v>
      </c>
      <c r="J627" s="6">
        <f t="shared" si="55"/>
        <v>2</v>
      </c>
      <c r="K627" s="7" t="s">
        <v>2512</v>
      </c>
      <c r="L627" s="5" t="str">
        <f t="shared" si="56"/>
        <v>000037:IL-511</v>
      </c>
      <c r="M627" s="6">
        <f>IF(COUNTIF($L$2:L627, L627)=1, 1, 0)</f>
        <v>1</v>
      </c>
      <c r="N627" s="6">
        <f t="shared" si="57"/>
        <v>1</v>
      </c>
      <c r="O627" s="5" t="str">
        <f t="shared" si="58"/>
        <v>IL-511-1</v>
      </c>
      <c r="P627" s="7" t="s">
        <v>2513</v>
      </c>
      <c r="Q627" s="7" t="s">
        <v>2514</v>
      </c>
      <c r="R627" s="6">
        <v>35</v>
      </c>
      <c r="S627" s="5" t="s">
        <v>455</v>
      </c>
      <c r="T627" s="5" t="s">
        <v>454</v>
      </c>
      <c r="U627" s="5" t="s">
        <v>456</v>
      </c>
      <c r="V627" s="6" t="str">
        <f>_xlfn.XLOOKUP(E627,StateLookup!$B$2:$B$58,StateLookup!$A$2:$A$58)</f>
        <v>Illinois</v>
      </c>
      <c r="W627" s="5" t="str">
        <f t="shared" si="59"/>
        <v>Cook County</v>
      </c>
    </row>
    <row r="628" spans="1:23" ht="30">
      <c r="A628" s="7" t="s">
        <v>1455</v>
      </c>
      <c r="B628" s="7" t="s">
        <v>2507</v>
      </c>
      <c r="C628" s="7" t="s">
        <v>453</v>
      </c>
      <c r="D628" s="8">
        <v>3</v>
      </c>
      <c r="E628" s="8" t="s">
        <v>452</v>
      </c>
      <c r="F628" s="8" t="s">
        <v>2515</v>
      </c>
      <c r="G628" s="7" t="s">
        <v>462</v>
      </c>
      <c r="H628" s="5" t="str">
        <f t="shared" si="54"/>
        <v>000037-17097</v>
      </c>
      <c r="I628" s="6">
        <f>IF(COUNTIF(H$2:H628,H628)=1,1,2)</f>
        <v>1</v>
      </c>
      <c r="J628" s="6">
        <f t="shared" si="55"/>
        <v>1</v>
      </c>
      <c r="K628" s="7" t="s">
        <v>2516</v>
      </c>
      <c r="L628" s="5" t="str">
        <f t="shared" si="56"/>
        <v>000037:IL-502</v>
      </c>
      <c r="M628" s="6">
        <f>IF(COUNTIF($L$2:L628, L628)=1, 1, 0)</f>
        <v>1</v>
      </c>
      <c r="N628" s="6">
        <f t="shared" si="57"/>
        <v>1</v>
      </c>
      <c r="O628" s="5" t="str">
        <f t="shared" si="58"/>
        <v>IL-502-1</v>
      </c>
      <c r="P628" s="7" t="s">
        <v>2517</v>
      </c>
      <c r="Q628" s="7" t="s">
        <v>2518</v>
      </c>
      <c r="R628" s="6">
        <v>40</v>
      </c>
      <c r="S628" s="5" t="s">
        <v>455</v>
      </c>
      <c r="T628" s="5" t="s">
        <v>454</v>
      </c>
      <c r="U628" s="5" t="s">
        <v>456</v>
      </c>
      <c r="V628" s="6" t="str">
        <f>_xlfn.XLOOKUP(E628,StateLookup!$B$2:$B$58,StateLookup!$A$2:$A$58)</f>
        <v>Illinois</v>
      </c>
      <c r="W628" s="5" t="str">
        <f t="shared" si="59"/>
        <v>Lake County</v>
      </c>
    </row>
    <row r="629" spans="1:23" ht="30">
      <c r="A629" s="7" t="s">
        <v>1455</v>
      </c>
      <c r="B629" s="7" t="s">
        <v>2507</v>
      </c>
      <c r="C629" s="7" t="s">
        <v>453</v>
      </c>
      <c r="D629" s="8">
        <v>3</v>
      </c>
      <c r="E629" s="8" t="s">
        <v>452</v>
      </c>
      <c r="F629" s="8" t="s">
        <v>2519</v>
      </c>
      <c r="G629" s="7" t="s">
        <v>463</v>
      </c>
      <c r="H629" s="5" t="str">
        <f t="shared" si="54"/>
        <v>000037-17111</v>
      </c>
      <c r="I629" s="6">
        <f>IF(COUNTIF(H$2:H629,H629)=1,1,2)</f>
        <v>1</v>
      </c>
      <c r="J629" s="6">
        <f t="shared" si="55"/>
        <v>1</v>
      </c>
      <c r="K629" s="7" t="s">
        <v>2520</v>
      </c>
      <c r="L629" s="5" t="str">
        <f t="shared" si="56"/>
        <v>000037:IL-500</v>
      </c>
      <c r="M629" s="6">
        <f>IF(COUNTIF($L$2:L629, L629)=1, 1, 0)</f>
        <v>1</v>
      </c>
      <c r="N629" s="6">
        <f t="shared" si="57"/>
        <v>1</v>
      </c>
      <c r="O629" s="5" t="str">
        <f t="shared" si="58"/>
        <v>IL-500-1</v>
      </c>
      <c r="P629" s="7" t="s">
        <v>2521</v>
      </c>
      <c r="Q629" s="7" t="s">
        <v>2522</v>
      </c>
      <c r="R629" s="6">
        <v>35</v>
      </c>
      <c r="S629" s="5" t="s">
        <v>455</v>
      </c>
      <c r="T629" s="5" t="s">
        <v>454</v>
      </c>
      <c r="U629" s="5" t="s">
        <v>456</v>
      </c>
      <c r="V629" s="6" t="str">
        <f>_xlfn.XLOOKUP(E629,StateLookup!$B$2:$B$58,StateLookup!$A$2:$A$58)</f>
        <v>Illinois</v>
      </c>
      <c r="W629" s="5" t="str">
        <f t="shared" si="59"/>
        <v>McHenry County</v>
      </c>
    </row>
    <row r="630" spans="1:23" ht="45">
      <c r="A630" s="7" t="s">
        <v>1455</v>
      </c>
      <c r="B630" s="7" t="s">
        <v>2507</v>
      </c>
      <c r="C630" s="7" t="s">
        <v>453</v>
      </c>
      <c r="D630" s="8">
        <v>3</v>
      </c>
      <c r="E630" s="8" t="s">
        <v>452</v>
      </c>
      <c r="F630" s="8" t="s">
        <v>2523</v>
      </c>
      <c r="G630" s="7" t="s">
        <v>447</v>
      </c>
      <c r="H630" s="5" t="str">
        <f t="shared" si="54"/>
        <v>000037-17201</v>
      </c>
      <c r="I630" s="6">
        <f>IF(COUNTIF(H$2:H630,H630)=1,1,2)</f>
        <v>1</v>
      </c>
      <c r="J630" s="6">
        <f t="shared" si="55"/>
        <v>1</v>
      </c>
      <c r="K630" s="7" t="s">
        <v>2509</v>
      </c>
      <c r="L630" s="5" t="str">
        <f t="shared" si="56"/>
        <v>000037:IL-501</v>
      </c>
      <c r="M630" s="6">
        <f>IF(COUNTIF($L$2:L630, L630)=1, 1, 0)</f>
        <v>0</v>
      </c>
      <c r="N630" s="6">
        <f t="shared" si="57"/>
        <v>1</v>
      </c>
      <c r="O630" s="5" t="str">
        <f t="shared" si="58"/>
        <v>IL-501-1</v>
      </c>
      <c r="P630" s="7" t="s">
        <v>2510</v>
      </c>
      <c r="Q630" s="7" t="s">
        <v>2511</v>
      </c>
      <c r="R630" s="6">
        <v>40</v>
      </c>
      <c r="S630" s="5" t="s">
        <v>455</v>
      </c>
      <c r="T630" s="5" t="s">
        <v>454</v>
      </c>
      <c r="U630" s="5" t="s">
        <v>456</v>
      </c>
      <c r="V630" s="6" t="str">
        <f>_xlfn.XLOOKUP(E630,StateLookup!$B$2:$B$58,StateLookup!$A$2:$A$58)</f>
        <v>Illinois</v>
      </c>
      <c r="W630" s="5" t="str">
        <f t="shared" si="59"/>
        <v>Winnebago County</v>
      </c>
    </row>
    <row r="631" spans="1:23" ht="45">
      <c r="A631" s="7" t="s">
        <v>1455</v>
      </c>
      <c r="B631" s="7" t="s">
        <v>2524</v>
      </c>
      <c r="C631" s="7" t="s">
        <v>598</v>
      </c>
      <c r="D631" s="8">
        <v>2</v>
      </c>
      <c r="E631" s="8" t="s">
        <v>645</v>
      </c>
      <c r="F631" s="8" t="s">
        <v>2525</v>
      </c>
      <c r="G631" s="7" t="s">
        <v>646</v>
      </c>
      <c r="H631" s="5" t="str">
        <f t="shared" si="54"/>
        <v>000089-23001</v>
      </c>
      <c r="I631" s="6">
        <f>IF(COUNTIF(H$2:H631,H631)=1,1,2)</f>
        <v>1</v>
      </c>
      <c r="J631" s="6">
        <f t="shared" si="55"/>
        <v>2</v>
      </c>
      <c r="K631" s="7" t="s">
        <v>2526</v>
      </c>
      <c r="L631" s="5" t="str">
        <f t="shared" si="56"/>
        <v>000089:ME-500</v>
      </c>
      <c r="M631" s="6">
        <f>IF(COUNTIF($L$2:L631, L631)=1, 1, 0)</f>
        <v>1</v>
      </c>
      <c r="N631" s="6">
        <f t="shared" si="57"/>
        <v>2</v>
      </c>
      <c r="O631" s="5" t="str">
        <f t="shared" si="58"/>
        <v>ME-500-2</v>
      </c>
      <c r="P631" s="7" t="s">
        <v>2527</v>
      </c>
      <c r="Q631" s="7" t="s">
        <v>2528</v>
      </c>
      <c r="R631" s="6">
        <v>10</v>
      </c>
      <c r="S631" s="5" t="s">
        <v>600</v>
      </c>
      <c r="T631" s="5" t="s">
        <v>599</v>
      </c>
      <c r="U631" s="5" t="s">
        <v>601</v>
      </c>
      <c r="V631" s="6" t="str">
        <f>_xlfn.XLOOKUP(E631,StateLookup!$B$2:$B$58,StateLookup!$A$2:$A$58)</f>
        <v>Maine</v>
      </c>
      <c r="W631" s="5" t="str">
        <f t="shared" si="59"/>
        <v>Androscoggin County</v>
      </c>
    </row>
    <row r="632" spans="1:23" ht="45">
      <c r="A632" s="7" t="s">
        <v>1455</v>
      </c>
      <c r="B632" s="7" t="s">
        <v>2524</v>
      </c>
      <c r="C632" s="7" t="s">
        <v>598</v>
      </c>
      <c r="D632" s="8">
        <v>2</v>
      </c>
      <c r="E632" s="8" t="s">
        <v>645</v>
      </c>
      <c r="F632" s="8" t="s">
        <v>2529</v>
      </c>
      <c r="G632" s="7" t="s">
        <v>648</v>
      </c>
      <c r="H632" s="5" t="str">
        <f t="shared" si="54"/>
        <v>000089-23003</v>
      </c>
      <c r="I632" s="6">
        <f>IF(COUNTIF(H$2:H632,H632)=1,1,2)</f>
        <v>1</v>
      </c>
      <c r="J632" s="6">
        <f t="shared" si="55"/>
        <v>1</v>
      </c>
      <c r="K632" s="7" t="s">
        <v>2526</v>
      </c>
      <c r="L632" s="5" t="str">
        <f t="shared" si="56"/>
        <v>000089:ME-500</v>
      </c>
      <c r="M632" s="6">
        <f>IF(COUNTIF($L$2:L632, L632)=1, 1, 0)</f>
        <v>0</v>
      </c>
      <c r="N632" s="6">
        <f t="shared" si="57"/>
        <v>2</v>
      </c>
      <c r="O632" s="5" t="str">
        <f t="shared" si="58"/>
        <v>ME-500-2</v>
      </c>
      <c r="P632" s="7" t="s">
        <v>2527</v>
      </c>
      <c r="Q632" s="7" t="s">
        <v>2528</v>
      </c>
      <c r="R632" s="6">
        <v>10</v>
      </c>
      <c r="S632" s="5" t="s">
        <v>600</v>
      </c>
      <c r="T632" s="5" t="s">
        <v>599</v>
      </c>
      <c r="U632" s="5" t="s">
        <v>601</v>
      </c>
      <c r="V632" s="6" t="str">
        <f>_xlfn.XLOOKUP(E632,StateLookup!$B$2:$B$58,StateLookup!$A$2:$A$58)</f>
        <v>Maine</v>
      </c>
      <c r="W632" s="5" t="str">
        <f t="shared" si="59"/>
        <v>Aroostook County</v>
      </c>
    </row>
    <row r="633" spans="1:23" ht="45">
      <c r="A633" s="7" t="s">
        <v>1455</v>
      </c>
      <c r="B633" s="7" t="s">
        <v>2524</v>
      </c>
      <c r="C633" s="7" t="s">
        <v>598</v>
      </c>
      <c r="D633" s="8">
        <v>2</v>
      </c>
      <c r="E633" s="8" t="s">
        <v>645</v>
      </c>
      <c r="F633" s="8" t="s">
        <v>2530</v>
      </c>
      <c r="G633" s="7" t="s">
        <v>649</v>
      </c>
      <c r="H633" s="5" t="str">
        <f t="shared" si="54"/>
        <v>000089-23005</v>
      </c>
      <c r="I633" s="6">
        <f>IF(COUNTIF(H$2:H633,H633)=1,1,2)</f>
        <v>1</v>
      </c>
      <c r="J633" s="6">
        <f t="shared" si="55"/>
        <v>2</v>
      </c>
      <c r="K633" s="7" t="s">
        <v>2526</v>
      </c>
      <c r="L633" s="5" t="str">
        <f t="shared" si="56"/>
        <v>000089:ME-500</v>
      </c>
      <c r="M633" s="6">
        <f>IF(COUNTIF($L$2:L633, L633)=1, 1, 0)</f>
        <v>0</v>
      </c>
      <c r="N633" s="6">
        <f t="shared" si="57"/>
        <v>2</v>
      </c>
      <c r="O633" s="5" t="str">
        <f t="shared" si="58"/>
        <v>ME-500-2</v>
      </c>
      <c r="P633" s="7" t="s">
        <v>2527</v>
      </c>
      <c r="Q633" s="7" t="s">
        <v>2528</v>
      </c>
      <c r="R633" s="6">
        <v>10</v>
      </c>
      <c r="S633" s="5" t="s">
        <v>600</v>
      </c>
      <c r="T633" s="5" t="s">
        <v>599</v>
      </c>
      <c r="U633" s="5" t="s">
        <v>601</v>
      </c>
      <c r="V633" s="6" t="str">
        <f>_xlfn.XLOOKUP(E633,StateLookup!$B$2:$B$58,StateLookup!$A$2:$A$58)</f>
        <v>Maine</v>
      </c>
      <c r="W633" s="5" t="str">
        <f t="shared" si="59"/>
        <v>Cumberland County</v>
      </c>
    </row>
    <row r="634" spans="1:23" ht="45">
      <c r="A634" s="7" t="s">
        <v>1455</v>
      </c>
      <c r="B634" s="7" t="s">
        <v>2524</v>
      </c>
      <c r="C634" s="7" t="s">
        <v>598</v>
      </c>
      <c r="D634" s="8">
        <v>2</v>
      </c>
      <c r="E634" s="8" t="s">
        <v>645</v>
      </c>
      <c r="F634" s="8" t="s">
        <v>2531</v>
      </c>
      <c r="G634" s="7" t="s">
        <v>395</v>
      </c>
      <c r="H634" s="5" t="str">
        <f t="shared" si="54"/>
        <v>000089-23007</v>
      </c>
      <c r="I634" s="6">
        <f>IF(COUNTIF(H$2:H634,H634)=1,1,2)</f>
        <v>1</v>
      </c>
      <c r="J634" s="6">
        <f t="shared" si="55"/>
        <v>1</v>
      </c>
      <c r="K634" s="7" t="s">
        <v>2526</v>
      </c>
      <c r="L634" s="5" t="str">
        <f t="shared" si="56"/>
        <v>000089:ME-500</v>
      </c>
      <c r="M634" s="6">
        <f>IF(COUNTIF($L$2:L634, L634)=1, 1, 0)</f>
        <v>0</v>
      </c>
      <c r="N634" s="6">
        <f t="shared" si="57"/>
        <v>2</v>
      </c>
      <c r="O634" s="5" t="str">
        <f t="shared" si="58"/>
        <v>ME-500-2</v>
      </c>
      <c r="P634" s="7" t="s">
        <v>2527</v>
      </c>
      <c r="Q634" s="7" t="s">
        <v>2528</v>
      </c>
      <c r="R634" s="6">
        <v>10</v>
      </c>
      <c r="S634" s="5" t="s">
        <v>600</v>
      </c>
      <c r="T634" s="5" t="s">
        <v>599</v>
      </c>
      <c r="U634" s="5" t="s">
        <v>601</v>
      </c>
      <c r="V634" s="6" t="str">
        <f>_xlfn.XLOOKUP(E634,StateLookup!$B$2:$B$58,StateLookup!$A$2:$A$58)</f>
        <v>Maine</v>
      </c>
      <c r="W634" s="5" t="str">
        <f t="shared" si="59"/>
        <v>Franklin County</v>
      </c>
    </row>
    <row r="635" spans="1:23" ht="45">
      <c r="A635" s="7" t="s">
        <v>1455</v>
      </c>
      <c r="B635" s="7" t="s">
        <v>2524</v>
      </c>
      <c r="C635" s="7" t="s">
        <v>598</v>
      </c>
      <c r="D635" s="8">
        <v>2</v>
      </c>
      <c r="E635" s="8" t="s">
        <v>645</v>
      </c>
      <c r="F635" s="8" t="s">
        <v>2532</v>
      </c>
      <c r="G635" s="7" t="s">
        <v>401</v>
      </c>
      <c r="H635" s="5" t="str">
        <f t="shared" si="54"/>
        <v>000089-23009</v>
      </c>
      <c r="I635" s="6">
        <f>IF(COUNTIF(H$2:H635,H635)=1,1,2)</f>
        <v>1</v>
      </c>
      <c r="J635" s="6">
        <f t="shared" si="55"/>
        <v>1</v>
      </c>
      <c r="K635" s="7" t="s">
        <v>2526</v>
      </c>
      <c r="L635" s="5" t="str">
        <f t="shared" si="56"/>
        <v>000089:ME-500</v>
      </c>
      <c r="M635" s="6">
        <f>IF(COUNTIF($L$2:L635, L635)=1, 1, 0)</f>
        <v>0</v>
      </c>
      <c r="N635" s="6">
        <f t="shared" si="57"/>
        <v>2</v>
      </c>
      <c r="O635" s="5" t="str">
        <f t="shared" si="58"/>
        <v>ME-500-2</v>
      </c>
      <c r="P635" s="7" t="s">
        <v>2527</v>
      </c>
      <c r="Q635" s="7" t="s">
        <v>2528</v>
      </c>
      <c r="R635" s="6">
        <v>10</v>
      </c>
      <c r="S635" s="5" t="s">
        <v>600</v>
      </c>
      <c r="T635" s="5" t="s">
        <v>599</v>
      </c>
      <c r="U635" s="5" t="s">
        <v>601</v>
      </c>
      <c r="V635" s="6" t="str">
        <f>_xlfn.XLOOKUP(E635,StateLookup!$B$2:$B$58,StateLookup!$A$2:$A$58)</f>
        <v>Maine</v>
      </c>
      <c r="W635" s="5" t="str">
        <f t="shared" si="59"/>
        <v>Hancock County</v>
      </c>
    </row>
    <row r="636" spans="1:23" ht="45">
      <c r="A636" s="7" t="s">
        <v>1455</v>
      </c>
      <c r="B636" s="7" t="s">
        <v>2524</v>
      </c>
      <c r="C636" s="7" t="s">
        <v>598</v>
      </c>
      <c r="D636" s="8">
        <v>2</v>
      </c>
      <c r="E636" s="8" t="s">
        <v>645</v>
      </c>
      <c r="F636" s="8" t="s">
        <v>2533</v>
      </c>
      <c r="G636" s="7" t="s">
        <v>650</v>
      </c>
      <c r="H636" s="5" t="str">
        <f t="shared" si="54"/>
        <v>000089-23011</v>
      </c>
      <c r="I636" s="6">
        <f>IF(COUNTIF(H$2:H636,H636)=1,1,2)</f>
        <v>1</v>
      </c>
      <c r="J636" s="6">
        <f t="shared" si="55"/>
        <v>2</v>
      </c>
      <c r="K636" s="7" t="s">
        <v>2526</v>
      </c>
      <c r="L636" s="5" t="str">
        <f t="shared" si="56"/>
        <v>000089:ME-500</v>
      </c>
      <c r="M636" s="6">
        <f>IF(COUNTIF($L$2:L636, L636)=1, 1, 0)</f>
        <v>0</v>
      </c>
      <c r="N636" s="6">
        <f t="shared" si="57"/>
        <v>2</v>
      </c>
      <c r="O636" s="5" t="str">
        <f t="shared" si="58"/>
        <v>ME-500-2</v>
      </c>
      <c r="P636" s="7" t="s">
        <v>2527</v>
      </c>
      <c r="Q636" s="7" t="s">
        <v>2528</v>
      </c>
      <c r="R636" s="6">
        <v>10</v>
      </c>
      <c r="S636" s="5" t="s">
        <v>600</v>
      </c>
      <c r="T636" s="5" t="s">
        <v>599</v>
      </c>
      <c r="U636" s="5" t="s">
        <v>601</v>
      </c>
      <c r="V636" s="6" t="str">
        <f>_xlfn.XLOOKUP(E636,StateLookup!$B$2:$B$58,StateLookup!$A$2:$A$58)</f>
        <v>Maine</v>
      </c>
      <c r="W636" s="5" t="str">
        <f t="shared" si="59"/>
        <v>Kennebec County</v>
      </c>
    </row>
    <row r="637" spans="1:23" ht="45">
      <c r="A637" s="7" t="s">
        <v>1455</v>
      </c>
      <c r="B637" s="7" t="s">
        <v>2524</v>
      </c>
      <c r="C637" s="7" t="s">
        <v>598</v>
      </c>
      <c r="D637" s="8">
        <v>2</v>
      </c>
      <c r="E637" s="8" t="s">
        <v>645</v>
      </c>
      <c r="F637" s="8" t="s">
        <v>2534</v>
      </c>
      <c r="G637" s="7" t="s">
        <v>493</v>
      </c>
      <c r="H637" s="5" t="str">
        <f t="shared" si="54"/>
        <v>000089-23013</v>
      </c>
      <c r="I637" s="6">
        <f>IF(COUNTIF(H$2:H637,H637)=1,1,2)</f>
        <v>1</v>
      </c>
      <c r="J637" s="6">
        <f t="shared" si="55"/>
        <v>1</v>
      </c>
      <c r="K637" s="7" t="s">
        <v>2526</v>
      </c>
      <c r="L637" s="5" t="str">
        <f t="shared" si="56"/>
        <v>000089:ME-500</v>
      </c>
      <c r="M637" s="6">
        <f>IF(COUNTIF($L$2:L637, L637)=1, 1, 0)</f>
        <v>0</v>
      </c>
      <c r="N637" s="6">
        <f t="shared" si="57"/>
        <v>2</v>
      </c>
      <c r="O637" s="5" t="str">
        <f t="shared" si="58"/>
        <v>ME-500-2</v>
      </c>
      <c r="P637" s="7" t="s">
        <v>2527</v>
      </c>
      <c r="Q637" s="7" t="s">
        <v>2528</v>
      </c>
      <c r="R637" s="6">
        <v>10</v>
      </c>
      <c r="S637" s="5" t="s">
        <v>600</v>
      </c>
      <c r="T637" s="5" t="s">
        <v>599</v>
      </c>
      <c r="U637" s="5" t="s">
        <v>601</v>
      </c>
      <c r="V637" s="6" t="str">
        <f>_xlfn.XLOOKUP(E637,StateLookup!$B$2:$B$58,StateLookup!$A$2:$A$58)</f>
        <v>Maine</v>
      </c>
      <c r="W637" s="5" t="str">
        <f t="shared" si="59"/>
        <v>Knox County</v>
      </c>
    </row>
    <row r="638" spans="1:23" ht="45">
      <c r="A638" s="7" t="s">
        <v>1455</v>
      </c>
      <c r="B638" s="7" t="s">
        <v>2524</v>
      </c>
      <c r="C638" s="7" t="s">
        <v>598</v>
      </c>
      <c r="D638" s="8">
        <v>2</v>
      </c>
      <c r="E638" s="8" t="s">
        <v>645</v>
      </c>
      <c r="F638" s="8" t="s">
        <v>2535</v>
      </c>
      <c r="G638" s="7" t="s">
        <v>543</v>
      </c>
      <c r="H638" s="5" t="str">
        <f t="shared" si="54"/>
        <v>000089-23015</v>
      </c>
      <c r="I638" s="6">
        <f>IF(COUNTIF(H$2:H638,H638)=1,1,2)</f>
        <v>1</v>
      </c>
      <c r="J638" s="6">
        <f t="shared" si="55"/>
        <v>2</v>
      </c>
      <c r="K638" s="7" t="s">
        <v>2526</v>
      </c>
      <c r="L638" s="5" t="str">
        <f t="shared" si="56"/>
        <v>000089:ME-500</v>
      </c>
      <c r="M638" s="6">
        <f>IF(COUNTIF($L$2:L638, L638)=1, 1, 0)</f>
        <v>0</v>
      </c>
      <c r="N638" s="6">
        <f t="shared" si="57"/>
        <v>2</v>
      </c>
      <c r="O638" s="5" t="str">
        <f t="shared" si="58"/>
        <v>ME-500-2</v>
      </c>
      <c r="P638" s="7" t="s">
        <v>2527</v>
      </c>
      <c r="Q638" s="7" t="s">
        <v>2528</v>
      </c>
      <c r="R638" s="6">
        <v>10</v>
      </c>
      <c r="S638" s="5" t="s">
        <v>600</v>
      </c>
      <c r="T638" s="5" t="s">
        <v>599</v>
      </c>
      <c r="U638" s="5" t="s">
        <v>601</v>
      </c>
      <c r="V638" s="6" t="str">
        <f>_xlfn.XLOOKUP(E638,StateLookup!$B$2:$B$58,StateLookup!$A$2:$A$58)</f>
        <v>Maine</v>
      </c>
      <c r="W638" s="5" t="str">
        <f t="shared" si="59"/>
        <v>Lincoln County</v>
      </c>
    </row>
    <row r="639" spans="1:23" ht="45">
      <c r="A639" s="7" t="s">
        <v>1455</v>
      </c>
      <c r="B639" s="7" t="s">
        <v>2524</v>
      </c>
      <c r="C639" s="7" t="s">
        <v>598</v>
      </c>
      <c r="D639" s="8">
        <v>2</v>
      </c>
      <c r="E639" s="8" t="s">
        <v>645</v>
      </c>
      <c r="F639" s="8" t="s">
        <v>2536</v>
      </c>
      <c r="G639" s="7" t="s">
        <v>651</v>
      </c>
      <c r="H639" s="5" t="str">
        <f t="shared" si="54"/>
        <v>000089-23017</v>
      </c>
      <c r="I639" s="6">
        <f>IF(COUNTIF(H$2:H639,H639)=1,1,2)</f>
        <v>1</v>
      </c>
      <c r="J639" s="6">
        <f t="shared" si="55"/>
        <v>2</v>
      </c>
      <c r="K639" s="7" t="s">
        <v>2526</v>
      </c>
      <c r="L639" s="5" t="str">
        <f t="shared" si="56"/>
        <v>000089:ME-500</v>
      </c>
      <c r="M639" s="6">
        <f>IF(COUNTIF($L$2:L639, L639)=1, 1, 0)</f>
        <v>0</v>
      </c>
      <c r="N639" s="6">
        <f t="shared" si="57"/>
        <v>2</v>
      </c>
      <c r="O639" s="5" t="str">
        <f t="shared" si="58"/>
        <v>ME-500-2</v>
      </c>
      <c r="P639" s="7" t="s">
        <v>2527</v>
      </c>
      <c r="Q639" s="7" t="s">
        <v>2528</v>
      </c>
      <c r="R639" s="6">
        <v>10</v>
      </c>
      <c r="S639" s="5" t="s">
        <v>600</v>
      </c>
      <c r="T639" s="5" t="s">
        <v>599</v>
      </c>
      <c r="U639" s="5" t="s">
        <v>601</v>
      </c>
      <c r="V639" s="6" t="str">
        <f>_xlfn.XLOOKUP(E639,StateLookup!$B$2:$B$58,StateLookup!$A$2:$A$58)</f>
        <v>Maine</v>
      </c>
      <c r="W639" s="5" t="str">
        <f t="shared" si="59"/>
        <v>Oxford County</v>
      </c>
    </row>
    <row r="640" spans="1:23" ht="45">
      <c r="A640" s="7" t="s">
        <v>1455</v>
      </c>
      <c r="B640" s="7" t="s">
        <v>2524</v>
      </c>
      <c r="C640" s="7" t="s">
        <v>598</v>
      </c>
      <c r="D640" s="8">
        <v>2</v>
      </c>
      <c r="E640" s="8" t="s">
        <v>645</v>
      </c>
      <c r="F640" s="8" t="s">
        <v>2537</v>
      </c>
      <c r="G640" s="7" t="s">
        <v>652</v>
      </c>
      <c r="H640" s="5" t="str">
        <f t="shared" si="54"/>
        <v>000089-23019</v>
      </c>
      <c r="I640" s="6">
        <f>IF(COUNTIF(H$2:H640,H640)=1,1,2)</f>
        <v>1</v>
      </c>
      <c r="J640" s="6">
        <f t="shared" si="55"/>
        <v>1</v>
      </c>
      <c r="K640" s="7" t="s">
        <v>2526</v>
      </c>
      <c r="L640" s="5" t="str">
        <f t="shared" si="56"/>
        <v>000089:ME-500</v>
      </c>
      <c r="M640" s="6">
        <f>IF(COUNTIF($L$2:L640, L640)=1, 1, 0)</f>
        <v>0</v>
      </c>
      <c r="N640" s="6">
        <f t="shared" si="57"/>
        <v>2</v>
      </c>
      <c r="O640" s="5" t="str">
        <f t="shared" si="58"/>
        <v>ME-500-2</v>
      </c>
      <c r="P640" s="7" t="s">
        <v>2527</v>
      </c>
      <c r="Q640" s="7" t="s">
        <v>2528</v>
      </c>
      <c r="R640" s="6">
        <v>10</v>
      </c>
      <c r="S640" s="5" t="s">
        <v>600</v>
      </c>
      <c r="T640" s="5" t="s">
        <v>599</v>
      </c>
      <c r="U640" s="5" t="s">
        <v>601</v>
      </c>
      <c r="V640" s="6" t="str">
        <f>_xlfn.XLOOKUP(E640,StateLookup!$B$2:$B$58,StateLookup!$A$2:$A$58)</f>
        <v>Maine</v>
      </c>
      <c r="W640" s="5" t="str">
        <f t="shared" si="59"/>
        <v>Penobscot County</v>
      </c>
    </row>
    <row r="641" spans="1:23" ht="45">
      <c r="A641" s="7" t="s">
        <v>1455</v>
      </c>
      <c r="B641" s="7" t="s">
        <v>2524</v>
      </c>
      <c r="C641" s="7" t="s">
        <v>598</v>
      </c>
      <c r="D641" s="8">
        <v>2</v>
      </c>
      <c r="E641" s="8" t="s">
        <v>645</v>
      </c>
      <c r="F641" s="8" t="s">
        <v>2538</v>
      </c>
      <c r="G641" s="7" t="s">
        <v>653</v>
      </c>
      <c r="H641" s="5" t="str">
        <f t="shared" si="54"/>
        <v>000089-23021</v>
      </c>
      <c r="I641" s="6">
        <f>IF(COUNTIF(H$2:H641,H641)=1,1,2)</f>
        <v>1</v>
      </c>
      <c r="J641" s="6">
        <f t="shared" si="55"/>
        <v>1</v>
      </c>
      <c r="K641" s="7" t="s">
        <v>2526</v>
      </c>
      <c r="L641" s="5" t="str">
        <f t="shared" si="56"/>
        <v>000089:ME-500</v>
      </c>
      <c r="M641" s="6">
        <f>IF(COUNTIF($L$2:L641, L641)=1, 1, 0)</f>
        <v>0</v>
      </c>
      <c r="N641" s="6">
        <f t="shared" si="57"/>
        <v>2</v>
      </c>
      <c r="O641" s="5" t="str">
        <f t="shared" si="58"/>
        <v>ME-500-2</v>
      </c>
      <c r="P641" s="7" t="s">
        <v>2527</v>
      </c>
      <c r="Q641" s="7" t="s">
        <v>2528</v>
      </c>
      <c r="R641" s="6">
        <v>10</v>
      </c>
      <c r="S641" s="5" t="s">
        <v>600</v>
      </c>
      <c r="T641" s="5" t="s">
        <v>599</v>
      </c>
      <c r="U641" s="5" t="s">
        <v>601</v>
      </c>
      <c r="V641" s="6" t="str">
        <f>_xlfn.XLOOKUP(E641,StateLookup!$B$2:$B$58,StateLookup!$A$2:$A$58)</f>
        <v>Maine</v>
      </c>
      <c r="W641" s="5" t="str">
        <f t="shared" si="59"/>
        <v>Piscataquis County</v>
      </c>
    </row>
    <row r="642" spans="1:23" ht="45">
      <c r="A642" s="7" t="s">
        <v>1455</v>
      </c>
      <c r="B642" s="7" t="s">
        <v>2524</v>
      </c>
      <c r="C642" s="7" t="s">
        <v>598</v>
      </c>
      <c r="D642" s="8">
        <v>2</v>
      </c>
      <c r="E642" s="8" t="s">
        <v>645</v>
      </c>
      <c r="F642" s="8" t="s">
        <v>2539</v>
      </c>
      <c r="G642" s="7" t="s">
        <v>654</v>
      </c>
      <c r="H642" s="5" t="str">
        <f t="shared" ref="H642:H705" si="60">CONCATENATE(B642,"-",F642)</f>
        <v>000089-23023</v>
      </c>
      <c r="I642" s="6">
        <f>IF(COUNTIF(H$2:H642,H642)=1,1,2)</f>
        <v>1</v>
      </c>
      <c r="J642" s="6">
        <f t="shared" ref="J642:J705" si="61">SUMIFS(I:I,F:F,F642,I:I,1)</f>
        <v>2</v>
      </c>
      <c r="K642" s="7" t="s">
        <v>2526</v>
      </c>
      <c r="L642" s="5" t="str">
        <f t="shared" ref="L642:L705" si="62">CONCATENATE(B642,":",K642)</f>
        <v>000089:ME-500</v>
      </c>
      <c r="M642" s="6">
        <f>IF(COUNTIF($L$2:L642, L642)=1, 1, 0)</f>
        <v>0</v>
      </c>
      <c r="N642" s="6">
        <f t="shared" ref="N642:N705" si="63">SUMIFS(M:M,K:K,K642,M:M,1)</f>
        <v>2</v>
      </c>
      <c r="O642" s="5" t="str">
        <f t="shared" ref="O642:O705" si="64">CONCATENATE(K642,"-",N642)</f>
        <v>ME-500-2</v>
      </c>
      <c r="P642" s="7" t="s">
        <v>2527</v>
      </c>
      <c r="Q642" s="7" t="s">
        <v>2528</v>
      </c>
      <c r="R642" s="6">
        <v>10</v>
      </c>
      <c r="S642" s="5" t="s">
        <v>600</v>
      </c>
      <c r="T642" s="5" t="s">
        <v>599</v>
      </c>
      <c r="U642" s="5" t="s">
        <v>601</v>
      </c>
      <c r="V642" s="6" t="str">
        <f>_xlfn.XLOOKUP(E642,StateLookup!$B$2:$B$58,StateLookup!$A$2:$A$58)</f>
        <v>Maine</v>
      </c>
      <c r="W642" s="5" t="str">
        <f t="shared" ref="W642:W705" si="65">G642</f>
        <v>Sagadahoc County</v>
      </c>
    </row>
    <row r="643" spans="1:23" ht="45">
      <c r="A643" s="7" t="s">
        <v>1455</v>
      </c>
      <c r="B643" s="7" t="s">
        <v>2524</v>
      </c>
      <c r="C643" s="7" t="s">
        <v>598</v>
      </c>
      <c r="D643" s="8">
        <v>2</v>
      </c>
      <c r="E643" s="8" t="s">
        <v>645</v>
      </c>
      <c r="F643" s="8" t="s">
        <v>2540</v>
      </c>
      <c r="G643" s="7" t="s">
        <v>641</v>
      </c>
      <c r="H643" s="5" t="str">
        <f t="shared" si="60"/>
        <v>000089-23025</v>
      </c>
      <c r="I643" s="6">
        <f>IF(COUNTIF(H$2:H643,H643)=1,1,2)</f>
        <v>1</v>
      </c>
      <c r="J643" s="6">
        <f t="shared" si="61"/>
        <v>1</v>
      </c>
      <c r="K643" s="7" t="s">
        <v>2526</v>
      </c>
      <c r="L643" s="5" t="str">
        <f t="shared" si="62"/>
        <v>000089:ME-500</v>
      </c>
      <c r="M643" s="6">
        <f>IF(COUNTIF($L$2:L643, L643)=1, 1, 0)</f>
        <v>0</v>
      </c>
      <c r="N643" s="6">
        <f t="shared" si="63"/>
        <v>2</v>
      </c>
      <c r="O643" s="5" t="str">
        <f t="shared" si="64"/>
        <v>ME-500-2</v>
      </c>
      <c r="P643" s="7" t="s">
        <v>2527</v>
      </c>
      <c r="Q643" s="7" t="s">
        <v>2528</v>
      </c>
      <c r="R643" s="6">
        <v>10</v>
      </c>
      <c r="S643" s="5" t="s">
        <v>600</v>
      </c>
      <c r="T643" s="5" t="s">
        <v>599</v>
      </c>
      <c r="U643" s="5" t="s">
        <v>601</v>
      </c>
      <c r="V643" s="6" t="str">
        <f>_xlfn.XLOOKUP(E643,StateLookup!$B$2:$B$58,StateLookup!$A$2:$A$58)</f>
        <v>Maine</v>
      </c>
      <c r="W643" s="5" t="str">
        <f t="shared" si="65"/>
        <v>Somerset County</v>
      </c>
    </row>
    <row r="644" spans="1:23" ht="45">
      <c r="A644" s="7" t="s">
        <v>1455</v>
      </c>
      <c r="B644" s="7" t="s">
        <v>2524</v>
      </c>
      <c r="C644" s="7" t="s">
        <v>598</v>
      </c>
      <c r="D644" s="8">
        <v>2</v>
      </c>
      <c r="E644" s="8" t="s">
        <v>645</v>
      </c>
      <c r="F644" s="8" t="s">
        <v>2541</v>
      </c>
      <c r="G644" s="7" t="s">
        <v>655</v>
      </c>
      <c r="H644" s="5" t="str">
        <f t="shared" si="60"/>
        <v>000089-23027</v>
      </c>
      <c r="I644" s="6">
        <f>IF(COUNTIF(H$2:H644,H644)=1,1,2)</f>
        <v>1</v>
      </c>
      <c r="J644" s="6">
        <f t="shared" si="61"/>
        <v>1</v>
      </c>
      <c r="K644" s="7" t="s">
        <v>2526</v>
      </c>
      <c r="L644" s="5" t="str">
        <f t="shared" si="62"/>
        <v>000089:ME-500</v>
      </c>
      <c r="M644" s="6">
        <f>IF(COUNTIF($L$2:L644, L644)=1, 1, 0)</f>
        <v>0</v>
      </c>
      <c r="N644" s="6">
        <f t="shared" si="63"/>
        <v>2</v>
      </c>
      <c r="O644" s="5" t="str">
        <f t="shared" si="64"/>
        <v>ME-500-2</v>
      </c>
      <c r="P644" s="7" t="s">
        <v>2527</v>
      </c>
      <c r="Q644" s="7" t="s">
        <v>2528</v>
      </c>
      <c r="R644" s="6">
        <v>10</v>
      </c>
      <c r="S644" s="5" t="s">
        <v>600</v>
      </c>
      <c r="T644" s="5" t="s">
        <v>599</v>
      </c>
      <c r="U644" s="5" t="s">
        <v>601</v>
      </c>
      <c r="V644" s="6" t="str">
        <f>_xlfn.XLOOKUP(E644,StateLookup!$B$2:$B$58,StateLookup!$A$2:$A$58)</f>
        <v>Maine</v>
      </c>
      <c r="W644" s="5" t="str">
        <f t="shared" si="65"/>
        <v>Waldo County</v>
      </c>
    </row>
    <row r="645" spans="1:23" ht="45">
      <c r="A645" s="7" t="s">
        <v>1455</v>
      </c>
      <c r="B645" s="7" t="s">
        <v>2524</v>
      </c>
      <c r="C645" s="7" t="s">
        <v>598</v>
      </c>
      <c r="D645" s="8">
        <v>2</v>
      </c>
      <c r="E645" s="8" t="s">
        <v>645</v>
      </c>
      <c r="F645" s="8" t="s">
        <v>2542</v>
      </c>
      <c r="G645" s="7" t="s">
        <v>444</v>
      </c>
      <c r="H645" s="5" t="str">
        <f t="shared" si="60"/>
        <v>000089-23029</v>
      </c>
      <c r="I645" s="6">
        <f>IF(COUNTIF(H$2:H645,H645)=1,1,2)</f>
        <v>1</v>
      </c>
      <c r="J645" s="6">
        <f t="shared" si="61"/>
        <v>1</v>
      </c>
      <c r="K645" s="7" t="s">
        <v>2526</v>
      </c>
      <c r="L645" s="5" t="str">
        <f t="shared" si="62"/>
        <v>000089:ME-500</v>
      </c>
      <c r="M645" s="6">
        <f>IF(COUNTIF($L$2:L645, L645)=1, 1, 0)</f>
        <v>0</v>
      </c>
      <c r="N645" s="6">
        <f t="shared" si="63"/>
        <v>2</v>
      </c>
      <c r="O645" s="5" t="str">
        <f t="shared" si="64"/>
        <v>ME-500-2</v>
      </c>
      <c r="P645" s="7" t="s">
        <v>2527</v>
      </c>
      <c r="Q645" s="7" t="s">
        <v>2528</v>
      </c>
      <c r="R645" s="6">
        <v>10</v>
      </c>
      <c r="S645" s="5" t="s">
        <v>600</v>
      </c>
      <c r="T645" s="5" t="s">
        <v>599</v>
      </c>
      <c r="U645" s="5" t="s">
        <v>601</v>
      </c>
      <c r="V645" s="6" t="str">
        <f>_xlfn.XLOOKUP(E645,StateLookup!$B$2:$B$58,StateLookup!$A$2:$A$58)</f>
        <v>Maine</v>
      </c>
      <c r="W645" s="5" t="str">
        <f t="shared" si="65"/>
        <v>Washington County</v>
      </c>
    </row>
    <row r="646" spans="1:23" ht="45">
      <c r="A646" s="7" t="s">
        <v>1455</v>
      </c>
      <c r="B646" s="7" t="s">
        <v>2524</v>
      </c>
      <c r="C646" s="7" t="s">
        <v>598</v>
      </c>
      <c r="D646" s="8">
        <v>2</v>
      </c>
      <c r="E646" s="8" t="s">
        <v>645</v>
      </c>
      <c r="F646" s="8" t="s">
        <v>2543</v>
      </c>
      <c r="G646" s="7" t="s">
        <v>656</v>
      </c>
      <c r="H646" s="5" t="str">
        <f t="shared" si="60"/>
        <v>000089-23031</v>
      </c>
      <c r="I646" s="6">
        <f>IF(COUNTIF(H$2:H646,H646)=1,1,2)</f>
        <v>1</v>
      </c>
      <c r="J646" s="6">
        <f t="shared" si="61"/>
        <v>2</v>
      </c>
      <c r="K646" s="7" t="s">
        <v>2526</v>
      </c>
      <c r="L646" s="5" t="str">
        <f t="shared" si="62"/>
        <v>000089:ME-500</v>
      </c>
      <c r="M646" s="6">
        <f>IF(COUNTIF($L$2:L646, L646)=1, 1, 0)</f>
        <v>0</v>
      </c>
      <c r="N646" s="6">
        <f t="shared" si="63"/>
        <v>2</v>
      </c>
      <c r="O646" s="5" t="str">
        <f t="shared" si="64"/>
        <v>ME-500-2</v>
      </c>
      <c r="P646" s="7" t="s">
        <v>2527</v>
      </c>
      <c r="Q646" s="7" t="s">
        <v>2528</v>
      </c>
      <c r="R646" s="6">
        <v>10</v>
      </c>
      <c r="S646" s="5" t="s">
        <v>600</v>
      </c>
      <c r="T646" s="5" t="s">
        <v>599</v>
      </c>
      <c r="U646" s="5" t="s">
        <v>601</v>
      </c>
      <c r="V646" s="6" t="str">
        <f>_xlfn.XLOOKUP(E646,StateLookup!$B$2:$B$58,StateLookup!$A$2:$A$58)</f>
        <v>Maine</v>
      </c>
      <c r="W646" s="5" t="str">
        <f t="shared" si="65"/>
        <v>York County</v>
      </c>
    </row>
    <row r="647" spans="1:23" ht="45">
      <c r="A647" s="7" t="s">
        <v>1455</v>
      </c>
      <c r="B647" s="7" t="s">
        <v>2524</v>
      </c>
      <c r="C647" s="7" t="s">
        <v>598</v>
      </c>
      <c r="D647" s="8">
        <v>2</v>
      </c>
      <c r="E647" s="8" t="s">
        <v>596</v>
      </c>
      <c r="F647" s="8" t="s">
        <v>2544</v>
      </c>
      <c r="G647" s="7" t="s">
        <v>597</v>
      </c>
      <c r="H647" s="5" t="str">
        <f t="shared" si="60"/>
        <v>000089-25001</v>
      </c>
      <c r="I647" s="6">
        <f>IF(COUNTIF(H$2:H647,H647)=1,1,2)</f>
        <v>1</v>
      </c>
      <c r="J647" s="6">
        <f t="shared" si="61"/>
        <v>2</v>
      </c>
      <c r="K647" s="7" t="s">
        <v>2545</v>
      </c>
      <c r="L647" s="5" t="str">
        <f t="shared" si="62"/>
        <v>000089:MA-503</v>
      </c>
      <c r="M647" s="6">
        <f>IF(COUNTIF($L$2:L647, L647)=1, 1, 0)</f>
        <v>1</v>
      </c>
      <c r="N647" s="6">
        <f t="shared" si="63"/>
        <v>2</v>
      </c>
      <c r="O647" s="5" t="str">
        <f t="shared" si="64"/>
        <v>MA-503-2</v>
      </c>
      <c r="P647" s="7" t="s">
        <v>2546</v>
      </c>
      <c r="Q647" s="7" t="s">
        <v>2547</v>
      </c>
      <c r="R647" s="6">
        <v>1</v>
      </c>
      <c r="S647" s="5" t="s">
        <v>600</v>
      </c>
      <c r="T647" s="5" t="s">
        <v>599</v>
      </c>
      <c r="U647" s="5" t="s">
        <v>601</v>
      </c>
      <c r="V647" s="6" t="str">
        <f>_xlfn.XLOOKUP(E647,StateLookup!$B$2:$B$58,StateLookup!$A$2:$A$58)</f>
        <v>Massachusetts</v>
      </c>
      <c r="W647" s="5" t="str">
        <f t="shared" si="65"/>
        <v>Barnstable County</v>
      </c>
    </row>
    <row r="648" spans="1:23" ht="45">
      <c r="A648" s="7" t="s">
        <v>1455</v>
      </c>
      <c r="B648" s="7" t="s">
        <v>2524</v>
      </c>
      <c r="C648" s="7" t="s">
        <v>598</v>
      </c>
      <c r="D648" s="8">
        <v>2</v>
      </c>
      <c r="E648" s="8" t="s">
        <v>596</v>
      </c>
      <c r="F648" s="8" t="s">
        <v>2548</v>
      </c>
      <c r="G648" s="7" t="s">
        <v>606</v>
      </c>
      <c r="H648" s="5" t="str">
        <f t="shared" si="60"/>
        <v>000089-25003</v>
      </c>
      <c r="I648" s="6">
        <f>IF(COUNTIF(H$2:H648,H648)=1,1,2)</f>
        <v>1</v>
      </c>
      <c r="J648" s="6">
        <f t="shared" si="61"/>
        <v>1</v>
      </c>
      <c r="K648" s="7" t="s">
        <v>2549</v>
      </c>
      <c r="L648" s="5" t="str">
        <f t="shared" si="62"/>
        <v>000089:MA-507</v>
      </c>
      <c r="M648" s="6">
        <f>IF(COUNTIF($L$2:L648, L648)=1, 1, 0)</f>
        <v>1</v>
      </c>
      <c r="N648" s="6">
        <f t="shared" si="63"/>
        <v>2</v>
      </c>
      <c r="O648" s="5" t="str">
        <f t="shared" si="64"/>
        <v>MA-507-2</v>
      </c>
      <c r="P648" s="7" t="s">
        <v>2550</v>
      </c>
      <c r="Q648" s="7" t="s">
        <v>2551</v>
      </c>
      <c r="R648" s="6">
        <v>1</v>
      </c>
      <c r="S648" s="5" t="s">
        <v>600</v>
      </c>
      <c r="T648" s="5" t="s">
        <v>599</v>
      </c>
      <c r="U648" s="5" t="s">
        <v>601</v>
      </c>
      <c r="V648" s="6" t="str">
        <f>_xlfn.XLOOKUP(E648,StateLookup!$B$2:$B$58,StateLookup!$A$2:$A$58)</f>
        <v>Massachusetts</v>
      </c>
      <c r="W648" s="5" t="str">
        <f t="shared" si="65"/>
        <v>Berkshire County</v>
      </c>
    </row>
    <row r="649" spans="1:23" ht="45">
      <c r="A649" s="7" t="s">
        <v>1455</v>
      </c>
      <c r="B649" s="7" t="s">
        <v>2524</v>
      </c>
      <c r="C649" s="7" t="s">
        <v>598</v>
      </c>
      <c r="D649" s="8">
        <v>2</v>
      </c>
      <c r="E649" s="8" t="s">
        <v>596</v>
      </c>
      <c r="F649" s="8" t="s">
        <v>2552</v>
      </c>
      <c r="G649" s="7" t="s">
        <v>607</v>
      </c>
      <c r="H649" s="5" t="str">
        <f t="shared" si="60"/>
        <v>000089-25005</v>
      </c>
      <c r="I649" s="6">
        <f>IF(COUNTIF(H$2:H649,H649)=1,1,2)</f>
        <v>1</v>
      </c>
      <c r="J649" s="6">
        <f t="shared" si="61"/>
        <v>3</v>
      </c>
      <c r="K649" s="7" t="s">
        <v>2553</v>
      </c>
      <c r="L649" s="5" t="str">
        <f t="shared" si="62"/>
        <v>000089:MA-505</v>
      </c>
      <c r="M649" s="6">
        <f>IF(COUNTIF($L$2:L649, L649)=1, 1, 0)</f>
        <v>1</v>
      </c>
      <c r="N649" s="6">
        <f t="shared" si="63"/>
        <v>3</v>
      </c>
      <c r="O649" s="5" t="str">
        <f t="shared" si="64"/>
        <v>MA-505-3</v>
      </c>
      <c r="P649" s="7" t="s">
        <v>2554</v>
      </c>
      <c r="Q649" s="7" t="s">
        <v>2555</v>
      </c>
      <c r="R649" s="6">
        <v>2</v>
      </c>
      <c r="S649" s="5" t="s">
        <v>600</v>
      </c>
      <c r="T649" s="5" t="s">
        <v>599</v>
      </c>
      <c r="U649" s="5" t="s">
        <v>601</v>
      </c>
      <c r="V649" s="6" t="str">
        <f>_xlfn.XLOOKUP(E649,StateLookup!$B$2:$B$58,StateLookup!$A$2:$A$58)</f>
        <v>Massachusetts</v>
      </c>
      <c r="W649" s="5" t="str">
        <f t="shared" si="65"/>
        <v>Bristol County</v>
      </c>
    </row>
    <row r="650" spans="1:23" ht="45">
      <c r="A650" s="7" t="s">
        <v>1455</v>
      </c>
      <c r="B650" s="7" t="s">
        <v>2524</v>
      </c>
      <c r="C650" s="7" t="s">
        <v>598</v>
      </c>
      <c r="D650" s="8">
        <v>2</v>
      </c>
      <c r="E650" s="8" t="s">
        <v>596</v>
      </c>
      <c r="F650" s="8" t="s">
        <v>2552</v>
      </c>
      <c r="G650" s="7" t="s">
        <v>607</v>
      </c>
      <c r="H650" s="5" t="str">
        <f t="shared" si="60"/>
        <v>000089-25005</v>
      </c>
      <c r="I650" s="6">
        <f>IF(COUNTIF(H$2:H650,H650)=1,1,2)</f>
        <v>2</v>
      </c>
      <c r="J650" s="6">
        <f t="shared" si="61"/>
        <v>3</v>
      </c>
      <c r="K650" s="7" t="s">
        <v>2556</v>
      </c>
      <c r="L650" s="5" t="str">
        <f t="shared" si="62"/>
        <v>000089:MA-515</v>
      </c>
      <c r="M650" s="6">
        <f>IF(COUNTIF($L$2:L650, L650)=1, 1, 0)</f>
        <v>1</v>
      </c>
      <c r="N650" s="6">
        <f t="shared" si="63"/>
        <v>1</v>
      </c>
      <c r="O650" s="5" t="str">
        <f t="shared" si="64"/>
        <v>MA-515-1</v>
      </c>
      <c r="P650" s="7" t="s">
        <v>2557</v>
      </c>
      <c r="Q650" s="7" t="s">
        <v>2558</v>
      </c>
      <c r="R650" s="6">
        <v>1</v>
      </c>
      <c r="S650" s="5" t="s">
        <v>600</v>
      </c>
      <c r="T650" s="5" t="s">
        <v>599</v>
      </c>
      <c r="U650" s="5" t="s">
        <v>601</v>
      </c>
      <c r="V650" s="6" t="str">
        <f>_xlfn.XLOOKUP(E650,StateLookup!$B$2:$B$58,StateLookup!$A$2:$A$58)</f>
        <v>Massachusetts</v>
      </c>
      <c r="W650" s="5" t="str">
        <f t="shared" si="65"/>
        <v>Bristol County</v>
      </c>
    </row>
    <row r="651" spans="1:23" ht="45">
      <c r="A651" s="7" t="s">
        <v>1455</v>
      </c>
      <c r="B651" s="7" t="s">
        <v>2524</v>
      </c>
      <c r="C651" s="7" t="s">
        <v>598</v>
      </c>
      <c r="D651" s="8">
        <v>2</v>
      </c>
      <c r="E651" s="8" t="s">
        <v>596</v>
      </c>
      <c r="F651" s="8" t="s">
        <v>2559</v>
      </c>
      <c r="G651" s="7" t="s">
        <v>609</v>
      </c>
      <c r="H651" s="5" t="str">
        <f t="shared" si="60"/>
        <v>000089-25007</v>
      </c>
      <c r="I651" s="6">
        <f>IF(COUNTIF(H$2:H651,H651)=1,1,2)</f>
        <v>1</v>
      </c>
      <c r="J651" s="6">
        <f t="shared" si="61"/>
        <v>1</v>
      </c>
      <c r="K651" s="7" t="s">
        <v>2545</v>
      </c>
      <c r="L651" s="5" t="str">
        <f t="shared" si="62"/>
        <v>000089:MA-503</v>
      </c>
      <c r="M651" s="6">
        <f>IF(COUNTIF($L$2:L651, L651)=1, 1, 0)</f>
        <v>0</v>
      </c>
      <c r="N651" s="6">
        <f t="shared" si="63"/>
        <v>2</v>
      </c>
      <c r="O651" s="5" t="str">
        <f t="shared" si="64"/>
        <v>MA-503-2</v>
      </c>
      <c r="P651" s="7" t="s">
        <v>2546</v>
      </c>
      <c r="Q651" s="7" t="s">
        <v>2547</v>
      </c>
      <c r="R651" s="6">
        <v>1</v>
      </c>
      <c r="S651" s="5" t="s">
        <v>600</v>
      </c>
      <c r="T651" s="5" t="s">
        <v>599</v>
      </c>
      <c r="U651" s="5" t="s">
        <v>601</v>
      </c>
      <c r="V651" s="6" t="str">
        <f>_xlfn.XLOOKUP(E651,StateLookup!$B$2:$B$58,StateLookup!$A$2:$A$58)</f>
        <v>Massachusetts</v>
      </c>
      <c r="W651" s="5" t="str">
        <f t="shared" si="65"/>
        <v>Dukes County</v>
      </c>
    </row>
    <row r="652" spans="1:23" ht="45">
      <c r="A652" s="7" t="s">
        <v>1455</v>
      </c>
      <c r="B652" s="7" t="s">
        <v>2524</v>
      </c>
      <c r="C652" s="7" t="s">
        <v>598</v>
      </c>
      <c r="D652" s="8">
        <v>2</v>
      </c>
      <c r="E652" s="8" t="s">
        <v>596</v>
      </c>
      <c r="F652" s="8" t="s">
        <v>2560</v>
      </c>
      <c r="G652" s="7" t="s">
        <v>610</v>
      </c>
      <c r="H652" s="5" t="str">
        <f t="shared" si="60"/>
        <v>000089-25009</v>
      </c>
      <c r="I652" s="6">
        <f>IF(COUNTIF(H$2:H652,H652)=1,1,2)</f>
        <v>1</v>
      </c>
      <c r="J652" s="6">
        <f t="shared" si="61"/>
        <v>3</v>
      </c>
      <c r="K652" s="7" t="s">
        <v>2561</v>
      </c>
      <c r="L652" s="5" t="str">
        <f t="shared" si="62"/>
        <v>000089:MA-502</v>
      </c>
      <c r="M652" s="6">
        <f>IF(COUNTIF($L$2:L652, L652)=1, 1, 0)</f>
        <v>1</v>
      </c>
      <c r="N652" s="6">
        <f t="shared" si="63"/>
        <v>3</v>
      </c>
      <c r="O652" s="5" t="str">
        <f t="shared" si="64"/>
        <v>MA-502-3</v>
      </c>
      <c r="P652" s="7" t="s">
        <v>2562</v>
      </c>
      <c r="Q652" s="7" t="s">
        <v>2563</v>
      </c>
      <c r="R652" s="6">
        <v>1</v>
      </c>
      <c r="S652" s="5" t="s">
        <v>600</v>
      </c>
      <c r="T652" s="5" t="s">
        <v>599</v>
      </c>
      <c r="U652" s="5" t="s">
        <v>601</v>
      </c>
      <c r="V652" s="6" t="str">
        <f>_xlfn.XLOOKUP(E652,StateLookup!$B$2:$B$58,StateLookup!$A$2:$A$58)</f>
        <v>Massachusetts</v>
      </c>
      <c r="W652" s="5" t="str">
        <f t="shared" si="65"/>
        <v>Essex County</v>
      </c>
    </row>
    <row r="653" spans="1:23" ht="45">
      <c r="A653" s="7" t="s">
        <v>1455</v>
      </c>
      <c r="B653" s="7" t="s">
        <v>2524</v>
      </c>
      <c r="C653" s="7" t="s">
        <v>598</v>
      </c>
      <c r="D653" s="8">
        <v>2</v>
      </c>
      <c r="E653" s="8" t="s">
        <v>596</v>
      </c>
      <c r="F653" s="8" t="s">
        <v>2560</v>
      </c>
      <c r="G653" s="7" t="s">
        <v>610</v>
      </c>
      <c r="H653" s="5" t="str">
        <f t="shared" si="60"/>
        <v>000089-25009</v>
      </c>
      <c r="I653" s="6">
        <f>IF(COUNTIF(H$2:H653,H653)=1,1,2)</f>
        <v>2</v>
      </c>
      <c r="J653" s="6">
        <f t="shared" si="61"/>
        <v>3</v>
      </c>
      <c r="K653" s="7" t="s">
        <v>2564</v>
      </c>
      <c r="L653" s="5" t="str">
        <f t="shared" si="62"/>
        <v>000089:MA-516</v>
      </c>
      <c r="M653" s="6">
        <f>IF(COUNTIF($L$2:L653, L653)=1, 1, 0)</f>
        <v>1</v>
      </c>
      <c r="N653" s="6">
        <f t="shared" si="63"/>
        <v>5</v>
      </c>
      <c r="O653" s="5" t="str">
        <f t="shared" si="64"/>
        <v>MA-516-5</v>
      </c>
      <c r="P653" s="7" t="s">
        <v>2565</v>
      </c>
      <c r="Q653" s="7" t="s">
        <v>2566</v>
      </c>
      <c r="R653" s="6">
        <v>3</v>
      </c>
      <c r="S653" s="5" t="s">
        <v>600</v>
      </c>
      <c r="T653" s="5" t="s">
        <v>599</v>
      </c>
      <c r="U653" s="5" t="s">
        <v>601</v>
      </c>
      <c r="V653" s="6" t="str">
        <f>_xlfn.XLOOKUP(E653,StateLookup!$B$2:$B$58,StateLookup!$A$2:$A$58)</f>
        <v>Massachusetts</v>
      </c>
      <c r="W653" s="5" t="str">
        <f t="shared" si="65"/>
        <v>Essex County</v>
      </c>
    </row>
    <row r="654" spans="1:23" ht="45">
      <c r="A654" s="7" t="s">
        <v>1455</v>
      </c>
      <c r="B654" s="7" t="s">
        <v>2524</v>
      </c>
      <c r="C654" s="7" t="s">
        <v>598</v>
      </c>
      <c r="D654" s="8">
        <v>2</v>
      </c>
      <c r="E654" s="8" t="s">
        <v>596</v>
      </c>
      <c r="F654" s="8" t="s">
        <v>2567</v>
      </c>
      <c r="G654" s="7" t="s">
        <v>395</v>
      </c>
      <c r="H654" s="5" t="str">
        <f t="shared" si="60"/>
        <v>000089-25011</v>
      </c>
      <c r="I654" s="6">
        <f>IF(COUNTIF(H$2:H654,H654)=1,1,2)</f>
        <v>1</v>
      </c>
      <c r="J654" s="6">
        <f t="shared" si="61"/>
        <v>2</v>
      </c>
      <c r="K654" s="7" t="s">
        <v>2549</v>
      </c>
      <c r="L654" s="5" t="str">
        <f t="shared" si="62"/>
        <v>000089:MA-507</v>
      </c>
      <c r="M654" s="6">
        <f>IF(COUNTIF($L$2:L654, L654)=1, 1, 0)</f>
        <v>0</v>
      </c>
      <c r="N654" s="6">
        <f t="shared" si="63"/>
        <v>2</v>
      </c>
      <c r="O654" s="5" t="str">
        <f t="shared" si="64"/>
        <v>MA-507-2</v>
      </c>
      <c r="P654" s="7" t="s">
        <v>2550</v>
      </c>
      <c r="Q654" s="7" t="s">
        <v>2551</v>
      </c>
      <c r="R654" s="6">
        <v>1</v>
      </c>
      <c r="S654" s="5" t="s">
        <v>600</v>
      </c>
      <c r="T654" s="5" t="s">
        <v>599</v>
      </c>
      <c r="U654" s="5" t="s">
        <v>601</v>
      </c>
      <c r="V654" s="6" t="str">
        <f>_xlfn.XLOOKUP(E654,StateLookup!$B$2:$B$58,StateLookup!$A$2:$A$58)</f>
        <v>Massachusetts</v>
      </c>
      <c r="W654" s="5" t="str">
        <f t="shared" si="65"/>
        <v>Franklin County</v>
      </c>
    </row>
    <row r="655" spans="1:23" ht="45">
      <c r="A655" s="7" t="s">
        <v>1455</v>
      </c>
      <c r="B655" s="7" t="s">
        <v>2524</v>
      </c>
      <c r="C655" s="7" t="s">
        <v>598</v>
      </c>
      <c r="D655" s="8">
        <v>2</v>
      </c>
      <c r="E655" s="8" t="s">
        <v>596</v>
      </c>
      <c r="F655" s="8" t="s">
        <v>2568</v>
      </c>
      <c r="G655" s="7" t="s">
        <v>615</v>
      </c>
      <c r="H655" s="5" t="str">
        <f t="shared" si="60"/>
        <v>000089-25013</v>
      </c>
      <c r="I655" s="6">
        <f>IF(COUNTIF(H$2:H655,H655)=1,1,2)</f>
        <v>1</v>
      </c>
      <c r="J655" s="6">
        <f t="shared" si="61"/>
        <v>2</v>
      </c>
      <c r="K655" s="7" t="s">
        <v>2569</v>
      </c>
      <c r="L655" s="5" t="str">
        <f t="shared" si="62"/>
        <v>000089:MA-504</v>
      </c>
      <c r="M655" s="6">
        <f>IF(COUNTIF($L$2:L655, L655)=1, 1, 0)</f>
        <v>1</v>
      </c>
      <c r="N655" s="6">
        <f t="shared" si="63"/>
        <v>2</v>
      </c>
      <c r="O655" s="5" t="str">
        <f t="shared" si="64"/>
        <v>MA-504-2</v>
      </c>
      <c r="P655" s="7" t="s">
        <v>2570</v>
      </c>
      <c r="Q655" s="7" t="s">
        <v>2571</v>
      </c>
      <c r="R655" s="6">
        <v>3</v>
      </c>
      <c r="S655" s="5" t="s">
        <v>600</v>
      </c>
      <c r="T655" s="5" t="s">
        <v>599</v>
      </c>
      <c r="U655" s="5" t="s">
        <v>601</v>
      </c>
      <c r="V655" s="6" t="str">
        <f>_xlfn.XLOOKUP(E655,StateLookup!$B$2:$B$58,StateLookup!$A$2:$A$58)</f>
        <v>Massachusetts</v>
      </c>
      <c r="W655" s="5" t="str">
        <f t="shared" si="65"/>
        <v>Hampden County</v>
      </c>
    </row>
    <row r="656" spans="1:23" ht="45">
      <c r="A656" s="7" t="s">
        <v>1455</v>
      </c>
      <c r="B656" s="7" t="s">
        <v>2524</v>
      </c>
      <c r="C656" s="7" t="s">
        <v>598</v>
      </c>
      <c r="D656" s="8">
        <v>2</v>
      </c>
      <c r="E656" s="8" t="s">
        <v>596</v>
      </c>
      <c r="F656" s="8" t="s">
        <v>2572</v>
      </c>
      <c r="G656" s="7" t="s">
        <v>616</v>
      </c>
      <c r="H656" s="5" t="str">
        <f t="shared" si="60"/>
        <v>000089-25015</v>
      </c>
      <c r="I656" s="6">
        <f>IF(COUNTIF(H$2:H656,H656)=1,1,2)</f>
        <v>1</v>
      </c>
      <c r="J656" s="6">
        <f t="shared" si="61"/>
        <v>2</v>
      </c>
      <c r="K656" s="7" t="s">
        <v>2549</v>
      </c>
      <c r="L656" s="5" t="str">
        <f t="shared" si="62"/>
        <v>000089:MA-507</v>
      </c>
      <c r="M656" s="6">
        <f>IF(COUNTIF($L$2:L656, L656)=1, 1, 0)</f>
        <v>0</v>
      </c>
      <c r="N656" s="6">
        <f t="shared" si="63"/>
        <v>2</v>
      </c>
      <c r="O656" s="5" t="str">
        <f t="shared" si="64"/>
        <v>MA-507-2</v>
      </c>
      <c r="P656" s="7" t="s">
        <v>2550</v>
      </c>
      <c r="Q656" s="7" t="s">
        <v>2551</v>
      </c>
      <c r="R656" s="6">
        <v>1</v>
      </c>
      <c r="S656" s="5" t="s">
        <v>600</v>
      </c>
      <c r="T656" s="5" t="s">
        <v>599</v>
      </c>
      <c r="U656" s="5" t="s">
        <v>601</v>
      </c>
      <c r="V656" s="6" t="str">
        <f>_xlfn.XLOOKUP(E656,StateLookup!$B$2:$B$58,StateLookup!$A$2:$A$58)</f>
        <v>Massachusetts</v>
      </c>
      <c r="W656" s="5" t="str">
        <f t="shared" si="65"/>
        <v>Hampshire County</v>
      </c>
    </row>
    <row r="657" spans="1:23" ht="45">
      <c r="A657" s="7" t="s">
        <v>1455</v>
      </c>
      <c r="B657" s="7" t="s">
        <v>2524</v>
      </c>
      <c r="C657" s="7" t="s">
        <v>598</v>
      </c>
      <c r="D657" s="8">
        <v>2</v>
      </c>
      <c r="E657" s="8" t="s">
        <v>596</v>
      </c>
      <c r="F657" s="8" t="s">
        <v>2573</v>
      </c>
      <c r="G657" s="7" t="s">
        <v>239</v>
      </c>
      <c r="H657" s="5" t="str">
        <f t="shared" si="60"/>
        <v>000089-25017</v>
      </c>
      <c r="I657" s="6">
        <f>IF(COUNTIF(H$2:H657,H657)=1,1,2)</f>
        <v>1</v>
      </c>
      <c r="J657" s="6">
        <f t="shared" si="61"/>
        <v>4</v>
      </c>
      <c r="K657" s="7" t="s">
        <v>2574</v>
      </c>
      <c r="L657" s="5" t="str">
        <f t="shared" si="62"/>
        <v>000089:MA-509</v>
      </c>
      <c r="M657" s="6">
        <f>IF(COUNTIF($L$2:L657, L657)=1, 1, 0)</f>
        <v>1</v>
      </c>
      <c r="N657" s="6">
        <f t="shared" si="63"/>
        <v>3</v>
      </c>
      <c r="O657" s="5" t="str">
        <f t="shared" si="64"/>
        <v>MA-509-3</v>
      </c>
      <c r="P657" s="7" t="s">
        <v>2575</v>
      </c>
      <c r="Q657" s="7" t="s">
        <v>2576</v>
      </c>
      <c r="R657" s="6">
        <v>5</v>
      </c>
      <c r="S657" s="5" t="s">
        <v>600</v>
      </c>
      <c r="T657" s="5" t="s">
        <v>599</v>
      </c>
      <c r="U657" s="5" t="s">
        <v>601</v>
      </c>
      <c r="V657" s="6" t="str">
        <f>_xlfn.XLOOKUP(E657,StateLookup!$B$2:$B$58,StateLookup!$A$2:$A$58)</f>
        <v>Massachusetts</v>
      </c>
      <c r="W657" s="5" t="str">
        <f t="shared" si="65"/>
        <v>Middlesex County</v>
      </c>
    </row>
    <row r="658" spans="1:23" ht="45">
      <c r="A658" s="7" t="s">
        <v>1455</v>
      </c>
      <c r="B658" s="7" t="s">
        <v>2524</v>
      </c>
      <c r="C658" s="7" t="s">
        <v>598</v>
      </c>
      <c r="D658" s="8">
        <v>2</v>
      </c>
      <c r="E658" s="8" t="s">
        <v>596</v>
      </c>
      <c r="F658" s="8" t="s">
        <v>2573</v>
      </c>
      <c r="G658" s="7" t="s">
        <v>239</v>
      </c>
      <c r="H658" s="5" t="str">
        <f t="shared" si="60"/>
        <v>000089-25017</v>
      </c>
      <c r="I658" s="6">
        <f>IF(COUNTIF(H$2:H658,H658)=1,1,2)</f>
        <v>2</v>
      </c>
      <c r="J658" s="6">
        <f t="shared" si="61"/>
        <v>4</v>
      </c>
      <c r="K658" s="7" t="s">
        <v>2564</v>
      </c>
      <c r="L658" s="5" t="str">
        <f t="shared" si="62"/>
        <v>000089:MA-516</v>
      </c>
      <c r="M658" s="6">
        <f>IF(COUNTIF($L$2:L658, L658)=1, 1, 0)</f>
        <v>0</v>
      </c>
      <c r="N658" s="6">
        <f t="shared" si="63"/>
        <v>5</v>
      </c>
      <c r="O658" s="5" t="str">
        <f t="shared" si="64"/>
        <v>MA-516-5</v>
      </c>
      <c r="P658" s="7" t="s">
        <v>2565</v>
      </c>
      <c r="Q658" s="7" t="s">
        <v>2566</v>
      </c>
      <c r="R658" s="6">
        <v>3</v>
      </c>
      <c r="S658" s="5" t="s">
        <v>600</v>
      </c>
      <c r="T658" s="5" t="s">
        <v>599</v>
      </c>
      <c r="U658" s="5" t="s">
        <v>601</v>
      </c>
      <c r="V658" s="6" t="str">
        <f>_xlfn.XLOOKUP(E658,StateLookup!$B$2:$B$58,StateLookup!$A$2:$A$58)</f>
        <v>Massachusetts</v>
      </c>
      <c r="W658" s="5" t="str">
        <f t="shared" si="65"/>
        <v>Middlesex County</v>
      </c>
    </row>
    <row r="659" spans="1:23" ht="45">
      <c r="A659" s="7" t="s">
        <v>1455</v>
      </c>
      <c r="B659" s="7" t="s">
        <v>2524</v>
      </c>
      <c r="C659" s="7" t="s">
        <v>598</v>
      </c>
      <c r="D659" s="8">
        <v>2</v>
      </c>
      <c r="E659" s="8" t="s">
        <v>596</v>
      </c>
      <c r="F659" s="8" t="s">
        <v>2577</v>
      </c>
      <c r="G659" s="7" t="s">
        <v>617</v>
      </c>
      <c r="H659" s="5" t="str">
        <f t="shared" si="60"/>
        <v>000089-25019</v>
      </c>
      <c r="I659" s="6">
        <f>IF(COUNTIF(H$2:H659,H659)=1,1,2)</f>
        <v>1</v>
      </c>
      <c r="J659" s="6">
        <f t="shared" si="61"/>
        <v>1</v>
      </c>
      <c r="K659" s="7" t="s">
        <v>2545</v>
      </c>
      <c r="L659" s="5" t="str">
        <f t="shared" si="62"/>
        <v>000089:MA-503</v>
      </c>
      <c r="M659" s="6">
        <f>IF(COUNTIF($L$2:L659, L659)=1, 1, 0)</f>
        <v>0</v>
      </c>
      <c r="N659" s="6">
        <f t="shared" si="63"/>
        <v>2</v>
      </c>
      <c r="O659" s="5" t="str">
        <f t="shared" si="64"/>
        <v>MA-503-2</v>
      </c>
      <c r="P659" s="7" t="s">
        <v>2546</v>
      </c>
      <c r="Q659" s="7" t="s">
        <v>2547</v>
      </c>
      <c r="R659" s="6">
        <v>1</v>
      </c>
      <c r="S659" s="5" t="s">
        <v>600</v>
      </c>
      <c r="T659" s="5" t="s">
        <v>599</v>
      </c>
      <c r="U659" s="5" t="s">
        <v>601</v>
      </c>
      <c r="V659" s="6" t="str">
        <f>_xlfn.XLOOKUP(E659,StateLookup!$B$2:$B$58,StateLookup!$A$2:$A$58)</f>
        <v>Massachusetts</v>
      </c>
      <c r="W659" s="5" t="str">
        <f t="shared" si="65"/>
        <v>Nantucket County</v>
      </c>
    </row>
    <row r="660" spans="1:23" ht="45">
      <c r="A660" s="7" t="s">
        <v>1455</v>
      </c>
      <c r="B660" s="7" t="s">
        <v>2524</v>
      </c>
      <c r="C660" s="7" t="s">
        <v>598</v>
      </c>
      <c r="D660" s="8">
        <v>2</v>
      </c>
      <c r="E660" s="8" t="s">
        <v>596</v>
      </c>
      <c r="F660" s="8" t="s">
        <v>2578</v>
      </c>
      <c r="G660" s="7" t="s">
        <v>618</v>
      </c>
      <c r="H660" s="5" t="str">
        <f t="shared" si="60"/>
        <v>000089-25021</v>
      </c>
      <c r="I660" s="6">
        <f>IF(COUNTIF(H$2:H660,H660)=1,1,2)</f>
        <v>1</v>
      </c>
      <c r="J660" s="6">
        <f t="shared" si="61"/>
        <v>4</v>
      </c>
      <c r="K660" s="7" t="s">
        <v>2564</v>
      </c>
      <c r="L660" s="5" t="str">
        <f t="shared" si="62"/>
        <v>000089:MA-516</v>
      </c>
      <c r="M660" s="6">
        <f>IF(COUNTIF($L$2:L660, L660)=1, 1, 0)</f>
        <v>0</v>
      </c>
      <c r="N660" s="6">
        <f t="shared" si="63"/>
        <v>5</v>
      </c>
      <c r="O660" s="5" t="str">
        <f t="shared" si="64"/>
        <v>MA-516-5</v>
      </c>
      <c r="P660" s="7" t="s">
        <v>2565</v>
      </c>
      <c r="Q660" s="7" t="s">
        <v>2566</v>
      </c>
      <c r="R660" s="6">
        <v>3</v>
      </c>
      <c r="S660" s="5" t="s">
        <v>600</v>
      </c>
      <c r="T660" s="5" t="s">
        <v>599</v>
      </c>
      <c r="U660" s="5" t="s">
        <v>601</v>
      </c>
      <c r="V660" s="6" t="str">
        <f>_xlfn.XLOOKUP(E660,StateLookup!$B$2:$B$58,StateLookup!$A$2:$A$58)</f>
        <v>Massachusetts</v>
      </c>
      <c r="W660" s="5" t="str">
        <f t="shared" si="65"/>
        <v>Norfolk County</v>
      </c>
    </row>
    <row r="661" spans="1:23" ht="45">
      <c r="A661" s="7" t="s">
        <v>1455</v>
      </c>
      <c r="B661" s="7" t="s">
        <v>2524</v>
      </c>
      <c r="C661" s="7" t="s">
        <v>598</v>
      </c>
      <c r="D661" s="8">
        <v>2</v>
      </c>
      <c r="E661" s="8" t="s">
        <v>596</v>
      </c>
      <c r="F661" s="8" t="s">
        <v>2579</v>
      </c>
      <c r="G661" s="7" t="s">
        <v>429</v>
      </c>
      <c r="H661" s="5" t="str">
        <f t="shared" si="60"/>
        <v>000089-25023</v>
      </c>
      <c r="I661" s="6">
        <f>IF(COUNTIF(H$2:H661,H661)=1,1,2)</f>
        <v>1</v>
      </c>
      <c r="J661" s="6">
        <f t="shared" si="61"/>
        <v>4</v>
      </c>
      <c r="K661" s="7" t="s">
        <v>2580</v>
      </c>
      <c r="L661" s="5" t="str">
        <f t="shared" si="62"/>
        <v>000089:MA-511</v>
      </c>
      <c r="M661" s="6">
        <f>IF(COUNTIF($L$2:L661, L661)=1, 1, 0)</f>
        <v>1</v>
      </c>
      <c r="N661" s="6">
        <f t="shared" si="63"/>
        <v>4</v>
      </c>
      <c r="O661" s="5" t="str">
        <f t="shared" si="64"/>
        <v>MA-511-4</v>
      </c>
      <c r="P661" s="7" t="s">
        <v>2581</v>
      </c>
      <c r="Q661" s="7" t="s">
        <v>2582</v>
      </c>
      <c r="R661" s="6">
        <v>1</v>
      </c>
      <c r="S661" s="5" t="s">
        <v>600</v>
      </c>
      <c r="T661" s="5" t="s">
        <v>599</v>
      </c>
      <c r="U661" s="5" t="s">
        <v>601</v>
      </c>
      <c r="V661" s="6" t="str">
        <f>_xlfn.XLOOKUP(E661,StateLookup!$B$2:$B$58,StateLookup!$A$2:$A$58)</f>
        <v>Massachusetts</v>
      </c>
      <c r="W661" s="5" t="str">
        <f t="shared" si="65"/>
        <v>Plymouth County</v>
      </c>
    </row>
    <row r="662" spans="1:23" ht="45">
      <c r="A662" s="7" t="s">
        <v>1455</v>
      </c>
      <c r="B662" s="7" t="s">
        <v>2524</v>
      </c>
      <c r="C662" s="7" t="s">
        <v>598</v>
      </c>
      <c r="D662" s="8">
        <v>2</v>
      </c>
      <c r="E662" s="8" t="s">
        <v>596</v>
      </c>
      <c r="F662" s="8" t="s">
        <v>2583</v>
      </c>
      <c r="G662" s="7" t="s">
        <v>619</v>
      </c>
      <c r="H662" s="5" t="str">
        <f t="shared" si="60"/>
        <v>000089-25025</v>
      </c>
      <c r="I662" s="6">
        <f>IF(COUNTIF(H$2:H662,H662)=1,1,2)</f>
        <v>1</v>
      </c>
      <c r="J662" s="6">
        <f t="shared" si="61"/>
        <v>3</v>
      </c>
      <c r="K662" s="7" t="s">
        <v>2584</v>
      </c>
      <c r="L662" s="5" t="str">
        <f t="shared" si="62"/>
        <v>000089:MA-500</v>
      </c>
      <c r="M662" s="6">
        <f>IF(COUNTIF($L$2:L662, L662)=1, 1, 0)</f>
        <v>1</v>
      </c>
      <c r="N662" s="6">
        <f t="shared" si="63"/>
        <v>3</v>
      </c>
      <c r="O662" s="5" t="str">
        <f t="shared" si="64"/>
        <v>MA-500-3</v>
      </c>
      <c r="P662" s="7" t="s">
        <v>2585</v>
      </c>
      <c r="Q662" s="7" t="s">
        <v>2586</v>
      </c>
      <c r="R662" s="6">
        <v>1</v>
      </c>
      <c r="S662" s="5" t="s">
        <v>600</v>
      </c>
      <c r="T662" s="5" t="s">
        <v>599</v>
      </c>
      <c r="U662" s="5" t="s">
        <v>601</v>
      </c>
      <c r="V662" s="6" t="str">
        <f>_xlfn.XLOOKUP(E662,StateLookup!$B$2:$B$58,StateLookup!$A$2:$A$58)</f>
        <v>Massachusetts</v>
      </c>
      <c r="W662" s="5" t="str">
        <f t="shared" si="65"/>
        <v>Suffolk County</v>
      </c>
    </row>
    <row r="663" spans="1:23" ht="45">
      <c r="A663" s="7" t="s">
        <v>1455</v>
      </c>
      <c r="B663" s="7" t="s">
        <v>2524</v>
      </c>
      <c r="C663" s="7" t="s">
        <v>598</v>
      </c>
      <c r="D663" s="8">
        <v>2</v>
      </c>
      <c r="E663" s="8" t="s">
        <v>596</v>
      </c>
      <c r="F663" s="8" t="s">
        <v>2583</v>
      </c>
      <c r="G663" s="7" t="s">
        <v>619</v>
      </c>
      <c r="H663" s="5" t="str">
        <f t="shared" si="60"/>
        <v>000089-25025</v>
      </c>
      <c r="I663" s="6">
        <f>IF(COUNTIF(H$2:H663,H663)=1,1,2)</f>
        <v>2</v>
      </c>
      <c r="J663" s="6">
        <f t="shared" si="61"/>
        <v>3</v>
      </c>
      <c r="K663" s="7" t="s">
        <v>2564</v>
      </c>
      <c r="L663" s="5" t="str">
        <f t="shared" si="62"/>
        <v>000089:MA-516</v>
      </c>
      <c r="M663" s="6">
        <f>IF(COUNTIF($L$2:L663, L663)=1, 1, 0)</f>
        <v>0</v>
      </c>
      <c r="N663" s="6">
        <f t="shared" si="63"/>
        <v>5</v>
      </c>
      <c r="O663" s="5" t="str">
        <f t="shared" si="64"/>
        <v>MA-516-5</v>
      </c>
      <c r="P663" s="7" t="s">
        <v>2565</v>
      </c>
      <c r="Q663" s="7" t="s">
        <v>2566</v>
      </c>
      <c r="R663" s="6">
        <v>3</v>
      </c>
      <c r="S663" s="5" t="s">
        <v>600</v>
      </c>
      <c r="T663" s="5" t="s">
        <v>599</v>
      </c>
      <c r="U663" s="5" t="s">
        <v>601</v>
      </c>
      <c r="V663" s="6" t="str">
        <f>_xlfn.XLOOKUP(E663,StateLookup!$B$2:$B$58,StateLookup!$A$2:$A$58)</f>
        <v>Massachusetts</v>
      </c>
      <c r="W663" s="5" t="str">
        <f t="shared" si="65"/>
        <v>Suffolk County</v>
      </c>
    </row>
    <row r="664" spans="1:23" ht="45">
      <c r="A664" s="7" t="s">
        <v>1455</v>
      </c>
      <c r="B664" s="7" t="s">
        <v>2524</v>
      </c>
      <c r="C664" s="7" t="s">
        <v>598</v>
      </c>
      <c r="D664" s="8">
        <v>2</v>
      </c>
      <c r="E664" s="8" t="s">
        <v>596</v>
      </c>
      <c r="F664" s="8" t="s">
        <v>2587</v>
      </c>
      <c r="G664" s="7" t="s">
        <v>620</v>
      </c>
      <c r="H664" s="5" t="str">
        <f t="shared" si="60"/>
        <v>000089-25027</v>
      </c>
      <c r="I664" s="6">
        <f>IF(COUNTIF(H$2:H664,H664)=1,1,2)</f>
        <v>1</v>
      </c>
      <c r="J664" s="6">
        <f t="shared" si="61"/>
        <v>2</v>
      </c>
      <c r="K664" s="7" t="s">
        <v>2588</v>
      </c>
      <c r="L664" s="5" t="str">
        <f t="shared" si="62"/>
        <v>000089:MA-506</v>
      </c>
      <c r="M664" s="6">
        <f>IF(COUNTIF($L$2:L664, L664)=1, 1, 0)</f>
        <v>1</v>
      </c>
      <c r="N664" s="6">
        <f t="shared" si="63"/>
        <v>2</v>
      </c>
      <c r="O664" s="5" t="str">
        <f t="shared" si="64"/>
        <v>MA-506-2</v>
      </c>
      <c r="P664" s="7" t="s">
        <v>2589</v>
      </c>
      <c r="Q664" s="7" t="s">
        <v>2590</v>
      </c>
      <c r="R664" s="6">
        <v>1</v>
      </c>
      <c r="S664" s="5" t="s">
        <v>600</v>
      </c>
      <c r="T664" s="5" t="s">
        <v>599</v>
      </c>
      <c r="U664" s="5" t="s">
        <v>601</v>
      </c>
      <c r="V664" s="6" t="str">
        <f>_xlfn.XLOOKUP(E664,StateLookup!$B$2:$B$58,StateLookup!$A$2:$A$58)</f>
        <v>Massachusetts</v>
      </c>
      <c r="W664" s="5" t="str">
        <f t="shared" si="65"/>
        <v>Worcester County</v>
      </c>
    </row>
    <row r="665" spans="1:23" ht="45">
      <c r="A665" s="7" t="s">
        <v>1455</v>
      </c>
      <c r="B665" s="7" t="s">
        <v>2524</v>
      </c>
      <c r="C665" s="7" t="s">
        <v>598</v>
      </c>
      <c r="D665" s="8">
        <v>2</v>
      </c>
      <c r="E665" s="8" t="s">
        <v>873</v>
      </c>
      <c r="F665" s="8" t="s">
        <v>2175</v>
      </c>
      <c r="G665" s="7" t="s">
        <v>874</v>
      </c>
      <c r="H665" s="5" t="str">
        <f t="shared" si="60"/>
        <v>000089-33001</v>
      </c>
      <c r="I665" s="6">
        <f>IF(COUNTIF(H$2:H665,H665)=1,1,2)</f>
        <v>1</v>
      </c>
      <c r="J665" s="6">
        <f t="shared" si="61"/>
        <v>2</v>
      </c>
      <c r="K665" s="7" t="s">
        <v>2176</v>
      </c>
      <c r="L665" s="5" t="str">
        <f t="shared" si="62"/>
        <v>000089:NH-500</v>
      </c>
      <c r="M665" s="6">
        <f>IF(COUNTIF($L$2:L665, L665)=1, 1, 0)</f>
        <v>1</v>
      </c>
      <c r="N665" s="6">
        <f t="shared" si="63"/>
        <v>2</v>
      </c>
      <c r="O665" s="5" t="str">
        <f t="shared" si="64"/>
        <v>NH-500-2</v>
      </c>
      <c r="P665" s="7" t="s">
        <v>2177</v>
      </c>
      <c r="Q665" s="7" t="s">
        <v>2178</v>
      </c>
      <c r="R665" s="6">
        <v>2</v>
      </c>
      <c r="S665" s="5" t="s">
        <v>600</v>
      </c>
      <c r="T665" s="5" t="s">
        <v>599</v>
      </c>
      <c r="U665" s="5" t="s">
        <v>601</v>
      </c>
      <c r="V665" s="6" t="str">
        <f>_xlfn.XLOOKUP(E665,StateLookup!$B$2:$B$58,StateLookup!$A$2:$A$58)</f>
        <v>New Hampshire</v>
      </c>
      <c r="W665" s="5" t="str">
        <f t="shared" si="65"/>
        <v>Belknap County</v>
      </c>
    </row>
    <row r="666" spans="1:23" ht="45">
      <c r="A666" s="7" t="s">
        <v>1455</v>
      </c>
      <c r="B666" s="7" t="s">
        <v>2524</v>
      </c>
      <c r="C666" s="7" t="s">
        <v>598</v>
      </c>
      <c r="D666" s="8">
        <v>2</v>
      </c>
      <c r="E666" s="8" t="s">
        <v>873</v>
      </c>
      <c r="F666" s="8" t="s">
        <v>2179</v>
      </c>
      <c r="G666" s="7" t="s">
        <v>325</v>
      </c>
      <c r="H666" s="5" t="str">
        <f t="shared" si="60"/>
        <v>000089-33003</v>
      </c>
      <c r="I666" s="6">
        <f>IF(COUNTIF(H$2:H666,H666)=1,1,2)</f>
        <v>1</v>
      </c>
      <c r="J666" s="6">
        <f t="shared" si="61"/>
        <v>2</v>
      </c>
      <c r="K666" s="7" t="s">
        <v>2176</v>
      </c>
      <c r="L666" s="5" t="str">
        <f t="shared" si="62"/>
        <v>000089:NH-500</v>
      </c>
      <c r="M666" s="6">
        <f>IF(COUNTIF($L$2:L666, L666)=1, 1, 0)</f>
        <v>0</v>
      </c>
      <c r="N666" s="6">
        <f t="shared" si="63"/>
        <v>2</v>
      </c>
      <c r="O666" s="5" t="str">
        <f t="shared" si="64"/>
        <v>NH-500-2</v>
      </c>
      <c r="P666" s="7" t="s">
        <v>2177</v>
      </c>
      <c r="Q666" s="7" t="s">
        <v>2178</v>
      </c>
      <c r="R666" s="6">
        <v>2</v>
      </c>
      <c r="S666" s="5" t="s">
        <v>600</v>
      </c>
      <c r="T666" s="5" t="s">
        <v>599</v>
      </c>
      <c r="U666" s="5" t="s">
        <v>601</v>
      </c>
      <c r="V666" s="6" t="str">
        <f>_xlfn.XLOOKUP(E666,StateLookup!$B$2:$B$58,StateLookup!$A$2:$A$58)</f>
        <v>New Hampshire</v>
      </c>
      <c r="W666" s="5" t="str">
        <f t="shared" si="65"/>
        <v>Carroll County</v>
      </c>
    </row>
    <row r="667" spans="1:23" ht="45">
      <c r="A667" s="7" t="s">
        <v>1455</v>
      </c>
      <c r="B667" s="7" t="s">
        <v>2524</v>
      </c>
      <c r="C667" s="7" t="s">
        <v>598</v>
      </c>
      <c r="D667" s="8">
        <v>2</v>
      </c>
      <c r="E667" s="8" t="s">
        <v>873</v>
      </c>
      <c r="F667" s="8" t="s">
        <v>2180</v>
      </c>
      <c r="G667" s="7" t="s">
        <v>879</v>
      </c>
      <c r="H667" s="5" t="str">
        <f t="shared" si="60"/>
        <v>000089-33005</v>
      </c>
      <c r="I667" s="6">
        <f>IF(COUNTIF(H$2:H667,H667)=1,1,2)</f>
        <v>1</v>
      </c>
      <c r="J667" s="6">
        <f t="shared" si="61"/>
        <v>2</v>
      </c>
      <c r="K667" s="7" t="s">
        <v>2176</v>
      </c>
      <c r="L667" s="5" t="str">
        <f t="shared" si="62"/>
        <v>000089:NH-500</v>
      </c>
      <c r="M667" s="6">
        <f>IF(COUNTIF($L$2:L667, L667)=1, 1, 0)</f>
        <v>0</v>
      </c>
      <c r="N667" s="6">
        <f t="shared" si="63"/>
        <v>2</v>
      </c>
      <c r="O667" s="5" t="str">
        <f t="shared" si="64"/>
        <v>NH-500-2</v>
      </c>
      <c r="P667" s="7" t="s">
        <v>2177</v>
      </c>
      <c r="Q667" s="7" t="s">
        <v>2178</v>
      </c>
      <c r="R667" s="6">
        <v>2</v>
      </c>
      <c r="S667" s="5" t="s">
        <v>600</v>
      </c>
      <c r="T667" s="5" t="s">
        <v>599</v>
      </c>
      <c r="U667" s="5" t="s">
        <v>601</v>
      </c>
      <c r="V667" s="6" t="str">
        <f>_xlfn.XLOOKUP(E667,StateLookup!$B$2:$B$58,StateLookup!$A$2:$A$58)</f>
        <v>New Hampshire</v>
      </c>
      <c r="W667" s="5" t="str">
        <f t="shared" si="65"/>
        <v>Cheshire County</v>
      </c>
    </row>
    <row r="668" spans="1:23" ht="45">
      <c r="A668" s="7" t="s">
        <v>1455</v>
      </c>
      <c r="B668" s="7" t="s">
        <v>2524</v>
      </c>
      <c r="C668" s="7" t="s">
        <v>598</v>
      </c>
      <c r="D668" s="8">
        <v>2</v>
      </c>
      <c r="E668" s="8" t="s">
        <v>873</v>
      </c>
      <c r="F668" s="8" t="s">
        <v>2181</v>
      </c>
      <c r="G668" s="7" t="s">
        <v>881</v>
      </c>
      <c r="H668" s="5" t="str">
        <f t="shared" si="60"/>
        <v>000089-33007</v>
      </c>
      <c r="I668" s="6">
        <f>IF(COUNTIF(H$2:H668,H668)=1,1,2)</f>
        <v>1</v>
      </c>
      <c r="J668" s="6">
        <f t="shared" si="61"/>
        <v>2</v>
      </c>
      <c r="K668" s="7" t="s">
        <v>2176</v>
      </c>
      <c r="L668" s="5" t="str">
        <f t="shared" si="62"/>
        <v>000089:NH-500</v>
      </c>
      <c r="M668" s="6">
        <f>IF(COUNTIF($L$2:L668, L668)=1, 1, 0)</f>
        <v>0</v>
      </c>
      <c r="N668" s="6">
        <f t="shared" si="63"/>
        <v>2</v>
      </c>
      <c r="O668" s="5" t="str">
        <f t="shared" si="64"/>
        <v>NH-500-2</v>
      </c>
      <c r="P668" s="7" t="s">
        <v>2177</v>
      </c>
      <c r="Q668" s="7" t="s">
        <v>2178</v>
      </c>
      <c r="R668" s="6">
        <v>2</v>
      </c>
      <c r="S668" s="5" t="s">
        <v>600</v>
      </c>
      <c r="T668" s="5" t="s">
        <v>599</v>
      </c>
      <c r="U668" s="5" t="s">
        <v>601</v>
      </c>
      <c r="V668" s="6" t="str">
        <f>_xlfn.XLOOKUP(E668,StateLookup!$B$2:$B$58,StateLookup!$A$2:$A$58)</f>
        <v>New Hampshire</v>
      </c>
      <c r="W668" s="5" t="str">
        <f t="shared" si="65"/>
        <v>Coos County</v>
      </c>
    </row>
    <row r="669" spans="1:23" ht="45">
      <c r="A669" s="7" t="s">
        <v>1455</v>
      </c>
      <c r="B669" s="7" t="s">
        <v>2524</v>
      </c>
      <c r="C669" s="7" t="s">
        <v>598</v>
      </c>
      <c r="D669" s="8">
        <v>2</v>
      </c>
      <c r="E669" s="8" t="s">
        <v>873</v>
      </c>
      <c r="F669" s="8" t="s">
        <v>2182</v>
      </c>
      <c r="G669" s="7" t="s">
        <v>883</v>
      </c>
      <c r="H669" s="5" t="str">
        <f t="shared" si="60"/>
        <v>000089-33009</v>
      </c>
      <c r="I669" s="6">
        <f>IF(COUNTIF(H$2:H669,H669)=1,1,2)</f>
        <v>1</v>
      </c>
      <c r="J669" s="6">
        <f t="shared" si="61"/>
        <v>2</v>
      </c>
      <c r="K669" s="7" t="s">
        <v>2176</v>
      </c>
      <c r="L669" s="5" t="str">
        <f t="shared" si="62"/>
        <v>000089:NH-500</v>
      </c>
      <c r="M669" s="6">
        <f>IF(COUNTIF($L$2:L669, L669)=1, 1, 0)</f>
        <v>0</v>
      </c>
      <c r="N669" s="6">
        <f t="shared" si="63"/>
        <v>2</v>
      </c>
      <c r="O669" s="5" t="str">
        <f t="shared" si="64"/>
        <v>NH-500-2</v>
      </c>
      <c r="P669" s="7" t="s">
        <v>2177</v>
      </c>
      <c r="Q669" s="7" t="s">
        <v>2178</v>
      </c>
      <c r="R669" s="6">
        <v>2</v>
      </c>
      <c r="S669" s="5" t="s">
        <v>600</v>
      </c>
      <c r="T669" s="5" t="s">
        <v>599</v>
      </c>
      <c r="U669" s="5" t="s">
        <v>601</v>
      </c>
      <c r="V669" s="6" t="str">
        <f>_xlfn.XLOOKUP(E669,StateLookup!$B$2:$B$58,StateLookup!$A$2:$A$58)</f>
        <v>New Hampshire</v>
      </c>
      <c r="W669" s="5" t="str">
        <f t="shared" si="65"/>
        <v>Grafton County</v>
      </c>
    </row>
    <row r="670" spans="1:23" ht="45">
      <c r="A670" s="7" t="s">
        <v>1455</v>
      </c>
      <c r="B670" s="7" t="s">
        <v>2524</v>
      </c>
      <c r="C670" s="7" t="s">
        <v>598</v>
      </c>
      <c r="D670" s="8">
        <v>2</v>
      </c>
      <c r="E670" s="8" t="s">
        <v>873</v>
      </c>
      <c r="F670" s="8" t="s">
        <v>2183</v>
      </c>
      <c r="G670" s="7" t="s">
        <v>288</v>
      </c>
      <c r="H670" s="5" t="str">
        <f t="shared" si="60"/>
        <v>000089-33011</v>
      </c>
      <c r="I670" s="6">
        <f>IF(COUNTIF(H$2:H670,H670)=1,1,2)</f>
        <v>1</v>
      </c>
      <c r="J670" s="6">
        <f t="shared" si="61"/>
        <v>2</v>
      </c>
      <c r="K670" s="7" t="s">
        <v>2176</v>
      </c>
      <c r="L670" s="5" t="str">
        <f t="shared" si="62"/>
        <v>000089:NH-500</v>
      </c>
      <c r="M670" s="6">
        <f>IF(COUNTIF($L$2:L670, L670)=1, 1, 0)</f>
        <v>0</v>
      </c>
      <c r="N670" s="6">
        <f t="shared" si="63"/>
        <v>2</v>
      </c>
      <c r="O670" s="5" t="str">
        <f t="shared" si="64"/>
        <v>NH-500-2</v>
      </c>
      <c r="P670" s="7" t="s">
        <v>2177</v>
      </c>
      <c r="Q670" s="7" t="s">
        <v>2178</v>
      </c>
      <c r="R670" s="6">
        <v>2</v>
      </c>
      <c r="S670" s="5" t="s">
        <v>600</v>
      </c>
      <c r="T670" s="5" t="s">
        <v>599</v>
      </c>
      <c r="U670" s="5" t="s">
        <v>601</v>
      </c>
      <c r="V670" s="6" t="str">
        <f>_xlfn.XLOOKUP(E670,StateLookup!$B$2:$B$58,StateLookup!$A$2:$A$58)</f>
        <v>New Hampshire</v>
      </c>
      <c r="W670" s="5" t="str">
        <f t="shared" si="65"/>
        <v>Hillsborough County</v>
      </c>
    </row>
    <row r="671" spans="1:23" ht="45">
      <c r="A671" s="7" t="s">
        <v>1455</v>
      </c>
      <c r="B671" s="7" t="s">
        <v>2524</v>
      </c>
      <c r="C671" s="7" t="s">
        <v>598</v>
      </c>
      <c r="D671" s="8">
        <v>2</v>
      </c>
      <c r="E671" s="8" t="s">
        <v>873</v>
      </c>
      <c r="F671" s="8" t="s">
        <v>2183</v>
      </c>
      <c r="G671" s="7" t="s">
        <v>288</v>
      </c>
      <c r="H671" s="5" t="str">
        <f t="shared" si="60"/>
        <v>000089-33011</v>
      </c>
      <c r="I671" s="6">
        <f>IF(COUNTIF(H$2:H671,H671)=1,1,2)</f>
        <v>2</v>
      </c>
      <c r="J671" s="6">
        <f t="shared" si="61"/>
        <v>2</v>
      </c>
      <c r="K671" s="7" t="s">
        <v>2184</v>
      </c>
      <c r="L671" s="5" t="str">
        <f t="shared" si="62"/>
        <v>000089:NH-501</v>
      </c>
      <c r="M671" s="6">
        <f>IF(COUNTIF($L$2:L671, L671)=1, 1, 0)</f>
        <v>1</v>
      </c>
      <c r="N671" s="6">
        <f t="shared" si="63"/>
        <v>2</v>
      </c>
      <c r="O671" s="5" t="str">
        <f t="shared" si="64"/>
        <v>NH-501-2</v>
      </c>
      <c r="P671" s="7" t="s">
        <v>2185</v>
      </c>
      <c r="Q671" s="7" t="s">
        <v>2186</v>
      </c>
      <c r="R671" s="6">
        <v>5</v>
      </c>
      <c r="S671" s="5" t="s">
        <v>600</v>
      </c>
      <c r="T671" s="5" t="s">
        <v>599</v>
      </c>
      <c r="U671" s="5" t="s">
        <v>601</v>
      </c>
      <c r="V671" s="6" t="str">
        <f>_xlfn.XLOOKUP(E671,StateLookup!$B$2:$B$58,StateLookup!$A$2:$A$58)</f>
        <v>New Hampshire</v>
      </c>
      <c r="W671" s="5" t="str">
        <f t="shared" si="65"/>
        <v>Hillsborough County</v>
      </c>
    </row>
    <row r="672" spans="1:23" ht="45">
      <c r="A672" s="7" t="s">
        <v>1455</v>
      </c>
      <c r="B672" s="7" t="s">
        <v>2524</v>
      </c>
      <c r="C672" s="7" t="s">
        <v>598</v>
      </c>
      <c r="D672" s="8">
        <v>2</v>
      </c>
      <c r="E672" s="8" t="s">
        <v>873</v>
      </c>
      <c r="F672" s="8" t="s">
        <v>2183</v>
      </c>
      <c r="G672" s="7" t="s">
        <v>288</v>
      </c>
      <c r="H672" s="5" t="str">
        <f t="shared" si="60"/>
        <v>000089-33011</v>
      </c>
      <c r="I672" s="6">
        <f>IF(COUNTIF(H$2:H672,H672)=1,1,2)</f>
        <v>2</v>
      </c>
      <c r="J672" s="6">
        <f t="shared" si="61"/>
        <v>2</v>
      </c>
      <c r="K672" s="7" t="s">
        <v>2187</v>
      </c>
      <c r="L672" s="5" t="str">
        <f t="shared" si="62"/>
        <v>000089:NH-502</v>
      </c>
      <c r="M672" s="6">
        <f>IF(COUNTIF($L$2:L672, L672)=1, 1, 0)</f>
        <v>1</v>
      </c>
      <c r="N672" s="6">
        <f t="shared" si="63"/>
        <v>2</v>
      </c>
      <c r="O672" s="5" t="str">
        <f t="shared" si="64"/>
        <v>NH-502-2</v>
      </c>
      <c r="P672" s="7" t="s">
        <v>2188</v>
      </c>
      <c r="Q672" s="7" t="s">
        <v>2189</v>
      </c>
      <c r="R672" s="6">
        <v>3</v>
      </c>
      <c r="S672" s="5" t="s">
        <v>600</v>
      </c>
      <c r="T672" s="5" t="s">
        <v>599</v>
      </c>
      <c r="U672" s="5" t="s">
        <v>601</v>
      </c>
      <c r="V672" s="6" t="str">
        <f>_xlfn.XLOOKUP(E672,StateLookup!$B$2:$B$58,StateLookup!$A$2:$A$58)</f>
        <v>New Hampshire</v>
      </c>
      <c r="W672" s="5" t="str">
        <f t="shared" si="65"/>
        <v>Hillsborough County</v>
      </c>
    </row>
    <row r="673" spans="1:23" ht="45">
      <c r="A673" s="7" t="s">
        <v>1455</v>
      </c>
      <c r="B673" s="7" t="s">
        <v>2524</v>
      </c>
      <c r="C673" s="7" t="s">
        <v>598</v>
      </c>
      <c r="D673" s="8">
        <v>2</v>
      </c>
      <c r="E673" s="8" t="s">
        <v>873</v>
      </c>
      <c r="F673" s="8" t="s">
        <v>2190</v>
      </c>
      <c r="G673" s="7" t="s">
        <v>885</v>
      </c>
      <c r="H673" s="5" t="str">
        <f t="shared" si="60"/>
        <v>000089-33013</v>
      </c>
      <c r="I673" s="6">
        <f>IF(COUNTIF(H$2:H673,H673)=1,1,2)</f>
        <v>1</v>
      </c>
      <c r="J673" s="6">
        <f t="shared" si="61"/>
        <v>2</v>
      </c>
      <c r="K673" s="7" t="s">
        <v>2176</v>
      </c>
      <c r="L673" s="5" t="str">
        <f t="shared" si="62"/>
        <v>000089:NH-500</v>
      </c>
      <c r="M673" s="6">
        <f>IF(COUNTIF($L$2:L673, L673)=1, 1, 0)</f>
        <v>0</v>
      </c>
      <c r="N673" s="6">
        <f t="shared" si="63"/>
        <v>2</v>
      </c>
      <c r="O673" s="5" t="str">
        <f t="shared" si="64"/>
        <v>NH-500-2</v>
      </c>
      <c r="P673" s="7" t="s">
        <v>2177</v>
      </c>
      <c r="Q673" s="7" t="s">
        <v>2178</v>
      </c>
      <c r="R673" s="6">
        <v>2</v>
      </c>
      <c r="S673" s="5" t="s">
        <v>600</v>
      </c>
      <c r="T673" s="5" t="s">
        <v>599</v>
      </c>
      <c r="U673" s="5" t="s">
        <v>601</v>
      </c>
      <c r="V673" s="6" t="str">
        <f>_xlfn.XLOOKUP(E673,StateLookup!$B$2:$B$58,StateLookup!$A$2:$A$58)</f>
        <v>New Hampshire</v>
      </c>
      <c r="W673" s="5" t="str">
        <f t="shared" si="65"/>
        <v>Merrimack County</v>
      </c>
    </row>
    <row r="674" spans="1:23" ht="45">
      <c r="A674" s="7" t="s">
        <v>1455</v>
      </c>
      <c r="B674" s="7" t="s">
        <v>2524</v>
      </c>
      <c r="C674" s="7" t="s">
        <v>598</v>
      </c>
      <c r="D674" s="8">
        <v>2</v>
      </c>
      <c r="E674" s="8" t="s">
        <v>873</v>
      </c>
      <c r="F674" s="8" t="s">
        <v>2191</v>
      </c>
      <c r="G674" s="7" t="s">
        <v>887</v>
      </c>
      <c r="H674" s="5" t="str">
        <f t="shared" si="60"/>
        <v>000089-33015</v>
      </c>
      <c r="I674" s="6">
        <f>IF(COUNTIF(H$2:H674,H674)=1,1,2)</f>
        <v>1</v>
      </c>
      <c r="J674" s="6">
        <f t="shared" si="61"/>
        <v>2</v>
      </c>
      <c r="K674" s="7" t="s">
        <v>2176</v>
      </c>
      <c r="L674" s="5" t="str">
        <f t="shared" si="62"/>
        <v>000089:NH-500</v>
      </c>
      <c r="M674" s="6">
        <f>IF(COUNTIF($L$2:L674, L674)=1, 1, 0)</f>
        <v>0</v>
      </c>
      <c r="N674" s="6">
        <f t="shared" si="63"/>
        <v>2</v>
      </c>
      <c r="O674" s="5" t="str">
        <f t="shared" si="64"/>
        <v>NH-500-2</v>
      </c>
      <c r="P674" s="7" t="s">
        <v>2177</v>
      </c>
      <c r="Q674" s="7" t="s">
        <v>2178</v>
      </c>
      <c r="R674" s="6">
        <v>2</v>
      </c>
      <c r="S674" s="5" t="s">
        <v>600</v>
      </c>
      <c r="T674" s="5" t="s">
        <v>599</v>
      </c>
      <c r="U674" s="5" t="s">
        <v>601</v>
      </c>
      <c r="V674" s="6" t="str">
        <f>_xlfn.XLOOKUP(E674,StateLookup!$B$2:$B$58,StateLookup!$A$2:$A$58)</f>
        <v>New Hampshire</v>
      </c>
      <c r="W674" s="5" t="str">
        <f t="shared" si="65"/>
        <v>Rockingham County</v>
      </c>
    </row>
    <row r="675" spans="1:23" ht="45">
      <c r="A675" s="7" t="s">
        <v>1455</v>
      </c>
      <c r="B675" s="7" t="s">
        <v>2524</v>
      </c>
      <c r="C675" s="7" t="s">
        <v>598</v>
      </c>
      <c r="D675" s="8">
        <v>2</v>
      </c>
      <c r="E675" s="8" t="s">
        <v>873</v>
      </c>
      <c r="F675" s="8" t="s">
        <v>2192</v>
      </c>
      <c r="G675" s="7" t="s">
        <v>889</v>
      </c>
      <c r="H675" s="5" t="str">
        <f t="shared" si="60"/>
        <v>000089-33017</v>
      </c>
      <c r="I675" s="6">
        <f>IF(COUNTIF(H$2:H675,H675)=1,1,2)</f>
        <v>1</v>
      </c>
      <c r="J675" s="6">
        <f t="shared" si="61"/>
        <v>2</v>
      </c>
      <c r="K675" s="7" t="s">
        <v>2176</v>
      </c>
      <c r="L675" s="5" t="str">
        <f t="shared" si="62"/>
        <v>000089:NH-500</v>
      </c>
      <c r="M675" s="6">
        <f>IF(COUNTIF($L$2:L675, L675)=1, 1, 0)</f>
        <v>0</v>
      </c>
      <c r="N675" s="6">
        <f t="shared" si="63"/>
        <v>2</v>
      </c>
      <c r="O675" s="5" t="str">
        <f t="shared" si="64"/>
        <v>NH-500-2</v>
      </c>
      <c r="P675" s="7" t="s">
        <v>2177</v>
      </c>
      <c r="Q675" s="7" t="s">
        <v>2178</v>
      </c>
      <c r="R675" s="6">
        <v>2</v>
      </c>
      <c r="S675" s="5" t="s">
        <v>600</v>
      </c>
      <c r="T675" s="5" t="s">
        <v>599</v>
      </c>
      <c r="U675" s="5" t="s">
        <v>601</v>
      </c>
      <c r="V675" s="6" t="str">
        <f>_xlfn.XLOOKUP(E675,StateLookup!$B$2:$B$58,StateLookup!$A$2:$A$58)</f>
        <v>New Hampshire</v>
      </c>
      <c r="W675" s="5" t="str">
        <f t="shared" si="65"/>
        <v>Strafford County</v>
      </c>
    </row>
    <row r="676" spans="1:23" ht="45">
      <c r="A676" s="7" t="s">
        <v>1455</v>
      </c>
      <c r="B676" s="7" t="s">
        <v>2524</v>
      </c>
      <c r="C676" s="7" t="s">
        <v>598</v>
      </c>
      <c r="D676" s="8">
        <v>2</v>
      </c>
      <c r="E676" s="8" t="s">
        <v>873</v>
      </c>
      <c r="F676" s="8" t="s">
        <v>2193</v>
      </c>
      <c r="G676" s="7" t="s">
        <v>890</v>
      </c>
      <c r="H676" s="5" t="str">
        <f t="shared" si="60"/>
        <v>000089-33019</v>
      </c>
      <c r="I676" s="6">
        <f>IF(COUNTIF(H$2:H676,H676)=1,1,2)</f>
        <v>1</v>
      </c>
      <c r="J676" s="6">
        <f t="shared" si="61"/>
        <v>2</v>
      </c>
      <c r="K676" s="7" t="s">
        <v>2176</v>
      </c>
      <c r="L676" s="5" t="str">
        <f t="shared" si="62"/>
        <v>000089:NH-500</v>
      </c>
      <c r="M676" s="6">
        <f>IF(COUNTIF($L$2:L676, L676)=1, 1, 0)</f>
        <v>0</v>
      </c>
      <c r="N676" s="6">
        <f t="shared" si="63"/>
        <v>2</v>
      </c>
      <c r="O676" s="5" t="str">
        <f t="shared" si="64"/>
        <v>NH-500-2</v>
      </c>
      <c r="P676" s="7" t="s">
        <v>2177</v>
      </c>
      <c r="Q676" s="7" t="s">
        <v>2178</v>
      </c>
      <c r="R676" s="6">
        <v>2</v>
      </c>
      <c r="S676" s="5" t="s">
        <v>600</v>
      </c>
      <c r="T676" s="5" t="s">
        <v>599</v>
      </c>
      <c r="U676" s="5" t="s">
        <v>601</v>
      </c>
      <c r="V676" s="6" t="str">
        <f>_xlfn.XLOOKUP(E676,StateLookup!$B$2:$B$58,StateLookup!$A$2:$A$58)</f>
        <v>New Hampshire</v>
      </c>
      <c r="W676" s="5" t="str">
        <f t="shared" si="65"/>
        <v>Sullivan County</v>
      </c>
    </row>
    <row r="677" spans="1:23" ht="45">
      <c r="A677" s="7" t="s">
        <v>1455</v>
      </c>
      <c r="B677" s="7" t="s">
        <v>2524</v>
      </c>
      <c r="C677" s="7" t="s">
        <v>598</v>
      </c>
      <c r="D677" s="8">
        <v>2</v>
      </c>
      <c r="E677" s="8" t="s">
        <v>1273</v>
      </c>
      <c r="F677" s="8" t="s">
        <v>2591</v>
      </c>
      <c r="G677" s="7" t="s">
        <v>1274</v>
      </c>
      <c r="H677" s="5" t="str">
        <f t="shared" si="60"/>
        <v>000089-50001</v>
      </c>
      <c r="I677" s="6">
        <f>IF(COUNTIF(H$2:H677,H677)=1,1,2)</f>
        <v>1</v>
      </c>
      <c r="J677" s="6">
        <f t="shared" si="61"/>
        <v>1</v>
      </c>
      <c r="K677" s="7" t="s">
        <v>2592</v>
      </c>
      <c r="L677" s="5" t="str">
        <f t="shared" si="62"/>
        <v>000089:VT-500</v>
      </c>
      <c r="M677" s="6">
        <f>IF(COUNTIF($L$2:L677, L677)=1, 1, 0)</f>
        <v>1</v>
      </c>
      <c r="N677" s="6">
        <f t="shared" si="63"/>
        <v>1</v>
      </c>
      <c r="O677" s="5" t="str">
        <f t="shared" si="64"/>
        <v>VT-500-1</v>
      </c>
      <c r="P677" s="7" t="s">
        <v>2593</v>
      </c>
      <c r="Q677" s="7" t="s">
        <v>2594</v>
      </c>
      <c r="R677" s="6">
        <v>4</v>
      </c>
      <c r="S677" s="5" t="s">
        <v>600</v>
      </c>
      <c r="T677" s="5" t="s">
        <v>599</v>
      </c>
      <c r="U677" s="5" t="s">
        <v>601</v>
      </c>
      <c r="V677" s="6" t="str">
        <f>_xlfn.XLOOKUP(E677,StateLookup!$B$2:$B$58,StateLookup!$A$2:$A$58)</f>
        <v>Vermont</v>
      </c>
      <c r="W677" s="5" t="str">
        <f t="shared" si="65"/>
        <v>Addison County</v>
      </c>
    </row>
    <row r="678" spans="1:23" ht="45">
      <c r="A678" s="7" t="s">
        <v>1455</v>
      </c>
      <c r="B678" s="7" t="s">
        <v>2524</v>
      </c>
      <c r="C678" s="7" t="s">
        <v>598</v>
      </c>
      <c r="D678" s="8">
        <v>2</v>
      </c>
      <c r="E678" s="8" t="s">
        <v>1273</v>
      </c>
      <c r="F678" s="8" t="s">
        <v>2595</v>
      </c>
      <c r="G678" s="7" t="s">
        <v>1275</v>
      </c>
      <c r="H678" s="5" t="str">
        <f t="shared" si="60"/>
        <v>000089-50003</v>
      </c>
      <c r="I678" s="6">
        <f>IF(COUNTIF(H$2:H678,H678)=1,1,2)</f>
        <v>1</v>
      </c>
      <c r="J678" s="6">
        <f t="shared" si="61"/>
        <v>1</v>
      </c>
      <c r="K678" s="7" t="s">
        <v>2592</v>
      </c>
      <c r="L678" s="5" t="str">
        <f t="shared" si="62"/>
        <v>000089:VT-500</v>
      </c>
      <c r="M678" s="6">
        <f>IF(COUNTIF($L$2:L678, L678)=1, 1, 0)</f>
        <v>0</v>
      </c>
      <c r="N678" s="6">
        <f t="shared" si="63"/>
        <v>1</v>
      </c>
      <c r="O678" s="5" t="str">
        <f t="shared" si="64"/>
        <v>VT-500-1</v>
      </c>
      <c r="P678" s="7" t="s">
        <v>2593</v>
      </c>
      <c r="Q678" s="7" t="s">
        <v>2594</v>
      </c>
      <c r="R678" s="6">
        <v>4</v>
      </c>
      <c r="S678" s="5" t="s">
        <v>600</v>
      </c>
      <c r="T678" s="5" t="s">
        <v>599</v>
      </c>
      <c r="U678" s="5" t="s">
        <v>601</v>
      </c>
      <c r="V678" s="6" t="str">
        <f>_xlfn.XLOOKUP(E678,StateLookup!$B$2:$B$58,StateLookup!$A$2:$A$58)</f>
        <v>Vermont</v>
      </c>
      <c r="W678" s="5" t="str">
        <f t="shared" si="65"/>
        <v>Bennington County</v>
      </c>
    </row>
    <row r="679" spans="1:23" ht="45">
      <c r="A679" s="7" t="s">
        <v>1455</v>
      </c>
      <c r="B679" s="7" t="s">
        <v>2524</v>
      </c>
      <c r="C679" s="7" t="s">
        <v>598</v>
      </c>
      <c r="D679" s="8">
        <v>2</v>
      </c>
      <c r="E679" s="8" t="s">
        <v>1273</v>
      </c>
      <c r="F679" s="8" t="s">
        <v>2596</v>
      </c>
      <c r="G679" s="7" t="s">
        <v>1276</v>
      </c>
      <c r="H679" s="5" t="str">
        <f t="shared" si="60"/>
        <v>000089-50005</v>
      </c>
      <c r="I679" s="6">
        <f>IF(COUNTIF(H$2:H679,H679)=1,1,2)</f>
        <v>1</v>
      </c>
      <c r="J679" s="6">
        <f t="shared" si="61"/>
        <v>1</v>
      </c>
      <c r="K679" s="7" t="s">
        <v>2592</v>
      </c>
      <c r="L679" s="5" t="str">
        <f t="shared" si="62"/>
        <v>000089:VT-500</v>
      </c>
      <c r="M679" s="6">
        <f>IF(COUNTIF($L$2:L679, L679)=1, 1, 0)</f>
        <v>0</v>
      </c>
      <c r="N679" s="6">
        <f t="shared" si="63"/>
        <v>1</v>
      </c>
      <c r="O679" s="5" t="str">
        <f t="shared" si="64"/>
        <v>VT-500-1</v>
      </c>
      <c r="P679" s="7" t="s">
        <v>2593</v>
      </c>
      <c r="Q679" s="7" t="s">
        <v>2594</v>
      </c>
      <c r="R679" s="6">
        <v>4</v>
      </c>
      <c r="S679" s="5" t="s">
        <v>600</v>
      </c>
      <c r="T679" s="5" t="s">
        <v>599</v>
      </c>
      <c r="U679" s="5" t="s">
        <v>601</v>
      </c>
      <c r="V679" s="6" t="str">
        <f>_xlfn.XLOOKUP(E679,StateLookup!$B$2:$B$58,StateLookup!$A$2:$A$58)</f>
        <v>Vermont</v>
      </c>
      <c r="W679" s="5" t="str">
        <f t="shared" si="65"/>
        <v>Caledonia County</v>
      </c>
    </row>
    <row r="680" spans="1:23" ht="45">
      <c r="A680" s="7" t="s">
        <v>1455</v>
      </c>
      <c r="B680" s="7" t="s">
        <v>2524</v>
      </c>
      <c r="C680" s="7" t="s">
        <v>598</v>
      </c>
      <c r="D680" s="8">
        <v>2</v>
      </c>
      <c r="E680" s="8" t="s">
        <v>1273</v>
      </c>
      <c r="F680" s="8" t="s">
        <v>2597</v>
      </c>
      <c r="G680" s="7" t="s">
        <v>1277</v>
      </c>
      <c r="H680" s="5" t="str">
        <f t="shared" si="60"/>
        <v>000089-50007</v>
      </c>
      <c r="I680" s="6">
        <f>IF(COUNTIF(H$2:H680,H680)=1,1,2)</f>
        <v>1</v>
      </c>
      <c r="J680" s="6">
        <f t="shared" si="61"/>
        <v>1</v>
      </c>
      <c r="K680" s="7" t="s">
        <v>2598</v>
      </c>
      <c r="L680" s="5" t="str">
        <f t="shared" si="62"/>
        <v>000089:VT-501</v>
      </c>
      <c r="M680" s="6">
        <f>IF(COUNTIF($L$2:L680, L680)=1, 1, 0)</f>
        <v>1</v>
      </c>
      <c r="N680" s="6">
        <f t="shared" si="63"/>
        <v>1</v>
      </c>
      <c r="O680" s="5" t="str">
        <f t="shared" si="64"/>
        <v>VT-501-1</v>
      </c>
      <c r="P680" s="7" t="s">
        <v>2599</v>
      </c>
      <c r="Q680" s="7" t="s">
        <v>2600</v>
      </c>
      <c r="R680" s="6">
        <v>4</v>
      </c>
      <c r="S680" s="5" t="s">
        <v>600</v>
      </c>
      <c r="T680" s="5" t="s">
        <v>599</v>
      </c>
      <c r="U680" s="5" t="s">
        <v>601</v>
      </c>
      <c r="V680" s="6" t="str">
        <f>_xlfn.XLOOKUP(E680,StateLookup!$B$2:$B$58,StateLookup!$A$2:$A$58)</f>
        <v>Vermont</v>
      </c>
      <c r="W680" s="5" t="str">
        <f t="shared" si="65"/>
        <v>Chittenden County</v>
      </c>
    </row>
    <row r="681" spans="1:23" ht="45">
      <c r="A681" s="7" t="s">
        <v>1455</v>
      </c>
      <c r="B681" s="7" t="s">
        <v>2524</v>
      </c>
      <c r="C681" s="7" t="s">
        <v>598</v>
      </c>
      <c r="D681" s="8">
        <v>2</v>
      </c>
      <c r="E681" s="8" t="s">
        <v>1273</v>
      </c>
      <c r="F681" s="8" t="s">
        <v>2601</v>
      </c>
      <c r="G681" s="7" t="s">
        <v>610</v>
      </c>
      <c r="H681" s="5" t="str">
        <f t="shared" si="60"/>
        <v>000089-50009</v>
      </c>
      <c r="I681" s="6">
        <f>IF(COUNTIF(H$2:H681,H681)=1,1,2)</f>
        <v>1</v>
      </c>
      <c r="J681" s="6">
        <f t="shared" si="61"/>
        <v>1</v>
      </c>
      <c r="K681" s="7" t="s">
        <v>2592</v>
      </c>
      <c r="L681" s="5" t="str">
        <f t="shared" si="62"/>
        <v>000089:VT-500</v>
      </c>
      <c r="M681" s="6">
        <f>IF(COUNTIF($L$2:L681, L681)=1, 1, 0)</f>
        <v>0</v>
      </c>
      <c r="N681" s="6">
        <f t="shared" si="63"/>
        <v>1</v>
      </c>
      <c r="O681" s="5" t="str">
        <f t="shared" si="64"/>
        <v>VT-500-1</v>
      </c>
      <c r="P681" s="7" t="s">
        <v>2593</v>
      </c>
      <c r="Q681" s="7" t="s">
        <v>2594</v>
      </c>
      <c r="R681" s="6">
        <v>4</v>
      </c>
      <c r="S681" s="5" t="s">
        <v>600</v>
      </c>
      <c r="T681" s="5" t="s">
        <v>599</v>
      </c>
      <c r="U681" s="5" t="s">
        <v>601</v>
      </c>
      <c r="V681" s="6" t="str">
        <f>_xlfn.XLOOKUP(E681,StateLookup!$B$2:$B$58,StateLookup!$A$2:$A$58)</f>
        <v>Vermont</v>
      </c>
      <c r="W681" s="5" t="str">
        <f t="shared" si="65"/>
        <v>Essex County</v>
      </c>
    </row>
    <row r="682" spans="1:23" ht="45">
      <c r="A682" s="7" t="s">
        <v>1455</v>
      </c>
      <c r="B682" s="7" t="s">
        <v>2524</v>
      </c>
      <c r="C682" s="7" t="s">
        <v>598</v>
      </c>
      <c r="D682" s="8">
        <v>2</v>
      </c>
      <c r="E682" s="8" t="s">
        <v>1273</v>
      </c>
      <c r="F682" s="8" t="s">
        <v>2602</v>
      </c>
      <c r="G682" s="7" t="s">
        <v>395</v>
      </c>
      <c r="H682" s="5" t="str">
        <f t="shared" si="60"/>
        <v>000089-50011</v>
      </c>
      <c r="I682" s="6">
        <f>IF(COUNTIF(H$2:H682,H682)=1,1,2)</f>
        <v>1</v>
      </c>
      <c r="J682" s="6">
        <f t="shared" si="61"/>
        <v>1</v>
      </c>
      <c r="K682" s="7" t="s">
        <v>2592</v>
      </c>
      <c r="L682" s="5" t="str">
        <f t="shared" si="62"/>
        <v>000089:VT-500</v>
      </c>
      <c r="M682" s="6">
        <f>IF(COUNTIF($L$2:L682, L682)=1, 1, 0)</f>
        <v>0</v>
      </c>
      <c r="N682" s="6">
        <f t="shared" si="63"/>
        <v>1</v>
      </c>
      <c r="O682" s="5" t="str">
        <f t="shared" si="64"/>
        <v>VT-500-1</v>
      </c>
      <c r="P682" s="7" t="s">
        <v>2593</v>
      </c>
      <c r="Q682" s="7" t="s">
        <v>2594</v>
      </c>
      <c r="R682" s="6">
        <v>4</v>
      </c>
      <c r="S682" s="5" t="s">
        <v>600</v>
      </c>
      <c r="T682" s="5" t="s">
        <v>599</v>
      </c>
      <c r="U682" s="5" t="s">
        <v>601</v>
      </c>
      <c r="V682" s="6" t="str">
        <f>_xlfn.XLOOKUP(E682,StateLookup!$B$2:$B$58,StateLookup!$A$2:$A$58)</f>
        <v>Vermont</v>
      </c>
      <c r="W682" s="5" t="str">
        <f t="shared" si="65"/>
        <v>Franklin County</v>
      </c>
    </row>
    <row r="683" spans="1:23" ht="45">
      <c r="A683" s="7" t="s">
        <v>1455</v>
      </c>
      <c r="B683" s="7" t="s">
        <v>2524</v>
      </c>
      <c r="C683" s="7" t="s">
        <v>598</v>
      </c>
      <c r="D683" s="8">
        <v>2</v>
      </c>
      <c r="E683" s="8" t="s">
        <v>1273</v>
      </c>
      <c r="F683" s="8" t="s">
        <v>2603</v>
      </c>
      <c r="G683" s="7" t="s">
        <v>1278</v>
      </c>
      <c r="H683" s="5" t="str">
        <f t="shared" si="60"/>
        <v>000089-50013</v>
      </c>
      <c r="I683" s="6">
        <f>IF(COUNTIF(H$2:H683,H683)=1,1,2)</f>
        <v>1</v>
      </c>
      <c r="J683" s="6">
        <f t="shared" si="61"/>
        <v>1</v>
      </c>
      <c r="K683" s="7" t="s">
        <v>2592</v>
      </c>
      <c r="L683" s="5" t="str">
        <f t="shared" si="62"/>
        <v>000089:VT-500</v>
      </c>
      <c r="M683" s="6">
        <f>IF(COUNTIF($L$2:L683, L683)=1, 1, 0)</f>
        <v>0</v>
      </c>
      <c r="N683" s="6">
        <f t="shared" si="63"/>
        <v>1</v>
      </c>
      <c r="O683" s="5" t="str">
        <f t="shared" si="64"/>
        <v>VT-500-1</v>
      </c>
      <c r="P683" s="7" t="s">
        <v>2593</v>
      </c>
      <c r="Q683" s="7" t="s">
        <v>2594</v>
      </c>
      <c r="R683" s="6">
        <v>4</v>
      </c>
      <c r="S683" s="5" t="s">
        <v>600</v>
      </c>
      <c r="T683" s="5" t="s">
        <v>599</v>
      </c>
      <c r="U683" s="5" t="s">
        <v>601</v>
      </c>
      <c r="V683" s="6" t="str">
        <f>_xlfn.XLOOKUP(E683,StateLookup!$B$2:$B$58,StateLookup!$A$2:$A$58)</f>
        <v>Vermont</v>
      </c>
      <c r="W683" s="5" t="str">
        <f t="shared" si="65"/>
        <v>Grand Isle County</v>
      </c>
    </row>
    <row r="684" spans="1:23" ht="45">
      <c r="A684" s="7" t="s">
        <v>1455</v>
      </c>
      <c r="B684" s="7" t="s">
        <v>2524</v>
      </c>
      <c r="C684" s="7" t="s">
        <v>598</v>
      </c>
      <c r="D684" s="8">
        <v>2</v>
      </c>
      <c r="E684" s="8" t="s">
        <v>1273</v>
      </c>
      <c r="F684" s="8" t="s">
        <v>2604</v>
      </c>
      <c r="G684" s="7" t="s">
        <v>1279</v>
      </c>
      <c r="H684" s="5" t="str">
        <f t="shared" si="60"/>
        <v>000089-50015</v>
      </c>
      <c r="I684" s="6">
        <f>IF(COUNTIF(H$2:H684,H684)=1,1,2)</f>
        <v>1</v>
      </c>
      <c r="J684" s="6">
        <f t="shared" si="61"/>
        <v>1</v>
      </c>
      <c r="K684" s="7" t="s">
        <v>2592</v>
      </c>
      <c r="L684" s="5" t="str">
        <f t="shared" si="62"/>
        <v>000089:VT-500</v>
      </c>
      <c r="M684" s="6">
        <f>IF(COUNTIF($L$2:L684, L684)=1, 1, 0)</f>
        <v>0</v>
      </c>
      <c r="N684" s="6">
        <f t="shared" si="63"/>
        <v>1</v>
      </c>
      <c r="O684" s="5" t="str">
        <f t="shared" si="64"/>
        <v>VT-500-1</v>
      </c>
      <c r="P684" s="7" t="s">
        <v>2593</v>
      </c>
      <c r="Q684" s="7" t="s">
        <v>2594</v>
      </c>
      <c r="R684" s="6">
        <v>4</v>
      </c>
      <c r="S684" s="5" t="s">
        <v>600</v>
      </c>
      <c r="T684" s="5" t="s">
        <v>599</v>
      </c>
      <c r="U684" s="5" t="s">
        <v>601</v>
      </c>
      <c r="V684" s="6" t="str">
        <f>_xlfn.XLOOKUP(E684,StateLookup!$B$2:$B$58,StateLookup!$A$2:$A$58)</f>
        <v>Vermont</v>
      </c>
      <c r="W684" s="5" t="str">
        <f t="shared" si="65"/>
        <v>Lamoille County</v>
      </c>
    </row>
    <row r="685" spans="1:23" ht="45">
      <c r="A685" s="7" t="s">
        <v>1455</v>
      </c>
      <c r="B685" s="7" t="s">
        <v>2524</v>
      </c>
      <c r="C685" s="7" t="s">
        <v>598</v>
      </c>
      <c r="D685" s="8">
        <v>2</v>
      </c>
      <c r="E685" s="8" t="s">
        <v>1273</v>
      </c>
      <c r="F685" s="8" t="s">
        <v>2605</v>
      </c>
      <c r="G685" s="7" t="s">
        <v>147</v>
      </c>
      <c r="H685" s="5" t="str">
        <f t="shared" si="60"/>
        <v>000089-50017</v>
      </c>
      <c r="I685" s="6">
        <f>IF(COUNTIF(H$2:H685,H685)=1,1,2)</f>
        <v>1</v>
      </c>
      <c r="J685" s="6">
        <f t="shared" si="61"/>
        <v>1</v>
      </c>
      <c r="K685" s="7" t="s">
        <v>2592</v>
      </c>
      <c r="L685" s="5" t="str">
        <f t="shared" si="62"/>
        <v>000089:VT-500</v>
      </c>
      <c r="M685" s="6">
        <f>IF(COUNTIF($L$2:L685, L685)=1, 1, 0)</f>
        <v>0</v>
      </c>
      <c r="N685" s="6">
        <f t="shared" si="63"/>
        <v>1</v>
      </c>
      <c r="O685" s="5" t="str">
        <f t="shared" si="64"/>
        <v>VT-500-1</v>
      </c>
      <c r="P685" s="7" t="s">
        <v>2593</v>
      </c>
      <c r="Q685" s="7" t="s">
        <v>2594</v>
      </c>
      <c r="R685" s="6">
        <v>4</v>
      </c>
      <c r="S685" s="5" t="s">
        <v>600</v>
      </c>
      <c r="T685" s="5" t="s">
        <v>599</v>
      </c>
      <c r="U685" s="5" t="s">
        <v>601</v>
      </c>
      <c r="V685" s="6" t="str">
        <f>_xlfn.XLOOKUP(E685,StateLookup!$B$2:$B$58,StateLookup!$A$2:$A$58)</f>
        <v>Vermont</v>
      </c>
      <c r="W685" s="5" t="str">
        <f t="shared" si="65"/>
        <v>Orange County</v>
      </c>
    </row>
    <row r="686" spans="1:23" ht="45">
      <c r="A686" s="7" t="s">
        <v>1455</v>
      </c>
      <c r="B686" s="7" t="s">
        <v>2524</v>
      </c>
      <c r="C686" s="7" t="s">
        <v>598</v>
      </c>
      <c r="D686" s="8">
        <v>2</v>
      </c>
      <c r="E686" s="8" t="s">
        <v>1273</v>
      </c>
      <c r="F686" s="8" t="s">
        <v>2606</v>
      </c>
      <c r="G686" s="7" t="s">
        <v>1280</v>
      </c>
      <c r="H686" s="5" t="str">
        <f t="shared" si="60"/>
        <v>000089-50019</v>
      </c>
      <c r="I686" s="6">
        <f>IF(COUNTIF(H$2:H686,H686)=1,1,2)</f>
        <v>1</v>
      </c>
      <c r="J686" s="6">
        <f t="shared" si="61"/>
        <v>1</v>
      </c>
      <c r="K686" s="7" t="s">
        <v>2592</v>
      </c>
      <c r="L686" s="5" t="str">
        <f t="shared" si="62"/>
        <v>000089:VT-500</v>
      </c>
      <c r="M686" s="6">
        <f>IF(COUNTIF($L$2:L686, L686)=1, 1, 0)</f>
        <v>0</v>
      </c>
      <c r="N686" s="6">
        <f t="shared" si="63"/>
        <v>1</v>
      </c>
      <c r="O686" s="5" t="str">
        <f t="shared" si="64"/>
        <v>VT-500-1</v>
      </c>
      <c r="P686" s="7" t="s">
        <v>2593</v>
      </c>
      <c r="Q686" s="7" t="s">
        <v>2594</v>
      </c>
      <c r="R686" s="6">
        <v>4</v>
      </c>
      <c r="S686" s="5" t="s">
        <v>600</v>
      </c>
      <c r="T686" s="5" t="s">
        <v>599</v>
      </c>
      <c r="U686" s="5" t="s">
        <v>601</v>
      </c>
      <c r="V686" s="6" t="str">
        <f>_xlfn.XLOOKUP(E686,StateLookup!$B$2:$B$58,StateLookup!$A$2:$A$58)</f>
        <v>Vermont</v>
      </c>
      <c r="W686" s="5" t="str">
        <f t="shared" si="65"/>
        <v>Orleans County</v>
      </c>
    </row>
    <row r="687" spans="1:23" ht="45">
      <c r="A687" s="7" t="s">
        <v>1455</v>
      </c>
      <c r="B687" s="7" t="s">
        <v>2524</v>
      </c>
      <c r="C687" s="7" t="s">
        <v>598</v>
      </c>
      <c r="D687" s="8">
        <v>2</v>
      </c>
      <c r="E687" s="8" t="s">
        <v>1273</v>
      </c>
      <c r="F687" s="8" t="s">
        <v>2607</v>
      </c>
      <c r="G687" s="7" t="s">
        <v>1281</v>
      </c>
      <c r="H687" s="5" t="str">
        <f t="shared" si="60"/>
        <v>000089-50021</v>
      </c>
      <c r="I687" s="6">
        <f>IF(COUNTIF(H$2:H687,H687)=1,1,2)</f>
        <v>1</v>
      </c>
      <c r="J687" s="6">
        <f t="shared" si="61"/>
        <v>1</v>
      </c>
      <c r="K687" s="7" t="s">
        <v>2592</v>
      </c>
      <c r="L687" s="5" t="str">
        <f t="shared" si="62"/>
        <v>000089:VT-500</v>
      </c>
      <c r="M687" s="6">
        <f>IF(COUNTIF($L$2:L687, L687)=1, 1, 0)</f>
        <v>0</v>
      </c>
      <c r="N687" s="6">
        <f t="shared" si="63"/>
        <v>1</v>
      </c>
      <c r="O687" s="5" t="str">
        <f t="shared" si="64"/>
        <v>VT-500-1</v>
      </c>
      <c r="P687" s="7" t="s">
        <v>2593</v>
      </c>
      <c r="Q687" s="7" t="s">
        <v>2594</v>
      </c>
      <c r="R687" s="6">
        <v>4</v>
      </c>
      <c r="S687" s="5" t="s">
        <v>600</v>
      </c>
      <c r="T687" s="5" t="s">
        <v>599</v>
      </c>
      <c r="U687" s="5" t="s">
        <v>601</v>
      </c>
      <c r="V687" s="6" t="str">
        <f>_xlfn.XLOOKUP(E687,StateLookup!$B$2:$B$58,StateLookup!$A$2:$A$58)</f>
        <v>Vermont</v>
      </c>
      <c r="W687" s="5" t="str">
        <f t="shared" si="65"/>
        <v>Rutland County</v>
      </c>
    </row>
    <row r="688" spans="1:23" ht="45">
      <c r="A688" s="7" t="s">
        <v>1455</v>
      </c>
      <c r="B688" s="7" t="s">
        <v>2524</v>
      </c>
      <c r="C688" s="7" t="s">
        <v>598</v>
      </c>
      <c r="D688" s="8">
        <v>2</v>
      </c>
      <c r="E688" s="8" t="s">
        <v>1273</v>
      </c>
      <c r="F688" s="8" t="s">
        <v>2608</v>
      </c>
      <c r="G688" s="7" t="s">
        <v>444</v>
      </c>
      <c r="H688" s="5" t="str">
        <f t="shared" si="60"/>
        <v>000089-50023</v>
      </c>
      <c r="I688" s="6">
        <f>IF(COUNTIF(H$2:H688,H688)=1,1,2)</f>
        <v>1</v>
      </c>
      <c r="J688" s="6">
        <f t="shared" si="61"/>
        <v>1</v>
      </c>
      <c r="K688" s="7" t="s">
        <v>2592</v>
      </c>
      <c r="L688" s="5" t="str">
        <f t="shared" si="62"/>
        <v>000089:VT-500</v>
      </c>
      <c r="M688" s="6">
        <f>IF(COUNTIF($L$2:L688, L688)=1, 1, 0)</f>
        <v>0</v>
      </c>
      <c r="N688" s="6">
        <f t="shared" si="63"/>
        <v>1</v>
      </c>
      <c r="O688" s="5" t="str">
        <f t="shared" si="64"/>
        <v>VT-500-1</v>
      </c>
      <c r="P688" s="7" t="s">
        <v>2593</v>
      </c>
      <c r="Q688" s="7" t="s">
        <v>2594</v>
      </c>
      <c r="R688" s="6">
        <v>4</v>
      </c>
      <c r="S688" s="5" t="s">
        <v>600</v>
      </c>
      <c r="T688" s="5" t="s">
        <v>599</v>
      </c>
      <c r="U688" s="5" t="s">
        <v>601</v>
      </c>
      <c r="V688" s="6" t="str">
        <f>_xlfn.XLOOKUP(E688,StateLookup!$B$2:$B$58,StateLookup!$A$2:$A$58)</f>
        <v>Vermont</v>
      </c>
      <c r="W688" s="5" t="str">
        <f t="shared" si="65"/>
        <v>Washington County</v>
      </c>
    </row>
    <row r="689" spans="1:23" ht="45">
      <c r="A689" s="7" t="s">
        <v>1455</v>
      </c>
      <c r="B689" s="7" t="s">
        <v>2524</v>
      </c>
      <c r="C689" s="7" t="s">
        <v>598</v>
      </c>
      <c r="D689" s="8">
        <v>2</v>
      </c>
      <c r="E689" s="8" t="s">
        <v>1273</v>
      </c>
      <c r="F689" s="8" t="s">
        <v>2609</v>
      </c>
      <c r="G689" s="7" t="s">
        <v>243</v>
      </c>
      <c r="H689" s="5" t="str">
        <f t="shared" si="60"/>
        <v>000089-50025</v>
      </c>
      <c r="I689" s="6">
        <f>IF(COUNTIF(H$2:H689,H689)=1,1,2)</f>
        <v>1</v>
      </c>
      <c r="J689" s="6">
        <f t="shared" si="61"/>
        <v>1</v>
      </c>
      <c r="K689" s="7" t="s">
        <v>2592</v>
      </c>
      <c r="L689" s="5" t="str">
        <f t="shared" si="62"/>
        <v>000089:VT-500</v>
      </c>
      <c r="M689" s="6">
        <f>IF(COUNTIF($L$2:L689, L689)=1, 1, 0)</f>
        <v>0</v>
      </c>
      <c r="N689" s="6">
        <f t="shared" si="63"/>
        <v>1</v>
      </c>
      <c r="O689" s="5" t="str">
        <f t="shared" si="64"/>
        <v>VT-500-1</v>
      </c>
      <c r="P689" s="7" t="s">
        <v>2593</v>
      </c>
      <c r="Q689" s="7" t="s">
        <v>2594</v>
      </c>
      <c r="R689" s="6">
        <v>4</v>
      </c>
      <c r="S689" s="5" t="s">
        <v>600</v>
      </c>
      <c r="T689" s="5" t="s">
        <v>599</v>
      </c>
      <c r="U689" s="5" t="s">
        <v>601</v>
      </c>
      <c r="V689" s="6" t="str">
        <f>_xlfn.XLOOKUP(E689,StateLookup!$B$2:$B$58,StateLookup!$A$2:$A$58)</f>
        <v>Vermont</v>
      </c>
      <c r="W689" s="5" t="str">
        <f t="shared" si="65"/>
        <v>Windham County</v>
      </c>
    </row>
    <row r="690" spans="1:23" ht="45">
      <c r="A690" s="7" t="s">
        <v>1455</v>
      </c>
      <c r="B690" s="7" t="s">
        <v>2524</v>
      </c>
      <c r="C690" s="7" t="s">
        <v>598</v>
      </c>
      <c r="D690" s="8">
        <v>2</v>
      </c>
      <c r="E690" s="8" t="s">
        <v>1273</v>
      </c>
      <c r="F690" s="8" t="s">
        <v>2610</v>
      </c>
      <c r="G690" s="7" t="s">
        <v>1282</v>
      </c>
      <c r="H690" s="5" t="str">
        <f t="shared" si="60"/>
        <v>000089-50027</v>
      </c>
      <c r="I690" s="6">
        <f>IF(COUNTIF(H$2:H690,H690)=1,1,2)</f>
        <v>1</v>
      </c>
      <c r="J690" s="6">
        <f t="shared" si="61"/>
        <v>1</v>
      </c>
      <c r="K690" s="7" t="s">
        <v>2592</v>
      </c>
      <c r="L690" s="5" t="str">
        <f t="shared" si="62"/>
        <v>000089:VT-500</v>
      </c>
      <c r="M690" s="6">
        <f>IF(COUNTIF($L$2:L690, L690)=1, 1, 0)</f>
        <v>0</v>
      </c>
      <c r="N690" s="6">
        <f t="shared" si="63"/>
        <v>1</v>
      </c>
      <c r="O690" s="5" t="str">
        <f t="shared" si="64"/>
        <v>VT-500-1</v>
      </c>
      <c r="P690" s="7" t="s">
        <v>2593</v>
      </c>
      <c r="Q690" s="7" t="s">
        <v>2594</v>
      </c>
      <c r="R690" s="6">
        <v>4</v>
      </c>
      <c r="S690" s="5" t="s">
        <v>600</v>
      </c>
      <c r="T690" s="5" t="s">
        <v>599</v>
      </c>
      <c r="U690" s="5" t="s">
        <v>601</v>
      </c>
      <c r="V690" s="6" t="str">
        <f>_xlfn.XLOOKUP(E690,StateLookup!$B$2:$B$58,StateLookup!$A$2:$A$58)</f>
        <v>Vermont</v>
      </c>
      <c r="W690" s="5" t="str">
        <f t="shared" si="65"/>
        <v>Windsor County</v>
      </c>
    </row>
    <row r="691" spans="1:23" ht="45">
      <c r="A691" s="7" t="s">
        <v>1455</v>
      </c>
      <c r="B691" s="7" t="s">
        <v>2611</v>
      </c>
      <c r="C691" s="7" t="s">
        <v>351</v>
      </c>
      <c r="D691" s="8">
        <v>2</v>
      </c>
      <c r="E691" s="8" t="s">
        <v>349</v>
      </c>
      <c r="F691" s="8" t="s">
        <v>2612</v>
      </c>
      <c r="G691" s="7" t="s">
        <v>350</v>
      </c>
      <c r="H691" s="5" t="str">
        <f t="shared" si="60"/>
        <v>000095-15001</v>
      </c>
      <c r="I691" s="6">
        <f>IF(COUNTIF(H$2:H691,H691)=1,1,2)</f>
        <v>1</v>
      </c>
      <c r="J691" s="6">
        <f t="shared" si="61"/>
        <v>1</v>
      </c>
      <c r="K691" s="7" t="s">
        <v>2613</v>
      </c>
      <c r="L691" s="5" t="str">
        <f t="shared" si="62"/>
        <v>000095:HI-500</v>
      </c>
      <c r="M691" s="6">
        <f>IF(COUNTIF($L$2:L691, L691)=1, 1, 0)</f>
        <v>1</v>
      </c>
      <c r="N691" s="6">
        <f t="shared" si="63"/>
        <v>1</v>
      </c>
      <c r="O691" s="5" t="str">
        <f t="shared" si="64"/>
        <v>HI-500-1</v>
      </c>
      <c r="P691" s="7" t="s">
        <v>2614</v>
      </c>
      <c r="Q691" s="7" t="s">
        <v>2615</v>
      </c>
      <c r="R691" s="6">
        <v>13</v>
      </c>
      <c r="S691" s="5" t="s">
        <v>353</v>
      </c>
      <c r="T691" s="5" t="s">
        <v>352</v>
      </c>
      <c r="U691" s="5" t="s">
        <v>354</v>
      </c>
      <c r="V691" s="6" t="str">
        <f>_xlfn.XLOOKUP(E691,StateLookup!$B$2:$B$58,StateLookup!$A$2:$A$58)</f>
        <v>Hawaii</v>
      </c>
      <c r="W691" s="5" t="str">
        <f t="shared" si="65"/>
        <v>Hawaii County</v>
      </c>
    </row>
    <row r="692" spans="1:23" ht="45">
      <c r="A692" s="7" t="s">
        <v>1455</v>
      </c>
      <c r="B692" s="7" t="s">
        <v>2611</v>
      </c>
      <c r="C692" s="7" t="s">
        <v>351</v>
      </c>
      <c r="D692" s="8">
        <v>2</v>
      </c>
      <c r="E692" s="8" t="s">
        <v>349</v>
      </c>
      <c r="F692" s="8" t="s">
        <v>1746</v>
      </c>
      <c r="G692" s="7" t="s">
        <v>355</v>
      </c>
      <c r="H692" s="5" t="str">
        <f t="shared" si="60"/>
        <v>000095-15003</v>
      </c>
      <c r="I692" s="6">
        <f>IF(COUNTIF(H$2:H692,H692)=1,1,2)</f>
        <v>1</v>
      </c>
      <c r="J692" s="6">
        <f t="shared" si="61"/>
        <v>2</v>
      </c>
      <c r="K692" s="7" t="s">
        <v>1747</v>
      </c>
      <c r="L692" s="5" t="str">
        <f t="shared" si="62"/>
        <v>000095:HI-501</v>
      </c>
      <c r="M692" s="6">
        <f>IF(COUNTIF($L$2:L692, L692)=1, 1, 0)</f>
        <v>1</v>
      </c>
      <c r="N692" s="6">
        <f t="shared" si="63"/>
        <v>2</v>
      </c>
      <c r="O692" s="5" t="str">
        <f t="shared" si="64"/>
        <v>HI-501-2</v>
      </c>
      <c r="P692" s="7" t="s">
        <v>1748</v>
      </c>
      <c r="Q692" s="7" t="s">
        <v>1749</v>
      </c>
      <c r="R692" s="6">
        <v>99</v>
      </c>
      <c r="S692" s="5" t="s">
        <v>353</v>
      </c>
      <c r="T692" s="5" t="s">
        <v>352</v>
      </c>
      <c r="U692" s="5" t="s">
        <v>354</v>
      </c>
      <c r="V692" s="6" t="str">
        <f>_xlfn.XLOOKUP(E692,StateLookup!$B$2:$B$58,StateLookup!$A$2:$A$58)</f>
        <v>Hawaii</v>
      </c>
      <c r="W692" s="5" t="str">
        <f t="shared" si="65"/>
        <v>Honolulu County</v>
      </c>
    </row>
    <row r="693" spans="1:23" ht="45">
      <c r="A693" s="7" t="s">
        <v>1455</v>
      </c>
      <c r="B693" s="7" t="s">
        <v>2611</v>
      </c>
      <c r="C693" s="7" t="s">
        <v>351</v>
      </c>
      <c r="D693" s="8">
        <v>2</v>
      </c>
      <c r="E693" s="8" t="s">
        <v>349</v>
      </c>
      <c r="F693" s="8" t="s">
        <v>2616</v>
      </c>
      <c r="G693" s="7" t="s">
        <v>360</v>
      </c>
      <c r="H693" s="5" t="str">
        <f t="shared" si="60"/>
        <v>000095-15005</v>
      </c>
      <c r="I693" s="6">
        <f>IF(COUNTIF(H$2:H693,H693)=1,1,2)</f>
        <v>1</v>
      </c>
      <c r="J693" s="6">
        <f t="shared" si="61"/>
        <v>1</v>
      </c>
      <c r="K693" s="7" t="s">
        <v>2613</v>
      </c>
      <c r="L693" s="5" t="str">
        <f t="shared" si="62"/>
        <v>000095:HI-500</v>
      </c>
      <c r="M693" s="6">
        <f>IF(COUNTIF($L$2:L693, L693)=1, 1, 0)</f>
        <v>0</v>
      </c>
      <c r="N693" s="6">
        <f t="shared" si="63"/>
        <v>1</v>
      </c>
      <c r="O693" s="5" t="str">
        <f t="shared" si="64"/>
        <v>HI-500-1</v>
      </c>
      <c r="P693" s="7" t="s">
        <v>2614</v>
      </c>
      <c r="Q693" s="7" t="s">
        <v>2615</v>
      </c>
      <c r="R693" s="6">
        <v>13</v>
      </c>
      <c r="S693" s="5" t="s">
        <v>353</v>
      </c>
      <c r="T693" s="5" t="s">
        <v>352</v>
      </c>
      <c r="U693" s="5" t="s">
        <v>354</v>
      </c>
      <c r="V693" s="6" t="str">
        <f>_xlfn.XLOOKUP(E693,StateLookup!$B$2:$B$58,StateLookup!$A$2:$A$58)</f>
        <v>Hawaii</v>
      </c>
      <c r="W693" s="5" t="str">
        <f t="shared" si="65"/>
        <v>Kalawao County</v>
      </c>
    </row>
    <row r="694" spans="1:23" ht="45">
      <c r="A694" s="7" t="s">
        <v>1455</v>
      </c>
      <c r="B694" s="7" t="s">
        <v>2611</v>
      </c>
      <c r="C694" s="7" t="s">
        <v>351</v>
      </c>
      <c r="D694" s="8">
        <v>2</v>
      </c>
      <c r="E694" s="8" t="s">
        <v>349</v>
      </c>
      <c r="F694" s="8" t="s">
        <v>2617</v>
      </c>
      <c r="G694" s="7" t="s">
        <v>361</v>
      </c>
      <c r="H694" s="5" t="str">
        <f t="shared" si="60"/>
        <v>000095-15007</v>
      </c>
      <c r="I694" s="6">
        <f>IF(COUNTIF(H$2:H694,H694)=1,1,2)</f>
        <v>1</v>
      </c>
      <c r="J694" s="6">
        <f t="shared" si="61"/>
        <v>1</v>
      </c>
      <c r="K694" s="7" t="s">
        <v>2613</v>
      </c>
      <c r="L694" s="5" t="str">
        <f t="shared" si="62"/>
        <v>000095:HI-500</v>
      </c>
      <c r="M694" s="6">
        <f>IF(COUNTIF($L$2:L694, L694)=1, 1, 0)</f>
        <v>0</v>
      </c>
      <c r="N694" s="6">
        <f t="shared" si="63"/>
        <v>1</v>
      </c>
      <c r="O694" s="5" t="str">
        <f t="shared" si="64"/>
        <v>HI-500-1</v>
      </c>
      <c r="P694" s="7" t="s">
        <v>2614</v>
      </c>
      <c r="Q694" s="7" t="s">
        <v>2615</v>
      </c>
      <c r="R694" s="6">
        <v>13</v>
      </c>
      <c r="S694" s="5" t="s">
        <v>353</v>
      </c>
      <c r="T694" s="5" t="s">
        <v>352</v>
      </c>
      <c r="U694" s="5" t="s">
        <v>354</v>
      </c>
      <c r="V694" s="6" t="str">
        <f>_xlfn.XLOOKUP(E694,StateLookup!$B$2:$B$58,StateLookup!$A$2:$A$58)</f>
        <v>Hawaii</v>
      </c>
      <c r="W694" s="5" t="str">
        <f t="shared" si="65"/>
        <v>Kauai County</v>
      </c>
    </row>
    <row r="695" spans="1:23" ht="45">
      <c r="A695" s="7" t="s">
        <v>1455</v>
      </c>
      <c r="B695" s="7" t="s">
        <v>2611</v>
      </c>
      <c r="C695" s="7" t="s">
        <v>351</v>
      </c>
      <c r="D695" s="8">
        <v>2</v>
      </c>
      <c r="E695" s="8" t="s">
        <v>349</v>
      </c>
      <c r="F695" s="8" t="s">
        <v>2618</v>
      </c>
      <c r="G695" s="7" t="s">
        <v>362</v>
      </c>
      <c r="H695" s="5" t="str">
        <f t="shared" si="60"/>
        <v>000095-15009</v>
      </c>
      <c r="I695" s="6">
        <f>IF(COUNTIF(H$2:H695,H695)=1,1,2)</f>
        <v>1</v>
      </c>
      <c r="J695" s="6">
        <f t="shared" si="61"/>
        <v>1</v>
      </c>
      <c r="K695" s="7" t="s">
        <v>2613</v>
      </c>
      <c r="L695" s="5" t="str">
        <f t="shared" si="62"/>
        <v>000095:HI-500</v>
      </c>
      <c r="M695" s="6">
        <f>IF(COUNTIF($L$2:L695, L695)=1, 1, 0)</f>
        <v>0</v>
      </c>
      <c r="N695" s="6">
        <f t="shared" si="63"/>
        <v>1</v>
      </c>
      <c r="O695" s="5" t="str">
        <f t="shared" si="64"/>
        <v>HI-500-1</v>
      </c>
      <c r="P695" s="7" t="s">
        <v>2614</v>
      </c>
      <c r="Q695" s="7" t="s">
        <v>2615</v>
      </c>
      <c r="R695" s="6">
        <v>13</v>
      </c>
      <c r="S695" s="5" t="s">
        <v>353</v>
      </c>
      <c r="T695" s="5" t="s">
        <v>352</v>
      </c>
      <c r="U695" s="5" t="s">
        <v>354</v>
      </c>
      <c r="V695" s="6" t="str">
        <f>_xlfn.XLOOKUP(E695,StateLookup!$B$2:$B$58,StateLookup!$A$2:$A$58)</f>
        <v>Hawaii</v>
      </c>
      <c r="W695" s="5" t="str">
        <f t="shared" si="65"/>
        <v>Maui County</v>
      </c>
    </row>
    <row r="696" spans="1:23" ht="45">
      <c r="A696" s="5" t="s">
        <v>1455</v>
      </c>
      <c r="B696" s="5" t="s">
        <v>2619</v>
      </c>
      <c r="C696" s="5" t="s">
        <v>129</v>
      </c>
      <c r="D696" s="6">
        <v>1</v>
      </c>
      <c r="E696" s="6" t="s">
        <v>66</v>
      </c>
      <c r="F696" s="6" t="s">
        <v>2217</v>
      </c>
      <c r="G696" s="5" t="s">
        <v>110</v>
      </c>
      <c r="H696" s="5" t="str">
        <f t="shared" si="60"/>
        <v>000130-06037</v>
      </c>
      <c r="I696" s="6">
        <f>IF(COUNTIF(H$2:H696,H696)=1,1,2)</f>
        <v>1</v>
      </c>
      <c r="J696" s="6">
        <f t="shared" si="61"/>
        <v>9</v>
      </c>
      <c r="K696" s="5" t="s">
        <v>2218</v>
      </c>
      <c r="L696" s="5" t="str">
        <f t="shared" si="62"/>
        <v>000130:CA-600</v>
      </c>
      <c r="M696" s="6">
        <f>IF(COUNTIF($L$2:L696, L696)=1, 1, 0)</f>
        <v>1</v>
      </c>
      <c r="N696" s="6">
        <f t="shared" si="63"/>
        <v>9</v>
      </c>
      <c r="O696" s="5" t="str">
        <f t="shared" si="64"/>
        <v>CA-600-9</v>
      </c>
      <c r="P696" s="5" t="s">
        <v>2219</v>
      </c>
      <c r="Q696" s="5" t="s">
        <v>2220</v>
      </c>
      <c r="R696" s="9">
        <v>60</v>
      </c>
      <c r="S696" s="5" t="s">
        <v>131</v>
      </c>
      <c r="T696" s="5" t="s">
        <v>130</v>
      </c>
      <c r="U696" s="5" t="s">
        <v>132</v>
      </c>
      <c r="V696" s="6" t="str">
        <f>_xlfn.XLOOKUP(E696,StateLookup!$B$2:$B$58,StateLookup!$A$2:$A$58)</f>
        <v>California</v>
      </c>
      <c r="W696" s="5" t="str">
        <f t="shared" si="65"/>
        <v>Los Angeles County</v>
      </c>
    </row>
    <row r="697" spans="1:23" ht="45">
      <c r="A697" s="7" t="s">
        <v>1455</v>
      </c>
      <c r="B697" s="7" t="s">
        <v>2620</v>
      </c>
      <c r="C697" s="7" t="s">
        <v>159</v>
      </c>
      <c r="D697" s="8">
        <v>3</v>
      </c>
      <c r="E697" s="8" t="s">
        <v>66</v>
      </c>
      <c r="F697" s="8" t="s">
        <v>1588</v>
      </c>
      <c r="G697" s="7" t="s">
        <v>154</v>
      </c>
      <c r="H697" s="5" t="str">
        <f t="shared" si="60"/>
        <v>000047-06065</v>
      </c>
      <c r="I697" s="6">
        <f>IF(COUNTIF(H$2:H697,H697)=1,1,2)</f>
        <v>1</v>
      </c>
      <c r="J697" s="6">
        <f t="shared" si="61"/>
        <v>4</v>
      </c>
      <c r="K697" s="7" t="s">
        <v>1589</v>
      </c>
      <c r="L697" s="5" t="str">
        <f t="shared" si="62"/>
        <v>000047:CA-608</v>
      </c>
      <c r="M697" s="6">
        <f>IF(COUNTIF($L$2:L697, L697)=1, 1, 0)</f>
        <v>1</v>
      </c>
      <c r="N697" s="6">
        <f t="shared" si="63"/>
        <v>4</v>
      </c>
      <c r="O697" s="5" t="str">
        <f t="shared" si="64"/>
        <v>CA-608-4</v>
      </c>
      <c r="P697" s="7" t="s">
        <v>1590</v>
      </c>
      <c r="Q697" s="7" t="s">
        <v>1591</v>
      </c>
      <c r="R697" s="6">
        <v>58</v>
      </c>
      <c r="S697" s="5" t="s">
        <v>161</v>
      </c>
      <c r="T697" s="5" t="s">
        <v>160</v>
      </c>
      <c r="U697" s="5" t="s">
        <v>162</v>
      </c>
      <c r="V697" s="6" t="str">
        <f>_xlfn.XLOOKUP(E697,StateLookup!$B$2:$B$58,StateLookup!$A$2:$A$58)</f>
        <v>California</v>
      </c>
      <c r="W697" s="5" t="str">
        <f t="shared" si="65"/>
        <v>Riverside County</v>
      </c>
    </row>
    <row r="698" spans="1:23" ht="45">
      <c r="A698" s="7" t="s">
        <v>1455</v>
      </c>
      <c r="B698" s="7" t="s">
        <v>2620</v>
      </c>
      <c r="C698" s="7" t="s">
        <v>159</v>
      </c>
      <c r="D698" s="8">
        <v>3</v>
      </c>
      <c r="E698" s="8" t="s">
        <v>66</v>
      </c>
      <c r="F698" s="8" t="s">
        <v>1592</v>
      </c>
      <c r="G698" s="7" t="s">
        <v>165</v>
      </c>
      <c r="H698" s="5" t="str">
        <f t="shared" si="60"/>
        <v>000047-06071</v>
      </c>
      <c r="I698" s="6">
        <f>IF(COUNTIF(H$2:H698,H698)=1,1,2)</f>
        <v>1</v>
      </c>
      <c r="J698" s="6">
        <f t="shared" si="61"/>
        <v>4</v>
      </c>
      <c r="K698" s="7" t="s">
        <v>1593</v>
      </c>
      <c r="L698" s="5" t="str">
        <f t="shared" si="62"/>
        <v>000047:CA-609</v>
      </c>
      <c r="M698" s="6">
        <f>IF(COUNTIF($L$2:L698, L698)=1, 1, 0)</f>
        <v>1</v>
      </c>
      <c r="N698" s="6">
        <f t="shared" si="63"/>
        <v>4</v>
      </c>
      <c r="O698" s="5" t="str">
        <f t="shared" si="64"/>
        <v>CA-609-4</v>
      </c>
      <c r="P698" s="7" t="s">
        <v>1594</v>
      </c>
      <c r="Q698" s="7" t="s">
        <v>1595</v>
      </c>
      <c r="R698" s="6">
        <v>42</v>
      </c>
      <c r="S698" s="5" t="s">
        <v>161</v>
      </c>
      <c r="T698" s="5" t="s">
        <v>160</v>
      </c>
      <c r="U698" s="5" t="s">
        <v>162</v>
      </c>
      <c r="V698" s="6" t="str">
        <f>_xlfn.XLOOKUP(E698,StateLookup!$B$2:$B$58,StateLookup!$A$2:$A$58)</f>
        <v>California</v>
      </c>
      <c r="W698" s="5" t="str">
        <f t="shared" si="65"/>
        <v>San Bernardino County</v>
      </c>
    </row>
    <row r="699" spans="1:23" ht="45">
      <c r="A699" s="7" t="s">
        <v>1455</v>
      </c>
      <c r="B699" s="7" t="s">
        <v>2621</v>
      </c>
      <c r="C699" s="7" t="s">
        <v>49</v>
      </c>
      <c r="D699" s="8">
        <v>3</v>
      </c>
      <c r="E699" s="8" t="s">
        <v>38</v>
      </c>
      <c r="F699" s="8" t="s">
        <v>1650</v>
      </c>
      <c r="G699" s="7" t="s">
        <v>44</v>
      </c>
      <c r="H699" s="5" t="str">
        <f t="shared" si="60"/>
        <v>000046-04013</v>
      </c>
      <c r="I699" s="6">
        <f>IF(COUNTIF(H$2:H699,H699)=1,1,2)</f>
        <v>1</v>
      </c>
      <c r="J699" s="6">
        <f t="shared" si="61"/>
        <v>3</v>
      </c>
      <c r="K699" s="7" t="s">
        <v>1651</v>
      </c>
      <c r="L699" s="5" t="str">
        <f t="shared" si="62"/>
        <v>000046:AZ-502</v>
      </c>
      <c r="M699" s="6">
        <f>IF(COUNTIF($L$2:L699, L699)=1, 1, 0)</f>
        <v>1</v>
      </c>
      <c r="N699" s="6">
        <f t="shared" si="63"/>
        <v>3</v>
      </c>
      <c r="O699" s="5" t="str">
        <f t="shared" si="64"/>
        <v>AZ-502-3</v>
      </c>
      <c r="P699" s="7" t="s">
        <v>1652</v>
      </c>
      <c r="Q699" s="7" t="s">
        <v>1653</v>
      </c>
      <c r="R699" s="6">
        <v>90</v>
      </c>
      <c r="S699" s="5" t="s">
        <v>51</v>
      </c>
      <c r="T699" s="5" t="s">
        <v>50</v>
      </c>
      <c r="U699" s="5" t="s">
        <v>52</v>
      </c>
      <c r="V699" s="6" t="str">
        <f>_xlfn.XLOOKUP(E699,StateLookup!$B$2:$B$58,StateLookup!$A$2:$A$58)</f>
        <v>Arizona</v>
      </c>
      <c r="W699" s="5" t="str">
        <f t="shared" si="65"/>
        <v>Maricopa County</v>
      </c>
    </row>
    <row r="700" spans="1:23" ht="45">
      <c r="A700" s="5" t="s">
        <v>1455</v>
      </c>
      <c r="B700" s="5" t="s">
        <v>2622</v>
      </c>
      <c r="C700" s="5" t="s">
        <v>62</v>
      </c>
      <c r="D700" s="6">
        <v>1</v>
      </c>
      <c r="E700" s="6" t="s">
        <v>38</v>
      </c>
      <c r="F700" s="6" t="s">
        <v>2623</v>
      </c>
      <c r="G700" s="5" t="s">
        <v>61</v>
      </c>
      <c r="H700" s="5" t="str">
        <f t="shared" si="60"/>
        <v>000128-04025</v>
      </c>
      <c r="I700" s="6">
        <f>IF(COUNTIF(H$2:H700,H700)=1,1,2)</f>
        <v>1</v>
      </c>
      <c r="J700" s="6">
        <f t="shared" si="61"/>
        <v>1</v>
      </c>
      <c r="K700" s="5" t="s">
        <v>1996</v>
      </c>
      <c r="L700" s="5" t="str">
        <f t="shared" si="62"/>
        <v>000128:AZ-500</v>
      </c>
      <c r="M700" s="6">
        <f>IF(COUNTIF($L$2:L700, L700)=1, 1, 0)</f>
        <v>1</v>
      </c>
      <c r="N700" s="6">
        <f t="shared" si="63"/>
        <v>2</v>
      </c>
      <c r="O700" s="5" t="str">
        <f t="shared" si="64"/>
        <v>AZ-500-2</v>
      </c>
      <c r="P700" s="5" t="s">
        <v>1997</v>
      </c>
      <c r="Q700" s="5" t="s">
        <v>1998</v>
      </c>
      <c r="R700" s="9">
        <v>80</v>
      </c>
      <c r="S700" s="5" t="s">
        <v>64</v>
      </c>
      <c r="T700" s="5" t="s">
        <v>63</v>
      </c>
      <c r="U700" s="5" t="s">
        <v>65</v>
      </c>
      <c r="V700" s="6" t="str">
        <f>_xlfn.XLOOKUP(E700,StateLookup!$B$2:$B$58,StateLookup!$A$2:$A$58)</f>
        <v>Arizona</v>
      </c>
      <c r="W700" s="5" t="str">
        <f t="shared" si="65"/>
        <v>Yavapai County</v>
      </c>
    </row>
    <row r="701" spans="1:23" ht="45">
      <c r="A701" s="5" t="s">
        <v>1455</v>
      </c>
      <c r="B701" s="5" t="s">
        <v>2624</v>
      </c>
      <c r="C701" s="5" t="s">
        <v>254</v>
      </c>
      <c r="D701" s="6">
        <v>1</v>
      </c>
      <c r="E701" s="6" t="s">
        <v>244</v>
      </c>
      <c r="F701" s="6" t="s">
        <v>1854</v>
      </c>
      <c r="G701" s="5" t="s">
        <v>245</v>
      </c>
      <c r="H701" s="5" t="str">
        <f t="shared" si="60"/>
        <v>000142-11001</v>
      </c>
      <c r="I701" s="6">
        <f>IF(COUNTIF(H$2:H701,H701)=1,1,2)</f>
        <v>1</v>
      </c>
      <c r="J701" s="6">
        <f t="shared" si="61"/>
        <v>4</v>
      </c>
      <c r="K701" s="5" t="s">
        <v>1849</v>
      </c>
      <c r="L701" s="5" t="str">
        <f t="shared" si="62"/>
        <v>000142:DC-500</v>
      </c>
      <c r="M701" s="6">
        <f>IF(COUNTIF($L$2:L701, L701)=1, 1, 0)</f>
        <v>1</v>
      </c>
      <c r="N701" s="6">
        <f t="shared" si="63"/>
        <v>4</v>
      </c>
      <c r="O701" s="5" t="str">
        <f t="shared" si="64"/>
        <v>DC-500-4</v>
      </c>
      <c r="P701" s="5" t="s">
        <v>1850</v>
      </c>
      <c r="Q701" s="5" t="s">
        <v>1851</v>
      </c>
      <c r="R701" s="9">
        <v>50</v>
      </c>
      <c r="S701" s="5" t="s">
        <v>256</v>
      </c>
      <c r="T701" s="5" t="s">
        <v>255</v>
      </c>
      <c r="U701" s="5" t="s">
        <v>257</v>
      </c>
      <c r="V701" s="6" t="str">
        <f>_xlfn.XLOOKUP(E701,StateLookup!$B$2:$B$58,StateLookup!$A$2:$A$58)</f>
        <v>District of Columbia</v>
      </c>
      <c r="W701" s="5" t="str">
        <f t="shared" si="65"/>
        <v>District Of Columbia</v>
      </c>
    </row>
    <row r="702" spans="1:23" ht="45">
      <c r="A702" s="5" t="s">
        <v>1455</v>
      </c>
      <c r="B702" s="5" t="s">
        <v>2624</v>
      </c>
      <c r="C702" s="5" t="s">
        <v>254</v>
      </c>
      <c r="D702" s="6">
        <v>1</v>
      </c>
      <c r="E702" s="6" t="s">
        <v>621</v>
      </c>
      <c r="F702" s="6" t="s">
        <v>1888</v>
      </c>
      <c r="G702" s="5" t="s">
        <v>25</v>
      </c>
      <c r="H702" s="5" t="str">
        <f t="shared" si="60"/>
        <v>000142-24031</v>
      </c>
      <c r="I702" s="6">
        <f>IF(COUNTIF(H$2:H702,H702)=1,1,2)</f>
        <v>1</v>
      </c>
      <c r="J702" s="6">
        <f t="shared" si="61"/>
        <v>4</v>
      </c>
      <c r="K702" s="5" t="s">
        <v>1885</v>
      </c>
      <c r="L702" s="5" t="str">
        <f t="shared" si="62"/>
        <v>000142:MD-601</v>
      </c>
      <c r="M702" s="6">
        <f>IF(COUNTIF($L$2:L702, L702)=1, 1, 0)</f>
        <v>1</v>
      </c>
      <c r="N702" s="6">
        <f t="shared" si="63"/>
        <v>4</v>
      </c>
      <c r="O702" s="5" t="str">
        <f t="shared" si="64"/>
        <v>MD-601-4</v>
      </c>
      <c r="P702" s="5" t="s">
        <v>1886</v>
      </c>
      <c r="Q702" s="5" t="s">
        <v>1887</v>
      </c>
      <c r="R702" s="9">
        <v>15</v>
      </c>
      <c r="S702" s="5" t="s">
        <v>256</v>
      </c>
      <c r="T702" s="5" t="s">
        <v>255</v>
      </c>
      <c r="U702" s="5" t="s">
        <v>257</v>
      </c>
      <c r="V702" s="6" t="str">
        <f>_xlfn.XLOOKUP(E702,StateLookup!$B$2:$B$58,StateLookup!$A$2:$A$58)</f>
        <v>Maryland</v>
      </c>
      <c r="W702" s="5" t="str">
        <f t="shared" si="65"/>
        <v>Montgomery County</v>
      </c>
    </row>
    <row r="703" spans="1:23" ht="30">
      <c r="A703" s="7" t="s">
        <v>1455</v>
      </c>
      <c r="B703" s="7" t="s">
        <v>2625</v>
      </c>
      <c r="C703" s="7" t="s">
        <v>945</v>
      </c>
      <c r="D703" s="8">
        <v>3</v>
      </c>
      <c r="E703" s="8" t="s">
        <v>927</v>
      </c>
      <c r="F703" s="8" t="s">
        <v>1611</v>
      </c>
      <c r="G703" s="7" t="s">
        <v>942</v>
      </c>
      <c r="H703" s="5" t="str">
        <f t="shared" si="60"/>
        <v>000044-36059</v>
      </c>
      <c r="I703" s="6">
        <f>IF(COUNTIF(H$2:H703,H703)=1,1,2)</f>
        <v>1</v>
      </c>
      <c r="J703" s="6">
        <f t="shared" si="61"/>
        <v>2</v>
      </c>
      <c r="K703" s="7" t="s">
        <v>1612</v>
      </c>
      <c r="L703" s="5" t="str">
        <f t="shared" si="62"/>
        <v>000044:NY-603</v>
      </c>
      <c r="M703" s="6">
        <f>IF(COUNTIF($L$2:L703, L703)=1, 1, 0)</f>
        <v>1</v>
      </c>
      <c r="N703" s="6">
        <f t="shared" si="63"/>
        <v>2</v>
      </c>
      <c r="O703" s="5" t="str">
        <f t="shared" si="64"/>
        <v>NY-603-2</v>
      </c>
      <c r="P703" s="7" t="s">
        <v>1613</v>
      </c>
      <c r="Q703" s="7" t="s">
        <v>1614</v>
      </c>
      <c r="R703" s="6">
        <v>45</v>
      </c>
      <c r="S703" s="5" t="s">
        <v>947</v>
      </c>
      <c r="T703" s="5" t="s">
        <v>946</v>
      </c>
      <c r="U703" s="5" t="s">
        <v>948</v>
      </c>
      <c r="V703" s="6" t="str">
        <f>_xlfn.XLOOKUP(E703,StateLookup!$B$2:$B$58,StateLookup!$A$2:$A$58)</f>
        <v>New York</v>
      </c>
      <c r="W703" s="5" t="str">
        <f t="shared" si="65"/>
        <v>Nassau County</v>
      </c>
    </row>
    <row r="704" spans="1:23" ht="30">
      <c r="A704" s="7" t="s">
        <v>1455</v>
      </c>
      <c r="B704" s="7" t="s">
        <v>2625</v>
      </c>
      <c r="C704" s="7" t="s">
        <v>945</v>
      </c>
      <c r="D704" s="8">
        <v>3</v>
      </c>
      <c r="E704" s="8" t="s">
        <v>927</v>
      </c>
      <c r="F704" s="8" t="s">
        <v>1616</v>
      </c>
      <c r="G704" s="7" t="s">
        <v>952</v>
      </c>
      <c r="H704" s="5" t="str">
        <f t="shared" si="60"/>
        <v>000044-36081</v>
      </c>
      <c r="I704" s="6">
        <f>IF(COUNTIF(H$2:H704,H704)=1,1,2)</f>
        <v>1</v>
      </c>
      <c r="J704" s="6">
        <f t="shared" si="61"/>
        <v>3</v>
      </c>
      <c r="K704" s="7" t="s">
        <v>1606</v>
      </c>
      <c r="L704" s="5" t="str">
        <f t="shared" si="62"/>
        <v>000044:NY-600</v>
      </c>
      <c r="M704" s="6">
        <f>IF(COUNTIF($L$2:L704, L704)=1, 1, 0)</f>
        <v>1</v>
      </c>
      <c r="N704" s="6">
        <f t="shared" si="63"/>
        <v>4</v>
      </c>
      <c r="O704" s="5" t="str">
        <f t="shared" si="64"/>
        <v>NY-600-4</v>
      </c>
      <c r="P704" s="7" t="s">
        <v>1607</v>
      </c>
      <c r="Q704" s="7" t="s">
        <v>1608</v>
      </c>
      <c r="R704" s="6">
        <v>1</v>
      </c>
      <c r="S704" s="5" t="s">
        <v>947</v>
      </c>
      <c r="T704" s="5" t="s">
        <v>946</v>
      </c>
      <c r="U704" s="5" t="s">
        <v>948</v>
      </c>
      <c r="V704" s="6" t="str">
        <f>_xlfn.XLOOKUP(E704,StateLookup!$B$2:$B$58,StateLookup!$A$2:$A$58)</f>
        <v>New York</v>
      </c>
      <c r="W704" s="5" t="str">
        <f t="shared" si="65"/>
        <v>Queens County</v>
      </c>
    </row>
    <row r="705" spans="1:23" ht="30">
      <c r="A705" s="7" t="s">
        <v>1455</v>
      </c>
      <c r="B705" s="7" t="s">
        <v>2625</v>
      </c>
      <c r="C705" s="7" t="s">
        <v>945</v>
      </c>
      <c r="D705" s="8">
        <v>3</v>
      </c>
      <c r="E705" s="8" t="s">
        <v>927</v>
      </c>
      <c r="F705" s="8" t="s">
        <v>1618</v>
      </c>
      <c r="G705" s="7" t="s">
        <v>619</v>
      </c>
      <c r="H705" s="5" t="str">
        <f t="shared" si="60"/>
        <v>000044-36103</v>
      </c>
      <c r="I705" s="6">
        <f>IF(COUNTIF(H$2:H705,H705)=1,1,2)</f>
        <v>1</v>
      </c>
      <c r="J705" s="6">
        <f t="shared" si="61"/>
        <v>2</v>
      </c>
      <c r="K705" s="7" t="s">
        <v>1612</v>
      </c>
      <c r="L705" s="5" t="str">
        <f t="shared" si="62"/>
        <v>000044:NY-603</v>
      </c>
      <c r="M705" s="6">
        <f>IF(COUNTIF($L$2:L705, L705)=1, 1, 0)</f>
        <v>0</v>
      </c>
      <c r="N705" s="6">
        <f t="shared" si="63"/>
        <v>2</v>
      </c>
      <c r="O705" s="5" t="str">
        <f t="shared" si="64"/>
        <v>NY-603-2</v>
      </c>
      <c r="P705" s="7" t="s">
        <v>1613</v>
      </c>
      <c r="Q705" s="7" t="s">
        <v>1614</v>
      </c>
      <c r="R705" s="6">
        <v>45</v>
      </c>
      <c r="S705" s="5" t="s">
        <v>947</v>
      </c>
      <c r="T705" s="5" t="s">
        <v>946</v>
      </c>
      <c r="U705" s="5" t="s">
        <v>948</v>
      </c>
      <c r="V705" s="6" t="str">
        <f>_xlfn.XLOOKUP(E705,StateLookup!$B$2:$B$58,StateLookup!$A$2:$A$58)</f>
        <v>New York</v>
      </c>
      <c r="W705" s="5" t="str">
        <f t="shared" si="65"/>
        <v>Suffolk County</v>
      </c>
    </row>
    <row r="706" spans="1:23" ht="30">
      <c r="A706" s="7" t="s">
        <v>1455</v>
      </c>
      <c r="B706" s="7" t="s">
        <v>2626</v>
      </c>
      <c r="C706" s="7" t="s">
        <v>1124</v>
      </c>
      <c r="D706" s="8">
        <v>3</v>
      </c>
      <c r="E706" s="8" t="s">
        <v>1101</v>
      </c>
      <c r="F706" s="8" t="s">
        <v>2461</v>
      </c>
      <c r="G706" s="7" t="s">
        <v>1123</v>
      </c>
      <c r="H706" s="5" t="str">
        <f t="shared" ref="H706:H769" si="66">CONCATENATE(B706,"-",F706)</f>
        <v>000051-48041</v>
      </c>
      <c r="I706" s="6">
        <f>IF(COUNTIF(H$2:H706,H706)=1,1,2)</f>
        <v>1</v>
      </c>
      <c r="J706" s="6">
        <f t="shared" ref="J706:J769" si="67">SUMIFS(I:I,F:F,F706,I:I,1)</f>
        <v>2</v>
      </c>
      <c r="K706" s="7" t="s">
        <v>1480</v>
      </c>
      <c r="L706" s="5" t="str">
        <f t="shared" ref="L706:L769" si="68">CONCATENATE(B706,":",K706)</f>
        <v>000051:TX-701</v>
      </c>
      <c r="M706" s="6">
        <f>IF(COUNTIF($L$2:L706, L706)=1, 1, 0)</f>
        <v>1</v>
      </c>
      <c r="N706" s="6">
        <f t="shared" ref="N706:N769" si="69">SUMIFS(M:M,K:K,K706,M:M,1)</f>
        <v>3</v>
      </c>
      <c r="O706" s="5" t="str">
        <f t="shared" ref="O706:O769" si="70">CONCATENATE(K706,"-",N706)</f>
        <v>TX-701-3</v>
      </c>
      <c r="P706" s="7" t="s">
        <v>1481</v>
      </c>
      <c r="Q706" s="7" t="s">
        <v>1482</v>
      </c>
      <c r="R706" s="6">
        <v>89</v>
      </c>
      <c r="S706" s="5" t="s">
        <v>1126</v>
      </c>
      <c r="T706" s="5" t="s">
        <v>1125</v>
      </c>
      <c r="U706" s="5" t="s">
        <v>1127</v>
      </c>
      <c r="V706" s="6" t="str">
        <f>_xlfn.XLOOKUP(E706,StateLookup!$B$2:$B$58,StateLookup!$A$2:$A$58)</f>
        <v>Texas</v>
      </c>
      <c r="W706" s="5" t="str">
        <f t="shared" ref="W706:W769" si="71">G706</f>
        <v>Brazos County</v>
      </c>
    </row>
    <row r="707" spans="1:23" ht="30">
      <c r="A707" s="7" t="s">
        <v>1455</v>
      </c>
      <c r="B707" s="7" t="s">
        <v>2626</v>
      </c>
      <c r="C707" s="7" t="s">
        <v>1124</v>
      </c>
      <c r="D707" s="8">
        <v>3</v>
      </c>
      <c r="E707" s="8" t="s">
        <v>1101</v>
      </c>
      <c r="F707" s="8" t="s">
        <v>1479</v>
      </c>
      <c r="G707" s="7" t="s">
        <v>1128</v>
      </c>
      <c r="H707" s="5" t="str">
        <f t="shared" si="66"/>
        <v>000051-48051</v>
      </c>
      <c r="I707" s="6">
        <f>IF(COUNTIF(H$2:H707,H707)=1,1,2)</f>
        <v>1</v>
      </c>
      <c r="J707" s="6">
        <f t="shared" si="67"/>
        <v>2</v>
      </c>
      <c r="K707" s="7" t="s">
        <v>1480</v>
      </c>
      <c r="L707" s="5" t="str">
        <f t="shared" si="68"/>
        <v>000051:TX-701</v>
      </c>
      <c r="M707" s="6">
        <f>IF(COUNTIF($L$2:L707, L707)=1, 1, 0)</f>
        <v>0</v>
      </c>
      <c r="N707" s="6">
        <f t="shared" si="69"/>
        <v>3</v>
      </c>
      <c r="O707" s="5" t="str">
        <f t="shared" si="70"/>
        <v>TX-701-3</v>
      </c>
      <c r="P707" s="7" t="s">
        <v>1481</v>
      </c>
      <c r="Q707" s="7" t="s">
        <v>1482</v>
      </c>
      <c r="R707" s="6">
        <v>89</v>
      </c>
      <c r="S707" s="5" t="s">
        <v>1126</v>
      </c>
      <c r="T707" s="5" t="s">
        <v>1125</v>
      </c>
      <c r="U707" s="5" t="s">
        <v>1127</v>
      </c>
      <c r="V707" s="6" t="str">
        <f>_xlfn.XLOOKUP(E707,StateLookup!$B$2:$B$58,StateLookup!$A$2:$A$58)</f>
        <v>Texas</v>
      </c>
      <c r="W707" s="5" t="str">
        <f t="shared" si="71"/>
        <v>Burleson County</v>
      </c>
    </row>
    <row r="708" spans="1:23" ht="30">
      <c r="A708" s="7" t="s">
        <v>1455</v>
      </c>
      <c r="B708" s="7" t="s">
        <v>2626</v>
      </c>
      <c r="C708" s="7" t="s">
        <v>1124</v>
      </c>
      <c r="D708" s="8">
        <v>3</v>
      </c>
      <c r="E708" s="8" t="s">
        <v>1101</v>
      </c>
      <c r="F708" s="8" t="s">
        <v>1505</v>
      </c>
      <c r="G708" s="7" t="s">
        <v>1167</v>
      </c>
      <c r="H708" s="5" t="str">
        <f t="shared" si="66"/>
        <v>000051-48185</v>
      </c>
      <c r="I708" s="6">
        <f>IF(COUNTIF(H$2:H708,H708)=1,1,2)</f>
        <v>1</v>
      </c>
      <c r="J708" s="6">
        <f t="shared" si="67"/>
        <v>3</v>
      </c>
      <c r="K708" s="7" t="s">
        <v>1480</v>
      </c>
      <c r="L708" s="5" t="str">
        <f t="shared" si="68"/>
        <v>000051:TX-701</v>
      </c>
      <c r="M708" s="6">
        <f>IF(COUNTIF($L$2:L708, L708)=1, 1, 0)</f>
        <v>0</v>
      </c>
      <c r="N708" s="6">
        <f t="shared" si="69"/>
        <v>3</v>
      </c>
      <c r="O708" s="5" t="str">
        <f t="shared" si="70"/>
        <v>TX-701-3</v>
      </c>
      <c r="P708" s="7" t="s">
        <v>1481</v>
      </c>
      <c r="Q708" s="7" t="s">
        <v>1482</v>
      </c>
      <c r="R708" s="6">
        <v>89</v>
      </c>
      <c r="S708" s="5" t="s">
        <v>1126</v>
      </c>
      <c r="T708" s="5" t="s">
        <v>1125</v>
      </c>
      <c r="U708" s="5" t="s">
        <v>1127</v>
      </c>
      <c r="V708" s="6" t="str">
        <f>_xlfn.XLOOKUP(E708,StateLookup!$B$2:$B$58,StateLookup!$A$2:$A$58)</f>
        <v>Texas</v>
      </c>
      <c r="W708" s="5" t="str">
        <f t="shared" si="71"/>
        <v>Grimes County</v>
      </c>
    </row>
    <row r="709" spans="1:23" ht="30">
      <c r="A709" s="7" t="s">
        <v>1455</v>
      </c>
      <c r="B709" s="7" t="s">
        <v>2626</v>
      </c>
      <c r="C709" s="7" t="s">
        <v>1124</v>
      </c>
      <c r="D709" s="8">
        <v>3</v>
      </c>
      <c r="E709" s="8" t="s">
        <v>1101</v>
      </c>
      <c r="F709" s="8" t="s">
        <v>1518</v>
      </c>
      <c r="G709" s="7" t="s">
        <v>1175</v>
      </c>
      <c r="H709" s="5" t="str">
        <f t="shared" si="66"/>
        <v>000051-48289</v>
      </c>
      <c r="I709" s="6">
        <f>IF(COUNTIF(H$2:H709,H709)=1,1,2)</f>
        <v>1</v>
      </c>
      <c r="J709" s="6">
        <f t="shared" si="67"/>
        <v>2</v>
      </c>
      <c r="K709" s="7" t="s">
        <v>1480</v>
      </c>
      <c r="L709" s="5" t="str">
        <f t="shared" si="68"/>
        <v>000051:TX-701</v>
      </c>
      <c r="M709" s="6">
        <f>IF(COUNTIF($L$2:L709, L709)=1, 1, 0)</f>
        <v>0</v>
      </c>
      <c r="N709" s="6">
        <f t="shared" si="69"/>
        <v>3</v>
      </c>
      <c r="O709" s="5" t="str">
        <f t="shared" si="70"/>
        <v>TX-701-3</v>
      </c>
      <c r="P709" s="7" t="s">
        <v>1481</v>
      </c>
      <c r="Q709" s="7" t="s">
        <v>1482</v>
      </c>
      <c r="R709" s="6">
        <v>89</v>
      </c>
      <c r="S709" s="5" t="s">
        <v>1126</v>
      </c>
      <c r="T709" s="5" t="s">
        <v>1125</v>
      </c>
      <c r="U709" s="5" t="s">
        <v>1127</v>
      </c>
      <c r="V709" s="6" t="str">
        <f>_xlfn.XLOOKUP(E709,StateLookup!$B$2:$B$58,StateLookup!$A$2:$A$58)</f>
        <v>Texas</v>
      </c>
      <c r="W709" s="5" t="str">
        <f t="shared" si="71"/>
        <v>Leon County</v>
      </c>
    </row>
    <row r="710" spans="1:23" ht="30">
      <c r="A710" s="7" t="s">
        <v>1455</v>
      </c>
      <c r="B710" s="7" t="s">
        <v>2626</v>
      </c>
      <c r="C710" s="7" t="s">
        <v>1124</v>
      </c>
      <c r="D710" s="8">
        <v>3</v>
      </c>
      <c r="E710" s="8" t="s">
        <v>1101</v>
      </c>
      <c r="F710" s="8" t="s">
        <v>2627</v>
      </c>
      <c r="G710" s="7" t="s">
        <v>418</v>
      </c>
      <c r="H710" s="5" t="str">
        <f t="shared" si="66"/>
        <v>000051-48313</v>
      </c>
      <c r="I710" s="6">
        <f>IF(COUNTIF(H$2:H710,H710)=1,1,2)</f>
        <v>1</v>
      </c>
      <c r="J710" s="6">
        <f t="shared" si="67"/>
        <v>1</v>
      </c>
      <c r="K710" s="7" t="s">
        <v>1480</v>
      </c>
      <c r="L710" s="5" t="str">
        <f t="shared" si="68"/>
        <v>000051:TX-701</v>
      </c>
      <c r="M710" s="6">
        <f>IF(COUNTIF($L$2:L710, L710)=1, 1, 0)</f>
        <v>0</v>
      </c>
      <c r="N710" s="6">
        <f t="shared" si="69"/>
        <v>3</v>
      </c>
      <c r="O710" s="5" t="str">
        <f t="shared" si="70"/>
        <v>TX-701-3</v>
      </c>
      <c r="P710" s="7" t="s">
        <v>1481</v>
      </c>
      <c r="Q710" s="7" t="s">
        <v>1482</v>
      </c>
      <c r="R710" s="6">
        <v>89</v>
      </c>
      <c r="S710" s="5" t="s">
        <v>1126</v>
      </c>
      <c r="T710" s="5" t="s">
        <v>1125</v>
      </c>
      <c r="U710" s="5" t="s">
        <v>1127</v>
      </c>
      <c r="V710" s="6" t="str">
        <f>_xlfn.XLOOKUP(E710,StateLookup!$B$2:$B$58,StateLookup!$A$2:$A$58)</f>
        <v>Texas</v>
      </c>
      <c r="W710" s="5" t="str">
        <f t="shared" si="71"/>
        <v>Madison County</v>
      </c>
    </row>
    <row r="711" spans="1:23" ht="30">
      <c r="A711" s="7" t="s">
        <v>1455</v>
      </c>
      <c r="B711" s="7" t="s">
        <v>2626</v>
      </c>
      <c r="C711" s="7" t="s">
        <v>1124</v>
      </c>
      <c r="D711" s="8">
        <v>3</v>
      </c>
      <c r="E711" s="8" t="s">
        <v>1101</v>
      </c>
      <c r="F711" s="8" t="s">
        <v>2628</v>
      </c>
      <c r="G711" s="7" t="s">
        <v>1187</v>
      </c>
      <c r="H711" s="5" t="str">
        <f t="shared" si="66"/>
        <v>000051-48395</v>
      </c>
      <c r="I711" s="6">
        <f>IF(COUNTIF(H$2:H711,H711)=1,1,2)</f>
        <v>1</v>
      </c>
      <c r="J711" s="6">
        <f t="shared" si="67"/>
        <v>1</v>
      </c>
      <c r="K711" s="7" t="s">
        <v>1480</v>
      </c>
      <c r="L711" s="5" t="str">
        <f t="shared" si="68"/>
        <v>000051:TX-701</v>
      </c>
      <c r="M711" s="6">
        <f>IF(COUNTIF($L$2:L711, L711)=1, 1, 0)</f>
        <v>0</v>
      </c>
      <c r="N711" s="6">
        <f t="shared" si="69"/>
        <v>3</v>
      </c>
      <c r="O711" s="5" t="str">
        <f t="shared" si="70"/>
        <v>TX-701-3</v>
      </c>
      <c r="P711" s="7" t="s">
        <v>1481</v>
      </c>
      <c r="Q711" s="7" t="s">
        <v>1482</v>
      </c>
      <c r="R711" s="6">
        <v>89</v>
      </c>
      <c r="S711" s="5" t="s">
        <v>1126</v>
      </c>
      <c r="T711" s="5" t="s">
        <v>1125</v>
      </c>
      <c r="U711" s="5" t="s">
        <v>1127</v>
      </c>
      <c r="V711" s="6" t="str">
        <f>_xlfn.XLOOKUP(E711,StateLookup!$B$2:$B$58,StateLookup!$A$2:$A$58)</f>
        <v>Texas</v>
      </c>
      <c r="W711" s="5" t="str">
        <f t="shared" si="71"/>
        <v>Robertson County</v>
      </c>
    </row>
    <row r="712" spans="1:23" ht="30">
      <c r="A712" s="7" t="s">
        <v>1455</v>
      </c>
      <c r="B712" s="7" t="s">
        <v>2626</v>
      </c>
      <c r="C712" s="7" t="s">
        <v>1124</v>
      </c>
      <c r="D712" s="8">
        <v>3</v>
      </c>
      <c r="E712" s="8" t="s">
        <v>1101</v>
      </c>
      <c r="F712" s="8" t="s">
        <v>1549</v>
      </c>
      <c r="G712" s="7" t="s">
        <v>444</v>
      </c>
      <c r="H712" s="5" t="str">
        <f t="shared" si="66"/>
        <v>000051-48477</v>
      </c>
      <c r="I712" s="6">
        <f>IF(COUNTIF(H$2:H712,H712)=1,1,2)</f>
        <v>1</v>
      </c>
      <c r="J712" s="6">
        <f t="shared" si="67"/>
        <v>3</v>
      </c>
      <c r="K712" s="7" t="s">
        <v>1468</v>
      </c>
      <c r="L712" s="5" t="str">
        <f t="shared" si="68"/>
        <v>000051:TX-607</v>
      </c>
      <c r="M712" s="6">
        <f>IF(COUNTIF($L$2:L712, L712)=1, 1, 0)</f>
        <v>1</v>
      </c>
      <c r="N712" s="6">
        <f t="shared" si="69"/>
        <v>8</v>
      </c>
      <c r="O712" s="5" t="str">
        <f t="shared" si="70"/>
        <v>TX-607-8</v>
      </c>
      <c r="P712" s="7" t="s">
        <v>1469</v>
      </c>
      <c r="Q712" s="7" t="s">
        <v>1470</v>
      </c>
      <c r="R712" s="6">
        <v>1</v>
      </c>
      <c r="S712" s="5" t="s">
        <v>1126</v>
      </c>
      <c r="T712" s="5" t="s">
        <v>1125</v>
      </c>
      <c r="U712" s="5" t="s">
        <v>1127</v>
      </c>
      <c r="V712" s="6" t="str">
        <f>_xlfn.XLOOKUP(E712,StateLookup!$B$2:$B$58,StateLookup!$A$2:$A$58)</f>
        <v>Texas</v>
      </c>
      <c r="W712" s="5" t="str">
        <f t="shared" si="71"/>
        <v>Washington County</v>
      </c>
    </row>
    <row r="713" spans="1:23" ht="60">
      <c r="A713" s="5" t="s">
        <v>1455</v>
      </c>
      <c r="B713" s="5" t="s">
        <v>2629</v>
      </c>
      <c r="C713" s="5" t="s">
        <v>53</v>
      </c>
      <c r="D713" s="6">
        <v>1</v>
      </c>
      <c r="E713" s="6" t="s">
        <v>38</v>
      </c>
      <c r="F713" s="6" t="s">
        <v>1650</v>
      </c>
      <c r="G713" s="5" t="s">
        <v>44</v>
      </c>
      <c r="H713" s="5" t="str">
        <f t="shared" si="66"/>
        <v>000152-04013</v>
      </c>
      <c r="I713" s="6">
        <f>IF(COUNTIF(H$2:H713,H713)=1,1,2)</f>
        <v>1</v>
      </c>
      <c r="J713" s="6">
        <f t="shared" si="67"/>
        <v>3</v>
      </c>
      <c r="K713" s="5" t="s">
        <v>1651</v>
      </c>
      <c r="L713" s="5" t="str">
        <f t="shared" si="68"/>
        <v>000152:AZ-502</v>
      </c>
      <c r="M713" s="6">
        <f>IF(COUNTIF($L$2:L713, L713)=1, 1, 0)</f>
        <v>1</v>
      </c>
      <c r="N713" s="6">
        <f t="shared" si="69"/>
        <v>3</v>
      </c>
      <c r="O713" s="5" t="str">
        <f t="shared" si="70"/>
        <v>AZ-502-3</v>
      </c>
      <c r="P713" s="5" t="s">
        <v>1652</v>
      </c>
      <c r="Q713" s="5" t="s">
        <v>1653</v>
      </c>
      <c r="R713" s="9">
        <v>125</v>
      </c>
      <c r="S713" s="5" t="s">
        <v>55</v>
      </c>
      <c r="T713" s="5" t="s">
        <v>54</v>
      </c>
      <c r="U713" s="5" t="s">
        <v>56</v>
      </c>
      <c r="V713" s="6" t="str">
        <f>_xlfn.XLOOKUP(E713,StateLookup!$B$2:$B$58,StateLookup!$A$2:$A$58)</f>
        <v>Arizona</v>
      </c>
      <c r="W713" s="5" t="str">
        <f t="shared" si="71"/>
        <v>Maricopa County</v>
      </c>
    </row>
    <row r="714" spans="1:23" ht="30">
      <c r="A714" s="7" t="s">
        <v>1455</v>
      </c>
      <c r="B714" s="7" t="s">
        <v>2630</v>
      </c>
      <c r="C714" s="7" t="s">
        <v>210</v>
      </c>
      <c r="D714" s="8">
        <v>3</v>
      </c>
      <c r="E714" s="8" t="s">
        <v>198</v>
      </c>
      <c r="F714" s="8" t="s">
        <v>2631</v>
      </c>
      <c r="G714" s="7" t="s">
        <v>209</v>
      </c>
      <c r="H714" s="5" t="str">
        <f t="shared" si="66"/>
        <v>000048-08013</v>
      </c>
      <c r="I714" s="6">
        <f>IF(COUNTIF(H$2:H714,H714)=1,1,2)</f>
        <v>1</v>
      </c>
      <c r="J714" s="6">
        <f t="shared" si="67"/>
        <v>2</v>
      </c>
      <c r="K714" s="7" t="s">
        <v>1759</v>
      </c>
      <c r="L714" s="5" t="str">
        <f t="shared" si="68"/>
        <v>000048:CO-503</v>
      </c>
      <c r="M714" s="6">
        <f>IF(COUNTIF($L$2:L714, L714)=1, 1, 0)</f>
        <v>1</v>
      </c>
      <c r="N714" s="6">
        <f t="shared" si="69"/>
        <v>4</v>
      </c>
      <c r="O714" s="5" t="str">
        <f t="shared" si="70"/>
        <v>CO-503-4</v>
      </c>
      <c r="P714" s="7" t="s">
        <v>1760</v>
      </c>
      <c r="Q714" s="7" t="s">
        <v>1761</v>
      </c>
      <c r="R714" s="6">
        <v>55</v>
      </c>
      <c r="S714" s="5" t="s">
        <v>212</v>
      </c>
      <c r="T714" s="5" t="s">
        <v>211</v>
      </c>
      <c r="U714" s="5" t="s">
        <v>213</v>
      </c>
      <c r="V714" s="6" t="str">
        <f>_xlfn.XLOOKUP(E714,StateLookup!$B$2:$B$58,StateLookup!$A$2:$A$58)</f>
        <v>Colorado</v>
      </c>
      <c r="W714" s="5" t="str">
        <f t="shared" si="71"/>
        <v>Boulder County</v>
      </c>
    </row>
    <row r="715" spans="1:23" ht="45">
      <c r="A715" s="7" t="s">
        <v>1455</v>
      </c>
      <c r="B715" s="7" t="s">
        <v>2630</v>
      </c>
      <c r="C715" s="7" t="s">
        <v>210</v>
      </c>
      <c r="D715" s="8">
        <v>3</v>
      </c>
      <c r="E715" s="8" t="s">
        <v>198</v>
      </c>
      <c r="F715" s="8" t="s">
        <v>2632</v>
      </c>
      <c r="G715" s="7" t="s">
        <v>225</v>
      </c>
      <c r="H715" s="5" t="str">
        <f t="shared" si="66"/>
        <v>000048-08069</v>
      </c>
      <c r="I715" s="6">
        <f>IF(COUNTIF(H$2:H715,H715)=1,1,2)</f>
        <v>1</v>
      </c>
      <c r="J715" s="6">
        <f t="shared" si="67"/>
        <v>1</v>
      </c>
      <c r="K715" s="7" t="s">
        <v>2633</v>
      </c>
      <c r="L715" s="5" t="str">
        <f t="shared" si="68"/>
        <v>000048:CO-505</v>
      </c>
      <c r="M715" s="6">
        <f>IF(COUNTIF($L$2:L715, L715)=1, 1, 0)</f>
        <v>1</v>
      </c>
      <c r="N715" s="6">
        <f t="shared" si="69"/>
        <v>1</v>
      </c>
      <c r="O715" s="5" t="str">
        <f t="shared" si="70"/>
        <v>CO-505-1</v>
      </c>
      <c r="P715" s="7" t="s">
        <v>2634</v>
      </c>
      <c r="Q715" s="7" t="s">
        <v>2635</v>
      </c>
      <c r="R715" s="6">
        <v>29</v>
      </c>
      <c r="S715" s="5" t="s">
        <v>212</v>
      </c>
      <c r="T715" s="5" t="s">
        <v>211</v>
      </c>
      <c r="U715" s="5" t="s">
        <v>213</v>
      </c>
      <c r="V715" s="6" t="str">
        <f>_xlfn.XLOOKUP(E715,StateLookup!$B$2:$B$58,StateLookup!$A$2:$A$58)</f>
        <v>Colorado</v>
      </c>
      <c r="W715" s="5" t="str">
        <f t="shared" si="71"/>
        <v>Larimer County</v>
      </c>
    </row>
    <row r="716" spans="1:23" ht="45">
      <c r="A716" s="7" t="s">
        <v>1455</v>
      </c>
      <c r="B716" s="7" t="s">
        <v>2630</v>
      </c>
      <c r="C716" s="7" t="s">
        <v>210</v>
      </c>
      <c r="D716" s="8">
        <v>3</v>
      </c>
      <c r="E716" s="8" t="s">
        <v>198</v>
      </c>
      <c r="F716" s="8" t="s">
        <v>2636</v>
      </c>
      <c r="G716" s="7" t="s">
        <v>226</v>
      </c>
      <c r="H716" s="5" t="str">
        <f t="shared" si="66"/>
        <v>000048-08123</v>
      </c>
      <c r="I716" s="6">
        <f>IF(COUNTIF(H$2:H716,H716)=1,1,2)</f>
        <v>1</v>
      </c>
      <c r="J716" s="6">
        <f t="shared" si="67"/>
        <v>1</v>
      </c>
      <c r="K716" s="7" t="s">
        <v>2633</v>
      </c>
      <c r="L716" s="5" t="str">
        <f t="shared" si="68"/>
        <v>000048:CO-505</v>
      </c>
      <c r="M716" s="6">
        <f>IF(COUNTIF($L$2:L716, L716)=1, 1, 0)</f>
        <v>0</v>
      </c>
      <c r="N716" s="6">
        <f t="shared" si="69"/>
        <v>1</v>
      </c>
      <c r="O716" s="5" t="str">
        <f t="shared" si="70"/>
        <v>CO-505-1</v>
      </c>
      <c r="P716" s="7" t="s">
        <v>2634</v>
      </c>
      <c r="Q716" s="7" t="s">
        <v>2635</v>
      </c>
      <c r="R716" s="6">
        <v>29</v>
      </c>
      <c r="S716" s="5" t="s">
        <v>212</v>
      </c>
      <c r="T716" s="5" t="s">
        <v>211</v>
      </c>
      <c r="U716" s="5" t="s">
        <v>213</v>
      </c>
      <c r="V716" s="6" t="str">
        <f>_xlfn.XLOOKUP(E716,StateLookup!$B$2:$B$58,StateLookup!$A$2:$A$58)</f>
        <v>Colorado</v>
      </c>
      <c r="W716" s="5" t="str">
        <f t="shared" si="71"/>
        <v>Weld County</v>
      </c>
    </row>
    <row r="717" spans="1:23" ht="30">
      <c r="A717" s="7" t="s">
        <v>1455</v>
      </c>
      <c r="B717" s="7" t="s">
        <v>2637</v>
      </c>
      <c r="C717" s="7" t="s">
        <v>234</v>
      </c>
      <c r="D717" s="8">
        <v>2</v>
      </c>
      <c r="E717" s="8" t="s">
        <v>227</v>
      </c>
      <c r="F717" s="8" t="s">
        <v>2638</v>
      </c>
      <c r="G717" s="7" t="s">
        <v>233</v>
      </c>
      <c r="H717" s="5" t="str">
        <f t="shared" si="66"/>
        <v>000080-09003</v>
      </c>
      <c r="I717" s="6">
        <f>IF(COUNTIF(H$2:H717,H717)=1,1,2)</f>
        <v>1</v>
      </c>
      <c r="J717" s="6">
        <f t="shared" si="67"/>
        <v>1</v>
      </c>
      <c r="K717" s="7" t="s">
        <v>2639</v>
      </c>
      <c r="L717" s="5" t="str">
        <f t="shared" si="68"/>
        <v>000080:CT-505</v>
      </c>
      <c r="M717" s="6">
        <f>IF(COUNTIF($L$2:L717, L717)=1, 1, 0)</f>
        <v>1</v>
      </c>
      <c r="N717" s="6">
        <f t="shared" si="69"/>
        <v>1</v>
      </c>
      <c r="O717" s="5" t="str">
        <f t="shared" si="70"/>
        <v>CT-505-1</v>
      </c>
      <c r="P717" s="7" t="s">
        <v>2640</v>
      </c>
      <c r="Q717" s="7" t="s">
        <v>2641</v>
      </c>
      <c r="R717" s="6">
        <v>72</v>
      </c>
      <c r="S717" s="5" t="s">
        <v>236</v>
      </c>
      <c r="T717" s="5" t="s">
        <v>235</v>
      </c>
      <c r="U717" s="5" t="s">
        <v>237</v>
      </c>
      <c r="V717" s="6" t="str">
        <f>_xlfn.XLOOKUP(E717,StateLookup!$B$2:$B$58,StateLookup!$A$2:$A$58)</f>
        <v>Connecticut</v>
      </c>
      <c r="W717" s="5" t="str">
        <f t="shared" si="71"/>
        <v>Hartford County</v>
      </c>
    </row>
    <row r="718" spans="1:23" ht="30">
      <c r="A718" s="7" t="s">
        <v>1455</v>
      </c>
      <c r="B718" s="7" t="s">
        <v>2637</v>
      </c>
      <c r="C718" s="7" t="s">
        <v>234</v>
      </c>
      <c r="D718" s="8">
        <v>2</v>
      </c>
      <c r="E718" s="8" t="s">
        <v>227</v>
      </c>
      <c r="F718" s="8" t="s">
        <v>2642</v>
      </c>
      <c r="G718" s="7" t="s">
        <v>238</v>
      </c>
      <c r="H718" s="5" t="str">
        <f t="shared" si="66"/>
        <v>000080-09005</v>
      </c>
      <c r="I718" s="6">
        <f>IF(COUNTIF(H$2:H718,H718)=1,1,2)</f>
        <v>1</v>
      </c>
      <c r="J718" s="6">
        <f t="shared" si="67"/>
        <v>1</v>
      </c>
      <c r="K718" s="7" t="s">
        <v>2639</v>
      </c>
      <c r="L718" s="5" t="str">
        <f t="shared" si="68"/>
        <v>000080:CT-505</v>
      </c>
      <c r="M718" s="6">
        <f>IF(COUNTIF($L$2:L718, L718)=1, 1, 0)</f>
        <v>0</v>
      </c>
      <c r="N718" s="6">
        <f t="shared" si="69"/>
        <v>1</v>
      </c>
      <c r="O718" s="5" t="str">
        <f t="shared" si="70"/>
        <v>CT-505-1</v>
      </c>
      <c r="P718" s="7" t="s">
        <v>2640</v>
      </c>
      <c r="Q718" s="7" t="s">
        <v>2641</v>
      </c>
      <c r="R718" s="6">
        <v>72</v>
      </c>
      <c r="S718" s="5" t="s">
        <v>236</v>
      </c>
      <c r="T718" s="5" t="s">
        <v>235</v>
      </c>
      <c r="U718" s="5" t="s">
        <v>237</v>
      </c>
      <c r="V718" s="6" t="str">
        <f>_xlfn.XLOOKUP(E718,StateLookup!$B$2:$B$58,StateLookup!$A$2:$A$58)</f>
        <v>Connecticut</v>
      </c>
      <c r="W718" s="5" t="str">
        <f t="shared" si="71"/>
        <v>Litchfield County</v>
      </c>
    </row>
    <row r="719" spans="1:23" ht="30">
      <c r="A719" s="7" t="s">
        <v>1455</v>
      </c>
      <c r="B719" s="7" t="s">
        <v>2637</v>
      </c>
      <c r="C719" s="7" t="s">
        <v>234</v>
      </c>
      <c r="D719" s="8">
        <v>2</v>
      </c>
      <c r="E719" s="8" t="s">
        <v>227</v>
      </c>
      <c r="F719" s="8" t="s">
        <v>2643</v>
      </c>
      <c r="G719" s="7" t="s">
        <v>239</v>
      </c>
      <c r="H719" s="5" t="str">
        <f t="shared" si="66"/>
        <v>000080-09007</v>
      </c>
      <c r="I719" s="6">
        <f>IF(COUNTIF(H$2:H719,H719)=1,1,2)</f>
        <v>1</v>
      </c>
      <c r="J719" s="6">
        <f t="shared" si="67"/>
        <v>1</v>
      </c>
      <c r="K719" s="7" t="s">
        <v>2639</v>
      </c>
      <c r="L719" s="5" t="str">
        <f t="shared" si="68"/>
        <v>000080:CT-505</v>
      </c>
      <c r="M719" s="6">
        <f>IF(COUNTIF($L$2:L719, L719)=1, 1, 0)</f>
        <v>0</v>
      </c>
      <c r="N719" s="6">
        <f t="shared" si="69"/>
        <v>1</v>
      </c>
      <c r="O719" s="5" t="str">
        <f t="shared" si="70"/>
        <v>CT-505-1</v>
      </c>
      <c r="P719" s="7" t="s">
        <v>2640</v>
      </c>
      <c r="Q719" s="7" t="s">
        <v>2641</v>
      </c>
      <c r="R719" s="6">
        <v>72</v>
      </c>
      <c r="S719" s="5" t="s">
        <v>236</v>
      </c>
      <c r="T719" s="5" t="s">
        <v>235</v>
      </c>
      <c r="U719" s="5" t="s">
        <v>237</v>
      </c>
      <c r="V719" s="6" t="str">
        <f>_xlfn.XLOOKUP(E719,StateLookup!$B$2:$B$58,StateLookup!$A$2:$A$58)</f>
        <v>Connecticut</v>
      </c>
      <c r="W719" s="5" t="str">
        <f t="shared" si="71"/>
        <v>Middlesex County</v>
      </c>
    </row>
    <row r="720" spans="1:23" ht="30">
      <c r="A720" s="7" t="s">
        <v>1455</v>
      </c>
      <c r="B720" s="7" t="s">
        <v>2637</v>
      </c>
      <c r="C720" s="7" t="s">
        <v>234</v>
      </c>
      <c r="D720" s="8">
        <v>2</v>
      </c>
      <c r="E720" s="8" t="s">
        <v>227</v>
      </c>
      <c r="F720" s="8" t="s">
        <v>2644</v>
      </c>
      <c r="G720" s="7" t="s">
        <v>240</v>
      </c>
      <c r="H720" s="5" t="str">
        <f t="shared" si="66"/>
        <v>000080-09009</v>
      </c>
      <c r="I720" s="6">
        <f>IF(COUNTIF(H$2:H720,H720)=1,1,2)</f>
        <v>1</v>
      </c>
      <c r="J720" s="6">
        <f t="shared" si="67"/>
        <v>1</v>
      </c>
      <c r="K720" s="7" t="s">
        <v>2639</v>
      </c>
      <c r="L720" s="5" t="str">
        <f t="shared" si="68"/>
        <v>000080:CT-505</v>
      </c>
      <c r="M720" s="6">
        <f>IF(COUNTIF($L$2:L720, L720)=1, 1, 0)</f>
        <v>0</v>
      </c>
      <c r="N720" s="6">
        <f t="shared" si="69"/>
        <v>1</v>
      </c>
      <c r="O720" s="5" t="str">
        <f t="shared" si="70"/>
        <v>CT-505-1</v>
      </c>
      <c r="P720" s="7" t="s">
        <v>2640</v>
      </c>
      <c r="Q720" s="7" t="s">
        <v>2641</v>
      </c>
      <c r="R720" s="6">
        <v>72</v>
      </c>
      <c r="S720" s="5" t="s">
        <v>236</v>
      </c>
      <c r="T720" s="5" t="s">
        <v>235</v>
      </c>
      <c r="U720" s="5" t="s">
        <v>237</v>
      </c>
      <c r="V720" s="6" t="str">
        <f>_xlfn.XLOOKUP(E720,StateLookup!$B$2:$B$58,StateLookup!$A$2:$A$58)</f>
        <v>Connecticut</v>
      </c>
      <c r="W720" s="5" t="str">
        <f t="shared" si="71"/>
        <v>New Haven County</v>
      </c>
    </row>
    <row r="721" spans="1:23" ht="30">
      <c r="A721" s="7" t="s">
        <v>1455</v>
      </c>
      <c r="B721" s="7" t="s">
        <v>2637</v>
      </c>
      <c r="C721" s="7" t="s">
        <v>234</v>
      </c>
      <c r="D721" s="8">
        <v>2</v>
      </c>
      <c r="E721" s="8" t="s">
        <v>227</v>
      </c>
      <c r="F721" s="8" t="s">
        <v>2645</v>
      </c>
      <c r="G721" s="7" t="s">
        <v>241</v>
      </c>
      <c r="H721" s="5" t="str">
        <f t="shared" si="66"/>
        <v>000080-09011</v>
      </c>
      <c r="I721" s="6">
        <f>IF(COUNTIF(H$2:H721,H721)=1,1,2)</f>
        <v>1</v>
      </c>
      <c r="J721" s="6">
        <f t="shared" si="67"/>
        <v>1</v>
      </c>
      <c r="K721" s="7" t="s">
        <v>2639</v>
      </c>
      <c r="L721" s="5" t="str">
        <f t="shared" si="68"/>
        <v>000080:CT-505</v>
      </c>
      <c r="M721" s="6">
        <f>IF(COUNTIF($L$2:L721, L721)=1, 1, 0)</f>
        <v>0</v>
      </c>
      <c r="N721" s="6">
        <f t="shared" si="69"/>
        <v>1</v>
      </c>
      <c r="O721" s="5" t="str">
        <f t="shared" si="70"/>
        <v>CT-505-1</v>
      </c>
      <c r="P721" s="7" t="s">
        <v>2640</v>
      </c>
      <c r="Q721" s="7" t="s">
        <v>2641</v>
      </c>
      <c r="R721" s="6">
        <v>72</v>
      </c>
      <c r="S721" s="5" t="s">
        <v>236</v>
      </c>
      <c r="T721" s="5" t="s">
        <v>235</v>
      </c>
      <c r="U721" s="5" t="s">
        <v>237</v>
      </c>
      <c r="V721" s="6" t="str">
        <f>_xlfn.XLOOKUP(E721,StateLookup!$B$2:$B$58,StateLookup!$A$2:$A$58)</f>
        <v>Connecticut</v>
      </c>
      <c r="W721" s="5" t="str">
        <f t="shared" si="71"/>
        <v>New London County</v>
      </c>
    </row>
    <row r="722" spans="1:23" ht="30">
      <c r="A722" s="7" t="s">
        <v>1455</v>
      </c>
      <c r="B722" s="7" t="s">
        <v>2637</v>
      </c>
      <c r="C722" s="7" t="s">
        <v>234</v>
      </c>
      <c r="D722" s="8">
        <v>2</v>
      </c>
      <c r="E722" s="8" t="s">
        <v>227</v>
      </c>
      <c r="F722" s="8" t="s">
        <v>2646</v>
      </c>
      <c r="G722" s="7" t="s">
        <v>242</v>
      </c>
      <c r="H722" s="5" t="str">
        <f t="shared" si="66"/>
        <v>000080-09013</v>
      </c>
      <c r="I722" s="6">
        <f>IF(COUNTIF(H$2:H722,H722)=1,1,2)</f>
        <v>1</v>
      </c>
      <c r="J722" s="6">
        <f t="shared" si="67"/>
        <v>1</v>
      </c>
      <c r="K722" s="7" t="s">
        <v>2639</v>
      </c>
      <c r="L722" s="5" t="str">
        <f t="shared" si="68"/>
        <v>000080:CT-505</v>
      </c>
      <c r="M722" s="6">
        <f>IF(COUNTIF($L$2:L722, L722)=1, 1, 0)</f>
        <v>0</v>
      </c>
      <c r="N722" s="6">
        <f t="shared" si="69"/>
        <v>1</v>
      </c>
      <c r="O722" s="5" t="str">
        <f t="shared" si="70"/>
        <v>CT-505-1</v>
      </c>
      <c r="P722" s="7" t="s">
        <v>2640</v>
      </c>
      <c r="Q722" s="7" t="s">
        <v>2641</v>
      </c>
      <c r="R722" s="6">
        <v>72</v>
      </c>
      <c r="S722" s="5" t="s">
        <v>236</v>
      </c>
      <c r="T722" s="5" t="s">
        <v>235</v>
      </c>
      <c r="U722" s="5" t="s">
        <v>237</v>
      </c>
      <c r="V722" s="6" t="str">
        <f>_xlfn.XLOOKUP(E722,StateLookup!$B$2:$B$58,StateLookup!$A$2:$A$58)</f>
        <v>Connecticut</v>
      </c>
      <c r="W722" s="5" t="str">
        <f t="shared" si="71"/>
        <v>Tolland County</v>
      </c>
    </row>
    <row r="723" spans="1:23" ht="30">
      <c r="A723" s="7" t="s">
        <v>1455</v>
      </c>
      <c r="B723" s="7" t="s">
        <v>2637</v>
      </c>
      <c r="C723" s="7" t="s">
        <v>234</v>
      </c>
      <c r="D723" s="8">
        <v>2</v>
      </c>
      <c r="E723" s="8" t="s">
        <v>227</v>
      </c>
      <c r="F723" s="8" t="s">
        <v>2647</v>
      </c>
      <c r="G723" s="7" t="s">
        <v>243</v>
      </c>
      <c r="H723" s="5" t="str">
        <f t="shared" si="66"/>
        <v>000080-09015</v>
      </c>
      <c r="I723" s="6">
        <f>IF(COUNTIF(H$2:H723,H723)=1,1,2)</f>
        <v>1</v>
      </c>
      <c r="J723" s="6">
        <f t="shared" si="67"/>
        <v>1</v>
      </c>
      <c r="K723" s="7" t="s">
        <v>2639</v>
      </c>
      <c r="L723" s="5" t="str">
        <f t="shared" si="68"/>
        <v>000080:CT-505</v>
      </c>
      <c r="M723" s="6">
        <f>IF(COUNTIF($L$2:L723, L723)=1, 1, 0)</f>
        <v>0</v>
      </c>
      <c r="N723" s="6">
        <f t="shared" si="69"/>
        <v>1</v>
      </c>
      <c r="O723" s="5" t="str">
        <f t="shared" si="70"/>
        <v>CT-505-1</v>
      </c>
      <c r="P723" s="7" t="s">
        <v>2640</v>
      </c>
      <c r="Q723" s="7" t="s">
        <v>2641</v>
      </c>
      <c r="R723" s="6">
        <v>72</v>
      </c>
      <c r="S723" s="5" t="s">
        <v>236</v>
      </c>
      <c r="T723" s="5" t="s">
        <v>235</v>
      </c>
      <c r="U723" s="5" t="s">
        <v>237</v>
      </c>
      <c r="V723" s="6" t="str">
        <f>_xlfn.XLOOKUP(E723,StateLookup!$B$2:$B$58,StateLookup!$A$2:$A$58)</f>
        <v>Connecticut</v>
      </c>
      <c r="W723" s="5" t="str">
        <f t="shared" si="71"/>
        <v>Windham County</v>
      </c>
    </row>
    <row r="724" spans="1:23">
      <c r="A724" s="7" t="s">
        <v>1455</v>
      </c>
      <c r="B724" s="7" t="s">
        <v>2648</v>
      </c>
      <c r="C724" s="7" t="s">
        <v>234</v>
      </c>
      <c r="D724" s="8">
        <v>3</v>
      </c>
      <c r="E724" s="8" t="s">
        <v>645</v>
      </c>
      <c r="F724" s="8" t="s">
        <v>2525</v>
      </c>
      <c r="G724" s="7" t="s">
        <v>646</v>
      </c>
      <c r="H724" s="5" t="str">
        <f t="shared" si="66"/>
        <v>000052-23001</v>
      </c>
      <c r="I724" s="6">
        <f>IF(COUNTIF(H$2:H724,H724)=1,1,2)</f>
        <v>1</v>
      </c>
      <c r="J724" s="6">
        <f t="shared" si="67"/>
        <v>2</v>
      </c>
      <c r="K724" s="7" t="s">
        <v>2526</v>
      </c>
      <c r="L724" s="5" t="str">
        <f t="shared" si="68"/>
        <v>000052:ME-500</v>
      </c>
      <c r="M724" s="6">
        <f>IF(COUNTIF($L$2:L724, L724)=1, 1, 0)</f>
        <v>1</v>
      </c>
      <c r="N724" s="6">
        <f t="shared" si="69"/>
        <v>2</v>
      </c>
      <c r="O724" s="5" t="str">
        <f t="shared" si="70"/>
        <v>ME-500-2</v>
      </c>
      <c r="P724" s="7" t="s">
        <v>2527</v>
      </c>
      <c r="Q724" s="7" t="s">
        <v>2528</v>
      </c>
      <c r="R724" s="6">
        <v>24</v>
      </c>
      <c r="S724" s="5" t="s">
        <v>647</v>
      </c>
      <c r="T724" s="5" t="s">
        <v>235</v>
      </c>
      <c r="U724" s="5" t="s">
        <v>237</v>
      </c>
      <c r="V724" s="6" t="str">
        <f>_xlfn.XLOOKUP(E724,StateLookup!$B$2:$B$58,StateLookup!$A$2:$A$58)</f>
        <v>Maine</v>
      </c>
      <c r="W724" s="5" t="str">
        <f t="shared" si="71"/>
        <v>Androscoggin County</v>
      </c>
    </row>
    <row r="725" spans="1:23">
      <c r="A725" s="7" t="s">
        <v>1455</v>
      </c>
      <c r="B725" s="7" t="s">
        <v>2648</v>
      </c>
      <c r="C725" s="7" t="s">
        <v>234</v>
      </c>
      <c r="D725" s="8">
        <v>3</v>
      </c>
      <c r="E725" s="8" t="s">
        <v>645</v>
      </c>
      <c r="F725" s="8" t="s">
        <v>2530</v>
      </c>
      <c r="G725" s="7" t="s">
        <v>649</v>
      </c>
      <c r="H725" s="5" t="str">
        <f t="shared" si="66"/>
        <v>000052-23005</v>
      </c>
      <c r="I725" s="6">
        <f>IF(COUNTIF(H$2:H725,H725)=1,1,2)</f>
        <v>1</v>
      </c>
      <c r="J725" s="6">
        <f t="shared" si="67"/>
        <v>2</v>
      </c>
      <c r="K725" s="7" t="s">
        <v>2526</v>
      </c>
      <c r="L725" s="5" t="str">
        <f t="shared" si="68"/>
        <v>000052:ME-500</v>
      </c>
      <c r="M725" s="6">
        <f>IF(COUNTIF($L$2:L725, L725)=1, 1, 0)</f>
        <v>0</v>
      </c>
      <c r="N725" s="6">
        <f t="shared" si="69"/>
        <v>2</v>
      </c>
      <c r="O725" s="5" t="str">
        <f t="shared" si="70"/>
        <v>ME-500-2</v>
      </c>
      <c r="P725" s="7" t="s">
        <v>2527</v>
      </c>
      <c r="Q725" s="7" t="s">
        <v>2528</v>
      </c>
      <c r="R725" s="6">
        <v>24</v>
      </c>
      <c r="S725" s="5" t="s">
        <v>647</v>
      </c>
      <c r="T725" s="5" t="s">
        <v>235</v>
      </c>
      <c r="U725" s="5" t="s">
        <v>237</v>
      </c>
      <c r="V725" s="6" t="str">
        <f>_xlfn.XLOOKUP(E725,StateLookup!$B$2:$B$58,StateLookup!$A$2:$A$58)</f>
        <v>Maine</v>
      </c>
      <c r="W725" s="5" t="str">
        <f t="shared" si="71"/>
        <v>Cumberland County</v>
      </c>
    </row>
    <row r="726" spans="1:23">
      <c r="A726" s="7" t="s">
        <v>1455</v>
      </c>
      <c r="B726" s="7" t="s">
        <v>2648</v>
      </c>
      <c r="C726" s="7" t="s">
        <v>234</v>
      </c>
      <c r="D726" s="8">
        <v>3</v>
      </c>
      <c r="E726" s="8" t="s">
        <v>645</v>
      </c>
      <c r="F726" s="8" t="s">
        <v>2533</v>
      </c>
      <c r="G726" s="7" t="s">
        <v>650</v>
      </c>
      <c r="H726" s="5" t="str">
        <f t="shared" si="66"/>
        <v>000052-23011</v>
      </c>
      <c r="I726" s="6">
        <f>IF(COUNTIF(H$2:H726,H726)=1,1,2)</f>
        <v>1</v>
      </c>
      <c r="J726" s="6">
        <f t="shared" si="67"/>
        <v>2</v>
      </c>
      <c r="K726" s="7" t="s">
        <v>2526</v>
      </c>
      <c r="L726" s="5" t="str">
        <f t="shared" si="68"/>
        <v>000052:ME-500</v>
      </c>
      <c r="M726" s="6">
        <f>IF(COUNTIF($L$2:L726, L726)=1, 1, 0)</f>
        <v>0</v>
      </c>
      <c r="N726" s="6">
        <f t="shared" si="69"/>
        <v>2</v>
      </c>
      <c r="O726" s="5" t="str">
        <f t="shared" si="70"/>
        <v>ME-500-2</v>
      </c>
      <c r="P726" s="7" t="s">
        <v>2527</v>
      </c>
      <c r="Q726" s="7" t="s">
        <v>2528</v>
      </c>
      <c r="R726" s="6">
        <v>24</v>
      </c>
      <c r="S726" s="5" t="s">
        <v>647</v>
      </c>
      <c r="T726" s="5" t="s">
        <v>235</v>
      </c>
      <c r="U726" s="5" t="s">
        <v>237</v>
      </c>
      <c r="V726" s="6" t="str">
        <f>_xlfn.XLOOKUP(E726,StateLookup!$B$2:$B$58,StateLookup!$A$2:$A$58)</f>
        <v>Maine</v>
      </c>
      <c r="W726" s="5" t="str">
        <f t="shared" si="71"/>
        <v>Kennebec County</v>
      </c>
    </row>
    <row r="727" spans="1:23">
      <c r="A727" s="7" t="s">
        <v>1455</v>
      </c>
      <c r="B727" s="7" t="s">
        <v>2648</v>
      </c>
      <c r="C727" s="7" t="s">
        <v>234</v>
      </c>
      <c r="D727" s="8">
        <v>3</v>
      </c>
      <c r="E727" s="8" t="s">
        <v>645</v>
      </c>
      <c r="F727" s="8" t="s">
        <v>2535</v>
      </c>
      <c r="G727" s="7" t="s">
        <v>543</v>
      </c>
      <c r="H727" s="5" t="str">
        <f t="shared" si="66"/>
        <v>000052-23015</v>
      </c>
      <c r="I727" s="6">
        <f>IF(COUNTIF(H$2:H727,H727)=1,1,2)</f>
        <v>1</v>
      </c>
      <c r="J727" s="6">
        <f t="shared" si="67"/>
        <v>2</v>
      </c>
      <c r="K727" s="7" t="s">
        <v>2526</v>
      </c>
      <c r="L727" s="5" t="str">
        <f t="shared" si="68"/>
        <v>000052:ME-500</v>
      </c>
      <c r="M727" s="6">
        <f>IF(COUNTIF($L$2:L727, L727)=1, 1, 0)</f>
        <v>0</v>
      </c>
      <c r="N727" s="6">
        <f t="shared" si="69"/>
        <v>2</v>
      </c>
      <c r="O727" s="5" t="str">
        <f t="shared" si="70"/>
        <v>ME-500-2</v>
      </c>
      <c r="P727" s="7" t="s">
        <v>2527</v>
      </c>
      <c r="Q727" s="7" t="s">
        <v>2528</v>
      </c>
      <c r="R727" s="6">
        <v>24</v>
      </c>
      <c r="S727" s="5" t="s">
        <v>647</v>
      </c>
      <c r="T727" s="5" t="s">
        <v>235</v>
      </c>
      <c r="U727" s="5" t="s">
        <v>237</v>
      </c>
      <c r="V727" s="6" t="str">
        <f>_xlfn.XLOOKUP(E727,StateLookup!$B$2:$B$58,StateLookup!$A$2:$A$58)</f>
        <v>Maine</v>
      </c>
      <c r="W727" s="5" t="str">
        <f t="shared" si="71"/>
        <v>Lincoln County</v>
      </c>
    </row>
    <row r="728" spans="1:23">
      <c r="A728" s="7" t="s">
        <v>1455</v>
      </c>
      <c r="B728" s="7" t="s">
        <v>2648</v>
      </c>
      <c r="C728" s="7" t="s">
        <v>234</v>
      </c>
      <c r="D728" s="8">
        <v>3</v>
      </c>
      <c r="E728" s="8" t="s">
        <v>645</v>
      </c>
      <c r="F728" s="8" t="s">
        <v>2536</v>
      </c>
      <c r="G728" s="7" t="s">
        <v>651</v>
      </c>
      <c r="H728" s="5" t="str">
        <f t="shared" si="66"/>
        <v>000052-23017</v>
      </c>
      <c r="I728" s="6">
        <f>IF(COUNTIF(H$2:H728,H728)=1,1,2)</f>
        <v>1</v>
      </c>
      <c r="J728" s="6">
        <f t="shared" si="67"/>
        <v>2</v>
      </c>
      <c r="K728" s="7" t="s">
        <v>2526</v>
      </c>
      <c r="L728" s="5" t="str">
        <f t="shared" si="68"/>
        <v>000052:ME-500</v>
      </c>
      <c r="M728" s="6">
        <f>IF(COUNTIF($L$2:L728, L728)=1, 1, 0)</f>
        <v>0</v>
      </c>
      <c r="N728" s="6">
        <f t="shared" si="69"/>
        <v>2</v>
      </c>
      <c r="O728" s="5" t="str">
        <f t="shared" si="70"/>
        <v>ME-500-2</v>
      </c>
      <c r="P728" s="7" t="s">
        <v>2527</v>
      </c>
      <c r="Q728" s="7" t="s">
        <v>2528</v>
      </c>
      <c r="R728" s="6">
        <v>24</v>
      </c>
      <c r="S728" s="5" t="s">
        <v>647</v>
      </c>
      <c r="T728" s="5" t="s">
        <v>235</v>
      </c>
      <c r="U728" s="5" t="s">
        <v>237</v>
      </c>
      <c r="V728" s="6" t="str">
        <f>_xlfn.XLOOKUP(E728,StateLookup!$B$2:$B$58,StateLookup!$A$2:$A$58)</f>
        <v>Maine</v>
      </c>
      <c r="W728" s="5" t="str">
        <f t="shared" si="71"/>
        <v>Oxford County</v>
      </c>
    </row>
    <row r="729" spans="1:23">
      <c r="A729" s="7" t="s">
        <v>1455</v>
      </c>
      <c r="B729" s="7" t="s">
        <v>2648</v>
      </c>
      <c r="C729" s="7" t="s">
        <v>234</v>
      </c>
      <c r="D729" s="8">
        <v>3</v>
      </c>
      <c r="E729" s="8" t="s">
        <v>645</v>
      </c>
      <c r="F729" s="8" t="s">
        <v>2539</v>
      </c>
      <c r="G729" s="7" t="s">
        <v>654</v>
      </c>
      <c r="H729" s="5" t="str">
        <f t="shared" si="66"/>
        <v>000052-23023</v>
      </c>
      <c r="I729" s="6">
        <f>IF(COUNTIF(H$2:H729,H729)=1,1,2)</f>
        <v>1</v>
      </c>
      <c r="J729" s="6">
        <f t="shared" si="67"/>
        <v>2</v>
      </c>
      <c r="K729" s="7" t="s">
        <v>2526</v>
      </c>
      <c r="L729" s="5" t="str">
        <f t="shared" si="68"/>
        <v>000052:ME-500</v>
      </c>
      <c r="M729" s="6">
        <f>IF(COUNTIF($L$2:L729, L729)=1, 1, 0)</f>
        <v>0</v>
      </c>
      <c r="N729" s="6">
        <f t="shared" si="69"/>
        <v>2</v>
      </c>
      <c r="O729" s="5" t="str">
        <f t="shared" si="70"/>
        <v>ME-500-2</v>
      </c>
      <c r="P729" s="7" t="s">
        <v>2527</v>
      </c>
      <c r="Q729" s="7" t="s">
        <v>2528</v>
      </c>
      <c r="R729" s="6">
        <v>24</v>
      </c>
      <c r="S729" s="5" t="s">
        <v>647</v>
      </c>
      <c r="T729" s="5" t="s">
        <v>235</v>
      </c>
      <c r="U729" s="5" t="s">
        <v>237</v>
      </c>
      <c r="V729" s="6" t="str">
        <f>_xlfn.XLOOKUP(E729,StateLookup!$B$2:$B$58,StateLookup!$A$2:$A$58)</f>
        <v>Maine</v>
      </c>
      <c r="W729" s="5" t="str">
        <f t="shared" si="71"/>
        <v>Sagadahoc County</v>
      </c>
    </row>
    <row r="730" spans="1:23">
      <c r="A730" s="7" t="s">
        <v>1455</v>
      </c>
      <c r="B730" s="7" t="s">
        <v>2648</v>
      </c>
      <c r="C730" s="7" t="s">
        <v>234</v>
      </c>
      <c r="D730" s="8">
        <v>3</v>
      </c>
      <c r="E730" s="8" t="s">
        <v>645</v>
      </c>
      <c r="F730" s="8" t="s">
        <v>2543</v>
      </c>
      <c r="G730" s="7" t="s">
        <v>656</v>
      </c>
      <c r="H730" s="5" t="str">
        <f t="shared" si="66"/>
        <v>000052-23031</v>
      </c>
      <c r="I730" s="6">
        <f>IF(COUNTIF(H$2:H730,H730)=1,1,2)</f>
        <v>1</v>
      </c>
      <c r="J730" s="6">
        <f t="shared" si="67"/>
        <v>2</v>
      </c>
      <c r="K730" s="7" t="s">
        <v>2526</v>
      </c>
      <c r="L730" s="5" t="str">
        <f t="shared" si="68"/>
        <v>000052:ME-500</v>
      </c>
      <c r="M730" s="6">
        <f>IF(COUNTIF($L$2:L730, L730)=1, 1, 0)</f>
        <v>0</v>
      </c>
      <c r="N730" s="6">
        <f t="shared" si="69"/>
        <v>2</v>
      </c>
      <c r="O730" s="5" t="str">
        <f t="shared" si="70"/>
        <v>ME-500-2</v>
      </c>
      <c r="P730" s="7" t="s">
        <v>2527</v>
      </c>
      <c r="Q730" s="7" t="s">
        <v>2528</v>
      </c>
      <c r="R730" s="6">
        <v>24</v>
      </c>
      <c r="S730" s="5" t="s">
        <v>647</v>
      </c>
      <c r="T730" s="5" t="s">
        <v>235</v>
      </c>
      <c r="U730" s="5" t="s">
        <v>237</v>
      </c>
      <c r="V730" s="6" t="str">
        <f>_xlfn.XLOOKUP(E730,StateLookup!$B$2:$B$58,StateLookup!$A$2:$A$58)</f>
        <v>Maine</v>
      </c>
      <c r="W730" s="5" t="str">
        <f t="shared" si="71"/>
        <v>York County</v>
      </c>
    </row>
    <row r="731" spans="1:23">
      <c r="A731" s="7" t="s">
        <v>1455</v>
      </c>
      <c r="B731" s="7" t="s">
        <v>2649</v>
      </c>
      <c r="C731" s="7" t="s">
        <v>234</v>
      </c>
      <c r="D731" s="8">
        <v>3</v>
      </c>
      <c r="E731" s="8" t="s">
        <v>596</v>
      </c>
      <c r="F731" s="8" t="s">
        <v>2552</v>
      </c>
      <c r="G731" s="7" t="s">
        <v>607</v>
      </c>
      <c r="H731" s="5" t="str">
        <f t="shared" si="66"/>
        <v>000057-25005</v>
      </c>
      <c r="I731" s="6">
        <f>IF(COUNTIF(H$2:H731,H731)=1,1,2)</f>
        <v>1</v>
      </c>
      <c r="J731" s="6">
        <f t="shared" si="67"/>
        <v>3</v>
      </c>
      <c r="K731" s="7" t="s">
        <v>2553</v>
      </c>
      <c r="L731" s="5" t="str">
        <f t="shared" si="68"/>
        <v>000057:MA-505</v>
      </c>
      <c r="M731" s="6">
        <f>IF(COUNTIF($L$2:L731, L731)=1, 1, 0)</f>
        <v>1</v>
      </c>
      <c r="N731" s="6">
        <f t="shared" si="69"/>
        <v>3</v>
      </c>
      <c r="O731" s="5" t="str">
        <f t="shared" si="70"/>
        <v>MA-505-3</v>
      </c>
      <c r="P731" s="7" t="s">
        <v>2554</v>
      </c>
      <c r="Q731" s="7" t="s">
        <v>2555</v>
      </c>
      <c r="R731" s="6">
        <v>13</v>
      </c>
      <c r="S731" s="5" t="s">
        <v>608</v>
      </c>
      <c r="T731" s="5" t="s">
        <v>235</v>
      </c>
      <c r="U731" s="5" t="s">
        <v>237</v>
      </c>
      <c r="V731" s="6" t="str">
        <f>_xlfn.XLOOKUP(E731,StateLookup!$B$2:$B$58,StateLookup!$A$2:$A$58)</f>
        <v>Massachusetts</v>
      </c>
      <c r="W731" s="5" t="str">
        <f t="shared" si="71"/>
        <v>Bristol County</v>
      </c>
    </row>
    <row r="732" spans="1:23" ht="45">
      <c r="A732" s="7" t="s">
        <v>1455</v>
      </c>
      <c r="B732" s="7" t="s">
        <v>2650</v>
      </c>
      <c r="C732" s="7" t="s">
        <v>234</v>
      </c>
      <c r="D732" s="8">
        <v>3</v>
      </c>
      <c r="E732" s="8" t="s">
        <v>596</v>
      </c>
      <c r="F732" s="8" t="s">
        <v>2567</v>
      </c>
      <c r="G732" s="7" t="s">
        <v>395</v>
      </c>
      <c r="H732" s="5" t="str">
        <f t="shared" si="66"/>
        <v>000058-25011</v>
      </c>
      <c r="I732" s="6">
        <f>IF(COUNTIF(H$2:H732,H732)=1,1,2)</f>
        <v>1</v>
      </c>
      <c r="J732" s="6">
        <f t="shared" si="67"/>
        <v>2</v>
      </c>
      <c r="K732" s="7" t="s">
        <v>2549</v>
      </c>
      <c r="L732" s="5" t="str">
        <f t="shared" si="68"/>
        <v>000058:MA-507</v>
      </c>
      <c r="M732" s="6">
        <f>IF(COUNTIF($L$2:L732, L732)=1, 1, 0)</f>
        <v>1</v>
      </c>
      <c r="N732" s="6">
        <f t="shared" si="69"/>
        <v>2</v>
      </c>
      <c r="O732" s="5" t="str">
        <f t="shared" si="70"/>
        <v>MA-507-2</v>
      </c>
      <c r="P732" s="7" t="s">
        <v>2550</v>
      </c>
      <c r="Q732" s="7" t="s">
        <v>2551</v>
      </c>
      <c r="R732" s="6">
        <v>40</v>
      </c>
      <c r="S732" s="5" t="s">
        <v>608</v>
      </c>
      <c r="T732" s="5" t="s">
        <v>235</v>
      </c>
      <c r="U732" s="5" t="s">
        <v>237</v>
      </c>
      <c r="V732" s="6" t="str">
        <f>_xlfn.XLOOKUP(E732,StateLookup!$B$2:$B$58,StateLookup!$A$2:$A$58)</f>
        <v>Massachusetts</v>
      </c>
      <c r="W732" s="5" t="str">
        <f t="shared" si="71"/>
        <v>Franklin County</v>
      </c>
    </row>
    <row r="733" spans="1:23" ht="30">
      <c r="A733" s="7" t="s">
        <v>1455</v>
      </c>
      <c r="B733" s="7" t="s">
        <v>2650</v>
      </c>
      <c r="C733" s="7" t="s">
        <v>234</v>
      </c>
      <c r="D733" s="8">
        <v>3</v>
      </c>
      <c r="E733" s="8" t="s">
        <v>596</v>
      </c>
      <c r="F733" s="8" t="s">
        <v>2568</v>
      </c>
      <c r="G733" s="7" t="s">
        <v>615</v>
      </c>
      <c r="H733" s="5" t="str">
        <f t="shared" si="66"/>
        <v>000058-25013</v>
      </c>
      <c r="I733" s="6">
        <f>IF(COUNTIF(H$2:H733,H733)=1,1,2)</f>
        <v>1</v>
      </c>
      <c r="J733" s="6">
        <f t="shared" si="67"/>
        <v>2</v>
      </c>
      <c r="K733" s="7" t="s">
        <v>2569</v>
      </c>
      <c r="L733" s="5" t="str">
        <f t="shared" si="68"/>
        <v>000058:MA-504</v>
      </c>
      <c r="M733" s="6">
        <f>IF(COUNTIF($L$2:L733, L733)=1, 1, 0)</f>
        <v>1</v>
      </c>
      <c r="N733" s="6">
        <f t="shared" si="69"/>
        <v>2</v>
      </c>
      <c r="O733" s="5" t="str">
        <f t="shared" si="70"/>
        <v>MA-504-2</v>
      </c>
      <c r="P733" s="7" t="s">
        <v>2570</v>
      </c>
      <c r="Q733" s="7" t="s">
        <v>2571</v>
      </c>
      <c r="R733" s="6">
        <v>7</v>
      </c>
      <c r="S733" s="5" t="s">
        <v>608</v>
      </c>
      <c r="T733" s="5" t="s">
        <v>235</v>
      </c>
      <c r="U733" s="5" t="s">
        <v>237</v>
      </c>
      <c r="V733" s="6" t="str">
        <f>_xlfn.XLOOKUP(E733,StateLookup!$B$2:$B$58,StateLookup!$A$2:$A$58)</f>
        <v>Massachusetts</v>
      </c>
      <c r="W733" s="5" t="str">
        <f t="shared" si="71"/>
        <v>Hampden County</v>
      </c>
    </row>
    <row r="734" spans="1:23" ht="45">
      <c r="A734" s="7" t="s">
        <v>1455</v>
      </c>
      <c r="B734" s="7" t="s">
        <v>2650</v>
      </c>
      <c r="C734" s="7" t="s">
        <v>234</v>
      </c>
      <c r="D734" s="8">
        <v>3</v>
      </c>
      <c r="E734" s="8" t="s">
        <v>596</v>
      </c>
      <c r="F734" s="8" t="s">
        <v>2572</v>
      </c>
      <c r="G734" s="7" t="s">
        <v>616</v>
      </c>
      <c r="H734" s="5" t="str">
        <f t="shared" si="66"/>
        <v>000058-25015</v>
      </c>
      <c r="I734" s="6">
        <f>IF(COUNTIF(H$2:H734,H734)=1,1,2)</f>
        <v>1</v>
      </c>
      <c r="J734" s="6">
        <f t="shared" si="67"/>
        <v>2</v>
      </c>
      <c r="K734" s="7" t="s">
        <v>2549</v>
      </c>
      <c r="L734" s="5" t="str">
        <f t="shared" si="68"/>
        <v>000058:MA-507</v>
      </c>
      <c r="M734" s="6">
        <f>IF(COUNTIF($L$2:L734, L734)=1, 1, 0)</f>
        <v>0</v>
      </c>
      <c r="N734" s="6">
        <f t="shared" si="69"/>
        <v>2</v>
      </c>
      <c r="O734" s="5" t="str">
        <f t="shared" si="70"/>
        <v>MA-507-2</v>
      </c>
      <c r="P734" s="7" t="s">
        <v>2550</v>
      </c>
      <c r="Q734" s="7" t="s">
        <v>2551</v>
      </c>
      <c r="R734" s="6">
        <v>40</v>
      </c>
      <c r="S734" s="5" t="s">
        <v>608</v>
      </c>
      <c r="T734" s="5" t="s">
        <v>235</v>
      </c>
      <c r="U734" s="5" t="s">
        <v>237</v>
      </c>
      <c r="V734" s="6" t="str">
        <f>_xlfn.XLOOKUP(E734,StateLookup!$B$2:$B$58,StateLookup!$A$2:$A$58)</f>
        <v>Massachusetts</v>
      </c>
      <c r="W734" s="5" t="str">
        <f t="shared" si="71"/>
        <v>Hampshire County</v>
      </c>
    </row>
    <row r="735" spans="1:23" ht="30">
      <c r="A735" s="7" t="s">
        <v>1455</v>
      </c>
      <c r="B735" s="7" t="s">
        <v>2650</v>
      </c>
      <c r="C735" s="7" t="s">
        <v>234</v>
      </c>
      <c r="D735" s="8">
        <v>3</v>
      </c>
      <c r="E735" s="8" t="s">
        <v>596</v>
      </c>
      <c r="F735" s="8" t="s">
        <v>2573</v>
      </c>
      <c r="G735" s="7" t="s">
        <v>239</v>
      </c>
      <c r="H735" s="5" t="str">
        <f t="shared" si="66"/>
        <v>000058-25017</v>
      </c>
      <c r="I735" s="6">
        <f>IF(COUNTIF(H$2:H735,H735)=1,1,2)</f>
        <v>1</v>
      </c>
      <c r="J735" s="6">
        <f t="shared" si="67"/>
        <v>4</v>
      </c>
      <c r="K735" s="7" t="s">
        <v>2564</v>
      </c>
      <c r="L735" s="5" t="str">
        <f t="shared" si="68"/>
        <v>000058:MA-516</v>
      </c>
      <c r="M735" s="6">
        <f>IF(COUNTIF($L$2:L735, L735)=1, 1, 0)</f>
        <v>1</v>
      </c>
      <c r="N735" s="6">
        <f t="shared" si="69"/>
        <v>5</v>
      </c>
      <c r="O735" s="5" t="str">
        <f t="shared" si="70"/>
        <v>MA-516-5</v>
      </c>
      <c r="P735" s="7" t="s">
        <v>2565</v>
      </c>
      <c r="Q735" s="7" t="s">
        <v>2566</v>
      </c>
      <c r="R735" s="6">
        <v>11</v>
      </c>
      <c r="S735" s="5" t="s">
        <v>608</v>
      </c>
      <c r="T735" s="5" t="s">
        <v>235</v>
      </c>
      <c r="U735" s="5" t="s">
        <v>237</v>
      </c>
      <c r="V735" s="6" t="str">
        <f>_xlfn.XLOOKUP(E735,StateLookup!$B$2:$B$58,StateLookup!$A$2:$A$58)</f>
        <v>Massachusetts</v>
      </c>
      <c r="W735" s="5" t="str">
        <f t="shared" si="71"/>
        <v>Middlesex County</v>
      </c>
    </row>
    <row r="736" spans="1:23" ht="30">
      <c r="A736" s="7" t="s">
        <v>1455</v>
      </c>
      <c r="B736" s="7" t="s">
        <v>2649</v>
      </c>
      <c r="C736" s="7" t="s">
        <v>234</v>
      </c>
      <c r="D736" s="8">
        <v>3</v>
      </c>
      <c r="E736" s="8" t="s">
        <v>596</v>
      </c>
      <c r="F736" s="8" t="s">
        <v>2578</v>
      </c>
      <c r="G736" s="7" t="s">
        <v>618</v>
      </c>
      <c r="H736" s="5" t="str">
        <f t="shared" si="66"/>
        <v>000057-25021</v>
      </c>
      <c r="I736" s="6">
        <f>IF(COUNTIF(H$2:H736,H736)=1,1,2)</f>
        <v>1</v>
      </c>
      <c r="J736" s="6">
        <f t="shared" si="67"/>
        <v>4</v>
      </c>
      <c r="K736" s="7" t="s">
        <v>2564</v>
      </c>
      <c r="L736" s="5" t="str">
        <f t="shared" si="68"/>
        <v>000057:MA-516</v>
      </c>
      <c r="M736" s="6">
        <f>IF(COUNTIF($L$2:L736, L736)=1, 1, 0)</f>
        <v>1</v>
      </c>
      <c r="N736" s="6">
        <f t="shared" si="69"/>
        <v>5</v>
      </c>
      <c r="O736" s="5" t="str">
        <f t="shared" si="70"/>
        <v>MA-516-5</v>
      </c>
      <c r="P736" s="7" t="s">
        <v>2565</v>
      </c>
      <c r="Q736" s="7" t="s">
        <v>2566</v>
      </c>
      <c r="R736" s="6">
        <v>29</v>
      </c>
      <c r="S736" s="5" t="s">
        <v>608</v>
      </c>
      <c r="T736" s="5" t="s">
        <v>235</v>
      </c>
      <c r="U736" s="5" t="s">
        <v>237</v>
      </c>
      <c r="V736" s="6" t="str">
        <f>_xlfn.XLOOKUP(E736,StateLookup!$B$2:$B$58,StateLookup!$A$2:$A$58)</f>
        <v>Massachusetts</v>
      </c>
      <c r="W736" s="5" t="str">
        <f t="shared" si="71"/>
        <v>Norfolk County</v>
      </c>
    </row>
    <row r="737" spans="1:23" ht="45">
      <c r="A737" s="7" t="s">
        <v>1455</v>
      </c>
      <c r="B737" s="7" t="s">
        <v>2649</v>
      </c>
      <c r="C737" s="7" t="s">
        <v>234</v>
      </c>
      <c r="D737" s="8">
        <v>3</v>
      </c>
      <c r="E737" s="8" t="s">
        <v>596</v>
      </c>
      <c r="F737" s="8" t="s">
        <v>2579</v>
      </c>
      <c r="G737" s="7" t="s">
        <v>429</v>
      </c>
      <c r="H737" s="5" t="str">
        <f t="shared" si="66"/>
        <v>000057-25023</v>
      </c>
      <c r="I737" s="6">
        <f>IF(COUNTIF(H$2:H737,H737)=1,1,2)</f>
        <v>1</v>
      </c>
      <c r="J737" s="6">
        <f t="shared" si="67"/>
        <v>4</v>
      </c>
      <c r="K737" s="7" t="s">
        <v>2580</v>
      </c>
      <c r="L737" s="5" t="str">
        <f t="shared" si="68"/>
        <v>000057:MA-511</v>
      </c>
      <c r="M737" s="6">
        <f>IF(COUNTIF($L$2:L737, L737)=1, 1, 0)</f>
        <v>1</v>
      </c>
      <c r="N737" s="6">
        <f t="shared" si="69"/>
        <v>4</v>
      </c>
      <c r="O737" s="5" t="str">
        <f t="shared" si="70"/>
        <v>MA-511-4</v>
      </c>
      <c r="P737" s="7" t="s">
        <v>2581</v>
      </c>
      <c r="Q737" s="7" t="s">
        <v>2582</v>
      </c>
      <c r="R737" s="6">
        <v>15</v>
      </c>
      <c r="S737" s="5" t="s">
        <v>608</v>
      </c>
      <c r="T737" s="5" t="s">
        <v>235</v>
      </c>
      <c r="U737" s="5" t="s">
        <v>237</v>
      </c>
      <c r="V737" s="6" t="str">
        <f>_xlfn.XLOOKUP(E737,StateLookup!$B$2:$B$58,StateLookup!$A$2:$A$58)</f>
        <v>Massachusetts</v>
      </c>
      <c r="W737" s="5" t="str">
        <f t="shared" si="71"/>
        <v>Plymouth County</v>
      </c>
    </row>
    <row r="738" spans="1:23">
      <c r="A738" s="7" t="s">
        <v>1455</v>
      </c>
      <c r="B738" s="7" t="s">
        <v>2650</v>
      </c>
      <c r="C738" s="7" t="s">
        <v>234</v>
      </c>
      <c r="D738" s="8">
        <v>3</v>
      </c>
      <c r="E738" s="8" t="s">
        <v>596</v>
      </c>
      <c r="F738" s="8" t="s">
        <v>2587</v>
      </c>
      <c r="G738" s="7" t="s">
        <v>620</v>
      </c>
      <c r="H738" s="5" t="str">
        <f t="shared" si="66"/>
        <v>000058-25027</v>
      </c>
      <c r="I738" s="6">
        <f>IF(COUNTIF(H$2:H738,H738)=1,1,2)</f>
        <v>1</v>
      </c>
      <c r="J738" s="6">
        <f t="shared" si="67"/>
        <v>2</v>
      </c>
      <c r="K738" s="7" t="s">
        <v>2588</v>
      </c>
      <c r="L738" s="5" t="str">
        <f t="shared" si="68"/>
        <v>000058:MA-506</v>
      </c>
      <c r="M738" s="6">
        <f>IF(COUNTIF($L$2:L738, L738)=1, 1, 0)</f>
        <v>1</v>
      </c>
      <c r="N738" s="6">
        <f t="shared" si="69"/>
        <v>2</v>
      </c>
      <c r="O738" s="5" t="str">
        <f t="shared" si="70"/>
        <v>MA-506-2</v>
      </c>
      <c r="P738" s="7" t="s">
        <v>2589</v>
      </c>
      <c r="Q738" s="7" t="s">
        <v>2590</v>
      </c>
      <c r="R738" s="6">
        <v>32</v>
      </c>
      <c r="S738" s="5" t="s">
        <v>608</v>
      </c>
      <c r="T738" s="5" t="s">
        <v>235</v>
      </c>
      <c r="U738" s="5" t="s">
        <v>237</v>
      </c>
      <c r="V738" s="6" t="str">
        <f>_xlfn.XLOOKUP(E738,StateLookup!$B$2:$B$58,StateLookup!$A$2:$A$58)</f>
        <v>Massachusetts</v>
      </c>
      <c r="W738" s="5" t="str">
        <f t="shared" si="71"/>
        <v>Worcester County</v>
      </c>
    </row>
    <row r="739" spans="1:23">
      <c r="A739" s="7" t="s">
        <v>1455</v>
      </c>
      <c r="B739" s="7" t="s">
        <v>2651</v>
      </c>
      <c r="C739" s="7" t="s">
        <v>234</v>
      </c>
      <c r="D739" s="8">
        <v>3</v>
      </c>
      <c r="E739" s="8" t="s">
        <v>760</v>
      </c>
      <c r="F739" s="8" t="s">
        <v>2652</v>
      </c>
      <c r="G739" s="7" t="s">
        <v>761</v>
      </c>
      <c r="H739" s="5" t="str">
        <f t="shared" si="66"/>
        <v>000056-30001</v>
      </c>
      <c r="I739" s="6">
        <f>IF(COUNTIF(H$2:H739,H739)=1,1,2)</f>
        <v>1</v>
      </c>
      <c r="J739" s="6">
        <f t="shared" si="67"/>
        <v>1</v>
      </c>
      <c r="K739" s="7" t="s">
        <v>2653</v>
      </c>
      <c r="L739" s="5" t="str">
        <f t="shared" si="68"/>
        <v>000056:MT-500</v>
      </c>
      <c r="M739" s="6">
        <f>IF(COUNTIF($L$2:L739, L739)=1, 1, 0)</f>
        <v>1</v>
      </c>
      <c r="N739" s="6">
        <f t="shared" si="69"/>
        <v>2</v>
      </c>
      <c r="O739" s="5" t="str">
        <f t="shared" si="70"/>
        <v>MT-500-2</v>
      </c>
      <c r="P739" s="7" t="s">
        <v>2654</v>
      </c>
      <c r="Q739" s="7" t="s">
        <v>2655</v>
      </c>
      <c r="R739" s="6">
        <v>100</v>
      </c>
      <c r="S739" s="5" t="s">
        <v>762</v>
      </c>
      <c r="T739" s="5" t="s">
        <v>235</v>
      </c>
      <c r="U739" s="5" t="s">
        <v>237</v>
      </c>
      <c r="V739" s="6" t="str">
        <f>_xlfn.XLOOKUP(E739,StateLookup!$B$2:$B$58,StateLookup!$A$2:$A$58)</f>
        <v>Montana</v>
      </c>
      <c r="W739" s="5" t="str">
        <f t="shared" si="71"/>
        <v>Beaverhead County</v>
      </c>
    </row>
    <row r="740" spans="1:23">
      <c r="A740" s="7" t="s">
        <v>1455</v>
      </c>
      <c r="B740" s="7" t="s">
        <v>2651</v>
      </c>
      <c r="C740" s="7" t="s">
        <v>234</v>
      </c>
      <c r="D740" s="8">
        <v>3</v>
      </c>
      <c r="E740" s="8" t="s">
        <v>760</v>
      </c>
      <c r="F740" s="8" t="s">
        <v>2656</v>
      </c>
      <c r="G740" s="7" t="s">
        <v>763</v>
      </c>
      <c r="H740" s="5" t="str">
        <f t="shared" si="66"/>
        <v>000056-30003</v>
      </c>
      <c r="I740" s="6">
        <f>IF(COUNTIF(H$2:H740,H740)=1,1,2)</f>
        <v>1</v>
      </c>
      <c r="J740" s="6">
        <f t="shared" si="67"/>
        <v>1</v>
      </c>
      <c r="K740" s="7" t="s">
        <v>2653</v>
      </c>
      <c r="L740" s="5" t="str">
        <f t="shared" si="68"/>
        <v>000056:MT-500</v>
      </c>
      <c r="M740" s="6">
        <f>IF(COUNTIF($L$2:L740, L740)=1, 1, 0)</f>
        <v>0</v>
      </c>
      <c r="N740" s="6">
        <f t="shared" si="69"/>
        <v>2</v>
      </c>
      <c r="O740" s="5" t="str">
        <f t="shared" si="70"/>
        <v>MT-500-2</v>
      </c>
      <c r="P740" s="7" t="s">
        <v>2654</v>
      </c>
      <c r="Q740" s="7" t="s">
        <v>2655</v>
      </c>
      <c r="R740" s="6">
        <v>100</v>
      </c>
      <c r="S740" s="5" t="s">
        <v>762</v>
      </c>
      <c r="T740" s="5" t="s">
        <v>235</v>
      </c>
      <c r="U740" s="5" t="s">
        <v>237</v>
      </c>
      <c r="V740" s="6" t="str">
        <f>_xlfn.XLOOKUP(E740,StateLookup!$B$2:$B$58,StateLookup!$A$2:$A$58)</f>
        <v>Montana</v>
      </c>
      <c r="W740" s="5" t="str">
        <f t="shared" si="71"/>
        <v>Big Horn County</v>
      </c>
    </row>
    <row r="741" spans="1:23">
      <c r="A741" s="7" t="s">
        <v>1455</v>
      </c>
      <c r="B741" s="7" t="s">
        <v>2651</v>
      </c>
      <c r="C741" s="7" t="s">
        <v>234</v>
      </c>
      <c r="D741" s="8">
        <v>3</v>
      </c>
      <c r="E741" s="8" t="s">
        <v>760</v>
      </c>
      <c r="F741" s="8" t="s">
        <v>2657</v>
      </c>
      <c r="G741" s="7" t="s">
        <v>764</v>
      </c>
      <c r="H741" s="5" t="str">
        <f t="shared" si="66"/>
        <v>000056-30007</v>
      </c>
      <c r="I741" s="6">
        <f>IF(COUNTIF(H$2:H741,H741)=1,1,2)</f>
        <v>1</v>
      </c>
      <c r="J741" s="6">
        <f t="shared" si="67"/>
        <v>1</v>
      </c>
      <c r="K741" s="7" t="s">
        <v>2653</v>
      </c>
      <c r="L741" s="5" t="str">
        <f t="shared" si="68"/>
        <v>000056:MT-500</v>
      </c>
      <c r="M741" s="6">
        <f>IF(COUNTIF($L$2:L741, L741)=1, 1, 0)</f>
        <v>0</v>
      </c>
      <c r="N741" s="6">
        <f t="shared" si="69"/>
        <v>2</v>
      </c>
      <c r="O741" s="5" t="str">
        <f t="shared" si="70"/>
        <v>MT-500-2</v>
      </c>
      <c r="P741" s="7" t="s">
        <v>2654</v>
      </c>
      <c r="Q741" s="7" t="s">
        <v>2655</v>
      </c>
      <c r="R741" s="6">
        <v>100</v>
      </c>
      <c r="S741" s="5" t="s">
        <v>762</v>
      </c>
      <c r="T741" s="5" t="s">
        <v>235</v>
      </c>
      <c r="U741" s="5" t="s">
        <v>237</v>
      </c>
      <c r="V741" s="6" t="str">
        <f>_xlfn.XLOOKUP(E741,StateLookup!$B$2:$B$58,StateLookup!$A$2:$A$58)</f>
        <v>Montana</v>
      </c>
      <c r="W741" s="5" t="str">
        <f t="shared" si="71"/>
        <v>Broadwater County</v>
      </c>
    </row>
    <row r="742" spans="1:23">
      <c r="A742" s="7" t="s">
        <v>1455</v>
      </c>
      <c r="B742" s="7" t="s">
        <v>2651</v>
      </c>
      <c r="C742" s="7" t="s">
        <v>234</v>
      </c>
      <c r="D742" s="8">
        <v>3</v>
      </c>
      <c r="E742" s="8" t="s">
        <v>760</v>
      </c>
      <c r="F742" s="8" t="s">
        <v>2658</v>
      </c>
      <c r="G742" s="7" t="s">
        <v>765</v>
      </c>
      <c r="H742" s="5" t="str">
        <f t="shared" si="66"/>
        <v>000056-30009</v>
      </c>
      <c r="I742" s="6">
        <f>IF(COUNTIF(H$2:H742,H742)=1,1,2)</f>
        <v>1</v>
      </c>
      <c r="J742" s="6">
        <f t="shared" si="67"/>
        <v>1</v>
      </c>
      <c r="K742" s="7" t="s">
        <v>2653</v>
      </c>
      <c r="L742" s="5" t="str">
        <f t="shared" si="68"/>
        <v>000056:MT-500</v>
      </c>
      <c r="M742" s="6">
        <f>IF(COUNTIF($L$2:L742, L742)=1, 1, 0)</f>
        <v>0</v>
      </c>
      <c r="N742" s="6">
        <f t="shared" si="69"/>
        <v>2</v>
      </c>
      <c r="O742" s="5" t="str">
        <f t="shared" si="70"/>
        <v>MT-500-2</v>
      </c>
      <c r="P742" s="7" t="s">
        <v>2654</v>
      </c>
      <c r="Q742" s="7" t="s">
        <v>2655</v>
      </c>
      <c r="R742" s="6">
        <v>100</v>
      </c>
      <c r="S742" s="5" t="s">
        <v>762</v>
      </c>
      <c r="T742" s="5" t="s">
        <v>235</v>
      </c>
      <c r="U742" s="5" t="s">
        <v>237</v>
      </c>
      <c r="V742" s="6" t="str">
        <f>_xlfn.XLOOKUP(E742,StateLookup!$B$2:$B$58,StateLookup!$A$2:$A$58)</f>
        <v>Montana</v>
      </c>
      <c r="W742" s="5" t="str">
        <f t="shared" si="71"/>
        <v>Carbon County</v>
      </c>
    </row>
    <row r="743" spans="1:23">
      <c r="A743" s="7" t="s">
        <v>1455</v>
      </c>
      <c r="B743" s="7" t="s">
        <v>2651</v>
      </c>
      <c r="C743" s="7" t="s">
        <v>234</v>
      </c>
      <c r="D743" s="8">
        <v>3</v>
      </c>
      <c r="E743" s="8" t="s">
        <v>760</v>
      </c>
      <c r="F743" s="8" t="s">
        <v>2659</v>
      </c>
      <c r="G743" s="7" t="s">
        <v>766</v>
      </c>
      <c r="H743" s="5" t="str">
        <f t="shared" si="66"/>
        <v>000056-30013</v>
      </c>
      <c r="I743" s="6">
        <f>IF(COUNTIF(H$2:H743,H743)=1,1,2)</f>
        <v>1</v>
      </c>
      <c r="J743" s="6">
        <f t="shared" si="67"/>
        <v>1</v>
      </c>
      <c r="K743" s="7" t="s">
        <v>2653</v>
      </c>
      <c r="L743" s="5" t="str">
        <f t="shared" si="68"/>
        <v>000056:MT-500</v>
      </c>
      <c r="M743" s="6">
        <f>IF(COUNTIF($L$2:L743, L743)=1, 1, 0)</f>
        <v>0</v>
      </c>
      <c r="N743" s="6">
        <f t="shared" si="69"/>
        <v>2</v>
      </c>
      <c r="O743" s="5" t="str">
        <f t="shared" si="70"/>
        <v>MT-500-2</v>
      </c>
      <c r="P743" s="7" t="s">
        <v>2654</v>
      </c>
      <c r="Q743" s="7" t="s">
        <v>2655</v>
      </c>
      <c r="R743" s="6">
        <v>100</v>
      </c>
      <c r="S743" s="5" t="s">
        <v>762</v>
      </c>
      <c r="T743" s="5" t="s">
        <v>235</v>
      </c>
      <c r="U743" s="5" t="s">
        <v>237</v>
      </c>
      <c r="V743" s="6" t="str">
        <f>_xlfn.XLOOKUP(E743,StateLookup!$B$2:$B$58,StateLookup!$A$2:$A$58)</f>
        <v>Montana</v>
      </c>
      <c r="W743" s="5" t="str">
        <f t="shared" si="71"/>
        <v>Cascade County</v>
      </c>
    </row>
    <row r="744" spans="1:23">
      <c r="A744" s="7" t="s">
        <v>1455</v>
      </c>
      <c r="B744" s="7" t="s">
        <v>2651</v>
      </c>
      <c r="C744" s="7" t="s">
        <v>234</v>
      </c>
      <c r="D744" s="8">
        <v>3</v>
      </c>
      <c r="E744" s="8" t="s">
        <v>760</v>
      </c>
      <c r="F744" s="8" t="s">
        <v>2660</v>
      </c>
      <c r="G744" s="7" t="s">
        <v>767</v>
      </c>
      <c r="H744" s="5" t="str">
        <f t="shared" si="66"/>
        <v>000056-30017</v>
      </c>
      <c r="I744" s="6">
        <f>IF(COUNTIF(H$2:H744,H744)=1,1,2)</f>
        <v>1</v>
      </c>
      <c r="J744" s="6">
        <f t="shared" si="67"/>
        <v>1</v>
      </c>
      <c r="K744" s="7" t="s">
        <v>2653</v>
      </c>
      <c r="L744" s="5" t="str">
        <f t="shared" si="68"/>
        <v>000056:MT-500</v>
      </c>
      <c r="M744" s="6">
        <f>IF(COUNTIF($L$2:L744, L744)=1, 1, 0)</f>
        <v>0</v>
      </c>
      <c r="N744" s="6">
        <f t="shared" si="69"/>
        <v>2</v>
      </c>
      <c r="O744" s="5" t="str">
        <f t="shared" si="70"/>
        <v>MT-500-2</v>
      </c>
      <c r="P744" s="7" t="s">
        <v>2654</v>
      </c>
      <c r="Q744" s="7" t="s">
        <v>2655</v>
      </c>
      <c r="R744" s="6">
        <v>100</v>
      </c>
      <c r="S744" s="5" t="s">
        <v>762</v>
      </c>
      <c r="T744" s="5" t="s">
        <v>235</v>
      </c>
      <c r="U744" s="5" t="s">
        <v>237</v>
      </c>
      <c r="V744" s="6" t="str">
        <f>_xlfn.XLOOKUP(E744,StateLookup!$B$2:$B$58,StateLookup!$A$2:$A$58)</f>
        <v>Montana</v>
      </c>
      <c r="W744" s="5" t="str">
        <f t="shared" si="71"/>
        <v>Custer County</v>
      </c>
    </row>
    <row r="745" spans="1:23">
      <c r="A745" s="7" t="s">
        <v>1455</v>
      </c>
      <c r="B745" s="7" t="s">
        <v>2651</v>
      </c>
      <c r="C745" s="7" t="s">
        <v>234</v>
      </c>
      <c r="D745" s="8">
        <v>3</v>
      </c>
      <c r="E745" s="8" t="s">
        <v>760</v>
      </c>
      <c r="F745" s="8" t="s">
        <v>2661</v>
      </c>
      <c r="G745" s="7" t="s">
        <v>768</v>
      </c>
      <c r="H745" s="5" t="str">
        <f t="shared" si="66"/>
        <v>000056-30021</v>
      </c>
      <c r="I745" s="6">
        <f>IF(COUNTIF(H$2:H745,H745)=1,1,2)</f>
        <v>1</v>
      </c>
      <c r="J745" s="6">
        <f t="shared" si="67"/>
        <v>1</v>
      </c>
      <c r="K745" s="7" t="s">
        <v>2653</v>
      </c>
      <c r="L745" s="5" t="str">
        <f t="shared" si="68"/>
        <v>000056:MT-500</v>
      </c>
      <c r="M745" s="6">
        <f>IF(COUNTIF($L$2:L745, L745)=1, 1, 0)</f>
        <v>0</v>
      </c>
      <c r="N745" s="6">
        <f t="shared" si="69"/>
        <v>2</v>
      </c>
      <c r="O745" s="5" t="str">
        <f t="shared" si="70"/>
        <v>MT-500-2</v>
      </c>
      <c r="P745" s="7" t="s">
        <v>2654</v>
      </c>
      <c r="Q745" s="7" t="s">
        <v>2655</v>
      </c>
      <c r="R745" s="6">
        <v>100</v>
      </c>
      <c r="S745" s="5" t="s">
        <v>762</v>
      </c>
      <c r="T745" s="5" t="s">
        <v>235</v>
      </c>
      <c r="U745" s="5" t="s">
        <v>237</v>
      </c>
      <c r="V745" s="6" t="str">
        <f>_xlfn.XLOOKUP(E745,StateLookup!$B$2:$B$58,StateLookup!$A$2:$A$58)</f>
        <v>Montana</v>
      </c>
      <c r="W745" s="5" t="str">
        <f t="shared" si="71"/>
        <v>Dawson County</v>
      </c>
    </row>
    <row r="746" spans="1:23">
      <c r="A746" s="7" t="s">
        <v>1455</v>
      </c>
      <c r="B746" s="7" t="s">
        <v>2651</v>
      </c>
      <c r="C746" s="7" t="s">
        <v>234</v>
      </c>
      <c r="D746" s="8">
        <v>3</v>
      </c>
      <c r="E746" s="8" t="s">
        <v>760</v>
      </c>
      <c r="F746" s="8" t="s">
        <v>2662</v>
      </c>
      <c r="G746" s="7" t="s">
        <v>769</v>
      </c>
      <c r="H746" s="5" t="str">
        <f t="shared" si="66"/>
        <v>000056-30023</v>
      </c>
      <c r="I746" s="6">
        <f>IF(COUNTIF(H$2:H746,H746)=1,1,2)</f>
        <v>1</v>
      </c>
      <c r="J746" s="6">
        <f t="shared" si="67"/>
        <v>1</v>
      </c>
      <c r="K746" s="7" t="s">
        <v>2653</v>
      </c>
      <c r="L746" s="5" t="str">
        <f t="shared" si="68"/>
        <v>000056:MT-500</v>
      </c>
      <c r="M746" s="6">
        <f>IF(COUNTIF($L$2:L746, L746)=1, 1, 0)</f>
        <v>0</v>
      </c>
      <c r="N746" s="6">
        <f t="shared" si="69"/>
        <v>2</v>
      </c>
      <c r="O746" s="5" t="str">
        <f t="shared" si="70"/>
        <v>MT-500-2</v>
      </c>
      <c r="P746" s="7" t="s">
        <v>2654</v>
      </c>
      <c r="Q746" s="7" t="s">
        <v>2655</v>
      </c>
      <c r="R746" s="6">
        <v>100</v>
      </c>
      <c r="S746" s="5" t="s">
        <v>762</v>
      </c>
      <c r="T746" s="5" t="s">
        <v>235</v>
      </c>
      <c r="U746" s="5" t="s">
        <v>237</v>
      </c>
      <c r="V746" s="6" t="str">
        <f>_xlfn.XLOOKUP(E746,StateLookup!$B$2:$B$58,StateLookup!$A$2:$A$58)</f>
        <v>Montana</v>
      </c>
      <c r="W746" s="5" t="str">
        <f t="shared" si="71"/>
        <v>Deer Lodge County</v>
      </c>
    </row>
    <row r="747" spans="1:23">
      <c r="A747" s="7" t="s">
        <v>1455</v>
      </c>
      <c r="B747" s="7" t="s">
        <v>2651</v>
      </c>
      <c r="C747" s="7" t="s">
        <v>234</v>
      </c>
      <c r="D747" s="8">
        <v>3</v>
      </c>
      <c r="E747" s="8" t="s">
        <v>760</v>
      </c>
      <c r="F747" s="8" t="s">
        <v>2663</v>
      </c>
      <c r="G747" s="7" t="s">
        <v>770</v>
      </c>
      <c r="H747" s="5" t="str">
        <f t="shared" si="66"/>
        <v>000056-30027</v>
      </c>
      <c r="I747" s="6">
        <f>IF(COUNTIF(H$2:H747,H747)=1,1,2)</f>
        <v>1</v>
      </c>
      <c r="J747" s="6">
        <f t="shared" si="67"/>
        <v>1</v>
      </c>
      <c r="K747" s="7" t="s">
        <v>2653</v>
      </c>
      <c r="L747" s="5" t="str">
        <f t="shared" si="68"/>
        <v>000056:MT-500</v>
      </c>
      <c r="M747" s="6">
        <f>IF(COUNTIF($L$2:L747, L747)=1, 1, 0)</f>
        <v>0</v>
      </c>
      <c r="N747" s="6">
        <f t="shared" si="69"/>
        <v>2</v>
      </c>
      <c r="O747" s="5" t="str">
        <f t="shared" si="70"/>
        <v>MT-500-2</v>
      </c>
      <c r="P747" s="7" t="s">
        <v>2654</v>
      </c>
      <c r="Q747" s="7" t="s">
        <v>2655</v>
      </c>
      <c r="R747" s="6">
        <v>100</v>
      </c>
      <c r="S747" s="5" t="s">
        <v>762</v>
      </c>
      <c r="T747" s="5" t="s">
        <v>235</v>
      </c>
      <c r="U747" s="5" t="s">
        <v>237</v>
      </c>
      <c r="V747" s="6" t="str">
        <f>_xlfn.XLOOKUP(E747,StateLookup!$B$2:$B$58,StateLookup!$A$2:$A$58)</f>
        <v>Montana</v>
      </c>
      <c r="W747" s="5" t="str">
        <f t="shared" si="71"/>
        <v>Fergus County</v>
      </c>
    </row>
    <row r="748" spans="1:23">
      <c r="A748" s="7" t="s">
        <v>1455</v>
      </c>
      <c r="B748" s="7" t="s">
        <v>2651</v>
      </c>
      <c r="C748" s="7" t="s">
        <v>234</v>
      </c>
      <c r="D748" s="8">
        <v>3</v>
      </c>
      <c r="E748" s="8" t="s">
        <v>760</v>
      </c>
      <c r="F748" s="8" t="s">
        <v>2664</v>
      </c>
      <c r="G748" s="7" t="s">
        <v>771</v>
      </c>
      <c r="H748" s="5" t="str">
        <f t="shared" si="66"/>
        <v>000056-30029</v>
      </c>
      <c r="I748" s="6">
        <f>IF(COUNTIF(H$2:H748,H748)=1,1,2)</f>
        <v>1</v>
      </c>
      <c r="J748" s="6">
        <f t="shared" si="67"/>
        <v>1</v>
      </c>
      <c r="K748" s="7" t="s">
        <v>2653</v>
      </c>
      <c r="L748" s="5" t="str">
        <f t="shared" si="68"/>
        <v>000056:MT-500</v>
      </c>
      <c r="M748" s="6">
        <f>IF(COUNTIF($L$2:L748, L748)=1, 1, 0)</f>
        <v>0</v>
      </c>
      <c r="N748" s="6">
        <f t="shared" si="69"/>
        <v>2</v>
      </c>
      <c r="O748" s="5" t="str">
        <f t="shared" si="70"/>
        <v>MT-500-2</v>
      </c>
      <c r="P748" s="7" t="s">
        <v>2654</v>
      </c>
      <c r="Q748" s="7" t="s">
        <v>2655</v>
      </c>
      <c r="R748" s="6">
        <v>100</v>
      </c>
      <c r="S748" s="5" t="s">
        <v>762</v>
      </c>
      <c r="T748" s="5" t="s">
        <v>235</v>
      </c>
      <c r="U748" s="5" t="s">
        <v>237</v>
      </c>
      <c r="V748" s="6" t="str">
        <f>_xlfn.XLOOKUP(E748,StateLookup!$B$2:$B$58,StateLookup!$A$2:$A$58)</f>
        <v>Montana</v>
      </c>
      <c r="W748" s="5" t="str">
        <f t="shared" si="71"/>
        <v>Flathead County</v>
      </c>
    </row>
    <row r="749" spans="1:23">
      <c r="A749" s="7" t="s">
        <v>1455</v>
      </c>
      <c r="B749" s="7" t="s">
        <v>2651</v>
      </c>
      <c r="C749" s="7" t="s">
        <v>234</v>
      </c>
      <c r="D749" s="8">
        <v>3</v>
      </c>
      <c r="E749" s="8" t="s">
        <v>760</v>
      </c>
      <c r="F749" s="8" t="s">
        <v>2665</v>
      </c>
      <c r="G749" s="7" t="s">
        <v>772</v>
      </c>
      <c r="H749" s="5" t="str">
        <f t="shared" si="66"/>
        <v>000056-30031</v>
      </c>
      <c r="I749" s="6">
        <f>IF(COUNTIF(H$2:H749,H749)=1,1,2)</f>
        <v>1</v>
      </c>
      <c r="J749" s="6">
        <f t="shared" si="67"/>
        <v>1</v>
      </c>
      <c r="K749" s="7" t="s">
        <v>2653</v>
      </c>
      <c r="L749" s="5" t="str">
        <f t="shared" si="68"/>
        <v>000056:MT-500</v>
      </c>
      <c r="M749" s="6">
        <f>IF(COUNTIF($L$2:L749, L749)=1, 1, 0)</f>
        <v>0</v>
      </c>
      <c r="N749" s="6">
        <f t="shared" si="69"/>
        <v>2</v>
      </c>
      <c r="O749" s="5" t="str">
        <f t="shared" si="70"/>
        <v>MT-500-2</v>
      </c>
      <c r="P749" s="7" t="s">
        <v>2654</v>
      </c>
      <c r="Q749" s="7" t="s">
        <v>2655</v>
      </c>
      <c r="R749" s="6">
        <v>100</v>
      </c>
      <c r="S749" s="5" t="s">
        <v>762</v>
      </c>
      <c r="T749" s="5" t="s">
        <v>235</v>
      </c>
      <c r="U749" s="5" t="s">
        <v>237</v>
      </c>
      <c r="V749" s="6" t="str">
        <f>_xlfn.XLOOKUP(E749,StateLookup!$B$2:$B$58,StateLookup!$A$2:$A$58)</f>
        <v>Montana</v>
      </c>
      <c r="W749" s="5" t="str">
        <f t="shared" si="71"/>
        <v>Gallatin County</v>
      </c>
    </row>
    <row r="750" spans="1:23">
      <c r="A750" s="7" t="s">
        <v>1455</v>
      </c>
      <c r="B750" s="7" t="s">
        <v>2651</v>
      </c>
      <c r="C750" s="7" t="s">
        <v>234</v>
      </c>
      <c r="D750" s="8">
        <v>3</v>
      </c>
      <c r="E750" s="8" t="s">
        <v>760</v>
      </c>
      <c r="F750" s="8" t="s">
        <v>2666</v>
      </c>
      <c r="G750" s="7" t="s">
        <v>773</v>
      </c>
      <c r="H750" s="5" t="str">
        <f t="shared" si="66"/>
        <v>000056-30033</v>
      </c>
      <c r="I750" s="6">
        <f>IF(COUNTIF(H$2:H750,H750)=1,1,2)</f>
        <v>1</v>
      </c>
      <c r="J750" s="6">
        <f t="shared" si="67"/>
        <v>1</v>
      </c>
      <c r="K750" s="7" t="s">
        <v>2653</v>
      </c>
      <c r="L750" s="5" t="str">
        <f t="shared" si="68"/>
        <v>000056:MT-500</v>
      </c>
      <c r="M750" s="6">
        <f>IF(COUNTIF($L$2:L750, L750)=1, 1, 0)</f>
        <v>0</v>
      </c>
      <c r="N750" s="6">
        <f t="shared" si="69"/>
        <v>2</v>
      </c>
      <c r="O750" s="5" t="str">
        <f t="shared" si="70"/>
        <v>MT-500-2</v>
      </c>
      <c r="P750" s="7" t="s">
        <v>2654</v>
      </c>
      <c r="Q750" s="7" t="s">
        <v>2655</v>
      </c>
      <c r="R750" s="6">
        <v>100</v>
      </c>
      <c r="S750" s="5" t="s">
        <v>762</v>
      </c>
      <c r="T750" s="5" t="s">
        <v>235</v>
      </c>
      <c r="U750" s="5" t="s">
        <v>237</v>
      </c>
      <c r="V750" s="6" t="str">
        <f>_xlfn.XLOOKUP(E750,StateLookup!$B$2:$B$58,StateLookup!$A$2:$A$58)</f>
        <v>Montana</v>
      </c>
      <c r="W750" s="5" t="str">
        <f t="shared" si="71"/>
        <v>Garfield County</v>
      </c>
    </row>
    <row r="751" spans="1:23">
      <c r="A751" s="7" t="s">
        <v>1455</v>
      </c>
      <c r="B751" s="7" t="s">
        <v>2651</v>
      </c>
      <c r="C751" s="7" t="s">
        <v>234</v>
      </c>
      <c r="D751" s="8">
        <v>3</v>
      </c>
      <c r="E751" s="8" t="s">
        <v>760</v>
      </c>
      <c r="F751" s="8" t="s">
        <v>2667</v>
      </c>
      <c r="G751" s="7" t="s">
        <v>774</v>
      </c>
      <c r="H751" s="5" t="str">
        <f t="shared" si="66"/>
        <v>000056-30035</v>
      </c>
      <c r="I751" s="6">
        <f>IF(COUNTIF(H$2:H751,H751)=1,1,2)</f>
        <v>1</v>
      </c>
      <c r="J751" s="6">
        <f t="shared" si="67"/>
        <v>1</v>
      </c>
      <c r="K751" s="7" t="s">
        <v>2653</v>
      </c>
      <c r="L751" s="5" t="str">
        <f t="shared" si="68"/>
        <v>000056:MT-500</v>
      </c>
      <c r="M751" s="6">
        <f>IF(COUNTIF($L$2:L751, L751)=1, 1, 0)</f>
        <v>0</v>
      </c>
      <c r="N751" s="6">
        <f t="shared" si="69"/>
        <v>2</v>
      </c>
      <c r="O751" s="5" t="str">
        <f t="shared" si="70"/>
        <v>MT-500-2</v>
      </c>
      <c r="P751" s="7" t="s">
        <v>2654</v>
      </c>
      <c r="Q751" s="7" t="s">
        <v>2655</v>
      </c>
      <c r="R751" s="6">
        <v>100</v>
      </c>
      <c r="S751" s="5" t="s">
        <v>762</v>
      </c>
      <c r="T751" s="5" t="s">
        <v>235</v>
      </c>
      <c r="U751" s="5" t="s">
        <v>237</v>
      </c>
      <c r="V751" s="6" t="str">
        <f>_xlfn.XLOOKUP(E751,StateLookup!$B$2:$B$58,StateLookup!$A$2:$A$58)</f>
        <v>Montana</v>
      </c>
      <c r="W751" s="5" t="str">
        <f t="shared" si="71"/>
        <v>Glacier County</v>
      </c>
    </row>
    <row r="752" spans="1:23">
      <c r="A752" s="7" t="s">
        <v>1455</v>
      </c>
      <c r="B752" s="7" t="s">
        <v>2651</v>
      </c>
      <c r="C752" s="7" t="s">
        <v>234</v>
      </c>
      <c r="D752" s="8">
        <v>3</v>
      </c>
      <c r="E752" s="8" t="s">
        <v>760</v>
      </c>
      <c r="F752" s="8" t="s">
        <v>2668</v>
      </c>
      <c r="G752" s="7" t="s">
        <v>15</v>
      </c>
      <c r="H752" s="5" t="str">
        <f t="shared" si="66"/>
        <v>000056-30043</v>
      </c>
      <c r="I752" s="6">
        <f>IF(COUNTIF(H$2:H752,H752)=1,1,2)</f>
        <v>1</v>
      </c>
      <c r="J752" s="6">
        <f t="shared" si="67"/>
        <v>1</v>
      </c>
      <c r="K752" s="7" t="s">
        <v>2653</v>
      </c>
      <c r="L752" s="5" t="str">
        <f t="shared" si="68"/>
        <v>000056:MT-500</v>
      </c>
      <c r="M752" s="6">
        <f>IF(COUNTIF($L$2:L752, L752)=1, 1, 0)</f>
        <v>0</v>
      </c>
      <c r="N752" s="6">
        <f t="shared" si="69"/>
        <v>2</v>
      </c>
      <c r="O752" s="5" t="str">
        <f t="shared" si="70"/>
        <v>MT-500-2</v>
      </c>
      <c r="P752" s="7" t="s">
        <v>2654</v>
      </c>
      <c r="Q752" s="7" t="s">
        <v>2655</v>
      </c>
      <c r="R752" s="6">
        <v>100</v>
      </c>
      <c r="S752" s="5" t="s">
        <v>762</v>
      </c>
      <c r="T752" s="5" t="s">
        <v>235</v>
      </c>
      <c r="U752" s="5" t="s">
        <v>237</v>
      </c>
      <c r="V752" s="6" t="str">
        <f>_xlfn.XLOOKUP(E752,StateLookup!$B$2:$B$58,StateLookup!$A$2:$A$58)</f>
        <v>Montana</v>
      </c>
      <c r="W752" s="5" t="str">
        <f t="shared" si="71"/>
        <v>Jefferson County</v>
      </c>
    </row>
    <row r="753" spans="1:23">
      <c r="A753" s="7" t="s">
        <v>1455</v>
      </c>
      <c r="B753" s="7" t="s">
        <v>2651</v>
      </c>
      <c r="C753" s="7" t="s">
        <v>234</v>
      </c>
      <c r="D753" s="8">
        <v>3</v>
      </c>
      <c r="E753" s="8" t="s">
        <v>760</v>
      </c>
      <c r="F753" s="8" t="s">
        <v>2669</v>
      </c>
      <c r="G753" s="7" t="s">
        <v>462</v>
      </c>
      <c r="H753" s="5" t="str">
        <f t="shared" si="66"/>
        <v>000056-30047</v>
      </c>
      <c r="I753" s="6">
        <f>IF(COUNTIF(H$2:H753,H753)=1,1,2)</f>
        <v>1</v>
      </c>
      <c r="J753" s="6">
        <f t="shared" si="67"/>
        <v>1</v>
      </c>
      <c r="K753" s="7" t="s">
        <v>2653</v>
      </c>
      <c r="L753" s="5" t="str">
        <f t="shared" si="68"/>
        <v>000056:MT-500</v>
      </c>
      <c r="M753" s="6">
        <f>IF(COUNTIF($L$2:L753, L753)=1, 1, 0)</f>
        <v>0</v>
      </c>
      <c r="N753" s="6">
        <f t="shared" si="69"/>
        <v>2</v>
      </c>
      <c r="O753" s="5" t="str">
        <f t="shared" si="70"/>
        <v>MT-500-2</v>
      </c>
      <c r="P753" s="7" t="s">
        <v>2654</v>
      </c>
      <c r="Q753" s="7" t="s">
        <v>2655</v>
      </c>
      <c r="R753" s="6">
        <v>100</v>
      </c>
      <c r="S753" s="5" t="s">
        <v>762</v>
      </c>
      <c r="T753" s="5" t="s">
        <v>235</v>
      </c>
      <c r="U753" s="5" t="s">
        <v>237</v>
      </c>
      <c r="V753" s="6" t="str">
        <f>_xlfn.XLOOKUP(E753,StateLookup!$B$2:$B$58,StateLookup!$A$2:$A$58)</f>
        <v>Montana</v>
      </c>
      <c r="W753" s="5" t="str">
        <f t="shared" si="71"/>
        <v>Lake County</v>
      </c>
    </row>
    <row r="754" spans="1:23">
      <c r="A754" s="7" t="s">
        <v>1455</v>
      </c>
      <c r="B754" s="7" t="s">
        <v>2651</v>
      </c>
      <c r="C754" s="7" t="s">
        <v>234</v>
      </c>
      <c r="D754" s="8">
        <v>3</v>
      </c>
      <c r="E754" s="8" t="s">
        <v>760</v>
      </c>
      <c r="F754" s="8" t="s">
        <v>2670</v>
      </c>
      <c r="G754" s="7" t="s">
        <v>775</v>
      </c>
      <c r="H754" s="5" t="str">
        <f t="shared" si="66"/>
        <v>000056-30049</v>
      </c>
      <c r="I754" s="6">
        <f>IF(COUNTIF(H$2:H754,H754)=1,1,2)</f>
        <v>1</v>
      </c>
      <c r="J754" s="6">
        <f t="shared" si="67"/>
        <v>1</v>
      </c>
      <c r="K754" s="7" t="s">
        <v>2653</v>
      </c>
      <c r="L754" s="5" t="str">
        <f t="shared" si="68"/>
        <v>000056:MT-500</v>
      </c>
      <c r="M754" s="6">
        <f>IF(COUNTIF($L$2:L754, L754)=1, 1, 0)</f>
        <v>0</v>
      </c>
      <c r="N754" s="6">
        <f t="shared" si="69"/>
        <v>2</v>
      </c>
      <c r="O754" s="5" t="str">
        <f t="shared" si="70"/>
        <v>MT-500-2</v>
      </c>
      <c r="P754" s="7" t="s">
        <v>2654</v>
      </c>
      <c r="Q754" s="7" t="s">
        <v>2655</v>
      </c>
      <c r="R754" s="6">
        <v>100</v>
      </c>
      <c r="S754" s="5" t="s">
        <v>762</v>
      </c>
      <c r="T754" s="5" t="s">
        <v>235</v>
      </c>
      <c r="U754" s="5" t="s">
        <v>237</v>
      </c>
      <c r="V754" s="6" t="str">
        <f>_xlfn.XLOOKUP(E754,StateLookup!$B$2:$B$58,StateLookup!$A$2:$A$58)</f>
        <v>Montana</v>
      </c>
      <c r="W754" s="5" t="str">
        <f t="shared" si="71"/>
        <v>Lewis and Clark County</v>
      </c>
    </row>
    <row r="755" spans="1:23">
      <c r="A755" s="7" t="s">
        <v>1455</v>
      </c>
      <c r="B755" s="7" t="s">
        <v>2651</v>
      </c>
      <c r="C755" s="7" t="s">
        <v>234</v>
      </c>
      <c r="D755" s="8">
        <v>3</v>
      </c>
      <c r="E755" s="8" t="s">
        <v>760</v>
      </c>
      <c r="F755" s="8" t="s">
        <v>2671</v>
      </c>
      <c r="G755" s="7" t="s">
        <v>543</v>
      </c>
      <c r="H755" s="5" t="str">
        <f t="shared" si="66"/>
        <v>000056-30053</v>
      </c>
      <c r="I755" s="6">
        <f>IF(COUNTIF(H$2:H755,H755)=1,1,2)</f>
        <v>1</v>
      </c>
      <c r="J755" s="6">
        <f t="shared" si="67"/>
        <v>1</v>
      </c>
      <c r="K755" s="7" t="s">
        <v>2653</v>
      </c>
      <c r="L755" s="5" t="str">
        <f t="shared" si="68"/>
        <v>000056:MT-500</v>
      </c>
      <c r="M755" s="6">
        <f>IF(COUNTIF($L$2:L755, L755)=1, 1, 0)</f>
        <v>0</v>
      </c>
      <c r="N755" s="6">
        <f t="shared" si="69"/>
        <v>2</v>
      </c>
      <c r="O755" s="5" t="str">
        <f t="shared" si="70"/>
        <v>MT-500-2</v>
      </c>
      <c r="P755" s="7" t="s">
        <v>2654</v>
      </c>
      <c r="Q755" s="7" t="s">
        <v>2655</v>
      </c>
      <c r="R755" s="6">
        <v>100</v>
      </c>
      <c r="S755" s="5" t="s">
        <v>762</v>
      </c>
      <c r="T755" s="5" t="s">
        <v>235</v>
      </c>
      <c r="U755" s="5" t="s">
        <v>237</v>
      </c>
      <c r="V755" s="6" t="str">
        <f>_xlfn.XLOOKUP(E755,StateLookup!$B$2:$B$58,StateLookup!$A$2:$A$58)</f>
        <v>Montana</v>
      </c>
      <c r="W755" s="5" t="str">
        <f t="shared" si="71"/>
        <v>Lincoln County</v>
      </c>
    </row>
    <row r="756" spans="1:23">
      <c r="A756" s="7" t="s">
        <v>1455</v>
      </c>
      <c r="B756" s="7" t="s">
        <v>2651</v>
      </c>
      <c r="C756" s="7" t="s">
        <v>234</v>
      </c>
      <c r="D756" s="8">
        <v>3</v>
      </c>
      <c r="E756" s="8" t="s">
        <v>760</v>
      </c>
      <c r="F756" s="8" t="s">
        <v>2672</v>
      </c>
      <c r="G756" s="7" t="s">
        <v>418</v>
      </c>
      <c r="H756" s="5" t="str">
        <f t="shared" si="66"/>
        <v>000056-30057</v>
      </c>
      <c r="I756" s="6">
        <f>IF(COUNTIF(H$2:H756,H756)=1,1,2)</f>
        <v>1</v>
      </c>
      <c r="J756" s="6">
        <f t="shared" si="67"/>
        <v>1</v>
      </c>
      <c r="K756" s="7" t="s">
        <v>2653</v>
      </c>
      <c r="L756" s="5" t="str">
        <f t="shared" si="68"/>
        <v>000056:MT-500</v>
      </c>
      <c r="M756" s="6">
        <f>IF(COUNTIF($L$2:L756, L756)=1, 1, 0)</f>
        <v>0</v>
      </c>
      <c r="N756" s="6">
        <f t="shared" si="69"/>
        <v>2</v>
      </c>
      <c r="O756" s="5" t="str">
        <f t="shared" si="70"/>
        <v>MT-500-2</v>
      </c>
      <c r="P756" s="7" t="s">
        <v>2654</v>
      </c>
      <c r="Q756" s="7" t="s">
        <v>2655</v>
      </c>
      <c r="R756" s="6">
        <v>100</v>
      </c>
      <c r="S756" s="5" t="s">
        <v>762</v>
      </c>
      <c r="T756" s="5" t="s">
        <v>235</v>
      </c>
      <c r="U756" s="5" t="s">
        <v>237</v>
      </c>
      <c r="V756" s="6" t="str">
        <f>_xlfn.XLOOKUP(E756,StateLookup!$B$2:$B$58,StateLookup!$A$2:$A$58)</f>
        <v>Montana</v>
      </c>
      <c r="W756" s="5" t="str">
        <f t="shared" si="71"/>
        <v>Madison County</v>
      </c>
    </row>
    <row r="757" spans="1:23">
      <c r="A757" s="7" t="s">
        <v>1455</v>
      </c>
      <c r="B757" s="7" t="s">
        <v>2651</v>
      </c>
      <c r="C757" s="7" t="s">
        <v>234</v>
      </c>
      <c r="D757" s="8">
        <v>3</v>
      </c>
      <c r="E757" s="8" t="s">
        <v>760</v>
      </c>
      <c r="F757" s="8" t="s">
        <v>2673</v>
      </c>
      <c r="G757" s="7" t="s">
        <v>776</v>
      </c>
      <c r="H757" s="5" t="str">
        <f t="shared" si="66"/>
        <v>000056-30061</v>
      </c>
      <c r="I757" s="6">
        <f>IF(COUNTIF(H$2:H757,H757)=1,1,2)</f>
        <v>1</v>
      </c>
      <c r="J757" s="6">
        <f t="shared" si="67"/>
        <v>1</v>
      </c>
      <c r="K757" s="7" t="s">
        <v>2653</v>
      </c>
      <c r="L757" s="5" t="str">
        <f t="shared" si="68"/>
        <v>000056:MT-500</v>
      </c>
      <c r="M757" s="6">
        <f>IF(COUNTIF($L$2:L757, L757)=1, 1, 0)</f>
        <v>0</v>
      </c>
      <c r="N757" s="6">
        <f t="shared" si="69"/>
        <v>2</v>
      </c>
      <c r="O757" s="5" t="str">
        <f t="shared" si="70"/>
        <v>MT-500-2</v>
      </c>
      <c r="P757" s="7" t="s">
        <v>2654</v>
      </c>
      <c r="Q757" s="7" t="s">
        <v>2655</v>
      </c>
      <c r="R757" s="6">
        <v>100</v>
      </c>
      <c r="S757" s="5" t="s">
        <v>762</v>
      </c>
      <c r="T757" s="5" t="s">
        <v>235</v>
      </c>
      <c r="U757" s="5" t="s">
        <v>237</v>
      </c>
      <c r="V757" s="6" t="str">
        <f>_xlfn.XLOOKUP(E757,StateLookup!$B$2:$B$58,StateLookup!$A$2:$A$58)</f>
        <v>Montana</v>
      </c>
      <c r="W757" s="5" t="str">
        <f t="shared" si="71"/>
        <v>Mineral County</v>
      </c>
    </row>
    <row r="758" spans="1:23">
      <c r="A758" s="7" t="s">
        <v>1455</v>
      </c>
      <c r="B758" s="7" t="s">
        <v>2651</v>
      </c>
      <c r="C758" s="7" t="s">
        <v>234</v>
      </c>
      <c r="D758" s="8">
        <v>3</v>
      </c>
      <c r="E758" s="8" t="s">
        <v>760</v>
      </c>
      <c r="F758" s="8" t="s">
        <v>2674</v>
      </c>
      <c r="G758" s="7" t="s">
        <v>777</v>
      </c>
      <c r="H758" s="5" t="str">
        <f t="shared" si="66"/>
        <v>000056-30063</v>
      </c>
      <c r="I758" s="6">
        <f>IF(COUNTIF(H$2:H758,H758)=1,1,2)</f>
        <v>1</v>
      </c>
      <c r="J758" s="6">
        <f t="shared" si="67"/>
        <v>1</v>
      </c>
      <c r="K758" s="7" t="s">
        <v>2653</v>
      </c>
      <c r="L758" s="5" t="str">
        <f t="shared" si="68"/>
        <v>000056:MT-500</v>
      </c>
      <c r="M758" s="6">
        <f>IF(COUNTIF($L$2:L758, L758)=1, 1, 0)</f>
        <v>0</v>
      </c>
      <c r="N758" s="6">
        <f t="shared" si="69"/>
        <v>2</v>
      </c>
      <c r="O758" s="5" t="str">
        <f t="shared" si="70"/>
        <v>MT-500-2</v>
      </c>
      <c r="P758" s="7" t="s">
        <v>2654</v>
      </c>
      <c r="Q758" s="7" t="s">
        <v>2655</v>
      </c>
      <c r="R758" s="6">
        <v>100</v>
      </c>
      <c r="S758" s="5" t="s">
        <v>762</v>
      </c>
      <c r="T758" s="5" t="s">
        <v>235</v>
      </c>
      <c r="U758" s="5" t="s">
        <v>237</v>
      </c>
      <c r="V758" s="6" t="str">
        <f>_xlfn.XLOOKUP(E758,StateLookup!$B$2:$B$58,StateLookup!$A$2:$A$58)</f>
        <v>Montana</v>
      </c>
      <c r="W758" s="5" t="str">
        <f t="shared" si="71"/>
        <v>Missoula County</v>
      </c>
    </row>
    <row r="759" spans="1:23">
      <c r="A759" s="7" t="s">
        <v>1455</v>
      </c>
      <c r="B759" s="7" t="s">
        <v>2651</v>
      </c>
      <c r="C759" s="7" t="s">
        <v>234</v>
      </c>
      <c r="D759" s="8">
        <v>3</v>
      </c>
      <c r="E759" s="8" t="s">
        <v>760</v>
      </c>
      <c r="F759" s="8" t="s">
        <v>2675</v>
      </c>
      <c r="G759" s="7" t="s">
        <v>778</v>
      </c>
      <c r="H759" s="5" t="str">
        <f t="shared" si="66"/>
        <v>000056-30067</v>
      </c>
      <c r="I759" s="6">
        <f>IF(COUNTIF(H$2:H759,H759)=1,1,2)</f>
        <v>1</v>
      </c>
      <c r="J759" s="6">
        <f t="shared" si="67"/>
        <v>1</v>
      </c>
      <c r="K759" s="7" t="s">
        <v>2653</v>
      </c>
      <c r="L759" s="5" t="str">
        <f t="shared" si="68"/>
        <v>000056:MT-500</v>
      </c>
      <c r="M759" s="6">
        <f>IF(COUNTIF($L$2:L759, L759)=1, 1, 0)</f>
        <v>0</v>
      </c>
      <c r="N759" s="6">
        <f t="shared" si="69"/>
        <v>2</v>
      </c>
      <c r="O759" s="5" t="str">
        <f t="shared" si="70"/>
        <v>MT-500-2</v>
      </c>
      <c r="P759" s="7" t="s">
        <v>2654</v>
      </c>
      <c r="Q759" s="7" t="s">
        <v>2655</v>
      </c>
      <c r="R759" s="6">
        <v>100</v>
      </c>
      <c r="S759" s="5" t="s">
        <v>762</v>
      </c>
      <c r="T759" s="5" t="s">
        <v>235</v>
      </c>
      <c r="U759" s="5" t="s">
        <v>237</v>
      </c>
      <c r="V759" s="6" t="str">
        <f>_xlfn.XLOOKUP(E759,StateLookup!$B$2:$B$58,StateLookup!$A$2:$A$58)</f>
        <v>Montana</v>
      </c>
      <c r="W759" s="5" t="str">
        <f t="shared" si="71"/>
        <v>Park County</v>
      </c>
    </row>
    <row r="760" spans="1:23">
      <c r="A760" s="7" t="s">
        <v>1455</v>
      </c>
      <c r="B760" s="7" t="s">
        <v>2651</v>
      </c>
      <c r="C760" s="7" t="s">
        <v>234</v>
      </c>
      <c r="D760" s="8">
        <v>3</v>
      </c>
      <c r="E760" s="8" t="s">
        <v>760</v>
      </c>
      <c r="F760" s="8" t="s">
        <v>2676</v>
      </c>
      <c r="G760" s="7" t="s">
        <v>779</v>
      </c>
      <c r="H760" s="5" t="str">
        <f t="shared" si="66"/>
        <v>000056-30073</v>
      </c>
      <c r="I760" s="6">
        <f>IF(COUNTIF(H$2:H760,H760)=1,1,2)</f>
        <v>1</v>
      </c>
      <c r="J760" s="6">
        <f t="shared" si="67"/>
        <v>1</v>
      </c>
      <c r="K760" s="7" t="s">
        <v>2653</v>
      </c>
      <c r="L760" s="5" t="str">
        <f t="shared" si="68"/>
        <v>000056:MT-500</v>
      </c>
      <c r="M760" s="6">
        <f>IF(COUNTIF($L$2:L760, L760)=1, 1, 0)</f>
        <v>0</v>
      </c>
      <c r="N760" s="6">
        <f t="shared" si="69"/>
        <v>2</v>
      </c>
      <c r="O760" s="5" t="str">
        <f t="shared" si="70"/>
        <v>MT-500-2</v>
      </c>
      <c r="P760" s="7" t="s">
        <v>2654</v>
      </c>
      <c r="Q760" s="7" t="s">
        <v>2655</v>
      </c>
      <c r="R760" s="6">
        <v>100</v>
      </c>
      <c r="S760" s="5" t="s">
        <v>762</v>
      </c>
      <c r="T760" s="5" t="s">
        <v>235</v>
      </c>
      <c r="U760" s="5" t="s">
        <v>237</v>
      </c>
      <c r="V760" s="6" t="str">
        <f>_xlfn.XLOOKUP(E760,StateLookup!$B$2:$B$58,StateLookup!$A$2:$A$58)</f>
        <v>Montana</v>
      </c>
      <c r="W760" s="5" t="str">
        <f t="shared" si="71"/>
        <v>Pondera County</v>
      </c>
    </row>
    <row r="761" spans="1:23">
      <c r="A761" s="7" t="s">
        <v>1455</v>
      </c>
      <c r="B761" s="7" t="s">
        <v>2651</v>
      </c>
      <c r="C761" s="7" t="s">
        <v>234</v>
      </c>
      <c r="D761" s="8">
        <v>3</v>
      </c>
      <c r="E761" s="8" t="s">
        <v>760</v>
      </c>
      <c r="F761" s="8" t="s">
        <v>2677</v>
      </c>
      <c r="G761" s="7" t="s">
        <v>552</v>
      </c>
      <c r="H761" s="5" t="str">
        <f t="shared" si="66"/>
        <v>000056-30077</v>
      </c>
      <c r="I761" s="6">
        <f>IF(COUNTIF(H$2:H761,H761)=1,1,2)</f>
        <v>1</v>
      </c>
      <c r="J761" s="6">
        <f t="shared" si="67"/>
        <v>1</v>
      </c>
      <c r="K761" s="7" t="s">
        <v>2653</v>
      </c>
      <c r="L761" s="5" t="str">
        <f t="shared" si="68"/>
        <v>000056:MT-500</v>
      </c>
      <c r="M761" s="6">
        <f>IF(COUNTIF($L$2:L761, L761)=1, 1, 0)</f>
        <v>0</v>
      </c>
      <c r="N761" s="6">
        <f t="shared" si="69"/>
        <v>2</v>
      </c>
      <c r="O761" s="5" t="str">
        <f t="shared" si="70"/>
        <v>MT-500-2</v>
      </c>
      <c r="P761" s="7" t="s">
        <v>2654</v>
      </c>
      <c r="Q761" s="7" t="s">
        <v>2655</v>
      </c>
      <c r="R761" s="6">
        <v>100</v>
      </c>
      <c r="S761" s="5" t="s">
        <v>762</v>
      </c>
      <c r="T761" s="5" t="s">
        <v>235</v>
      </c>
      <c r="U761" s="5" t="s">
        <v>237</v>
      </c>
      <c r="V761" s="6" t="str">
        <f>_xlfn.XLOOKUP(E761,StateLookup!$B$2:$B$58,StateLookup!$A$2:$A$58)</f>
        <v>Montana</v>
      </c>
      <c r="W761" s="5" t="str">
        <f t="shared" si="71"/>
        <v>Powell County</v>
      </c>
    </row>
    <row r="762" spans="1:23">
      <c r="A762" s="7" t="s">
        <v>1455</v>
      </c>
      <c r="B762" s="7" t="s">
        <v>2651</v>
      </c>
      <c r="C762" s="7" t="s">
        <v>234</v>
      </c>
      <c r="D762" s="8">
        <v>3</v>
      </c>
      <c r="E762" s="8" t="s">
        <v>760</v>
      </c>
      <c r="F762" s="8" t="s">
        <v>2678</v>
      </c>
      <c r="G762" s="7" t="s">
        <v>780</v>
      </c>
      <c r="H762" s="5" t="str">
        <f t="shared" si="66"/>
        <v>000056-30079</v>
      </c>
      <c r="I762" s="6">
        <f>IF(COUNTIF(H$2:H762,H762)=1,1,2)</f>
        <v>1</v>
      </c>
      <c r="J762" s="6">
        <f t="shared" si="67"/>
        <v>1</v>
      </c>
      <c r="K762" s="7" t="s">
        <v>2653</v>
      </c>
      <c r="L762" s="5" t="str">
        <f t="shared" si="68"/>
        <v>000056:MT-500</v>
      </c>
      <c r="M762" s="6">
        <f>IF(COUNTIF($L$2:L762, L762)=1, 1, 0)</f>
        <v>0</v>
      </c>
      <c r="N762" s="6">
        <f t="shared" si="69"/>
        <v>2</v>
      </c>
      <c r="O762" s="5" t="str">
        <f t="shared" si="70"/>
        <v>MT-500-2</v>
      </c>
      <c r="P762" s="7" t="s">
        <v>2654</v>
      </c>
      <c r="Q762" s="7" t="s">
        <v>2655</v>
      </c>
      <c r="R762" s="6">
        <v>100</v>
      </c>
      <c r="S762" s="5" t="s">
        <v>762</v>
      </c>
      <c r="T762" s="5" t="s">
        <v>235</v>
      </c>
      <c r="U762" s="5" t="s">
        <v>237</v>
      </c>
      <c r="V762" s="6" t="str">
        <f>_xlfn.XLOOKUP(E762,StateLookup!$B$2:$B$58,StateLookup!$A$2:$A$58)</f>
        <v>Montana</v>
      </c>
      <c r="W762" s="5" t="str">
        <f t="shared" si="71"/>
        <v>Prairie County</v>
      </c>
    </row>
    <row r="763" spans="1:23">
      <c r="A763" s="7" t="s">
        <v>1455</v>
      </c>
      <c r="B763" s="7" t="s">
        <v>2651</v>
      </c>
      <c r="C763" s="7" t="s">
        <v>234</v>
      </c>
      <c r="D763" s="8">
        <v>3</v>
      </c>
      <c r="E763" s="8" t="s">
        <v>760</v>
      </c>
      <c r="F763" s="8" t="s">
        <v>2679</v>
      </c>
      <c r="G763" s="7" t="s">
        <v>781</v>
      </c>
      <c r="H763" s="5" t="str">
        <f t="shared" si="66"/>
        <v>000056-30081</v>
      </c>
      <c r="I763" s="6">
        <f>IF(COUNTIF(H$2:H763,H763)=1,1,2)</f>
        <v>1</v>
      </c>
      <c r="J763" s="6">
        <f t="shared" si="67"/>
        <v>1</v>
      </c>
      <c r="K763" s="7" t="s">
        <v>2653</v>
      </c>
      <c r="L763" s="5" t="str">
        <f t="shared" si="68"/>
        <v>000056:MT-500</v>
      </c>
      <c r="M763" s="6">
        <f>IF(COUNTIF($L$2:L763, L763)=1, 1, 0)</f>
        <v>0</v>
      </c>
      <c r="N763" s="6">
        <f t="shared" si="69"/>
        <v>2</v>
      </c>
      <c r="O763" s="5" t="str">
        <f t="shared" si="70"/>
        <v>MT-500-2</v>
      </c>
      <c r="P763" s="7" t="s">
        <v>2654</v>
      </c>
      <c r="Q763" s="7" t="s">
        <v>2655</v>
      </c>
      <c r="R763" s="6">
        <v>100</v>
      </c>
      <c r="S763" s="5" t="s">
        <v>762</v>
      </c>
      <c r="T763" s="5" t="s">
        <v>235</v>
      </c>
      <c r="U763" s="5" t="s">
        <v>237</v>
      </c>
      <c r="V763" s="6" t="str">
        <f>_xlfn.XLOOKUP(E763,StateLookup!$B$2:$B$58,StateLookup!$A$2:$A$58)</f>
        <v>Montana</v>
      </c>
      <c r="W763" s="5" t="str">
        <f t="shared" si="71"/>
        <v>Ravalli County</v>
      </c>
    </row>
    <row r="764" spans="1:23">
      <c r="A764" s="7" t="s">
        <v>1455</v>
      </c>
      <c r="B764" s="7" t="s">
        <v>2651</v>
      </c>
      <c r="C764" s="7" t="s">
        <v>234</v>
      </c>
      <c r="D764" s="8">
        <v>3</v>
      </c>
      <c r="E764" s="8" t="s">
        <v>760</v>
      </c>
      <c r="F764" s="8" t="s">
        <v>2680</v>
      </c>
      <c r="G764" s="7" t="s">
        <v>782</v>
      </c>
      <c r="H764" s="5" t="str">
        <f t="shared" si="66"/>
        <v>000056-30083</v>
      </c>
      <c r="I764" s="6">
        <f>IF(COUNTIF(H$2:H764,H764)=1,1,2)</f>
        <v>1</v>
      </c>
      <c r="J764" s="6">
        <f t="shared" si="67"/>
        <v>1</v>
      </c>
      <c r="K764" s="7" t="s">
        <v>2653</v>
      </c>
      <c r="L764" s="5" t="str">
        <f t="shared" si="68"/>
        <v>000056:MT-500</v>
      </c>
      <c r="M764" s="6">
        <f>IF(COUNTIF($L$2:L764, L764)=1, 1, 0)</f>
        <v>0</v>
      </c>
      <c r="N764" s="6">
        <f t="shared" si="69"/>
        <v>2</v>
      </c>
      <c r="O764" s="5" t="str">
        <f t="shared" si="70"/>
        <v>MT-500-2</v>
      </c>
      <c r="P764" s="7" t="s">
        <v>2654</v>
      </c>
      <c r="Q764" s="7" t="s">
        <v>2655</v>
      </c>
      <c r="R764" s="6">
        <v>100</v>
      </c>
      <c r="S764" s="5" t="s">
        <v>762</v>
      </c>
      <c r="T764" s="5" t="s">
        <v>235</v>
      </c>
      <c r="U764" s="5" t="s">
        <v>237</v>
      </c>
      <c r="V764" s="6" t="str">
        <f>_xlfn.XLOOKUP(E764,StateLookup!$B$2:$B$58,StateLookup!$A$2:$A$58)</f>
        <v>Montana</v>
      </c>
      <c r="W764" s="5" t="str">
        <f t="shared" si="71"/>
        <v>Richland County</v>
      </c>
    </row>
    <row r="765" spans="1:23">
      <c r="A765" s="7" t="s">
        <v>1455</v>
      </c>
      <c r="B765" s="7" t="s">
        <v>2651</v>
      </c>
      <c r="C765" s="7" t="s">
        <v>234</v>
      </c>
      <c r="D765" s="8">
        <v>3</v>
      </c>
      <c r="E765" s="8" t="s">
        <v>760</v>
      </c>
      <c r="F765" s="8" t="s">
        <v>2681</v>
      </c>
      <c r="G765" s="7" t="s">
        <v>783</v>
      </c>
      <c r="H765" s="5" t="str">
        <f t="shared" si="66"/>
        <v>000056-30087</v>
      </c>
      <c r="I765" s="6">
        <f>IF(COUNTIF(H$2:H765,H765)=1,1,2)</f>
        <v>1</v>
      </c>
      <c r="J765" s="6">
        <f t="shared" si="67"/>
        <v>1</v>
      </c>
      <c r="K765" s="7" t="s">
        <v>2653</v>
      </c>
      <c r="L765" s="5" t="str">
        <f t="shared" si="68"/>
        <v>000056:MT-500</v>
      </c>
      <c r="M765" s="6">
        <f>IF(COUNTIF($L$2:L765, L765)=1, 1, 0)</f>
        <v>0</v>
      </c>
      <c r="N765" s="6">
        <f t="shared" si="69"/>
        <v>2</v>
      </c>
      <c r="O765" s="5" t="str">
        <f t="shared" si="70"/>
        <v>MT-500-2</v>
      </c>
      <c r="P765" s="7" t="s">
        <v>2654</v>
      </c>
      <c r="Q765" s="7" t="s">
        <v>2655</v>
      </c>
      <c r="R765" s="6">
        <v>100</v>
      </c>
      <c r="S765" s="5" t="s">
        <v>762</v>
      </c>
      <c r="T765" s="5" t="s">
        <v>235</v>
      </c>
      <c r="U765" s="5" t="s">
        <v>237</v>
      </c>
      <c r="V765" s="6" t="str">
        <f>_xlfn.XLOOKUP(E765,StateLookup!$B$2:$B$58,StateLookup!$A$2:$A$58)</f>
        <v>Montana</v>
      </c>
      <c r="W765" s="5" t="str">
        <f t="shared" si="71"/>
        <v>Rosebud County</v>
      </c>
    </row>
    <row r="766" spans="1:23">
      <c r="A766" s="7" t="s">
        <v>1455</v>
      </c>
      <c r="B766" s="7" t="s">
        <v>2651</v>
      </c>
      <c r="C766" s="7" t="s">
        <v>234</v>
      </c>
      <c r="D766" s="8">
        <v>3</v>
      </c>
      <c r="E766" s="8" t="s">
        <v>760</v>
      </c>
      <c r="F766" s="8" t="s">
        <v>2682</v>
      </c>
      <c r="G766" s="7" t="s">
        <v>784</v>
      </c>
      <c r="H766" s="5" t="str">
        <f t="shared" si="66"/>
        <v>000056-30089</v>
      </c>
      <c r="I766" s="6">
        <f>IF(COUNTIF(H$2:H766,H766)=1,1,2)</f>
        <v>1</v>
      </c>
      <c r="J766" s="6">
        <f t="shared" si="67"/>
        <v>1</v>
      </c>
      <c r="K766" s="7" t="s">
        <v>2653</v>
      </c>
      <c r="L766" s="5" t="str">
        <f t="shared" si="68"/>
        <v>000056:MT-500</v>
      </c>
      <c r="M766" s="6">
        <f>IF(COUNTIF($L$2:L766, L766)=1, 1, 0)</f>
        <v>0</v>
      </c>
      <c r="N766" s="6">
        <f t="shared" si="69"/>
        <v>2</v>
      </c>
      <c r="O766" s="5" t="str">
        <f t="shared" si="70"/>
        <v>MT-500-2</v>
      </c>
      <c r="P766" s="7" t="s">
        <v>2654</v>
      </c>
      <c r="Q766" s="7" t="s">
        <v>2655</v>
      </c>
      <c r="R766" s="6">
        <v>100</v>
      </c>
      <c r="S766" s="5" t="s">
        <v>762</v>
      </c>
      <c r="T766" s="5" t="s">
        <v>235</v>
      </c>
      <c r="U766" s="5" t="s">
        <v>237</v>
      </c>
      <c r="V766" s="6" t="str">
        <f>_xlfn.XLOOKUP(E766,StateLookup!$B$2:$B$58,StateLookup!$A$2:$A$58)</f>
        <v>Montana</v>
      </c>
      <c r="W766" s="5" t="str">
        <f t="shared" si="71"/>
        <v>Sanders County</v>
      </c>
    </row>
    <row r="767" spans="1:23">
      <c r="A767" s="7" t="s">
        <v>1455</v>
      </c>
      <c r="B767" s="7" t="s">
        <v>2651</v>
      </c>
      <c r="C767" s="7" t="s">
        <v>234</v>
      </c>
      <c r="D767" s="8">
        <v>3</v>
      </c>
      <c r="E767" s="8" t="s">
        <v>760</v>
      </c>
      <c r="F767" s="8" t="s">
        <v>2683</v>
      </c>
      <c r="G767" s="7" t="s">
        <v>785</v>
      </c>
      <c r="H767" s="5" t="str">
        <f t="shared" si="66"/>
        <v>000056-30093</v>
      </c>
      <c r="I767" s="6">
        <f>IF(COUNTIF(H$2:H767,H767)=1,1,2)</f>
        <v>1</v>
      </c>
      <c r="J767" s="6">
        <f t="shared" si="67"/>
        <v>1</v>
      </c>
      <c r="K767" s="7" t="s">
        <v>2653</v>
      </c>
      <c r="L767" s="5" t="str">
        <f t="shared" si="68"/>
        <v>000056:MT-500</v>
      </c>
      <c r="M767" s="6">
        <f>IF(COUNTIF($L$2:L767, L767)=1, 1, 0)</f>
        <v>0</v>
      </c>
      <c r="N767" s="6">
        <f t="shared" si="69"/>
        <v>2</v>
      </c>
      <c r="O767" s="5" t="str">
        <f t="shared" si="70"/>
        <v>MT-500-2</v>
      </c>
      <c r="P767" s="7" t="s">
        <v>2654</v>
      </c>
      <c r="Q767" s="7" t="s">
        <v>2655</v>
      </c>
      <c r="R767" s="6">
        <v>100</v>
      </c>
      <c r="S767" s="5" t="s">
        <v>762</v>
      </c>
      <c r="T767" s="5" t="s">
        <v>235</v>
      </c>
      <c r="U767" s="5" t="s">
        <v>237</v>
      </c>
      <c r="V767" s="6" t="str">
        <f>_xlfn.XLOOKUP(E767,StateLookup!$B$2:$B$58,StateLookup!$A$2:$A$58)</f>
        <v>Montana</v>
      </c>
      <c r="W767" s="5" t="str">
        <f t="shared" si="71"/>
        <v>Silver Bow County</v>
      </c>
    </row>
    <row r="768" spans="1:23">
      <c r="A768" s="7" t="s">
        <v>1455</v>
      </c>
      <c r="B768" s="7" t="s">
        <v>2651</v>
      </c>
      <c r="C768" s="7" t="s">
        <v>234</v>
      </c>
      <c r="D768" s="8">
        <v>3</v>
      </c>
      <c r="E768" s="8" t="s">
        <v>760</v>
      </c>
      <c r="F768" s="8" t="s">
        <v>2684</v>
      </c>
      <c r="G768" s="7" t="s">
        <v>786</v>
      </c>
      <c r="H768" s="5" t="str">
        <f t="shared" si="66"/>
        <v>000056-30099</v>
      </c>
      <c r="I768" s="6">
        <f>IF(COUNTIF(H$2:H768,H768)=1,1,2)</f>
        <v>1</v>
      </c>
      <c r="J768" s="6">
        <f t="shared" si="67"/>
        <v>1</v>
      </c>
      <c r="K768" s="7" t="s">
        <v>2653</v>
      </c>
      <c r="L768" s="5" t="str">
        <f t="shared" si="68"/>
        <v>000056:MT-500</v>
      </c>
      <c r="M768" s="6">
        <f>IF(COUNTIF($L$2:L768, L768)=1, 1, 0)</f>
        <v>0</v>
      </c>
      <c r="N768" s="6">
        <f t="shared" si="69"/>
        <v>2</v>
      </c>
      <c r="O768" s="5" t="str">
        <f t="shared" si="70"/>
        <v>MT-500-2</v>
      </c>
      <c r="P768" s="7" t="s">
        <v>2654</v>
      </c>
      <c r="Q768" s="7" t="s">
        <v>2655</v>
      </c>
      <c r="R768" s="6">
        <v>100</v>
      </c>
      <c r="S768" s="5" t="s">
        <v>762</v>
      </c>
      <c r="T768" s="5" t="s">
        <v>235</v>
      </c>
      <c r="U768" s="5" t="s">
        <v>237</v>
      </c>
      <c r="V768" s="6" t="str">
        <f>_xlfn.XLOOKUP(E768,StateLookup!$B$2:$B$58,StateLookup!$A$2:$A$58)</f>
        <v>Montana</v>
      </c>
      <c r="W768" s="5" t="str">
        <f t="shared" si="71"/>
        <v>Teton County</v>
      </c>
    </row>
    <row r="769" spans="1:23">
      <c r="A769" s="7" t="s">
        <v>1455</v>
      </c>
      <c r="B769" s="7" t="s">
        <v>2651</v>
      </c>
      <c r="C769" s="7" t="s">
        <v>234</v>
      </c>
      <c r="D769" s="8">
        <v>3</v>
      </c>
      <c r="E769" s="8" t="s">
        <v>760</v>
      </c>
      <c r="F769" s="8" t="s">
        <v>2685</v>
      </c>
      <c r="G769" s="7" t="s">
        <v>787</v>
      </c>
      <c r="H769" s="5" t="str">
        <f t="shared" si="66"/>
        <v>000056-30101</v>
      </c>
      <c r="I769" s="6">
        <f>IF(COUNTIF(H$2:H769,H769)=1,1,2)</f>
        <v>1</v>
      </c>
      <c r="J769" s="6">
        <f t="shared" si="67"/>
        <v>1</v>
      </c>
      <c r="K769" s="7" t="s">
        <v>2653</v>
      </c>
      <c r="L769" s="5" t="str">
        <f t="shared" si="68"/>
        <v>000056:MT-500</v>
      </c>
      <c r="M769" s="6">
        <f>IF(COUNTIF($L$2:L769, L769)=1, 1, 0)</f>
        <v>0</v>
      </c>
      <c r="N769" s="6">
        <f t="shared" si="69"/>
        <v>2</v>
      </c>
      <c r="O769" s="5" t="str">
        <f t="shared" si="70"/>
        <v>MT-500-2</v>
      </c>
      <c r="P769" s="7" t="s">
        <v>2654</v>
      </c>
      <c r="Q769" s="7" t="s">
        <v>2655</v>
      </c>
      <c r="R769" s="6">
        <v>100</v>
      </c>
      <c r="S769" s="5" t="s">
        <v>762</v>
      </c>
      <c r="T769" s="5" t="s">
        <v>235</v>
      </c>
      <c r="U769" s="5" t="s">
        <v>237</v>
      </c>
      <c r="V769" s="6" t="str">
        <f>_xlfn.XLOOKUP(E769,StateLookup!$B$2:$B$58,StateLookup!$A$2:$A$58)</f>
        <v>Montana</v>
      </c>
      <c r="W769" s="5" t="str">
        <f t="shared" si="71"/>
        <v>Toole County</v>
      </c>
    </row>
    <row r="770" spans="1:23">
      <c r="A770" s="7" t="s">
        <v>1455</v>
      </c>
      <c r="B770" s="7" t="s">
        <v>2651</v>
      </c>
      <c r="C770" s="7" t="s">
        <v>234</v>
      </c>
      <c r="D770" s="8">
        <v>3</v>
      </c>
      <c r="E770" s="8" t="s">
        <v>760</v>
      </c>
      <c r="F770" s="8" t="s">
        <v>2686</v>
      </c>
      <c r="G770" s="7" t="s">
        <v>788</v>
      </c>
      <c r="H770" s="5" t="str">
        <f t="shared" ref="H770:H833" si="72">CONCATENATE(B770,"-",F770)</f>
        <v>000056-30105</v>
      </c>
      <c r="I770" s="6">
        <f>IF(COUNTIF(H$2:H770,H770)=1,1,2)</f>
        <v>1</v>
      </c>
      <c r="J770" s="6">
        <f t="shared" ref="J770:J833" si="73">SUMIFS(I:I,F:F,F770,I:I,1)</f>
        <v>1</v>
      </c>
      <c r="K770" s="7" t="s">
        <v>2653</v>
      </c>
      <c r="L770" s="5" t="str">
        <f t="shared" ref="L770:L833" si="74">CONCATENATE(B770,":",K770)</f>
        <v>000056:MT-500</v>
      </c>
      <c r="M770" s="6">
        <f>IF(COUNTIF($L$2:L770, L770)=1, 1, 0)</f>
        <v>0</v>
      </c>
      <c r="N770" s="6">
        <f t="shared" ref="N770:N833" si="75">SUMIFS(M:M,K:K,K770,M:M,1)</f>
        <v>2</v>
      </c>
      <c r="O770" s="5" t="str">
        <f t="shared" ref="O770:O833" si="76">CONCATENATE(K770,"-",N770)</f>
        <v>MT-500-2</v>
      </c>
      <c r="P770" s="7" t="s">
        <v>2654</v>
      </c>
      <c r="Q770" s="7" t="s">
        <v>2655</v>
      </c>
      <c r="R770" s="6">
        <v>100</v>
      </c>
      <c r="S770" s="5" t="s">
        <v>762</v>
      </c>
      <c r="T770" s="5" t="s">
        <v>235</v>
      </c>
      <c r="U770" s="5" t="s">
        <v>237</v>
      </c>
      <c r="V770" s="6" t="str">
        <f>_xlfn.XLOOKUP(E770,StateLookup!$B$2:$B$58,StateLookup!$A$2:$A$58)</f>
        <v>Montana</v>
      </c>
      <c r="W770" s="5" t="str">
        <f t="shared" ref="W770:W833" si="77">G770</f>
        <v>Valley County</v>
      </c>
    </row>
    <row r="771" spans="1:23">
      <c r="A771" s="7" t="s">
        <v>1455</v>
      </c>
      <c r="B771" s="7" t="s">
        <v>2651</v>
      </c>
      <c r="C771" s="7" t="s">
        <v>234</v>
      </c>
      <c r="D771" s="8">
        <v>3</v>
      </c>
      <c r="E771" s="8" t="s">
        <v>760</v>
      </c>
      <c r="F771" s="8" t="s">
        <v>2687</v>
      </c>
      <c r="G771" s="7" t="s">
        <v>789</v>
      </c>
      <c r="H771" s="5" t="str">
        <f t="shared" si="72"/>
        <v>000056-30107</v>
      </c>
      <c r="I771" s="6">
        <f>IF(COUNTIF(H$2:H771,H771)=1,1,2)</f>
        <v>1</v>
      </c>
      <c r="J771" s="6">
        <f t="shared" si="73"/>
        <v>1</v>
      </c>
      <c r="K771" s="7" t="s">
        <v>2653</v>
      </c>
      <c r="L771" s="5" t="str">
        <f t="shared" si="74"/>
        <v>000056:MT-500</v>
      </c>
      <c r="M771" s="6">
        <f>IF(COUNTIF($L$2:L771, L771)=1, 1, 0)</f>
        <v>0</v>
      </c>
      <c r="N771" s="6">
        <f t="shared" si="75"/>
        <v>2</v>
      </c>
      <c r="O771" s="5" t="str">
        <f t="shared" si="76"/>
        <v>MT-500-2</v>
      </c>
      <c r="P771" s="7" t="s">
        <v>2654</v>
      </c>
      <c r="Q771" s="7" t="s">
        <v>2655</v>
      </c>
      <c r="R771" s="6">
        <v>100</v>
      </c>
      <c r="S771" s="5" t="s">
        <v>762</v>
      </c>
      <c r="T771" s="5" t="s">
        <v>235</v>
      </c>
      <c r="U771" s="5" t="s">
        <v>237</v>
      </c>
      <c r="V771" s="6" t="str">
        <f>_xlfn.XLOOKUP(E771,StateLookup!$B$2:$B$58,StateLookup!$A$2:$A$58)</f>
        <v>Montana</v>
      </c>
      <c r="W771" s="5" t="str">
        <f t="shared" si="77"/>
        <v>Wheatland County</v>
      </c>
    </row>
    <row r="772" spans="1:23">
      <c r="A772" s="7" t="s">
        <v>1455</v>
      </c>
      <c r="B772" s="7" t="s">
        <v>2651</v>
      </c>
      <c r="C772" s="7" t="s">
        <v>234</v>
      </c>
      <c r="D772" s="8">
        <v>3</v>
      </c>
      <c r="E772" s="8" t="s">
        <v>760</v>
      </c>
      <c r="F772" s="8" t="s">
        <v>2688</v>
      </c>
      <c r="G772" s="7" t="s">
        <v>790</v>
      </c>
      <c r="H772" s="5" t="str">
        <f t="shared" si="72"/>
        <v>000056-30111</v>
      </c>
      <c r="I772" s="6">
        <f>IF(COUNTIF(H$2:H772,H772)=1,1,2)</f>
        <v>1</v>
      </c>
      <c r="J772" s="6">
        <f t="shared" si="73"/>
        <v>2</v>
      </c>
      <c r="K772" s="7" t="s">
        <v>2653</v>
      </c>
      <c r="L772" s="5" t="str">
        <f t="shared" si="74"/>
        <v>000056:MT-500</v>
      </c>
      <c r="M772" s="6">
        <f>IF(COUNTIF($L$2:L772, L772)=1, 1, 0)</f>
        <v>0</v>
      </c>
      <c r="N772" s="6">
        <f t="shared" si="75"/>
        <v>2</v>
      </c>
      <c r="O772" s="5" t="str">
        <f t="shared" si="76"/>
        <v>MT-500-2</v>
      </c>
      <c r="P772" s="7" t="s">
        <v>2654</v>
      </c>
      <c r="Q772" s="7" t="s">
        <v>2655</v>
      </c>
      <c r="R772" s="6">
        <v>100</v>
      </c>
      <c r="S772" s="5" t="s">
        <v>762</v>
      </c>
      <c r="T772" s="5" t="s">
        <v>235</v>
      </c>
      <c r="U772" s="5" t="s">
        <v>237</v>
      </c>
      <c r="V772" s="6" t="str">
        <f>_xlfn.XLOOKUP(E772,StateLookup!$B$2:$B$58,StateLookup!$A$2:$A$58)</f>
        <v>Montana</v>
      </c>
      <c r="W772" s="5" t="str">
        <f t="shared" si="77"/>
        <v>Yellowstone County</v>
      </c>
    </row>
    <row r="773" spans="1:23">
      <c r="A773" s="7" t="s">
        <v>1455</v>
      </c>
      <c r="B773" s="7" t="s">
        <v>2651</v>
      </c>
      <c r="C773" s="7" t="s">
        <v>234</v>
      </c>
      <c r="D773" s="8">
        <v>3</v>
      </c>
      <c r="E773" s="8" t="s">
        <v>845</v>
      </c>
      <c r="F773" s="8" t="s">
        <v>2689</v>
      </c>
      <c r="G773" s="7" t="s">
        <v>846</v>
      </c>
      <c r="H773" s="5" t="str">
        <f t="shared" si="72"/>
        <v>000056-38003</v>
      </c>
      <c r="I773" s="6">
        <f>IF(COUNTIF(H$2:H773,H773)=1,1,2)</f>
        <v>1</v>
      </c>
      <c r="J773" s="6">
        <f t="shared" si="73"/>
        <v>1</v>
      </c>
      <c r="K773" s="7" t="s">
        <v>2690</v>
      </c>
      <c r="L773" s="5" t="str">
        <f t="shared" si="74"/>
        <v>000056:ND-500</v>
      </c>
      <c r="M773" s="6">
        <f>IF(COUNTIF($L$2:L773, L773)=1, 1, 0)</f>
        <v>1</v>
      </c>
      <c r="N773" s="6">
        <f t="shared" si="75"/>
        <v>1</v>
      </c>
      <c r="O773" s="5" t="str">
        <f t="shared" si="76"/>
        <v>ND-500-1</v>
      </c>
      <c r="P773" s="7" t="s">
        <v>2691</v>
      </c>
      <c r="Q773" s="7" t="s">
        <v>2692</v>
      </c>
      <c r="R773" s="6">
        <v>56</v>
      </c>
      <c r="S773" s="5" t="s">
        <v>762</v>
      </c>
      <c r="T773" s="5" t="s">
        <v>235</v>
      </c>
      <c r="U773" s="5" t="s">
        <v>237</v>
      </c>
      <c r="V773" s="6" t="str">
        <f>_xlfn.XLOOKUP(E773,StateLookup!$B$2:$B$58,StateLookup!$A$2:$A$58)</f>
        <v>North Dakota</v>
      </c>
      <c r="W773" s="5" t="str">
        <f t="shared" si="77"/>
        <v>Barnes County</v>
      </c>
    </row>
    <row r="774" spans="1:23">
      <c r="A774" s="7" t="s">
        <v>1455</v>
      </c>
      <c r="B774" s="7" t="s">
        <v>2651</v>
      </c>
      <c r="C774" s="7" t="s">
        <v>234</v>
      </c>
      <c r="D774" s="8">
        <v>3</v>
      </c>
      <c r="E774" s="8" t="s">
        <v>845</v>
      </c>
      <c r="F774" s="8" t="s">
        <v>2693</v>
      </c>
      <c r="G774" s="7" t="s">
        <v>847</v>
      </c>
      <c r="H774" s="5" t="str">
        <f t="shared" si="72"/>
        <v>000056-38005</v>
      </c>
      <c r="I774" s="6">
        <f>IF(COUNTIF(H$2:H774,H774)=1,1,2)</f>
        <v>1</v>
      </c>
      <c r="J774" s="6">
        <f t="shared" si="73"/>
        <v>1</v>
      </c>
      <c r="K774" s="7" t="s">
        <v>2690</v>
      </c>
      <c r="L774" s="5" t="str">
        <f t="shared" si="74"/>
        <v>000056:ND-500</v>
      </c>
      <c r="M774" s="6">
        <f>IF(COUNTIF($L$2:L774, L774)=1, 1, 0)</f>
        <v>0</v>
      </c>
      <c r="N774" s="6">
        <f t="shared" si="75"/>
        <v>1</v>
      </c>
      <c r="O774" s="5" t="str">
        <f t="shared" si="76"/>
        <v>ND-500-1</v>
      </c>
      <c r="P774" s="7" t="s">
        <v>2691</v>
      </c>
      <c r="Q774" s="7" t="s">
        <v>2692</v>
      </c>
      <c r="R774" s="6">
        <v>56</v>
      </c>
      <c r="S774" s="5" t="s">
        <v>762</v>
      </c>
      <c r="T774" s="5" t="s">
        <v>235</v>
      </c>
      <c r="U774" s="5" t="s">
        <v>237</v>
      </c>
      <c r="V774" s="6" t="str">
        <f>_xlfn.XLOOKUP(E774,StateLookup!$B$2:$B$58,StateLookup!$A$2:$A$58)</f>
        <v>North Dakota</v>
      </c>
      <c r="W774" s="5" t="str">
        <f t="shared" si="77"/>
        <v>Benson County</v>
      </c>
    </row>
    <row r="775" spans="1:23">
      <c r="A775" s="7" t="s">
        <v>1455</v>
      </c>
      <c r="B775" s="7" t="s">
        <v>2651</v>
      </c>
      <c r="C775" s="7" t="s">
        <v>234</v>
      </c>
      <c r="D775" s="8">
        <v>3</v>
      </c>
      <c r="E775" s="8" t="s">
        <v>845</v>
      </c>
      <c r="F775" s="8" t="s">
        <v>2694</v>
      </c>
      <c r="G775" s="7" t="s">
        <v>848</v>
      </c>
      <c r="H775" s="5" t="str">
        <f t="shared" si="72"/>
        <v>000056-38009</v>
      </c>
      <c r="I775" s="6">
        <f>IF(COUNTIF(H$2:H775,H775)=1,1,2)</f>
        <v>1</v>
      </c>
      <c r="J775" s="6">
        <f t="shared" si="73"/>
        <v>1</v>
      </c>
      <c r="K775" s="7" t="s">
        <v>2690</v>
      </c>
      <c r="L775" s="5" t="str">
        <f t="shared" si="74"/>
        <v>000056:ND-500</v>
      </c>
      <c r="M775" s="6">
        <f>IF(COUNTIF($L$2:L775, L775)=1, 1, 0)</f>
        <v>0</v>
      </c>
      <c r="N775" s="6">
        <f t="shared" si="75"/>
        <v>1</v>
      </c>
      <c r="O775" s="5" t="str">
        <f t="shared" si="76"/>
        <v>ND-500-1</v>
      </c>
      <c r="P775" s="7" t="s">
        <v>2691</v>
      </c>
      <c r="Q775" s="7" t="s">
        <v>2692</v>
      </c>
      <c r="R775" s="6">
        <v>56</v>
      </c>
      <c r="S775" s="5" t="s">
        <v>762</v>
      </c>
      <c r="T775" s="5" t="s">
        <v>235</v>
      </c>
      <c r="U775" s="5" t="s">
        <v>237</v>
      </c>
      <c r="V775" s="6" t="str">
        <f>_xlfn.XLOOKUP(E775,StateLookup!$B$2:$B$58,StateLookup!$A$2:$A$58)</f>
        <v>North Dakota</v>
      </c>
      <c r="W775" s="5" t="str">
        <f t="shared" si="77"/>
        <v>Bottineau County</v>
      </c>
    </row>
    <row r="776" spans="1:23">
      <c r="A776" s="7" t="s">
        <v>1455</v>
      </c>
      <c r="B776" s="7" t="s">
        <v>2651</v>
      </c>
      <c r="C776" s="7" t="s">
        <v>234</v>
      </c>
      <c r="D776" s="8">
        <v>3</v>
      </c>
      <c r="E776" s="8" t="s">
        <v>845</v>
      </c>
      <c r="F776" s="8" t="s">
        <v>2695</v>
      </c>
      <c r="G776" s="7" t="s">
        <v>849</v>
      </c>
      <c r="H776" s="5" t="str">
        <f t="shared" si="72"/>
        <v>000056-38015</v>
      </c>
      <c r="I776" s="6">
        <f>IF(COUNTIF(H$2:H776,H776)=1,1,2)</f>
        <v>1</v>
      </c>
      <c r="J776" s="6">
        <f t="shared" si="73"/>
        <v>1</v>
      </c>
      <c r="K776" s="7" t="s">
        <v>2690</v>
      </c>
      <c r="L776" s="5" t="str">
        <f t="shared" si="74"/>
        <v>000056:ND-500</v>
      </c>
      <c r="M776" s="6">
        <f>IF(COUNTIF($L$2:L776, L776)=1, 1, 0)</f>
        <v>0</v>
      </c>
      <c r="N776" s="6">
        <f t="shared" si="75"/>
        <v>1</v>
      </c>
      <c r="O776" s="5" t="str">
        <f t="shared" si="76"/>
        <v>ND-500-1</v>
      </c>
      <c r="P776" s="7" t="s">
        <v>2691</v>
      </c>
      <c r="Q776" s="7" t="s">
        <v>2692</v>
      </c>
      <c r="R776" s="6">
        <v>56</v>
      </c>
      <c r="S776" s="5" t="s">
        <v>762</v>
      </c>
      <c r="T776" s="5" t="s">
        <v>235</v>
      </c>
      <c r="U776" s="5" t="s">
        <v>237</v>
      </c>
      <c r="V776" s="6" t="str">
        <f>_xlfn.XLOOKUP(E776,StateLookup!$B$2:$B$58,StateLookup!$A$2:$A$58)</f>
        <v>North Dakota</v>
      </c>
      <c r="W776" s="5" t="str">
        <f t="shared" si="77"/>
        <v>Burleigh County</v>
      </c>
    </row>
    <row r="777" spans="1:23">
      <c r="A777" s="7" t="s">
        <v>1455</v>
      </c>
      <c r="B777" s="7" t="s">
        <v>2651</v>
      </c>
      <c r="C777" s="7" t="s">
        <v>234</v>
      </c>
      <c r="D777" s="8">
        <v>3</v>
      </c>
      <c r="E777" s="8" t="s">
        <v>845</v>
      </c>
      <c r="F777" s="8" t="s">
        <v>2696</v>
      </c>
      <c r="G777" s="7" t="s">
        <v>378</v>
      </c>
      <c r="H777" s="5" t="str">
        <f t="shared" si="72"/>
        <v>000056-38017</v>
      </c>
      <c r="I777" s="6">
        <f>IF(COUNTIF(H$2:H777,H777)=1,1,2)</f>
        <v>1</v>
      </c>
      <c r="J777" s="6">
        <f t="shared" si="73"/>
        <v>1</v>
      </c>
      <c r="K777" s="7" t="s">
        <v>2690</v>
      </c>
      <c r="L777" s="5" t="str">
        <f t="shared" si="74"/>
        <v>000056:ND-500</v>
      </c>
      <c r="M777" s="6">
        <f>IF(COUNTIF($L$2:L777, L777)=1, 1, 0)</f>
        <v>0</v>
      </c>
      <c r="N777" s="6">
        <f t="shared" si="75"/>
        <v>1</v>
      </c>
      <c r="O777" s="5" t="str">
        <f t="shared" si="76"/>
        <v>ND-500-1</v>
      </c>
      <c r="P777" s="7" t="s">
        <v>2691</v>
      </c>
      <c r="Q777" s="7" t="s">
        <v>2692</v>
      </c>
      <c r="R777" s="6">
        <v>56</v>
      </c>
      <c r="S777" s="5" t="s">
        <v>762</v>
      </c>
      <c r="T777" s="5" t="s">
        <v>235</v>
      </c>
      <c r="U777" s="5" t="s">
        <v>237</v>
      </c>
      <c r="V777" s="6" t="str">
        <f>_xlfn.XLOOKUP(E777,StateLookup!$B$2:$B$58,StateLookup!$A$2:$A$58)</f>
        <v>North Dakota</v>
      </c>
      <c r="W777" s="5" t="str">
        <f t="shared" si="77"/>
        <v>Cass County</v>
      </c>
    </row>
    <row r="778" spans="1:23">
      <c r="A778" s="7" t="s">
        <v>1455</v>
      </c>
      <c r="B778" s="7" t="s">
        <v>2651</v>
      </c>
      <c r="C778" s="7" t="s">
        <v>234</v>
      </c>
      <c r="D778" s="8">
        <v>3</v>
      </c>
      <c r="E778" s="8" t="s">
        <v>845</v>
      </c>
      <c r="F778" s="8" t="s">
        <v>2697</v>
      </c>
      <c r="G778" s="7" t="s">
        <v>850</v>
      </c>
      <c r="H778" s="5" t="str">
        <f t="shared" si="72"/>
        <v>000056-38021</v>
      </c>
      <c r="I778" s="6">
        <f>IF(COUNTIF(H$2:H778,H778)=1,1,2)</f>
        <v>1</v>
      </c>
      <c r="J778" s="6">
        <f t="shared" si="73"/>
        <v>1</v>
      </c>
      <c r="K778" s="7" t="s">
        <v>2690</v>
      </c>
      <c r="L778" s="5" t="str">
        <f t="shared" si="74"/>
        <v>000056:ND-500</v>
      </c>
      <c r="M778" s="6">
        <f>IF(COUNTIF($L$2:L778, L778)=1, 1, 0)</f>
        <v>0</v>
      </c>
      <c r="N778" s="6">
        <f t="shared" si="75"/>
        <v>1</v>
      </c>
      <c r="O778" s="5" t="str">
        <f t="shared" si="76"/>
        <v>ND-500-1</v>
      </c>
      <c r="P778" s="7" t="s">
        <v>2691</v>
      </c>
      <c r="Q778" s="7" t="s">
        <v>2692</v>
      </c>
      <c r="R778" s="6">
        <v>56</v>
      </c>
      <c r="S778" s="5" t="s">
        <v>762</v>
      </c>
      <c r="T778" s="5" t="s">
        <v>235</v>
      </c>
      <c r="U778" s="5" t="s">
        <v>237</v>
      </c>
      <c r="V778" s="6" t="str">
        <f>_xlfn.XLOOKUP(E778,StateLookup!$B$2:$B$58,StateLookup!$A$2:$A$58)</f>
        <v>North Dakota</v>
      </c>
      <c r="W778" s="5" t="str">
        <f t="shared" si="77"/>
        <v>Dickey County</v>
      </c>
    </row>
    <row r="779" spans="1:23">
      <c r="A779" s="7" t="s">
        <v>1455</v>
      </c>
      <c r="B779" s="7" t="s">
        <v>2651</v>
      </c>
      <c r="C779" s="7" t="s">
        <v>234</v>
      </c>
      <c r="D779" s="8">
        <v>3</v>
      </c>
      <c r="E779" s="8" t="s">
        <v>845</v>
      </c>
      <c r="F779" s="8" t="s">
        <v>2698</v>
      </c>
      <c r="G779" s="7" t="s">
        <v>851</v>
      </c>
      <c r="H779" s="5" t="str">
        <f t="shared" si="72"/>
        <v>000056-38029</v>
      </c>
      <c r="I779" s="6">
        <f>IF(COUNTIF(H$2:H779,H779)=1,1,2)</f>
        <v>1</v>
      </c>
      <c r="J779" s="6">
        <f t="shared" si="73"/>
        <v>1</v>
      </c>
      <c r="K779" s="7" t="s">
        <v>2690</v>
      </c>
      <c r="L779" s="5" t="str">
        <f t="shared" si="74"/>
        <v>000056:ND-500</v>
      </c>
      <c r="M779" s="6">
        <f>IF(COUNTIF($L$2:L779, L779)=1, 1, 0)</f>
        <v>0</v>
      </c>
      <c r="N779" s="6">
        <f t="shared" si="75"/>
        <v>1</v>
      </c>
      <c r="O779" s="5" t="str">
        <f t="shared" si="76"/>
        <v>ND-500-1</v>
      </c>
      <c r="P779" s="7" t="s">
        <v>2691</v>
      </c>
      <c r="Q779" s="7" t="s">
        <v>2692</v>
      </c>
      <c r="R779" s="6">
        <v>56</v>
      </c>
      <c r="S779" s="5" t="s">
        <v>762</v>
      </c>
      <c r="T779" s="5" t="s">
        <v>235</v>
      </c>
      <c r="U779" s="5" t="s">
        <v>237</v>
      </c>
      <c r="V779" s="6" t="str">
        <f>_xlfn.XLOOKUP(E779,StateLookup!$B$2:$B$58,StateLookup!$A$2:$A$58)</f>
        <v>North Dakota</v>
      </c>
      <c r="W779" s="5" t="str">
        <f t="shared" si="77"/>
        <v>Emmons County</v>
      </c>
    </row>
    <row r="780" spans="1:23">
      <c r="A780" s="7" t="s">
        <v>1455</v>
      </c>
      <c r="B780" s="7" t="s">
        <v>2651</v>
      </c>
      <c r="C780" s="7" t="s">
        <v>234</v>
      </c>
      <c r="D780" s="8">
        <v>3</v>
      </c>
      <c r="E780" s="8" t="s">
        <v>845</v>
      </c>
      <c r="F780" s="8" t="s">
        <v>2699</v>
      </c>
      <c r="G780" s="7" t="s">
        <v>852</v>
      </c>
      <c r="H780" s="5" t="str">
        <f t="shared" si="72"/>
        <v>000056-38035</v>
      </c>
      <c r="I780" s="6">
        <f>IF(COUNTIF(H$2:H780,H780)=1,1,2)</f>
        <v>1</v>
      </c>
      <c r="J780" s="6">
        <f t="shared" si="73"/>
        <v>1</v>
      </c>
      <c r="K780" s="7" t="s">
        <v>2690</v>
      </c>
      <c r="L780" s="5" t="str">
        <f t="shared" si="74"/>
        <v>000056:ND-500</v>
      </c>
      <c r="M780" s="6">
        <f>IF(COUNTIF($L$2:L780, L780)=1, 1, 0)</f>
        <v>0</v>
      </c>
      <c r="N780" s="6">
        <f t="shared" si="75"/>
        <v>1</v>
      </c>
      <c r="O780" s="5" t="str">
        <f t="shared" si="76"/>
        <v>ND-500-1</v>
      </c>
      <c r="P780" s="7" t="s">
        <v>2691</v>
      </c>
      <c r="Q780" s="7" t="s">
        <v>2692</v>
      </c>
      <c r="R780" s="6">
        <v>56</v>
      </c>
      <c r="S780" s="5" t="s">
        <v>762</v>
      </c>
      <c r="T780" s="5" t="s">
        <v>235</v>
      </c>
      <c r="U780" s="5" t="s">
        <v>237</v>
      </c>
      <c r="V780" s="6" t="str">
        <f>_xlfn.XLOOKUP(E780,StateLookup!$B$2:$B$58,StateLookup!$A$2:$A$58)</f>
        <v>North Dakota</v>
      </c>
      <c r="W780" s="5" t="str">
        <f t="shared" si="77"/>
        <v>Grand Forks County</v>
      </c>
    </row>
    <row r="781" spans="1:23">
      <c r="A781" s="7" t="s">
        <v>1455</v>
      </c>
      <c r="B781" s="7" t="s">
        <v>2651</v>
      </c>
      <c r="C781" s="7" t="s">
        <v>234</v>
      </c>
      <c r="D781" s="8">
        <v>3</v>
      </c>
      <c r="E781" s="8" t="s">
        <v>845</v>
      </c>
      <c r="F781" s="8" t="s">
        <v>2700</v>
      </c>
      <c r="G781" s="7" t="s">
        <v>463</v>
      </c>
      <c r="H781" s="5" t="str">
        <f t="shared" si="72"/>
        <v>000056-38049</v>
      </c>
      <c r="I781" s="6">
        <f>IF(COUNTIF(H$2:H781,H781)=1,1,2)</f>
        <v>1</v>
      </c>
      <c r="J781" s="6">
        <f t="shared" si="73"/>
        <v>1</v>
      </c>
      <c r="K781" s="7" t="s">
        <v>2690</v>
      </c>
      <c r="L781" s="5" t="str">
        <f t="shared" si="74"/>
        <v>000056:ND-500</v>
      </c>
      <c r="M781" s="6">
        <f>IF(COUNTIF($L$2:L781, L781)=1, 1, 0)</f>
        <v>0</v>
      </c>
      <c r="N781" s="6">
        <f t="shared" si="75"/>
        <v>1</v>
      </c>
      <c r="O781" s="5" t="str">
        <f t="shared" si="76"/>
        <v>ND-500-1</v>
      </c>
      <c r="P781" s="7" t="s">
        <v>2691</v>
      </c>
      <c r="Q781" s="7" t="s">
        <v>2692</v>
      </c>
      <c r="R781" s="6">
        <v>56</v>
      </c>
      <c r="S781" s="5" t="s">
        <v>762</v>
      </c>
      <c r="T781" s="5" t="s">
        <v>235</v>
      </c>
      <c r="U781" s="5" t="s">
        <v>237</v>
      </c>
      <c r="V781" s="6" t="str">
        <f>_xlfn.XLOOKUP(E781,StateLookup!$B$2:$B$58,StateLookup!$A$2:$A$58)</f>
        <v>North Dakota</v>
      </c>
      <c r="W781" s="5" t="str">
        <f t="shared" si="77"/>
        <v>McHenry County</v>
      </c>
    </row>
    <row r="782" spans="1:23">
      <c r="A782" s="7" t="s">
        <v>1455</v>
      </c>
      <c r="B782" s="7" t="s">
        <v>2651</v>
      </c>
      <c r="C782" s="7" t="s">
        <v>234</v>
      </c>
      <c r="D782" s="8">
        <v>3</v>
      </c>
      <c r="E782" s="8" t="s">
        <v>845</v>
      </c>
      <c r="F782" s="8" t="s">
        <v>2701</v>
      </c>
      <c r="G782" s="7" t="s">
        <v>853</v>
      </c>
      <c r="H782" s="5" t="str">
        <f t="shared" si="72"/>
        <v>000056-38053</v>
      </c>
      <c r="I782" s="6">
        <f>IF(COUNTIF(H$2:H782,H782)=1,1,2)</f>
        <v>1</v>
      </c>
      <c r="J782" s="6">
        <f t="shared" si="73"/>
        <v>1</v>
      </c>
      <c r="K782" s="7" t="s">
        <v>2690</v>
      </c>
      <c r="L782" s="5" t="str">
        <f t="shared" si="74"/>
        <v>000056:ND-500</v>
      </c>
      <c r="M782" s="6">
        <f>IF(COUNTIF($L$2:L782, L782)=1, 1, 0)</f>
        <v>0</v>
      </c>
      <c r="N782" s="6">
        <f t="shared" si="75"/>
        <v>1</v>
      </c>
      <c r="O782" s="5" t="str">
        <f t="shared" si="76"/>
        <v>ND-500-1</v>
      </c>
      <c r="P782" s="7" t="s">
        <v>2691</v>
      </c>
      <c r="Q782" s="7" t="s">
        <v>2692</v>
      </c>
      <c r="R782" s="6">
        <v>56</v>
      </c>
      <c r="S782" s="5" t="s">
        <v>762</v>
      </c>
      <c r="T782" s="5" t="s">
        <v>235</v>
      </c>
      <c r="U782" s="5" t="s">
        <v>237</v>
      </c>
      <c r="V782" s="6" t="str">
        <f>_xlfn.XLOOKUP(E782,StateLookup!$B$2:$B$58,StateLookup!$A$2:$A$58)</f>
        <v>North Dakota</v>
      </c>
      <c r="W782" s="5" t="str">
        <f t="shared" si="77"/>
        <v>McKenzie County</v>
      </c>
    </row>
    <row r="783" spans="1:23">
      <c r="A783" s="7" t="s">
        <v>1455</v>
      </c>
      <c r="B783" s="7" t="s">
        <v>2651</v>
      </c>
      <c r="C783" s="7" t="s">
        <v>234</v>
      </c>
      <c r="D783" s="8">
        <v>3</v>
      </c>
      <c r="E783" s="8" t="s">
        <v>845</v>
      </c>
      <c r="F783" s="8" t="s">
        <v>2702</v>
      </c>
      <c r="G783" s="7" t="s">
        <v>854</v>
      </c>
      <c r="H783" s="5" t="str">
        <f t="shared" si="72"/>
        <v>000056-38055</v>
      </c>
      <c r="I783" s="6">
        <f>IF(COUNTIF(H$2:H783,H783)=1,1,2)</f>
        <v>1</v>
      </c>
      <c r="J783" s="6">
        <f t="shared" si="73"/>
        <v>1</v>
      </c>
      <c r="K783" s="7" t="s">
        <v>2690</v>
      </c>
      <c r="L783" s="5" t="str">
        <f t="shared" si="74"/>
        <v>000056:ND-500</v>
      </c>
      <c r="M783" s="6">
        <f>IF(COUNTIF($L$2:L783, L783)=1, 1, 0)</f>
        <v>0</v>
      </c>
      <c r="N783" s="6">
        <f t="shared" si="75"/>
        <v>1</v>
      </c>
      <c r="O783" s="5" t="str">
        <f t="shared" si="76"/>
        <v>ND-500-1</v>
      </c>
      <c r="P783" s="7" t="s">
        <v>2691</v>
      </c>
      <c r="Q783" s="7" t="s">
        <v>2692</v>
      </c>
      <c r="R783" s="6">
        <v>56</v>
      </c>
      <c r="S783" s="5" t="s">
        <v>762</v>
      </c>
      <c r="T783" s="5" t="s">
        <v>235</v>
      </c>
      <c r="U783" s="5" t="s">
        <v>237</v>
      </c>
      <c r="V783" s="6" t="str">
        <f>_xlfn.XLOOKUP(E783,StateLookup!$B$2:$B$58,StateLookup!$A$2:$A$58)</f>
        <v>North Dakota</v>
      </c>
      <c r="W783" s="5" t="str">
        <f t="shared" si="77"/>
        <v>McLean County</v>
      </c>
    </row>
    <row r="784" spans="1:23">
      <c r="A784" s="7" t="s">
        <v>1455</v>
      </c>
      <c r="B784" s="7" t="s">
        <v>2651</v>
      </c>
      <c r="C784" s="7" t="s">
        <v>234</v>
      </c>
      <c r="D784" s="8">
        <v>3</v>
      </c>
      <c r="E784" s="8" t="s">
        <v>845</v>
      </c>
      <c r="F784" s="8" t="s">
        <v>2703</v>
      </c>
      <c r="G784" s="7" t="s">
        <v>549</v>
      </c>
      <c r="H784" s="5" t="str">
        <f t="shared" si="72"/>
        <v>000056-38057</v>
      </c>
      <c r="I784" s="6">
        <f>IF(COUNTIF(H$2:H784,H784)=1,1,2)</f>
        <v>1</v>
      </c>
      <c r="J784" s="6">
        <f t="shared" si="73"/>
        <v>1</v>
      </c>
      <c r="K784" s="7" t="s">
        <v>2690</v>
      </c>
      <c r="L784" s="5" t="str">
        <f t="shared" si="74"/>
        <v>000056:ND-500</v>
      </c>
      <c r="M784" s="6">
        <f>IF(COUNTIF($L$2:L784, L784)=1, 1, 0)</f>
        <v>0</v>
      </c>
      <c r="N784" s="6">
        <f t="shared" si="75"/>
        <v>1</v>
      </c>
      <c r="O784" s="5" t="str">
        <f t="shared" si="76"/>
        <v>ND-500-1</v>
      </c>
      <c r="P784" s="7" t="s">
        <v>2691</v>
      </c>
      <c r="Q784" s="7" t="s">
        <v>2692</v>
      </c>
      <c r="R784" s="6">
        <v>56</v>
      </c>
      <c r="S784" s="5" t="s">
        <v>762</v>
      </c>
      <c r="T784" s="5" t="s">
        <v>235</v>
      </c>
      <c r="U784" s="5" t="s">
        <v>237</v>
      </c>
      <c r="V784" s="6" t="str">
        <f>_xlfn.XLOOKUP(E784,StateLookup!$B$2:$B$58,StateLookup!$A$2:$A$58)</f>
        <v>North Dakota</v>
      </c>
      <c r="W784" s="5" t="str">
        <f t="shared" si="77"/>
        <v>Mercer County</v>
      </c>
    </row>
    <row r="785" spans="1:23">
      <c r="A785" s="7" t="s">
        <v>1455</v>
      </c>
      <c r="B785" s="7" t="s">
        <v>2651</v>
      </c>
      <c r="C785" s="7" t="s">
        <v>234</v>
      </c>
      <c r="D785" s="8">
        <v>3</v>
      </c>
      <c r="E785" s="8" t="s">
        <v>845</v>
      </c>
      <c r="F785" s="8" t="s">
        <v>2704</v>
      </c>
      <c r="G785" s="7" t="s">
        <v>855</v>
      </c>
      <c r="H785" s="5" t="str">
        <f t="shared" si="72"/>
        <v>000056-38059</v>
      </c>
      <c r="I785" s="6">
        <f>IF(COUNTIF(H$2:H785,H785)=1,1,2)</f>
        <v>1</v>
      </c>
      <c r="J785" s="6">
        <f t="shared" si="73"/>
        <v>1</v>
      </c>
      <c r="K785" s="7" t="s">
        <v>2690</v>
      </c>
      <c r="L785" s="5" t="str">
        <f t="shared" si="74"/>
        <v>000056:ND-500</v>
      </c>
      <c r="M785" s="6">
        <f>IF(COUNTIF($L$2:L785, L785)=1, 1, 0)</f>
        <v>0</v>
      </c>
      <c r="N785" s="6">
        <f t="shared" si="75"/>
        <v>1</v>
      </c>
      <c r="O785" s="5" t="str">
        <f t="shared" si="76"/>
        <v>ND-500-1</v>
      </c>
      <c r="P785" s="7" t="s">
        <v>2691</v>
      </c>
      <c r="Q785" s="7" t="s">
        <v>2692</v>
      </c>
      <c r="R785" s="6">
        <v>56</v>
      </c>
      <c r="S785" s="5" t="s">
        <v>762</v>
      </c>
      <c r="T785" s="5" t="s">
        <v>235</v>
      </c>
      <c r="U785" s="5" t="s">
        <v>237</v>
      </c>
      <c r="V785" s="6" t="str">
        <f>_xlfn.XLOOKUP(E785,StateLookup!$B$2:$B$58,StateLookup!$A$2:$A$58)</f>
        <v>North Dakota</v>
      </c>
      <c r="W785" s="5" t="str">
        <f t="shared" si="77"/>
        <v>Morton County</v>
      </c>
    </row>
    <row r="786" spans="1:23">
      <c r="A786" s="7" t="s">
        <v>1455</v>
      </c>
      <c r="B786" s="7" t="s">
        <v>2651</v>
      </c>
      <c r="C786" s="7" t="s">
        <v>234</v>
      </c>
      <c r="D786" s="8">
        <v>3</v>
      </c>
      <c r="E786" s="8" t="s">
        <v>845</v>
      </c>
      <c r="F786" s="8" t="s">
        <v>2705</v>
      </c>
      <c r="G786" s="7" t="s">
        <v>856</v>
      </c>
      <c r="H786" s="5" t="str">
        <f t="shared" si="72"/>
        <v>000056-38061</v>
      </c>
      <c r="I786" s="6">
        <f>IF(COUNTIF(H$2:H786,H786)=1,1,2)</f>
        <v>1</v>
      </c>
      <c r="J786" s="6">
        <f t="shared" si="73"/>
        <v>1</v>
      </c>
      <c r="K786" s="7" t="s">
        <v>2690</v>
      </c>
      <c r="L786" s="5" t="str">
        <f t="shared" si="74"/>
        <v>000056:ND-500</v>
      </c>
      <c r="M786" s="6">
        <f>IF(COUNTIF($L$2:L786, L786)=1, 1, 0)</f>
        <v>0</v>
      </c>
      <c r="N786" s="6">
        <f t="shared" si="75"/>
        <v>1</v>
      </c>
      <c r="O786" s="5" t="str">
        <f t="shared" si="76"/>
        <v>ND-500-1</v>
      </c>
      <c r="P786" s="7" t="s">
        <v>2691</v>
      </c>
      <c r="Q786" s="7" t="s">
        <v>2692</v>
      </c>
      <c r="R786" s="6">
        <v>56</v>
      </c>
      <c r="S786" s="5" t="s">
        <v>762</v>
      </c>
      <c r="T786" s="5" t="s">
        <v>235</v>
      </c>
      <c r="U786" s="5" t="s">
        <v>237</v>
      </c>
      <c r="V786" s="6" t="str">
        <f>_xlfn.XLOOKUP(E786,StateLookup!$B$2:$B$58,StateLookup!$A$2:$A$58)</f>
        <v>North Dakota</v>
      </c>
      <c r="W786" s="5" t="str">
        <f t="shared" si="77"/>
        <v>Mountrail County</v>
      </c>
    </row>
    <row r="787" spans="1:23">
      <c r="A787" s="7" t="s">
        <v>1455</v>
      </c>
      <c r="B787" s="7" t="s">
        <v>2651</v>
      </c>
      <c r="C787" s="7" t="s">
        <v>234</v>
      </c>
      <c r="D787" s="8">
        <v>3</v>
      </c>
      <c r="E787" s="8" t="s">
        <v>845</v>
      </c>
      <c r="F787" s="8" t="s">
        <v>2706</v>
      </c>
      <c r="G787" s="7" t="s">
        <v>857</v>
      </c>
      <c r="H787" s="5" t="str">
        <f t="shared" si="72"/>
        <v>000056-38067</v>
      </c>
      <c r="I787" s="6">
        <f>IF(COUNTIF(H$2:H787,H787)=1,1,2)</f>
        <v>1</v>
      </c>
      <c r="J787" s="6">
        <f t="shared" si="73"/>
        <v>1</v>
      </c>
      <c r="K787" s="7" t="s">
        <v>2690</v>
      </c>
      <c r="L787" s="5" t="str">
        <f t="shared" si="74"/>
        <v>000056:ND-500</v>
      </c>
      <c r="M787" s="6">
        <f>IF(COUNTIF($L$2:L787, L787)=1, 1, 0)</f>
        <v>0</v>
      </c>
      <c r="N787" s="6">
        <f t="shared" si="75"/>
        <v>1</v>
      </c>
      <c r="O787" s="5" t="str">
        <f t="shared" si="76"/>
        <v>ND-500-1</v>
      </c>
      <c r="P787" s="7" t="s">
        <v>2691</v>
      </c>
      <c r="Q787" s="7" t="s">
        <v>2692</v>
      </c>
      <c r="R787" s="6">
        <v>56</v>
      </c>
      <c r="S787" s="5" t="s">
        <v>762</v>
      </c>
      <c r="T787" s="5" t="s">
        <v>235</v>
      </c>
      <c r="U787" s="5" t="s">
        <v>237</v>
      </c>
      <c r="V787" s="6" t="str">
        <f>_xlfn.XLOOKUP(E787,StateLookup!$B$2:$B$58,StateLookup!$A$2:$A$58)</f>
        <v>North Dakota</v>
      </c>
      <c r="W787" s="5" t="str">
        <f t="shared" si="77"/>
        <v>Pembina County</v>
      </c>
    </row>
    <row r="788" spans="1:23">
      <c r="A788" s="7" t="s">
        <v>1455</v>
      </c>
      <c r="B788" s="7" t="s">
        <v>2651</v>
      </c>
      <c r="C788" s="7" t="s">
        <v>234</v>
      </c>
      <c r="D788" s="8">
        <v>3</v>
      </c>
      <c r="E788" s="8" t="s">
        <v>845</v>
      </c>
      <c r="F788" s="8" t="s">
        <v>2707</v>
      </c>
      <c r="G788" s="7" t="s">
        <v>725</v>
      </c>
      <c r="H788" s="5" t="str">
        <f t="shared" si="72"/>
        <v>000056-38071</v>
      </c>
      <c r="I788" s="6">
        <f>IF(COUNTIF(H$2:H788,H788)=1,1,2)</f>
        <v>1</v>
      </c>
      <c r="J788" s="6">
        <f t="shared" si="73"/>
        <v>1</v>
      </c>
      <c r="K788" s="7" t="s">
        <v>2690</v>
      </c>
      <c r="L788" s="5" t="str">
        <f t="shared" si="74"/>
        <v>000056:ND-500</v>
      </c>
      <c r="M788" s="6">
        <f>IF(COUNTIF($L$2:L788, L788)=1, 1, 0)</f>
        <v>0</v>
      </c>
      <c r="N788" s="6">
        <f t="shared" si="75"/>
        <v>1</v>
      </c>
      <c r="O788" s="5" t="str">
        <f t="shared" si="76"/>
        <v>ND-500-1</v>
      </c>
      <c r="P788" s="7" t="s">
        <v>2691</v>
      </c>
      <c r="Q788" s="7" t="s">
        <v>2692</v>
      </c>
      <c r="R788" s="6">
        <v>56</v>
      </c>
      <c r="S788" s="5" t="s">
        <v>762</v>
      </c>
      <c r="T788" s="5" t="s">
        <v>235</v>
      </c>
      <c r="U788" s="5" t="s">
        <v>237</v>
      </c>
      <c r="V788" s="6" t="str">
        <f>_xlfn.XLOOKUP(E788,StateLookup!$B$2:$B$58,StateLookup!$A$2:$A$58)</f>
        <v>North Dakota</v>
      </c>
      <c r="W788" s="5" t="str">
        <f t="shared" si="77"/>
        <v>Ramsey County</v>
      </c>
    </row>
    <row r="789" spans="1:23">
      <c r="A789" s="7" t="s">
        <v>1455</v>
      </c>
      <c r="B789" s="7" t="s">
        <v>2651</v>
      </c>
      <c r="C789" s="7" t="s">
        <v>234</v>
      </c>
      <c r="D789" s="8">
        <v>3</v>
      </c>
      <c r="E789" s="8" t="s">
        <v>845</v>
      </c>
      <c r="F789" s="8" t="s">
        <v>2708</v>
      </c>
      <c r="G789" s="7" t="s">
        <v>782</v>
      </c>
      <c r="H789" s="5" t="str">
        <f t="shared" si="72"/>
        <v>000056-38077</v>
      </c>
      <c r="I789" s="6">
        <f>IF(COUNTIF(H$2:H789,H789)=1,1,2)</f>
        <v>1</v>
      </c>
      <c r="J789" s="6">
        <f t="shared" si="73"/>
        <v>1</v>
      </c>
      <c r="K789" s="7" t="s">
        <v>2690</v>
      </c>
      <c r="L789" s="5" t="str">
        <f t="shared" si="74"/>
        <v>000056:ND-500</v>
      </c>
      <c r="M789" s="6">
        <f>IF(COUNTIF($L$2:L789, L789)=1, 1, 0)</f>
        <v>0</v>
      </c>
      <c r="N789" s="6">
        <f t="shared" si="75"/>
        <v>1</v>
      </c>
      <c r="O789" s="5" t="str">
        <f t="shared" si="76"/>
        <v>ND-500-1</v>
      </c>
      <c r="P789" s="7" t="s">
        <v>2691</v>
      </c>
      <c r="Q789" s="7" t="s">
        <v>2692</v>
      </c>
      <c r="R789" s="6">
        <v>56</v>
      </c>
      <c r="S789" s="5" t="s">
        <v>762</v>
      </c>
      <c r="T789" s="5" t="s">
        <v>235</v>
      </c>
      <c r="U789" s="5" t="s">
        <v>237</v>
      </c>
      <c r="V789" s="6" t="str">
        <f>_xlfn.XLOOKUP(E789,StateLookup!$B$2:$B$58,StateLookup!$A$2:$A$58)</f>
        <v>North Dakota</v>
      </c>
      <c r="W789" s="5" t="str">
        <f t="shared" si="77"/>
        <v>Richland County</v>
      </c>
    </row>
    <row r="790" spans="1:23">
      <c r="A790" s="7" t="s">
        <v>1455</v>
      </c>
      <c r="B790" s="7" t="s">
        <v>2651</v>
      </c>
      <c r="C790" s="7" t="s">
        <v>234</v>
      </c>
      <c r="D790" s="8">
        <v>3</v>
      </c>
      <c r="E790" s="8" t="s">
        <v>845</v>
      </c>
      <c r="F790" s="8" t="s">
        <v>2709</v>
      </c>
      <c r="G790" s="7" t="s">
        <v>858</v>
      </c>
      <c r="H790" s="5" t="str">
        <f t="shared" si="72"/>
        <v>000056-38079</v>
      </c>
      <c r="I790" s="6">
        <f>IF(COUNTIF(H$2:H790,H790)=1,1,2)</f>
        <v>1</v>
      </c>
      <c r="J790" s="6">
        <f t="shared" si="73"/>
        <v>1</v>
      </c>
      <c r="K790" s="7" t="s">
        <v>2690</v>
      </c>
      <c r="L790" s="5" t="str">
        <f t="shared" si="74"/>
        <v>000056:ND-500</v>
      </c>
      <c r="M790" s="6">
        <f>IF(COUNTIF($L$2:L790, L790)=1, 1, 0)</f>
        <v>0</v>
      </c>
      <c r="N790" s="6">
        <f t="shared" si="75"/>
        <v>1</v>
      </c>
      <c r="O790" s="5" t="str">
        <f t="shared" si="76"/>
        <v>ND-500-1</v>
      </c>
      <c r="P790" s="7" t="s">
        <v>2691</v>
      </c>
      <c r="Q790" s="7" t="s">
        <v>2692</v>
      </c>
      <c r="R790" s="6">
        <v>56</v>
      </c>
      <c r="S790" s="5" t="s">
        <v>762</v>
      </c>
      <c r="T790" s="5" t="s">
        <v>235</v>
      </c>
      <c r="U790" s="5" t="s">
        <v>237</v>
      </c>
      <c r="V790" s="6" t="str">
        <f>_xlfn.XLOOKUP(E790,StateLookup!$B$2:$B$58,StateLookup!$A$2:$A$58)</f>
        <v>North Dakota</v>
      </c>
      <c r="W790" s="5" t="str">
        <f t="shared" si="77"/>
        <v>Rolette County</v>
      </c>
    </row>
    <row r="791" spans="1:23">
      <c r="A791" s="7" t="s">
        <v>1455</v>
      </c>
      <c r="B791" s="7" t="s">
        <v>2651</v>
      </c>
      <c r="C791" s="7" t="s">
        <v>234</v>
      </c>
      <c r="D791" s="8">
        <v>3</v>
      </c>
      <c r="E791" s="8" t="s">
        <v>845</v>
      </c>
      <c r="F791" s="8" t="s">
        <v>2710</v>
      </c>
      <c r="G791" s="7" t="s">
        <v>436</v>
      </c>
      <c r="H791" s="5" t="str">
        <f t="shared" si="72"/>
        <v>000056-38085</v>
      </c>
      <c r="I791" s="6">
        <f>IF(COUNTIF(H$2:H791,H791)=1,1,2)</f>
        <v>1</v>
      </c>
      <c r="J791" s="6">
        <f t="shared" si="73"/>
        <v>1</v>
      </c>
      <c r="K791" s="7" t="s">
        <v>2690</v>
      </c>
      <c r="L791" s="5" t="str">
        <f t="shared" si="74"/>
        <v>000056:ND-500</v>
      </c>
      <c r="M791" s="6">
        <f>IF(COUNTIF($L$2:L791, L791)=1, 1, 0)</f>
        <v>0</v>
      </c>
      <c r="N791" s="6">
        <f t="shared" si="75"/>
        <v>1</v>
      </c>
      <c r="O791" s="5" t="str">
        <f t="shared" si="76"/>
        <v>ND-500-1</v>
      </c>
      <c r="P791" s="7" t="s">
        <v>2691</v>
      </c>
      <c r="Q791" s="7" t="s">
        <v>2692</v>
      </c>
      <c r="R791" s="6">
        <v>56</v>
      </c>
      <c r="S791" s="5" t="s">
        <v>762</v>
      </c>
      <c r="T791" s="5" t="s">
        <v>235</v>
      </c>
      <c r="U791" s="5" t="s">
        <v>237</v>
      </c>
      <c r="V791" s="6" t="str">
        <f>_xlfn.XLOOKUP(E791,StateLookup!$B$2:$B$58,StateLookup!$A$2:$A$58)</f>
        <v>North Dakota</v>
      </c>
      <c r="W791" s="5" t="str">
        <f t="shared" si="77"/>
        <v>Sioux County</v>
      </c>
    </row>
    <row r="792" spans="1:23">
      <c r="A792" s="7" t="s">
        <v>1455</v>
      </c>
      <c r="B792" s="7" t="s">
        <v>2651</v>
      </c>
      <c r="C792" s="7" t="s">
        <v>234</v>
      </c>
      <c r="D792" s="8">
        <v>3</v>
      </c>
      <c r="E792" s="8" t="s">
        <v>845</v>
      </c>
      <c r="F792" s="8" t="s">
        <v>2711</v>
      </c>
      <c r="G792" s="7" t="s">
        <v>859</v>
      </c>
      <c r="H792" s="5" t="str">
        <f t="shared" si="72"/>
        <v>000056-38089</v>
      </c>
      <c r="I792" s="6">
        <f>IF(COUNTIF(H$2:H792,H792)=1,1,2)</f>
        <v>1</v>
      </c>
      <c r="J792" s="6">
        <f t="shared" si="73"/>
        <v>1</v>
      </c>
      <c r="K792" s="7" t="s">
        <v>2690</v>
      </c>
      <c r="L792" s="5" t="str">
        <f t="shared" si="74"/>
        <v>000056:ND-500</v>
      </c>
      <c r="M792" s="6">
        <f>IF(COUNTIF($L$2:L792, L792)=1, 1, 0)</f>
        <v>0</v>
      </c>
      <c r="N792" s="6">
        <f t="shared" si="75"/>
        <v>1</v>
      </c>
      <c r="O792" s="5" t="str">
        <f t="shared" si="76"/>
        <v>ND-500-1</v>
      </c>
      <c r="P792" s="7" t="s">
        <v>2691</v>
      </c>
      <c r="Q792" s="7" t="s">
        <v>2692</v>
      </c>
      <c r="R792" s="6">
        <v>56</v>
      </c>
      <c r="S792" s="5" t="s">
        <v>762</v>
      </c>
      <c r="T792" s="5" t="s">
        <v>235</v>
      </c>
      <c r="U792" s="5" t="s">
        <v>237</v>
      </c>
      <c r="V792" s="6" t="str">
        <f>_xlfn.XLOOKUP(E792,StateLookup!$B$2:$B$58,StateLookup!$A$2:$A$58)</f>
        <v>North Dakota</v>
      </c>
      <c r="W792" s="5" t="str">
        <f t="shared" si="77"/>
        <v>Stark County</v>
      </c>
    </row>
    <row r="793" spans="1:23">
      <c r="A793" s="7" t="s">
        <v>1455</v>
      </c>
      <c r="B793" s="7" t="s">
        <v>2651</v>
      </c>
      <c r="C793" s="7" t="s">
        <v>234</v>
      </c>
      <c r="D793" s="8">
        <v>3</v>
      </c>
      <c r="E793" s="8" t="s">
        <v>845</v>
      </c>
      <c r="F793" s="8" t="s">
        <v>2712</v>
      </c>
      <c r="G793" s="7" t="s">
        <v>860</v>
      </c>
      <c r="H793" s="5" t="str">
        <f t="shared" si="72"/>
        <v>000056-38093</v>
      </c>
      <c r="I793" s="6">
        <f>IF(COUNTIF(H$2:H793,H793)=1,1,2)</f>
        <v>1</v>
      </c>
      <c r="J793" s="6">
        <f t="shared" si="73"/>
        <v>1</v>
      </c>
      <c r="K793" s="7" t="s">
        <v>2690</v>
      </c>
      <c r="L793" s="5" t="str">
        <f t="shared" si="74"/>
        <v>000056:ND-500</v>
      </c>
      <c r="M793" s="6">
        <f>IF(COUNTIF($L$2:L793, L793)=1, 1, 0)</f>
        <v>0</v>
      </c>
      <c r="N793" s="6">
        <f t="shared" si="75"/>
        <v>1</v>
      </c>
      <c r="O793" s="5" t="str">
        <f t="shared" si="76"/>
        <v>ND-500-1</v>
      </c>
      <c r="P793" s="7" t="s">
        <v>2691</v>
      </c>
      <c r="Q793" s="7" t="s">
        <v>2692</v>
      </c>
      <c r="R793" s="6">
        <v>56</v>
      </c>
      <c r="S793" s="5" t="s">
        <v>762</v>
      </c>
      <c r="T793" s="5" t="s">
        <v>235</v>
      </c>
      <c r="U793" s="5" t="s">
        <v>237</v>
      </c>
      <c r="V793" s="6" t="str">
        <f>_xlfn.XLOOKUP(E793,StateLookup!$B$2:$B$58,StateLookup!$A$2:$A$58)</f>
        <v>North Dakota</v>
      </c>
      <c r="W793" s="5" t="str">
        <f t="shared" si="77"/>
        <v>Stutsman County</v>
      </c>
    </row>
    <row r="794" spans="1:23">
      <c r="A794" s="7" t="s">
        <v>1455</v>
      </c>
      <c r="B794" s="7" t="s">
        <v>2651</v>
      </c>
      <c r="C794" s="7" t="s">
        <v>234</v>
      </c>
      <c r="D794" s="8">
        <v>3</v>
      </c>
      <c r="E794" s="8" t="s">
        <v>845</v>
      </c>
      <c r="F794" s="8" t="s">
        <v>2713</v>
      </c>
      <c r="G794" s="7" t="s">
        <v>861</v>
      </c>
      <c r="H794" s="5" t="str">
        <f t="shared" si="72"/>
        <v>000056-38097</v>
      </c>
      <c r="I794" s="6">
        <f>IF(COUNTIF(H$2:H794,H794)=1,1,2)</f>
        <v>1</v>
      </c>
      <c r="J794" s="6">
        <f t="shared" si="73"/>
        <v>1</v>
      </c>
      <c r="K794" s="7" t="s">
        <v>2690</v>
      </c>
      <c r="L794" s="5" t="str">
        <f t="shared" si="74"/>
        <v>000056:ND-500</v>
      </c>
      <c r="M794" s="6">
        <f>IF(COUNTIF($L$2:L794, L794)=1, 1, 0)</f>
        <v>0</v>
      </c>
      <c r="N794" s="6">
        <f t="shared" si="75"/>
        <v>1</v>
      </c>
      <c r="O794" s="5" t="str">
        <f t="shared" si="76"/>
        <v>ND-500-1</v>
      </c>
      <c r="P794" s="7" t="s">
        <v>2691</v>
      </c>
      <c r="Q794" s="7" t="s">
        <v>2692</v>
      </c>
      <c r="R794" s="6">
        <v>56</v>
      </c>
      <c r="S794" s="5" t="s">
        <v>762</v>
      </c>
      <c r="T794" s="5" t="s">
        <v>235</v>
      </c>
      <c r="U794" s="5" t="s">
        <v>237</v>
      </c>
      <c r="V794" s="6" t="str">
        <f>_xlfn.XLOOKUP(E794,StateLookup!$B$2:$B$58,StateLookup!$A$2:$A$58)</f>
        <v>North Dakota</v>
      </c>
      <c r="W794" s="5" t="str">
        <f t="shared" si="77"/>
        <v>Traill County</v>
      </c>
    </row>
    <row r="795" spans="1:23">
      <c r="A795" s="7" t="s">
        <v>1455</v>
      </c>
      <c r="B795" s="7" t="s">
        <v>2651</v>
      </c>
      <c r="C795" s="7" t="s">
        <v>234</v>
      </c>
      <c r="D795" s="8">
        <v>3</v>
      </c>
      <c r="E795" s="8" t="s">
        <v>845</v>
      </c>
      <c r="F795" s="8" t="s">
        <v>2714</v>
      </c>
      <c r="G795" s="7" t="s">
        <v>862</v>
      </c>
      <c r="H795" s="5" t="str">
        <f t="shared" si="72"/>
        <v>000056-38099</v>
      </c>
      <c r="I795" s="6">
        <f>IF(COUNTIF(H$2:H795,H795)=1,1,2)</f>
        <v>1</v>
      </c>
      <c r="J795" s="6">
        <f t="shared" si="73"/>
        <v>1</v>
      </c>
      <c r="K795" s="7" t="s">
        <v>2690</v>
      </c>
      <c r="L795" s="5" t="str">
        <f t="shared" si="74"/>
        <v>000056:ND-500</v>
      </c>
      <c r="M795" s="6">
        <f>IF(COUNTIF($L$2:L795, L795)=1, 1, 0)</f>
        <v>0</v>
      </c>
      <c r="N795" s="6">
        <f t="shared" si="75"/>
        <v>1</v>
      </c>
      <c r="O795" s="5" t="str">
        <f t="shared" si="76"/>
        <v>ND-500-1</v>
      </c>
      <c r="P795" s="7" t="s">
        <v>2691</v>
      </c>
      <c r="Q795" s="7" t="s">
        <v>2692</v>
      </c>
      <c r="R795" s="6">
        <v>56</v>
      </c>
      <c r="S795" s="5" t="s">
        <v>762</v>
      </c>
      <c r="T795" s="5" t="s">
        <v>235</v>
      </c>
      <c r="U795" s="5" t="s">
        <v>237</v>
      </c>
      <c r="V795" s="6" t="str">
        <f>_xlfn.XLOOKUP(E795,StateLookup!$B$2:$B$58,StateLookup!$A$2:$A$58)</f>
        <v>North Dakota</v>
      </c>
      <c r="W795" s="5" t="str">
        <f t="shared" si="77"/>
        <v>Walsh County</v>
      </c>
    </row>
    <row r="796" spans="1:23">
      <c r="A796" s="7" t="s">
        <v>1455</v>
      </c>
      <c r="B796" s="7" t="s">
        <v>2651</v>
      </c>
      <c r="C796" s="7" t="s">
        <v>234</v>
      </c>
      <c r="D796" s="8">
        <v>3</v>
      </c>
      <c r="E796" s="8" t="s">
        <v>845</v>
      </c>
      <c r="F796" s="8" t="s">
        <v>2715</v>
      </c>
      <c r="G796" s="7" t="s">
        <v>863</v>
      </c>
      <c r="H796" s="5" t="str">
        <f t="shared" si="72"/>
        <v>000056-38101</v>
      </c>
      <c r="I796" s="6">
        <f>IF(COUNTIF(H$2:H796,H796)=1,1,2)</f>
        <v>1</v>
      </c>
      <c r="J796" s="6">
        <f t="shared" si="73"/>
        <v>1</v>
      </c>
      <c r="K796" s="7" t="s">
        <v>2690</v>
      </c>
      <c r="L796" s="5" t="str">
        <f t="shared" si="74"/>
        <v>000056:ND-500</v>
      </c>
      <c r="M796" s="6">
        <f>IF(COUNTIF($L$2:L796, L796)=1, 1, 0)</f>
        <v>0</v>
      </c>
      <c r="N796" s="6">
        <f t="shared" si="75"/>
        <v>1</v>
      </c>
      <c r="O796" s="5" t="str">
        <f t="shared" si="76"/>
        <v>ND-500-1</v>
      </c>
      <c r="P796" s="7" t="s">
        <v>2691</v>
      </c>
      <c r="Q796" s="7" t="s">
        <v>2692</v>
      </c>
      <c r="R796" s="6">
        <v>56</v>
      </c>
      <c r="S796" s="5" t="s">
        <v>762</v>
      </c>
      <c r="T796" s="5" t="s">
        <v>235</v>
      </c>
      <c r="U796" s="5" t="s">
        <v>237</v>
      </c>
      <c r="V796" s="6" t="str">
        <f>_xlfn.XLOOKUP(E796,StateLookup!$B$2:$B$58,StateLookup!$A$2:$A$58)</f>
        <v>North Dakota</v>
      </c>
      <c r="W796" s="5" t="str">
        <f t="shared" si="77"/>
        <v>Ward County</v>
      </c>
    </row>
    <row r="797" spans="1:23">
      <c r="A797" s="7" t="s">
        <v>1455</v>
      </c>
      <c r="B797" s="7" t="s">
        <v>2651</v>
      </c>
      <c r="C797" s="7" t="s">
        <v>234</v>
      </c>
      <c r="D797" s="8">
        <v>3</v>
      </c>
      <c r="E797" s="8" t="s">
        <v>845</v>
      </c>
      <c r="F797" s="8" t="s">
        <v>2716</v>
      </c>
      <c r="G797" s="7" t="s">
        <v>503</v>
      </c>
      <c r="H797" s="5" t="str">
        <f t="shared" si="72"/>
        <v>000056-38103</v>
      </c>
      <c r="I797" s="6">
        <f>IF(COUNTIF(H$2:H797,H797)=1,1,2)</f>
        <v>1</v>
      </c>
      <c r="J797" s="6">
        <f t="shared" si="73"/>
        <v>1</v>
      </c>
      <c r="K797" s="7" t="s">
        <v>2690</v>
      </c>
      <c r="L797" s="5" t="str">
        <f t="shared" si="74"/>
        <v>000056:ND-500</v>
      </c>
      <c r="M797" s="6">
        <f>IF(COUNTIF($L$2:L797, L797)=1, 1, 0)</f>
        <v>0</v>
      </c>
      <c r="N797" s="6">
        <f t="shared" si="75"/>
        <v>1</v>
      </c>
      <c r="O797" s="5" t="str">
        <f t="shared" si="76"/>
        <v>ND-500-1</v>
      </c>
      <c r="P797" s="7" t="s">
        <v>2691</v>
      </c>
      <c r="Q797" s="7" t="s">
        <v>2692</v>
      </c>
      <c r="R797" s="6">
        <v>56</v>
      </c>
      <c r="S797" s="5" t="s">
        <v>762</v>
      </c>
      <c r="T797" s="5" t="s">
        <v>235</v>
      </c>
      <c r="U797" s="5" t="s">
        <v>237</v>
      </c>
      <c r="V797" s="6" t="str">
        <f>_xlfn.XLOOKUP(E797,StateLookup!$B$2:$B$58,StateLookup!$A$2:$A$58)</f>
        <v>North Dakota</v>
      </c>
      <c r="W797" s="5" t="str">
        <f t="shared" si="77"/>
        <v>Wells County</v>
      </c>
    </row>
    <row r="798" spans="1:23">
      <c r="A798" s="7" t="s">
        <v>1455</v>
      </c>
      <c r="B798" s="7" t="s">
        <v>2651</v>
      </c>
      <c r="C798" s="7" t="s">
        <v>234</v>
      </c>
      <c r="D798" s="8">
        <v>3</v>
      </c>
      <c r="E798" s="8" t="s">
        <v>845</v>
      </c>
      <c r="F798" s="8" t="s">
        <v>2717</v>
      </c>
      <c r="G798" s="7" t="s">
        <v>864</v>
      </c>
      <c r="H798" s="5" t="str">
        <f t="shared" si="72"/>
        <v>000056-38105</v>
      </c>
      <c r="I798" s="6">
        <f>IF(COUNTIF(H$2:H798,H798)=1,1,2)</f>
        <v>1</v>
      </c>
      <c r="J798" s="6">
        <f t="shared" si="73"/>
        <v>1</v>
      </c>
      <c r="K798" s="7" t="s">
        <v>2690</v>
      </c>
      <c r="L798" s="5" t="str">
        <f t="shared" si="74"/>
        <v>000056:ND-500</v>
      </c>
      <c r="M798" s="6">
        <f>IF(COUNTIF($L$2:L798, L798)=1, 1, 0)</f>
        <v>0</v>
      </c>
      <c r="N798" s="6">
        <f t="shared" si="75"/>
        <v>1</v>
      </c>
      <c r="O798" s="5" t="str">
        <f t="shared" si="76"/>
        <v>ND-500-1</v>
      </c>
      <c r="P798" s="7" t="s">
        <v>2691</v>
      </c>
      <c r="Q798" s="7" t="s">
        <v>2692</v>
      </c>
      <c r="R798" s="6">
        <v>56</v>
      </c>
      <c r="S798" s="5" t="s">
        <v>762</v>
      </c>
      <c r="T798" s="5" t="s">
        <v>235</v>
      </c>
      <c r="U798" s="5" t="s">
        <v>237</v>
      </c>
      <c r="V798" s="6" t="str">
        <f>_xlfn.XLOOKUP(E798,StateLookup!$B$2:$B$58,StateLookup!$A$2:$A$58)</f>
        <v>North Dakota</v>
      </c>
      <c r="W798" s="5" t="str">
        <f t="shared" si="77"/>
        <v>Williams County</v>
      </c>
    </row>
    <row r="799" spans="1:23">
      <c r="A799" s="7" t="s">
        <v>1455</v>
      </c>
      <c r="B799" s="7" t="s">
        <v>2649</v>
      </c>
      <c r="C799" s="7" t="s">
        <v>234</v>
      </c>
      <c r="D799" s="8">
        <v>3</v>
      </c>
      <c r="E799" s="8" t="s">
        <v>1077</v>
      </c>
      <c r="F799" s="8" t="s">
        <v>2718</v>
      </c>
      <c r="G799" s="7" t="s">
        <v>607</v>
      </c>
      <c r="H799" s="5" t="str">
        <f t="shared" si="72"/>
        <v>000057-44001</v>
      </c>
      <c r="I799" s="6">
        <f>IF(COUNTIF(H$2:H799,H799)=1,1,2)</f>
        <v>1</v>
      </c>
      <c r="J799" s="6">
        <f t="shared" si="73"/>
        <v>1</v>
      </c>
      <c r="K799" s="7" t="s">
        <v>2719</v>
      </c>
      <c r="L799" s="5" t="str">
        <f t="shared" si="74"/>
        <v>000057:RI-500</v>
      </c>
      <c r="M799" s="6">
        <f>IF(COUNTIF($L$2:L799, L799)=1, 1, 0)</f>
        <v>1</v>
      </c>
      <c r="N799" s="6">
        <f t="shared" si="75"/>
        <v>1</v>
      </c>
      <c r="O799" s="5" t="str">
        <f t="shared" si="76"/>
        <v>RI-500-1</v>
      </c>
      <c r="P799" s="7" t="s">
        <v>2720</v>
      </c>
      <c r="Q799" s="7" t="s">
        <v>2721</v>
      </c>
      <c r="R799" s="6">
        <v>37</v>
      </c>
      <c r="S799" s="5" t="s">
        <v>608</v>
      </c>
      <c r="T799" s="5" t="s">
        <v>235</v>
      </c>
      <c r="U799" s="5" t="s">
        <v>237</v>
      </c>
      <c r="V799" s="6" t="str">
        <f>_xlfn.XLOOKUP(E799,StateLookup!$B$2:$B$58,StateLookup!$A$2:$A$58)</f>
        <v>Rhode Island</v>
      </c>
      <c r="W799" s="5" t="str">
        <f t="shared" si="77"/>
        <v>Bristol County</v>
      </c>
    </row>
    <row r="800" spans="1:23">
      <c r="A800" s="7" t="s">
        <v>1455</v>
      </c>
      <c r="B800" s="7" t="s">
        <v>2649</v>
      </c>
      <c r="C800" s="7" t="s">
        <v>234</v>
      </c>
      <c r="D800" s="8">
        <v>3</v>
      </c>
      <c r="E800" s="8" t="s">
        <v>1077</v>
      </c>
      <c r="F800" s="8" t="s">
        <v>2722</v>
      </c>
      <c r="G800" s="7" t="s">
        <v>259</v>
      </c>
      <c r="H800" s="5" t="str">
        <f t="shared" si="72"/>
        <v>000057-44003</v>
      </c>
      <c r="I800" s="6">
        <f>IF(COUNTIF(H$2:H800,H800)=1,1,2)</f>
        <v>1</v>
      </c>
      <c r="J800" s="6">
        <f t="shared" si="73"/>
        <v>1</v>
      </c>
      <c r="K800" s="7" t="s">
        <v>2719</v>
      </c>
      <c r="L800" s="5" t="str">
        <f t="shared" si="74"/>
        <v>000057:RI-500</v>
      </c>
      <c r="M800" s="6">
        <f>IF(COUNTIF($L$2:L800, L800)=1, 1, 0)</f>
        <v>0</v>
      </c>
      <c r="N800" s="6">
        <f t="shared" si="75"/>
        <v>1</v>
      </c>
      <c r="O800" s="5" t="str">
        <f t="shared" si="76"/>
        <v>RI-500-1</v>
      </c>
      <c r="P800" s="7" t="s">
        <v>2720</v>
      </c>
      <c r="Q800" s="7" t="s">
        <v>2721</v>
      </c>
      <c r="R800" s="6">
        <v>37</v>
      </c>
      <c r="S800" s="5" t="s">
        <v>608</v>
      </c>
      <c r="T800" s="5" t="s">
        <v>235</v>
      </c>
      <c r="U800" s="5" t="s">
        <v>237</v>
      </c>
      <c r="V800" s="6" t="str">
        <f>_xlfn.XLOOKUP(E800,StateLookup!$B$2:$B$58,StateLookup!$A$2:$A$58)</f>
        <v>Rhode Island</v>
      </c>
      <c r="W800" s="5" t="str">
        <f t="shared" si="77"/>
        <v>Kent County</v>
      </c>
    </row>
    <row r="801" spans="1:23">
      <c r="A801" s="7" t="s">
        <v>1455</v>
      </c>
      <c r="B801" s="7" t="s">
        <v>2649</v>
      </c>
      <c r="C801" s="7" t="s">
        <v>234</v>
      </c>
      <c r="D801" s="8">
        <v>3</v>
      </c>
      <c r="E801" s="8" t="s">
        <v>1077</v>
      </c>
      <c r="F801" s="8" t="s">
        <v>2723</v>
      </c>
      <c r="G801" s="7" t="s">
        <v>1078</v>
      </c>
      <c r="H801" s="5" t="str">
        <f t="shared" si="72"/>
        <v>000057-44005</v>
      </c>
      <c r="I801" s="6">
        <f>IF(COUNTIF(H$2:H801,H801)=1,1,2)</f>
        <v>1</v>
      </c>
      <c r="J801" s="6">
        <f t="shared" si="73"/>
        <v>1</v>
      </c>
      <c r="K801" s="7" t="s">
        <v>2719</v>
      </c>
      <c r="L801" s="5" t="str">
        <f t="shared" si="74"/>
        <v>000057:RI-500</v>
      </c>
      <c r="M801" s="6">
        <f>IF(COUNTIF($L$2:L801, L801)=1, 1, 0)</f>
        <v>0</v>
      </c>
      <c r="N801" s="6">
        <f t="shared" si="75"/>
        <v>1</v>
      </c>
      <c r="O801" s="5" t="str">
        <f t="shared" si="76"/>
        <v>RI-500-1</v>
      </c>
      <c r="P801" s="7" t="s">
        <v>2720</v>
      </c>
      <c r="Q801" s="7" t="s">
        <v>2721</v>
      </c>
      <c r="R801" s="6">
        <v>37</v>
      </c>
      <c r="S801" s="5" t="s">
        <v>608</v>
      </c>
      <c r="T801" s="5" t="s">
        <v>235</v>
      </c>
      <c r="U801" s="5" t="s">
        <v>237</v>
      </c>
      <c r="V801" s="6" t="str">
        <f>_xlfn.XLOOKUP(E801,StateLookup!$B$2:$B$58,StateLookup!$A$2:$A$58)</f>
        <v>Rhode Island</v>
      </c>
      <c r="W801" s="5" t="str">
        <f t="shared" si="77"/>
        <v>Newport County</v>
      </c>
    </row>
    <row r="802" spans="1:23">
      <c r="A802" s="7" t="s">
        <v>1455</v>
      </c>
      <c r="B802" s="7" t="s">
        <v>2649</v>
      </c>
      <c r="C802" s="7" t="s">
        <v>234</v>
      </c>
      <c r="D802" s="8">
        <v>3</v>
      </c>
      <c r="E802" s="8" t="s">
        <v>1077</v>
      </c>
      <c r="F802" s="8" t="s">
        <v>2724</v>
      </c>
      <c r="G802" s="7" t="s">
        <v>1079</v>
      </c>
      <c r="H802" s="5" t="str">
        <f t="shared" si="72"/>
        <v>000057-44007</v>
      </c>
      <c r="I802" s="6">
        <f>IF(COUNTIF(H$2:H802,H802)=1,1,2)</f>
        <v>1</v>
      </c>
      <c r="J802" s="6">
        <f t="shared" si="73"/>
        <v>1</v>
      </c>
      <c r="K802" s="7" t="s">
        <v>2719</v>
      </c>
      <c r="L802" s="5" t="str">
        <f t="shared" si="74"/>
        <v>000057:RI-500</v>
      </c>
      <c r="M802" s="6">
        <f>IF(COUNTIF($L$2:L802, L802)=1, 1, 0)</f>
        <v>0</v>
      </c>
      <c r="N802" s="6">
        <f t="shared" si="75"/>
        <v>1</v>
      </c>
      <c r="O802" s="5" t="str">
        <f t="shared" si="76"/>
        <v>RI-500-1</v>
      </c>
      <c r="P802" s="7" t="s">
        <v>2720</v>
      </c>
      <c r="Q802" s="7" t="s">
        <v>2721</v>
      </c>
      <c r="R802" s="6">
        <v>37</v>
      </c>
      <c r="S802" s="5" t="s">
        <v>608</v>
      </c>
      <c r="T802" s="5" t="s">
        <v>235</v>
      </c>
      <c r="U802" s="5" t="s">
        <v>237</v>
      </c>
      <c r="V802" s="6" t="str">
        <f>_xlfn.XLOOKUP(E802,StateLookup!$B$2:$B$58,StateLookup!$A$2:$A$58)</f>
        <v>Rhode Island</v>
      </c>
      <c r="W802" s="5" t="str">
        <f t="shared" si="77"/>
        <v>Providence County</v>
      </c>
    </row>
    <row r="803" spans="1:23">
      <c r="A803" s="7" t="s">
        <v>1455</v>
      </c>
      <c r="B803" s="7" t="s">
        <v>2649</v>
      </c>
      <c r="C803" s="7" t="s">
        <v>234</v>
      </c>
      <c r="D803" s="8">
        <v>3</v>
      </c>
      <c r="E803" s="8" t="s">
        <v>1077</v>
      </c>
      <c r="F803" s="8" t="s">
        <v>2725</v>
      </c>
      <c r="G803" s="7" t="s">
        <v>444</v>
      </c>
      <c r="H803" s="5" t="str">
        <f t="shared" si="72"/>
        <v>000057-44009</v>
      </c>
      <c r="I803" s="6">
        <f>IF(COUNTIF(H$2:H803,H803)=1,1,2)</f>
        <v>1</v>
      </c>
      <c r="J803" s="6">
        <f t="shared" si="73"/>
        <v>1</v>
      </c>
      <c r="K803" s="7" t="s">
        <v>2719</v>
      </c>
      <c r="L803" s="5" t="str">
        <f t="shared" si="74"/>
        <v>000057:RI-500</v>
      </c>
      <c r="M803" s="6">
        <f>IF(COUNTIF($L$2:L803, L803)=1, 1, 0)</f>
        <v>0</v>
      </c>
      <c r="N803" s="6">
        <f t="shared" si="75"/>
        <v>1</v>
      </c>
      <c r="O803" s="5" t="str">
        <f t="shared" si="76"/>
        <v>RI-500-1</v>
      </c>
      <c r="P803" s="7" t="s">
        <v>2720</v>
      </c>
      <c r="Q803" s="7" t="s">
        <v>2721</v>
      </c>
      <c r="R803" s="6">
        <v>37</v>
      </c>
      <c r="S803" s="5" t="s">
        <v>608</v>
      </c>
      <c r="T803" s="5" t="s">
        <v>235</v>
      </c>
      <c r="U803" s="5" t="s">
        <v>237</v>
      </c>
      <c r="V803" s="6" t="str">
        <f>_xlfn.XLOOKUP(E803,StateLookup!$B$2:$B$58,StateLookup!$A$2:$A$58)</f>
        <v>Rhode Island</v>
      </c>
      <c r="W803" s="5" t="str">
        <f t="shared" si="77"/>
        <v>Washington County</v>
      </c>
    </row>
    <row r="804" spans="1:23" ht="45">
      <c r="A804" s="7" t="s">
        <v>1455</v>
      </c>
      <c r="B804" s="7" t="s">
        <v>2726</v>
      </c>
      <c r="C804" s="7" t="s">
        <v>1035</v>
      </c>
      <c r="D804" s="8">
        <v>3</v>
      </c>
      <c r="E804" s="8" t="s">
        <v>1033</v>
      </c>
      <c r="F804" s="8" t="s">
        <v>2727</v>
      </c>
      <c r="G804" s="7" t="s">
        <v>1034</v>
      </c>
      <c r="H804" s="5" t="str">
        <f t="shared" si="72"/>
        <v>000050-42003</v>
      </c>
      <c r="I804" s="6">
        <f>IF(COUNTIF(H$2:H804,H804)=1,1,2)</f>
        <v>1</v>
      </c>
      <c r="J804" s="6">
        <f t="shared" si="73"/>
        <v>2</v>
      </c>
      <c r="K804" s="7" t="s">
        <v>2728</v>
      </c>
      <c r="L804" s="5" t="str">
        <f t="shared" si="74"/>
        <v>000050:PA-600</v>
      </c>
      <c r="M804" s="6">
        <f>IF(COUNTIF($L$2:L804, L804)=1, 1, 0)</f>
        <v>1</v>
      </c>
      <c r="N804" s="6">
        <f t="shared" si="75"/>
        <v>2</v>
      </c>
      <c r="O804" s="5" t="str">
        <f t="shared" si="76"/>
        <v>PA-600-2</v>
      </c>
      <c r="P804" s="7" t="s">
        <v>2729</v>
      </c>
      <c r="Q804" s="7" t="s">
        <v>2730</v>
      </c>
      <c r="R804" s="6">
        <v>90</v>
      </c>
      <c r="S804" s="5" t="s">
        <v>1037</v>
      </c>
      <c r="T804" s="5" t="s">
        <v>1036</v>
      </c>
      <c r="U804" s="5" t="s">
        <v>1038</v>
      </c>
      <c r="V804" s="6" t="str">
        <f>_xlfn.XLOOKUP(E804,StateLookup!$B$2:$B$58,StateLookup!$A$2:$A$58)</f>
        <v>Pennsylvania</v>
      </c>
      <c r="W804" s="5" t="str">
        <f t="shared" si="77"/>
        <v>Allegheny County</v>
      </c>
    </row>
    <row r="805" spans="1:23" ht="45">
      <c r="A805" s="7" t="s">
        <v>1455</v>
      </c>
      <c r="B805" s="7" t="s">
        <v>2726</v>
      </c>
      <c r="C805" s="7" t="s">
        <v>1035</v>
      </c>
      <c r="D805" s="8">
        <v>3</v>
      </c>
      <c r="E805" s="8" t="s">
        <v>1033</v>
      </c>
      <c r="F805" s="8" t="s">
        <v>2731</v>
      </c>
      <c r="G805" s="7" t="s">
        <v>1043</v>
      </c>
      <c r="H805" s="5" t="str">
        <f t="shared" si="72"/>
        <v>000050-42005</v>
      </c>
      <c r="I805" s="6">
        <f>IF(COUNTIF(H$2:H805,H805)=1,1,2)</f>
        <v>1</v>
      </c>
      <c r="J805" s="6">
        <f t="shared" si="73"/>
        <v>1</v>
      </c>
      <c r="K805" s="7" t="s">
        <v>2732</v>
      </c>
      <c r="L805" s="5" t="str">
        <f t="shared" si="74"/>
        <v>000050:PA-601</v>
      </c>
      <c r="M805" s="6">
        <f>IF(COUNTIF($L$2:L805, L805)=1, 1, 0)</f>
        <v>1</v>
      </c>
      <c r="N805" s="6">
        <f t="shared" si="75"/>
        <v>3</v>
      </c>
      <c r="O805" s="5" t="str">
        <f t="shared" si="76"/>
        <v>PA-601-3</v>
      </c>
      <c r="P805" s="7" t="s">
        <v>2733</v>
      </c>
      <c r="Q805" s="7" t="s">
        <v>2734</v>
      </c>
      <c r="R805" s="6">
        <v>93</v>
      </c>
      <c r="S805" s="5" t="s">
        <v>1037</v>
      </c>
      <c r="T805" s="5" t="s">
        <v>1036</v>
      </c>
      <c r="U805" s="5" t="s">
        <v>1038</v>
      </c>
      <c r="V805" s="6" t="str">
        <f>_xlfn.XLOOKUP(E805,StateLookup!$B$2:$B$58,StateLookup!$A$2:$A$58)</f>
        <v>Pennsylvania</v>
      </c>
      <c r="W805" s="5" t="str">
        <f t="shared" si="77"/>
        <v>Armstrong County</v>
      </c>
    </row>
    <row r="806" spans="1:23" ht="45">
      <c r="A806" s="7" t="s">
        <v>1455</v>
      </c>
      <c r="B806" s="7" t="s">
        <v>2726</v>
      </c>
      <c r="C806" s="7" t="s">
        <v>1035</v>
      </c>
      <c r="D806" s="8">
        <v>3</v>
      </c>
      <c r="E806" s="8" t="s">
        <v>1033</v>
      </c>
      <c r="F806" s="8" t="s">
        <v>2735</v>
      </c>
      <c r="G806" s="7" t="s">
        <v>1044</v>
      </c>
      <c r="H806" s="5" t="str">
        <f t="shared" si="72"/>
        <v>000050-42007</v>
      </c>
      <c r="I806" s="6">
        <f>IF(COUNTIF(H$2:H806,H806)=1,1,2)</f>
        <v>1</v>
      </c>
      <c r="J806" s="6">
        <f t="shared" si="73"/>
        <v>1</v>
      </c>
      <c r="K806" s="7" t="s">
        <v>2736</v>
      </c>
      <c r="L806" s="5" t="str">
        <f t="shared" si="74"/>
        <v>000050:PA-603</v>
      </c>
      <c r="M806" s="6">
        <f>IF(COUNTIF($L$2:L806, L806)=1, 1, 0)</f>
        <v>1</v>
      </c>
      <c r="N806" s="6">
        <f t="shared" si="75"/>
        <v>1</v>
      </c>
      <c r="O806" s="5" t="str">
        <f t="shared" si="76"/>
        <v>PA-603-1</v>
      </c>
      <c r="P806" s="7" t="s">
        <v>2737</v>
      </c>
      <c r="Q806" s="7" t="s">
        <v>2738</v>
      </c>
      <c r="R806" s="6">
        <v>17</v>
      </c>
      <c r="S806" s="5" t="s">
        <v>1037</v>
      </c>
      <c r="T806" s="5" t="s">
        <v>1036</v>
      </c>
      <c r="U806" s="5" t="s">
        <v>1038</v>
      </c>
      <c r="V806" s="6" t="str">
        <f>_xlfn.XLOOKUP(E806,StateLookup!$B$2:$B$58,StateLookup!$A$2:$A$58)</f>
        <v>Pennsylvania</v>
      </c>
      <c r="W806" s="5" t="str">
        <f t="shared" si="77"/>
        <v>Beaver County</v>
      </c>
    </row>
    <row r="807" spans="1:23" ht="45">
      <c r="A807" s="7" t="s">
        <v>1455</v>
      </c>
      <c r="B807" s="7" t="s">
        <v>2726</v>
      </c>
      <c r="C807" s="7" t="s">
        <v>1035</v>
      </c>
      <c r="D807" s="8">
        <v>3</v>
      </c>
      <c r="E807" s="8" t="s">
        <v>1033</v>
      </c>
      <c r="F807" s="8" t="s">
        <v>2739</v>
      </c>
      <c r="G807" s="7" t="s">
        <v>376</v>
      </c>
      <c r="H807" s="5" t="str">
        <f t="shared" si="72"/>
        <v>000050-42019</v>
      </c>
      <c r="I807" s="6">
        <f>IF(COUNTIF(H$2:H807,H807)=1,1,2)</f>
        <v>1</v>
      </c>
      <c r="J807" s="6">
        <f t="shared" si="73"/>
        <v>2</v>
      </c>
      <c r="K807" s="7" t="s">
        <v>2732</v>
      </c>
      <c r="L807" s="5" t="str">
        <f t="shared" si="74"/>
        <v>000050:PA-601</v>
      </c>
      <c r="M807" s="6">
        <f>IF(COUNTIF($L$2:L807, L807)=1, 1, 0)</f>
        <v>0</v>
      </c>
      <c r="N807" s="6">
        <f t="shared" si="75"/>
        <v>3</v>
      </c>
      <c r="O807" s="5" t="str">
        <f t="shared" si="76"/>
        <v>PA-601-3</v>
      </c>
      <c r="P807" s="7" t="s">
        <v>2733</v>
      </c>
      <c r="Q807" s="7" t="s">
        <v>2734</v>
      </c>
      <c r="R807" s="6">
        <v>93</v>
      </c>
      <c r="S807" s="5" t="s">
        <v>1037</v>
      </c>
      <c r="T807" s="5" t="s">
        <v>1036</v>
      </c>
      <c r="U807" s="5" t="s">
        <v>1038</v>
      </c>
      <c r="V807" s="6" t="str">
        <f>_xlfn.XLOOKUP(E807,StateLookup!$B$2:$B$58,StateLookup!$A$2:$A$58)</f>
        <v>Pennsylvania</v>
      </c>
      <c r="W807" s="5" t="str">
        <f t="shared" si="77"/>
        <v>Butler County</v>
      </c>
    </row>
    <row r="808" spans="1:23" ht="45">
      <c r="A808" s="7" t="s">
        <v>1455</v>
      </c>
      <c r="B808" s="7" t="s">
        <v>2740</v>
      </c>
      <c r="C808" s="7" t="s">
        <v>1035</v>
      </c>
      <c r="D808" s="8">
        <v>2</v>
      </c>
      <c r="E808" s="8" t="s">
        <v>1033</v>
      </c>
      <c r="F808" s="8" t="s">
        <v>2741</v>
      </c>
      <c r="G808" s="7" t="s">
        <v>1056</v>
      </c>
      <c r="H808" s="5" t="str">
        <f t="shared" si="72"/>
        <v>000088-42031</v>
      </c>
      <c r="I808" s="6">
        <f>IF(COUNTIF(H$2:H808,H808)=1,1,2)</f>
        <v>1</v>
      </c>
      <c r="J808" s="6">
        <f t="shared" si="73"/>
        <v>1</v>
      </c>
      <c r="K808" s="7" t="s">
        <v>2732</v>
      </c>
      <c r="L808" s="5" t="str">
        <f t="shared" si="74"/>
        <v>000088:PA-601</v>
      </c>
      <c r="M808" s="6">
        <f>IF(COUNTIF($L$2:L808, L808)=1, 1, 0)</f>
        <v>1</v>
      </c>
      <c r="N808" s="6">
        <f t="shared" si="75"/>
        <v>3</v>
      </c>
      <c r="O808" s="5" t="str">
        <f t="shared" si="76"/>
        <v>PA-601-3</v>
      </c>
      <c r="P808" s="7" t="s">
        <v>2733</v>
      </c>
      <c r="Q808" s="7" t="s">
        <v>2734</v>
      </c>
      <c r="R808" s="6">
        <v>48</v>
      </c>
      <c r="S808" s="5" t="s">
        <v>1057</v>
      </c>
      <c r="T808" s="5" t="s">
        <v>1036</v>
      </c>
      <c r="U808" s="5" t="s">
        <v>1038</v>
      </c>
      <c r="V808" s="6" t="str">
        <f>_xlfn.XLOOKUP(E808,StateLookup!$B$2:$B$58,StateLookup!$A$2:$A$58)</f>
        <v>Pennsylvania</v>
      </c>
      <c r="W808" s="5" t="str">
        <f t="shared" si="77"/>
        <v>Clarion County</v>
      </c>
    </row>
    <row r="809" spans="1:23" ht="45">
      <c r="A809" s="7" t="s">
        <v>1455</v>
      </c>
      <c r="B809" s="7" t="s">
        <v>2740</v>
      </c>
      <c r="C809" s="7" t="s">
        <v>1035</v>
      </c>
      <c r="D809" s="8">
        <v>2</v>
      </c>
      <c r="E809" s="8" t="s">
        <v>1033</v>
      </c>
      <c r="F809" s="8" t="s">
        <v>2742</v>
      </c>
      <c r="G809" s="7" t="s">
        <v>385</v>
      </c>
      <c r="H809" s="5" t="str">
        <f t="shared" si="72"/>
        <v>000088-42039</v>
      </c>
      <c r="I809" s="6">
        <f>IF(COUNTIF(H$2:H809,H809)=1,1,2)</f>
        <v>1</v>
      </c>
      <c r="J809" s="6">
        <f t="shared" si="73"/>
        <v>1</v>
      </c>
      <c r="K809" s="7" t="s">
        <v>2732</v>
      </c>
      <c r="L809" s="5" t="str">
        <f t="shared" si="74"/>
        <v>000088:PA-601</v>
      </c>
      <c r="M809" s="6">
        <f>IF(COUNTIF($L$2:L809, L809)=1, 1, 0)</f>
        <v>0</v>
      </c>
      <c r="N809" s="6">
        <f t="shared" si="75"/>
        <v>3</v>
      </c>
      <c r="O809" s="5" t="str">
        <f t="shared" si="76"/>
        <v>PA-601-3</v>
      </c>
      <c r="P809" s="7" t="s">
        <v>2733</v>
      </c>
      <c r="Q809" s="7" t="s">
        <v>2734</v>
      </c>
      <c r="R809" s="6">
        <v>48</v>
      </c>
      <c r="S809" s="5" t="s">
        <v>1057</v>
      </c>
      <c r="T809" s="5" t="s">
        <v>1036</v>
      </c>
      <c r="U809" s="5" t="s">
        <v>1038</v>
      </c>
      <c r="V809" s="6" t="str">
        <f>_xlfn.XLOOKUP(E809,StateLookup!$B$2:$B$58,StateLookup!$A$2:$A$58)</f>
        <v>Pennsylvania</v>
      </c>
      <c r="W809" s="5" t="str">
        <f t="shared" si="77"/>
        <v>Crawford County</v>
      </c>
    </row>
    <row r="810" spans="1:23" ht="45">
      <c r="A810" s="7" t="s">
        <v>1455</v>
      </c>
      <c r="B810" s="7" t="s">
        <v>2740</v>
      </c>
      <c r="C810" s="7" t="s">
        <v>1035</v>
      </c>
      <c r="D810" s="8">
        <v>2</v>
      </c>
      <c r="E810" s="8" t="s">
        <v>1033</v>
      </c>
      <c r="F810" s="8" t="s">
        <v>2743</v>
      </c>
      <c r="G810" s="7" t="s">
        <v>1060</v>
      </c>
      <c r="H810" s="5" t="str">
        <f t="shared" si="72"/>
        <v>000088-42047</v>
      </c>
      <c r="I810" s="6">
        <f>IF(COUNTIF(H$2:H810,H810)=1,1,2)</f>
        <v>1</v>
      </c>
      <c r="J810" s="6">
        <f t="shared" si="73"/>
        <v>1</v>
      </c>
      <c r="K810" s="7" t="s">
        <v>2732</v>
      </c>
      <c r="L810" s="5" t="str">
        <f t="shared" si="74"/>
        <v>000088:PA-601</v>
      </c>
      <c r="M810" s="6">
        <f>IF(COUNTIF($L$2:L810, L810)=1, 1, 0)</f>
        <v>0</v>
      </c>
      <c r="N810" s="6">
        <f t="shared" si="75"/>
        <v>3</v>
      </c>
      <c r="O810" s="5" t="str">
        <f t="shared" si="76"/>
        <v>PA-601-3</v>
      </c>
      <c r="P810" s="7" t="s">
        <v>2733</v>
      </c>
      <c r="Q810" s="7" t="s">
        <v>2734</v>
      </c>
      <c r="R810" s="6">
        <v>48</v>
      </c>
      <c r="S810" s="5" t="s">
        <v>1057</v>
      </c>
      <c r="T810" s="5" t="s">
        <v>1036</v>
      </c>
      <c r="U810" s="5" t="s">
        <v>1038</v>
      </c>
      <c r="V810" s="6" t="str">
        <f>_xlfn.XLOOKUP(E810,StateLookup!$B$2:$B$58,StateLookup!$A$2:$A$58)</f>
        <v>Pennsylvania</v>
      </c>
      <c r="W810" s="5" t="str">
        <f t="shared" si="77"/>
        <v>Elk County</v>
      </c>
    </row>
    <row r="811" spans="1:23" ht="45">
      <c r="A811" s="7" t="s">
        <v>1455</v>
      </c>
      <c r="B811" s="7" t="s">
        <v>2740</v>
      </c>
      <c r="C811" s="7" t="s">
        <v>1035</v>
      </c>
      <c r="D811" s="8">
        <v>2</v>
      </c>
      <c r="E811" s="8" t="s">
        <v>1033</v>
      </c>
      <c r="F811" s="8" t="s">
        <v>2744</v>
      </c>
      <c r="G811" s="7" t="s">
        <v>971</v>
      </c>
      <c r="H811" s="5" t="str">
        <f t="shared" si="72"/>
        <v>000088-42049</v>
      </c>
      <c r="I811" s="6">
        <f>IF(COUNTIF(H$2:H811,H811)=1,1,2)</f>
        <v>1</v>
      </c>
      <c r="J811" s="6">
        <f t="shared" si="73"/>
        <v>1</v>
      </c>
      <c r="K811" s="7" t="s">
        <v>2745</v>
      </c>
      <c r="L811" s="5" t="str">
        <f t="shared" si="74"/>
        <v>000088:PA-605</v>
      </c>
      <c r="M811" s="6">
        <f>IF(COUNTIF($L$2:L811, L811)=1, 1, 0)</f>
        <v>1</v>
      </c>
      <c r="N811" s="6">
        <f t="shared" si="75"/>
        <v>1</v>
      </c>
      <c r="O811" s="5" t="str">
        <f t="shared" si="76"/>
        <v>PA-605-1</v>
      </c>
      <c r="P811" s="7" t="s">
        <v>2746</v>
      </c>
      <c r="Q811" s="7" t="s">
        <v>2747</v>
      </c>
      <c r="R811" s="6">
        <v>32</v>
      </c>
      <c r="S811" s="5" t="s">
        <v>1057</v>
      </c>
      <c r="T811" s="5" t="s">
        <v>1036</v>
      </c>
      <c r="U811" s="5" t="s">
        <v>1038</v>
      </c>
      <c r="V811" s="6" t="str">
        <f>_xlfn.XLOOKUP(E811,StateLookup!$B$2:$B$58,StateLookup!$A$2:$A$58)</f>
        <v>Pennsylvania</v>
      </c>
      <c r="W811" s="5" t="str">
        <f t="shared" si="77"/>
        <v>Erie County</v>
      </c>
    </row>
    <row r="812" spans="1:23" ht="45">
      <c r="A812" s="7" t="s">
        <v>1455</v>
      </c>
      <c r="B812" s="7" t="s">
        <v>2726</v>
      </c>
      <c r="C812" s="7" t="s">
        <v>1035</v>
      </c>
      <c r="D812" s="8">
        <v>3</v>
      </c>
      <c r="E812" s="8" t="s">
        <v>1033</v>
      </c>
      <c r="F812" s="8" t="s">
        <v>2748</v>
      </c>
      <c r="G812" s="7" t="s">
        <v>394</v>
      </c>
      <c r="H812" s="5" t="str">
        <f t="shared" si="72"/>
        <v>000050-42051</v>
      </c>
      <c r="I812" s="6">
        <f>IF(COUNTIF(H$2:H812,H812)=1,1,2)</f>
        <v>1</v>
      </c>
      <c r="J812" s="6">
        <f t="shared" si="73"/>
        <v>1</v>
      </c>
      <c r="K812" s="7" t="s">
        <v>2732</v>
      </c>
      <c r="L812" s="5" t="str">
        <f t="shared" si="74"/>
        <v>000050:PA-601</v>
      </c>
      <c r="M812" s="6">
        <f>IF(COUNTIF($L$2:L812, L812)=1, 1, 0)</f>
        <v>0</v>
      </c>
      <c r="N812" s="6">
        <f t="shared" si="75"/>
        <v>3</v>
      </c>
      <c r="O812" s="5" t="str">
        <f t="shared" si="76"/>
        <v>PA-601-3</v>
      </c>
      <c r="P812" s="7" t="s">
        <v>2733</v>
      </c>
      <c r="Q812" s="7" t="s">
        <v>2734</v>
      </c>
      <c r="R812" s="6">
        <v>93</v>
      </c>
      <c r="S812" s="5" t="s">
        <v>1037</v>
      </c>
      <c r="T812" s="5" t="s">
        <v>1036</v>
      </c>
      <c r="U812" s="5" t="s">
        <v>1038</v>
      </c>
      <c r="V812" s="6" t="str">
        <f>_xlfn.XLOOKUP(E812,StateLookup!$B$2:$B$58,StateLookup!$A$2:$A$58)</f>
        <v>Pennsylvania</v>
      </c>
      <c r="W812" s="5" t="str">
        <f t="shared" si="77"/>
        <v>Fayette County</v>
      </c>
    </row>
    <row r="813" spans="1:23" ht="45">
      <c r="A813" s="7" t="s">
        <v>1455</v>
      </c>
      <c r="B813" s="7" t="s">
        <v>2740</v>
      </c>
      <c r="C813" s="7" t="s">
        <v>1035</v>
      </c>
      <c r="D813" s="8">
        <v>2</v>
      </c>
      <c r="E813" s="8" t="s">
        <v>1033</v>
      </c>
      <c r="F813" s="8" t="s">
        <v>2749</v>
      </c>
      <c r="G813" s="7" t="s">
        <v>1061</v>
      </c>
      <c r="H813" s="5" t="str">
        <f t="shared" si="72"/>
        <v>000088-42053</v>
      </c>
      <c r="I813" s="6">
        <f>IF(COUNTIF(H$2:H813,H813)=1,1,2)</f>
        <v>1</v>
      </c>
      <c r="J813" s="6">
        <f t="shared" si="73"/>
        <v>1</v>
      </c>
      <c r="K813" s="7" t="s">
        <v>2732</v>
      </c>
      <c r="L813" s="5" t="str">
        <f t="shared" si="74"/>
        <v>000088:PA-601</v>
      </c>
      <c r="M813" s="6">
        <f>IF(COUNTIF($L$2:L813, L813)=1, 1, 0)</f>
        <v>0</v>
      </c>
      <c r="N813" s="6">
        <f t="shared" si="75"/>
        <v>3</v>
      </c>
      <c r="O813" s="5" t="str">
        <f t="shared" si="76"/>
        <v>PA-601-3</v>
      </c>
      <c r="P813" s="7" t="s">
        <v>2733</v>
      </c>
      <c r="Q813" s="7" t="s">
        <v>2734</v>
      </c>
      <c r="R813" s="6">
        <v>48</v>
      </c>
      <c r="S813" s="5" t="s">
        <v>1057</v>
      </c>
      <c r="T813" s="5" t="s">
        <v>1036</v>
      </c>
      <c r="U813" s="5" t="s">
        <v>1038</v>
      </c>
      <c r="V813" s="6" t="str">
        <f>_xlfn.XLOOKUP(E813,StateLookup!$B$2:$B$58,StateLookup!$A$2:$A$58)</f>
        <v>Pennsylvania</v>
      </c>
      <c r="W813" s="5" t="str">
        <f t="shared" si="77"/>
        <v>Forest County</v>
      </c>
    </row>
    <row r="814" spans="1:23" ht="45">
      <c r="A814" s="7" t="s">
        <v>1455</v>
      </c>
      <c r="B814" s="7" t="s">
        <v>2726</v>
      </c>
      <c r="C814" s="7" t="s">
        <v>1035</v>
      </c>
      <c r="D814" s="8">
        <v>3</v>
      </c>
      <c r="E814" s="8" t="s">
        <v>1033</v>
      </c>
      <c r="F814" s="8" t="s">
        <v>2750</v>
      </c>
      <c r="G814" s="7" t="s">
        <v>397</v>
      </c>
      <c r="H814" s="5" t="str">
        <f t="shared" si="72"/>
        <v>000050-42059</v>
      </c>
      <c r="I814" s="6">
        <f>IF(COUNTIF(H$2:H814,H814)=1,1,2)</f>
        <v>1</v>
      </c>
      <c r="J814" s="6">
        <f t="shared" si="73"/>
        <v>1</v>
      </c>
      <c r="K814" s="7" t="s">
        <v>2732</v>
      </c>
      <c r="L814" s="5" t="str">
        <f t="shared" si="74"/>
        <v>000050:PA-601</v>
      </c>
      <c r="M814" s="6">
        <f>IF(COUNTIF($L$2:L814, L814)=1, 1, 0)</f>
        <v>0</v>
      </c>
      <c r="N814" s="6">
        <f t="shared" si="75"/>
        <v>3</v>
      </c>
      <c r="O814" s="5" t="str">
        <f t="shared" si="76"/>
        <v>PA-601-3</v>
      </c>
      <c r="P814" s="7" t="s">
        <v>2733</v>
      </c>
      <c r="Q814" s="7" t="s">
        <v>2734</v>
      </c>
      <c r="R814" s="6">
        <v>93</v>
      </c>
      <c r="S814" s="5" t="s">
        <v>1037</v>
      </c>
      <c r="T814" s="5" t="s">
        <v>1036</v>
      </c>
      <c r="U814" s="5" t="s">
        <v>1038</v>
      </c>
      <c r="V814" s="6" t="str">
        <f>_xlfn.XLOOKUP(E814,StateLookup!$B$2:$B$58,StateLookup!$A$2:$A$58)</f>
        <v>Pennsylvania</v>
      </c>
      <c r="W814" s="5" t="str">
        <f t="shared" si="77"/>
        <v>Greene County</v>
      </c>
    </row>
    <row r="815" spans="1:23" ht="45">
      <c r="A815" s="7" t="s">
        <v>1455</v>
      </c>
      <c r="B815" s="7" t="s">
        <v>2740</v>
      </c>
      <c r="C815" s="7" t="s">
        <v>1035</v>
      </c>
      <c r="D815" s="8">
        <v>2</v>
      </c>
      <c r="E815" s="8" t="s">
        <v>1033</v>
      </c>
      <c r="F815" s="8" t="s">
        <v>2751</v>
      </c>
      <c r="G815" s="7" t="s">
        <v>15</v>
      </c>
      <c r="H815" s="5" t="str">
        <f t="shared" si="72"/>
        <v>000088-42065</v>
      </c>
      <c r="I815" s="6">
        <f>IF(COUNTIF(H$2:H815,H815)=1,1,2)</f>
        <v>1</v>
      </c>
      <c r="J815" s="6">
        <f t="shared" si="73"/>
        <v>1</v>
      </c>
      <c r="K815" s="7" t="s">
        <v>2732</v>
      </c>
      <c r="L815" s="5" t="str">
        <f t="shared" si="74"/>
        <v>000088:PA-601</v>
      </c>
      <c r="M815" s="6">
        <f>IF(COUNTIF($L$2:L815, L815)=1, 1, 0)</f>
        <v>0</v>
      </c>
      <c r="N815" s="6">
        <f t="shared" si="75"/>
        <v>3</v>
      </c>
      <c r="O815" s="5" t="str">
        <f t="shared" si="76"/>
        <v>PA-601-3</v>
      </c>
      <c r="P815" s="7" t="s">
        <v>2733</v>
      </c>
      <c r="Q815" s="7" t="s">
        <v>2734</v>
      </c>
      <c r="R815" s="6">
        <v>48</v>
      </c>
      <c r="S815" s="5" t="s">
        <v>1057</v>
      </c>
      <c r="T815" s="5" t="s">
        <v>1036</v>
      </c>
      <c r="U815" s="5" t="s">
        <v>1038</v>
      </c>
      <c r="V815" s="6" t="str">
        <f>_xlfn.XLOOKUP(E815,StateLookup!$B$2:$B$58,StateLookup!$A$2:$A$58)</f>
        <v>Pennsylvania</v>
      </c>
      <c r="W815" s="5" t="str">
        <f t="shared" si="77"/>
        <v>Jefferson County</v>
      </c>
    </row>
    <row r="816" spans="1:23" ht="45">
      <c r="A816" s="7" t="s">
        <v>1455</v>
      </c>
      <c r="B816" s="7" t="s">
        <v>2726</v>
      </c>
      <c r="C816" s="7" t="s">
        <v>1035</v>
      </c>
      <c r="D816" s="8">
        <v>3</v>
      </c>
      <c r="E816" s="8" t="s">
        <v>1033</v>
      </c>
      <c r="F816" s="8" t="s">
        <v>2752</v>
      </c>
      <c r="G816" s="7" t="s">
        <v>538</v>
      </c>
      <c r="H816" s="5" t="str">
        <f t="shared" si="72"/>
        <v>000050-42073</v>
      </c>
      <c r="I816" s="6">
        <f>IF(COUNTIF(H$2:H816,H816)=1,1,2)</f>
        <v>1</v>
      </c>
      <c r="J816" s="6">
        <f t="shared" si="73"/>
        <v>1</v>
      </c>
      <c r="K816" s="7" t="s">
        <v>2732</v>
      </c>
      <c r="L816" s="5" t="str">
        <f t="shared" si="74"/>
        <v>000050:PA-601</v>
      </c>
      <c r="M816" s="6">
        <f>IF(COUNTIF($L$2:L816, L816)=1, 1, 0)</f>
        <v>0</v>
      </c>
      <c r="N816" s="6">
        <f t="shared" si="75"/>
        <v>3</v>
      </c>
      <c r="O816" s="5" t="str">
        <f t="shared" si="76"/>
        <v>PA-601-3</v>
      </c>
      <c r="P816" s="7" t="s">
        <v>2733</v>
      </c>
      <c r="Q816" s="7" t="s">
        <v>2734</v>
      </c>
      <c r="R816" s="6">
        <v>93</v>
      </c>
      <c r="S816" s="5" t="s">
        <v>1037</v>
      </c>
      <c r="T816" s="5" t="s">
        <v>1036</v>
      </c>
      <c r="U816" s="5" t="s">
        <v>1038</v>
      </c>
      <c r="V816" s="6" t="str">
        <f>_xlfn.XLOOKUP(E816,StateLookup!$B$2:$B$58,StateLookup!$A$2:$A$58)</f>
        <v>Pennsylvania</v>
      </c>
      <c r="W816" s="5" t="str">
        <f t="shared" si="77"/>
        <v>Lawrence County</v>
      </c>
    </row>
    <row r="817" spans="1:23" ht="45">
      <c r="A817" s="7" t="s">
        <v>1455</v>
      </c>
      <c r="B817" s="7" t="s">
        <v>2740</v>
      </c>
      <c r="C817" s="7" t="s">
        <v>1035</v>
      </c>
      <c r="D817" s="8">
        <v>2</v>
      </c>
      <c r="E817" s="8" t="s">
        <v>1033</v>
      </c>
      <c r="F817" s="8" t="s">
        <v>2753</v>
      </c>
      <c r="G817" s="7" t="s">
        <v>1066</v>
      </c>
      <c r="H817" s="5" t="str">
        <f t="shared" si="72"/>
        <v>000088-42083</v>
      </c>
      <c r="I817" s="6">
        <f>IF(COUNTIF(H$2:H817,H817)=1,1,2)</f>
        <v>1</v>
      </c>
      <c r="J817" s="6">
        <f t="shared" si="73"/>
        <v>1</v>
      </c>
      <c r="K817" s="7" t="s">
        <v>2732</v>
      </c>
      <c r="L817" s="5" t="str">
        <f t="shared" si="74"/>
        <v>000088:PA-601</v>
      </c>
      <c r="M817" s="6">
        <f>IF(COUNTIF($L$2:L817, L817)=1, 1, 0)</f>
        <v>0</v>
      </c>
      <c r="N817" s="6">
        <f t="shared" si="75"/>
        <v>3</v>
      </c>
      <c r="O817" s="5" t="str">
        <f t="shared" si="76"/>
        <v>PA-601-3</v>
      </c>
      <c r="P817" s="7" t="s">
        <v>2733</v>
      </c>
      <c r="Q817" s="7" t="s">
        <v>2734</v>
      </c>
      <c r="R817" s="6">
        <v>48</v>
      </c>
      <c r="S817" s="5" t="s">
        <v>1057</v>
      </c>
      <c r="T817" s="5" t="s">
        <v>1036</v>
      </c>
      <c r="U817" s="5" t="s">
        <v>1038</v>
      </c>
      <c r="V817" s="6" t="str">
        <f>_xlfn.XLOOKUP(E817,StateLookup!$B$2:$B$58,StateLookup!$A$2:$A$58)</f>
        <v>Pennsylvania</v>
      </c>
      <c r="W817" s="5" t="str">
        <f t="shared" si="77"/>
        <v>McKean County</v>
      </c>
    </row>
    <row r="818" spans="1:23" ht="45">
      <c r="A818" s="7" t="s">
        <v>1455</v>
      </c>
      <c r="B818" s="7" t="s">
        <v>2740</v>
      </c>
      <c r="C818" s="7" t="s">
        <v>1035</v>
      </c>
      <c r="D818" s="8">
        <v>2</v>
      </c>
      <c r="E818" s="8" t="s">
        <v>1033</v>
      </c>
      <c r="F818" s="8" t="s">
        <v>2754</v>
      </c>
      <c r="G818" s="7" t="s">
        <v>549</v>
      </c>
      <c r="H818" s="5" t="str">
        <f t="shared" si="72"/>
        <v>000088-42085</v>
      </c>
      <c r="I818" s="6">
        <f>IF(COUNTIF(H$2:H818,H818)=1,1,2)</f>
        <v>1</v>
      </c>
      <c r="J818" s="6">
        <f t="shared" si="73"/>
        <v>1</v>
      </c>
      <c r="K818" s="7" t="s">
        <v>2732</v>
      </c>
      <c r="L818" s="5" t="str">
        <f t="shared" si="74"/>
        <v>000088:PA-601</v>
      </c>
      <c r="M818" s="6">
        <f>IF(COUNTIF($L$2:L818, L818)=1, 1, 0)</f>
        <v>0</v>
      </c>
      <c r="N818" s="6">
        <f t="shared" si="75"/>
        <v>3</v>
      </c>
      <c r="O818" s="5" t="str">
        <f t="shared" si="76"/>
        <v>PA-601-3</v>
      </c>
      <c r="P818" s="7" t="s">
        <v>2733</v>
      </c>
      <c r="Q818" s="7" t="s">
        <v>2734</v>
      </c>
      <c r="R818" s="6">
        <v>48</v>
      </c>
      <c r="S818" s="5" t="s">
        <v>1057</v>
      </c>
      <c r="T818" s="5" t="s">
        <v>1036</v>
      </c>
      <c r="U818" s="5" t="s">
        <v>1038</v>
      </c>
      <c r="V818" s="6" t="str">
        <f>_xlfn.XLOOKUP(E818,StateLookup!$B$2:$B$58,StateLookup!$A$2:$A$58)</f>
        <v>Pennsylvania</v>
      </c>
      <c r="W818" s="5" t="str">
        <f t="shared" si="77"/>
        <v>Mercer County</v>
      </c>
    </row>
    <row r="819" spans="1:23" ht="45">
      <c r="A819" s="7" t="s">
        <v>1455</v>
      </c>
      <c r="B819" s="7" t="s">
        <v>2740</v>
      </c>
      <c r="C819" s="7" t="s">
        <v>1035</v>
      </c>
      <c r="D819" s="8">
        <v>2</v>
      </c>
      <c r="E819" s="8" t="s">
        <v>1033</v>
      </c>
      <c r="F819" s="8" t="s">
        <v>2755</v>
      </c>
      <c r="G819" s="7" t="s">
        <v>1074</v>
      </c>
      <c r="H819" s="5" t="str">
        <f t="shared" si="72"/>
        <v>000088-42121</v>
      </c>
      <c r="I819" s="6">
        <f>IF(COUNTIF(H$2:H819,H819)=1,1,2)</f>
        <v>1</v>
      </c>
      <c r="J819" s="6">
        <f t="shared" si="73"/>
        <v>1</v>
      </c>
      <c r="K819" s="7" t="s">
        <v>2732</v>
      </c>
      <c r="L819" s="5" t="str">
        <f t="shared" si="74"/>
        <v>000088:PA-601</v>
      </c>
      <c r="M819" s="6">
        <f>IF(COUNTIF($L$2:L819, L819)=1, 1, 0)</f>
        <v>0</v>
      </c>
      <c r="N819" s="6">
        <f t="shared" si="75"/>
        <v>3</v>
      </c>
      <c r="O819" s="5" t="str">
        <f t="shared" si="76"/>
        <v>PA-601-3</v>
      </c>
      <c r="P819" s="7" t="s">
        <v>2733</v>
      </c>
      <c r="Q819" s="7" t="s">
        <v>2734</v>
      </c>
      <c r="R819" s="6">
        <v>48</v>
      </c>
      <c r="S819" s="5" t="s">
        <v>1057</v>
      </c>
      <c r="T819" s="5" t="s">
        <v>1036</v>
      </c>
      <c r="U819" s="5" t="s">
        <v>1038</v>
      </c>
      <c r="V819" s="6" t="str">
        <f>_xlfn.XLOOKUP(E819,StateLookup!$B$2:$B$58,StateLookup!$A$2:$A$58)</f>
        <v>Pennsylvania</v>
      </c>
      <c r="W819" s="5" t="str">
        <f t="shared" si="77"/>
        <v>Venango County</v>
      </c>
    </row>
    <row r="820" spans="1:23" ht="45">
      <c r="A820" s="7" t="s">
        <v>1455</v>
      </c>
      <c r="B820" s="7" t="s">
        <v>2740</v>
      </c>
      <c r="C820" s="7" t="s">
        <v>1035</v>
      </c>
      <c r="D820" s="8">
        <v>2</v>
      </c>
      <c r="E820" s="8" t="s">
        <v>1033</v>
      </c>
      <c r="F820" s="8" t="s">
        <v>2756</v>
      </c>
      <c r="G820" s="7" t="s">
        <v>443</v>
      </c>
      <c r="H820" s="5" t="str">
        <f t="shared" si="72"/>
        <v>000088-42123</v>
      </c>
      <c r="I820" s="6">
        <f>IF(COUNTIF(H$2:H820,H820)=1,1,2)</f>
        <v>1</v>
      </c>
      <c r="J820" s="6">
        <f t="shared" si="73"/>
        <v>1</v>
      </c>
      <c r="K820" s="7" t="s">
        <v>2732</v>
      </c>
      <c r="L820" s="5" t="str">
        <f t="shared" si="74"/>
        <v>000088:PA-601</v>
      </c>
      <c r="M820" s="6">
        <f>IF(COUNTIF($L$2:L820, L820)=1, 1, 0)</f>
        <v>0</v>
      </c>
      <c r="N820" s="6">
        <f t="shared" si="75"/>
        <v>3</v>
      </c>
      <c r="O820" s="5" t="str">
        <f t="shared" si="76"/>
        <v>PA-601-3</v>
      </c>
      <c r="P820" s="7" t="s">
        <v>2733</v>
      </c>
      <c r="Q820" s="7" t="s">
        <v>2734</v>
      </c>
      <c r="R820" s="6">
        <v>48</v>
      </c>
      <c r="S820" s="5" t="s">
        <v>1057</v>
      </c>
      <c r="T820" s="5" t="s">
        <v>1036</v>
      </c>
      <c r="U820" s="5" t="s">
        <v>1038</v>
      </c>
      <c r="V820" s="6" t="str">
        <f>_xlfn.XLOOKUP(E820,StateLookup!$B$2:$B$58,StateLookup!$A$2:$A$58)</f>
        <v>Pennsylvania</v>
      </c>
      <c r="W820" s="5" t="str">
        <f t="shared" si="77"/>
        <v>Warren County</v>
      </c>
    </row>
    <row r="821" spans="1:23" ht="45">
      <c r="A821" s="7" t="s">
        <v>1455</v>
      </c>
      <c r="B821" s="7" t="s">
        <v>2726</v>
      </c>
      <c r="C821" s="7" t="s">
        <v>1035</v>
      </c>
      <c r="D821" s="8">
        <v>3</v>
      </c>
      <c r="E821" s="8" t="s">
        <v>1033</v>
      </c>
      <c r="F821" s="8" t="s">
        <v>2757</v>
      </c>
      <c r="G821" s="7" t="s">
        <v>444</v>
      </c>
      <c r="H821" s="5" t="str">
        <f t="shared" si="72"/>
        <v>000050-42125</v>
      </c>
      <c r="I821" s="6">
        <f>IF(COUNTIF(H$2:H821,H821)=1,1,2)</f>
        <v>1</v>
      </c>
      <c r="J821" s="6">
        <f t="shared" si="73"/>
        <v>2</v>
      </c>
      <c r="K821" s="7" t="s">
        <v>2732</v>
      </c>
      <c r="L821" s="5" t="str">
        <f t="shared" si="74"/>
        <v>000050:PA-601</v>
      </c>
      <c r="M821" s="6">
        <f>IF(COUNTIF($L$2:L821, L821)=1, 1, 0)</f>
        <v>0</v>
      </c>
      <c r="N821" s="6">
        <f t="shared" si="75"/>
        <v>3</v>
      </c>
      <c r="O821" s="5" t="str">
        <f t="shared" si="76"/>
        <v>PA-601-3</v>
      </c>
      <c r="P821" s="7" t="s">
        <v>2733</v>
      </c>
      <c r="Q821" s="7" t="s">
        <v>2734</v>
      </c>
      <c r="R821" s="6">
        <v>93</v>
      </c>
      <c r="S821" s="5" t="s">
        <v>1037</v>
      </c>
      <c r="T821" s="5" t="s">
        <v>1036</v>
      </c>
      <c r="U821" s="5" t="s">
        <v>1038</v>
      </c>
      <c r="V821" s="6" t="str">
        <f>_xlfn.XLOOKUP(E821,StateLookup!$B$2:$B$58,StateLookup!$A$2:$A$58)</f>
        <v>Pennsylvania</v>
      </c>
      <c r="W821" s="5" t="str">
        <f t="shared" si="77"/>
        <v>Washington County</v>
      </c>
    </row>
    <row r="822" spans="1:23" ht="45">
      <c r="A822" s="7" t="s">
        <v>1455</v>
      </c>
      <c r="B822" s="7" t="s">
        <v>2726</v>
      </c>
      <c r="C822" s="7" t="s">
        <v>1035</v>
      </c>
      <c r="D822" s="8">
        <v>3</v>
      </c>
      <c r="E822" s="8" t="s">
        <v>1033</v>
      </c>
      <c r="F822" s="8" t="s">
        <v>2758</v>
      </c>
      <c r="G822" s="7" t="s">
        <v>1075</v>
      </c>
      <c r="H822" s="5" t="str">
        <f t="shared" si="72"/>
        <v>000050-42129</v>
      </c>
      <c r="I822" s="6">
        <f>IF(COUNTIF(H$2:H822,H822)=1,1,2)</f>
        <v>1</v>
      </c>
      <c r="J822" s="6">
        <f t="shared" si="73"/>
        <v>2</v>
      </c>
      <c r="K822" s="7" t="s">
        <v>2732</v>
      </c>
      <c r="L822" s="5" t="str">
        <f t="shared" si="74"/>
        <v>000050:PA-601</v>
      </c>
      <c r="M822" s="6">
        <f>IF(COUNTIF($L$2:L822, L822)=1, 1, 0)</f>
        <v>0</v>
      </c>
      <c r="N822" s="6">
        <f t="shared" si="75"/>
        <v>3</v>
      </c>
      <c r="O822" s="5" t="str">
        <f t="shared" si="76"/>
        <v>PA-601-3</v>
      </c>
      <c r="P822" s="7" t="s">
        <v>2733</v>
      </c>
      <c r="Q822" s="7" t="s">
        <v>2734</v>
      </c>
      <c r="R822" s="6">
        <v>93</v>
      </c>
      <c r="S822" s="5" t="s">
        <v>1037</v>
      </c>
      <c r="T822" s="5" t="s">
        <v>1036</v>
      </c>
      <c r="U822" s="5" t="s">
        <v>1038</v>
      </c>
      <c r="V822" s="6" t="str">
        <f>_xlfn.XLOOKUP(E822,StateLookup!$B$2:$B$58,StateLookup!$A$2:$A$58)</f>
        <v>Pennsylvania</v>
      </c>
      <c r="W822" s="5" t="str">
        <f t="shared" si="77"/>
        <v>Westmoreland County</v>
      </c>
    </row>
    <row r="823" spans="1:23" ht="30">
      <c r="A823" s="7" t="s">
        <v>1455</v>
      </c>
      <c r="B823" s="7" t="s">
        <v>2759</v>
      </c>
      <c r="C823" s="7" t="s">
        <v>260</v>
      </c>
      <c r="D823" s="8">
        <v>3</v>
      </c>
      <c r="E823" s="8" t="s">
        <v>258</v>
      </c>
      <c r="F823" s="8" t="s">
        <v>2760</v>
      </c>
      <c r="G823" s="7" t="s">
        <v>259</v>
      </c>
      <c r="H823" s="5" t="str">
        <f t="shared" si="72"/>
        <v>000054-10001</v>
      </c>
      <c r="I823" s="6">
        <f>IF(COUNTIF(H$2:H823,H823)=1,1,2)</f>
        <v>1</v>
      </c>
      <c r="J823" s="6">
        <f t="shared" si="73"/>
        <v>1</v>
      </c>
      <c r="K823" s="7" t="s">
        <v>2761</v>
      </c>
      <c r="L823" s="5" t="str">
        <f t="shared" si="74"/>
        <v>000054:DE-500</v>
      </c>
      <c r="M823" s="6">
        <f>IF(COUNTIF($L$2:L823, L823)=1, 1, 0)</f>
        <v>1</v>
      </c>
      <c r="N823" s="6">
        <f t="shared" si="75"/>
        <v>1</v>
      </c>
      <c r="O823" s="5" t="str">
        <f t="shared" si="76"/>
        <v>DE-500-1</v>
      </c>
      <c r="P823" s="7" t="s">
        <v>2762</v>
      </c>
      <c r="Q823" s="7" t="s">
        <v>2763</v>
      </c>
      <c r="R823" s="6">
        <v>28</v>
      </c>
      <c r="S823" s="5" t="s">
        <v>262</v>
      </c>
      <c r="T823" s="5" t="s">
        <v>261</v>
      </c>
      <c r="U823" s="5" t="s">
        <v>263</v>
      </c>
      <c r="V823" s="6" t="str">
        <f>_xlfn.XLOOKUP(E823,StateLookup!$B$2:$B$58,StateLookup!$A$2:$A$58)</f>
        <v>Delaware</v>
      </c>
      <c r="W823" s="5" t="str">
        <f t="shared" si="77"/>
        <v>Kent County</v>
      </c>
    </row>
    <row r="824" spans="1:23" ht="30">
      <c r="A824" s="7" t="s">
        <v>1455</v>
      </c>
      <c r="B824" s="7" t="s">
        <v>2759</v>
      </c>
      <c r="C824" s="7" t="s">
        <v>260</v>
      </c>
      <c r="D824" s="8">
        <v>3</v>
      </c>
      <c r="E824" s="8" t="s">
        <v>258</v>
      </c>
      <c r="F824" s="8" t="s">
        <v>2764</v>
      </c>
      <c r="G824" s="7" t="s">
        <v>264</v>
      </c>
      <c r="H824" s="5" t="str">
        <f t="shared" si="72"/>
        <v>000054-10003</v>
      </c>
      <c r="I824" s="6">
        <f>IF(COUNTIF(H$2:H824,H824)=1,1,2)</f>
        <v>1</v>
      </c>
      <c r="J824" s="6">
        <f t="shared" si="73"/>
        <v>1</v>
      </c>
      <c r="K824" s="7" t="s">
        <v>2761</v>
      </c>
      <c r="L824" s="5" t="str">
        <f t="shared" si="74"/>
        <v>000054:DE-500</v>
      </c>
      <c r="M824" s="6">
        <f>IF(COUNTIF($L$2:L824, L824)=1, 1, 0)</f>
        <v>0</v>
      </c>
      <c r="N824" s="6">
        <f t="shared" si="75"/>
        <v>1</v>
      </c>
      <c r="O824" s="5" t="str">
        <f t="shared" si="76"/>
        <v>DE-500-1</v>
      </c>
      <c r="P824" s="7" t="s">
        <v>2762</v>
      </c>
      <c r="Q824" s="7" t="s">
        <v>2763</v>
      </c>
      <c r="R824" s="6">
        <v>28</v>
      </c>
      <c r="S824" s="5" t="s">
        <v>262</v>
      </c>
      <c r="T824" s="5" t="s">
        <v>261</v>
      </c>
      <c r="U824" s="5" t="s">
        <v>263</v>
      </c>
      <c r="V824" s="6" t="str">
        <f>_xlfn.XLOOKUP(E824,StateLookup!$B$2:$B$58,StateLookup!$A$2:$A$58)</f>
        <v>Delaware</v>
      </c>
      <c r="W824" s="5" t="str">
        <f t="shared" si="77"/>
        <v>New Castle County</v>
      </c>
    </row>
    <row r="825" spans="1:23" ht="30">
      <c r="A825" s="7" t="s">
        <v>1455</v>
      </c>
      <c r="B825" s="7" t="s">
        <v>2759</v>
      </c>
      <c r="C825" s="7" t="s">
        <v>260</v>
      </c>
      <c r="D825" s="8">
        <v>3</v>
      </c>
      <c r="E825" s="8" t="s">
        <v>258</v>
      </c>
      <c r="F825" s="8" t="s">
        <v>2765</v>
      </c>
      <c r="G825" s="7" t="s">
        <v>265</v>
      </c>
      <c r="H825" s="5" t="str">
        <f t="shared" si="72"/>
        <v>000054-10005</v>
      </c>
      <c r="I825" s="6">
        <f>IF(COUNTIF(H$2:H825,H825)=1,1,2)</f>
        <v>1</v>
      </c>
      <c r="J825" s="6">
        <f t="shared" si="73"/>
        <v>1</v>
      </c>
      <c r="K825" s="7" t="s">
        <v>2761</v>
      </c>
      <c r="L825" s="5" t="str">
        <f t="shared" si="74"/>
        <v>000054:DE-500</v>
      </c>
      <c r="M825" s="6">
        <f>IF(COUNTIF($L$2:L825, L825)=1, 1, 0)</f>
        <v>0</v>
      </c>
      <c r="N825" s="6">
        <f t="shared" si="75"/>
        <v>1</v>
      </c>
      <c r="O825" s="5" t="str">
        <f t="shared" si="76"/>
        <v>DE-500-1</v>
      </c>
      <c r="P825" s="7" t="s">
        <v>2762</v>
      </c>
      <c r="Q825" s="7" t="s">
        <v>2763</v>
      </c>
      <c r="R825" s="6">
        <v>28</v>
      </c>
      <c r="S825" s="5" t="s">
        <v>262</v>
      </c>
      <c r="T825" s="5" t="s">
        <v>261</v>
      </c>
      <c r="U825" s="5" t="s">
        <v>263</v>
      </c>
      <c r="V825" s="6" t="str">
        <f>_xlfn.XLOOKUP(E825,StateLookup!$B$2:$B$58,StateLookup!$A$2:$A$58)</f>
        <v>Delaware</v>
      </c>
      <c r="W825" s="5" t="str">
        <f t="shared" si="77"/>
        <v>Sussex County</v>
      </c>
    </row>
    <row r="826" spans="1:23" ht="30">
      <c r="A826" s="7" t="s">
        <v>1455</v>
      </c>
      <c r="B826" s="7" t="s">
        <v>2759</v>
      </c>
      <c r="C826" s="7" t="s">
        <v>260</v>
      </c>
      <c r="D826" s="8">
        <v>3</v>
      </c>
      <c r="E826" s="8" t="s">
        <v>891</v>
      </c>
      <c r="F826" s="8" t="s">
        <v>2766</v>
      </c>
      <c r="G826" s="7" t="s">
        <v>892</v>
      </c>
      <c r="H826" s="5" t="str">
        <f t="shared" si="72"/>
        <v>000054-34001</v>
      </c>
      <c r="I826" s="6">
        <f>IF(COUNTIF(H$2:H826,H826)=1,1,2)</f>
        <v>1</v>
      </c>
      <c r="J826" s="6">
        <f t="shared" si="73"/>
        <v>1</v>
      </c>
      <c r="K826" s="7" t="s">
        <v>2767</v>
      </c>
      <c r="L826" s="5" t="str">
        <f t="shared" si="74"/>
        <v>000054:NJ-500</v>
      </c>
      <c r="M826" s="6">
        <f>IF(COUNTIF($L$2:L826, L826)=1, 1, 0)</f>
        <v>1</v>
      </c>
      <c r="N826" s="6">
        <f t="shared" si="75"/>
        <v>1</v>
      </c>
      <c r="O826" s="5" t="str">
        <f t="shared" si="76"/>
        <v>NJ-500-1</v>
      </c>
      <c r="P826" s="7" t="s">
        <v>2768</v>
      </c>
      <c r="Q826" s="7" t="s">
        <v>2769</v>
      </c>
      <c r="R826" s="6">
        <v>19</v>
      </c>
      <c r="S826" s="5" t="s">
        <v>894</v>
      </c>
      <c r="T826" s="5" t="s">
        <v>893</v>
      </c>
      <c r="U826" s="5" t="s">
        <v>263</v>
      </c>
      <c r="V826" s="6" t="str">
        <f>_xlfn.XLOOKUP(E826,StateLookup!$B$2:$B$58,StateLookup!$A$2:$A$58)</f>
        <v>New Jersey</v>
      </c>
      <c r="W826" s="5" t="str">
        <f t="shared" si="77"/>
        <v>Atlantic County</v>
      </c>
    </row>
    <row r="827" spans="1:23" ht="30">
      <c r="A827" s="7" t="s">
        <v>1455</v>
      </c>
      <c r="B827" s="7" t="s">
        <v>2759</v>
      </c>
      <c r="C827" s="7" t="s">
        <v>260</v>
      </c>
      <c r="D827" s="8">
        <v>3</v>
      </c>
      <c r="E827" s="8" t="s">
        <v>891</v>
      </c>
      <c r="F827" s="8" t="s">
        <v>2770</v>
      </c>
      <c r="G827" s="7" t="s">
        <v>895</v>
      </c>
      <c r="H827" s="5" t="str">
        <f t="shared" si="72"/>
        <v>000054-34005</v>
      </c>
      <c r="I827" s="6">
        <f>IF(COUNTIF(H$2:H827,H827)=1,1,2)</f>
        <v>1</v>
      </c>
      <c r="J827" s="6">
        <f t="shared" si="73"/>
        <v>1</v>
      </c>
      <c r="K827" s="7" t="s">
        <v>2771</v>
      </c>
      <c r="L827" s="5" t="str">
        <f t="shared" si="74"/>
        <v>000054:NJ-502</v>
      </c>
      <c r="M827" s="6">
        <f>IF(COUNTIF($L$2:L827, L827)=1, 1, 0)</f>
        <v>1</v>
      </c>
      <c r="N827" s="6">
        <f t="shared" si="75"/>
        <v>1</v>
      </c>
      <c r="O827" s="5" t="str">
        <f t="shared" si="76"/>
        <v>NJ-502-1</v>
      </c>
      <c r="P827" s="7" t="s">
        <v>2772</v>
      </c>
      <c r="Q827" s="7" t="s">
        <v>2773</v>
      </c>
      <c r="R827" s="6">
        <v>3</v>
      </c>
      <c r="S827" s="5" t="s">
        <v>894</v>
      </c>
      <c r="T827" s="5" t="s">
        <v>893</v>
      </c>
      <c r="U827" s="5" t="s">
        <v>263</v>
      </c>
      <c r="V827" s="6" t="str">
        <f>_xlfn.XLOOKUP(E827,StateLookup!$B$2:$B$58,StateLookup!$A$2:$A$58)</f>
        <v>New Jersey</v>
      </c>
      <c r="W827" s="5" t="str">
        <f t="shared" si="77"/>
        <v>Burlington County</v>
      </c>
    </row>
    <row r="828" spans="1:23" ht="60">
      <c r="A828" s="7" t="s">
        <v>1455</v>
      </c>
      <c r="B828" s="7" t="s">
        <v>2759</v>
      </c>
      <c r="C828" s="7" t="s">
        <v>260</v>
      </c>
      <c r="D828" s="8">
        <v>3</v>
      </c>
      <c r="E828" s="8" t="s">
        <v>891</v>
      </c>
      <c r="F828" s="8" t="s">
        <v>1731</v>
      </c>
      <c r="G828" s="7" t="s">
        <v>896</v>
      </c>
      <c r="H828" s="5" t="str">
        <f t="shared" si="72"/>
        <v>000054-34007</v>
      </c>
      <c r="I828" s="6">
        <f>IF(COUNTIF(H$2:H828,H828)=1,1,2)</f>
        <v>1</v>
      </c>
      <c r="J828" s="6">
        <f t="shared" si="73"/>
        <v>2</v>
      </c>
      <c r="K828" s="7" t="s">
        <v>1732</v>
      </c>
      <c r="L828" s="5" t="str">
        <f t="shared" si="74"/>
        <v>000054:NJ-503</v>
      </c>
      <c r="M828" s="6">
        <f>IF(COUNTIF($L$2:L828, L828)=1, 1, 0)</f>
        <v>1</v>
      </c>
      <c r="N828" s="6">
        <f t="shared" si="75"/>
        <v>2</v>
      </c>
      <c r="O828" s="5" t="str">
        <f t="shared" si="76"/>
        <v>NJ-503-2</v>
      </c>
      <c r="P828" s="7" t="s">
        <v>1733</v>
      </c>
      <c r="Q828" s="7" t="s">
        <v>1734</v>
      </c>
      <c r="R828" s="6">
        <v>49</v>
      </c>
      <c r="S828" s="5" t="s">
        <v>894</v>
      </c>
      <c r="T828" s="5" t="s">
        <v>893</v>
      </c>
      <c r="U828" s="5" t="s">
        <v>263</v>
      </c>
      <c r="V828" s="6" t="str">
        <f>_xlfn.XLOOKUP(E828,StateLookup!$B$2:$B$58,StateLookup!$A$2:$A$58)</f>
        <v>New Jersey</v>
      </c>
      <c r="W828" s="5" t="str">
        <f t="shared" si="77"/>
        <v>Camden County</v>
      </c>
    </row>
    <row r="829" spans="1:23" ht="60">
      <c r="A829" s="7" t="s">
        <v>1455</v>
      </c>
      <c r="B829" s="7" t="s">
        <v>2759</v>
      </c>
      <c r="C829" s="7" t="s">
        <v>260</v>
      </c>
      <c r="D829" s="8">
        <v>3</v>
      </c>
      <c r="E829" s="8" t="s">
        <v>891</v>
      </c>
      <c r="F829" s="8" t="s">
        <v>2774</v>
      </c>
      <c r="G829" s="7" t="s">
        <v>901</v>
      </c>
      <c r="H829" s="5" t="str">
        <f t="shared" si="72"/>
        <v>000054-34009</v>
      </c>
      <c r="I829" s="6">
        <f>IF(COUNTIF(H$2:H829,H829)=1,1,2)</f>
        <v>1</v>
      </c>
      <c r="J829" s="6">
        <f t="shared" si="73"/>
        <v>1</v>
      </c>
      <c r="K829" s="7" t="s">
        <v>1732</v>
      </c>
      <c r="L829" s="5" t="str">
        <f t="shared" si="74"/>
        <v>000054:NJ-503</v>
      </c>
      <c r="M829" s="6">
        <f>IF(COUNTIF($L$2:L829, L829)=1, 1, 0)</f>
        <v>0</v>
      </c>
      <c r="N829" s="6">
        <f t="shared" si="75"/>
        <v>2</v>
      </c>
      <c r="O829" s="5" t="str">
        <f t="shared" si="76"/>
        <v>NJ-503-2</v>
      </c>
      <c r="P829" s="7" t="s">
        <v>1733</v>
      </c>
      <c r="Q829" s="7" t="s">
        <v>1734</v>
      </c>
      <c r="R829" s="6">
        <v>49</v>
      </c>
      <c r="S829" s="5" t="s">
        <v>894</v>
      </c>
      <c r="T829" s="5" t="s">
        <v>893</v>
      </c>
      <c r="U829" s="5" t="s">
        <v>263</v>
      </c>
      <c r="V829" s="6" t="str">
        <f>_xlfn.XLOOKUP(E829,StateLookup!$B$2:$B$58,StateLookup!$A$2:$A$58)</f>
        <v>New Jersey</v>
      </c>
      <c r="W829" s="5" t="str">
        <f t="shared" si="77"/>
        <v>Cape May County</v>
      </c>
    </row>
    <row r="830" spans="1:23" ht="60">
      <c r="A830" s="7" t="s">
        <v>1455</v>
      </c>
      <c r="B830" s="7" t="s">
        <v>2759</v>
      </c>
      <c r="C830" s="7" t="s">
        <v>260</v>
      </c>
      <c r="D830" s="8">
        <v>3</v>
      </c>
      <c r="E830" s="8" t="s">
        <v>891</v>
      </c>
      <c r="F830" s="8" t="s">
        <v>2775</v>
      </c>
      <c r="G830" s="7" t="s">
        <v>649</v>
      </c>
      <c r="H830" s="5" t="str">
        <f t="shared" si="72"/>
        <v>000054-34011</v>
      </c>
      <c r="I830" s="6">
        <f>IF(COUNTIF(H$2:H830,H830)=1,1,2)</f>
        <v>1</v>
      </c>
      <c r="J830" s="6">
        <f t="shared" si="73"/>
        <v>1</v>
      </c>
      <c r="K830" s="7" t="s">
        <v>1732</v>
      </c>
      <c r="L830" s="5" t="str">
        <f t="shared" si="74"/>
        <v>000054:NJ-503</v>
      </c>
      <c r="M830" s="6">
        <f>IF(COUNTIF($L$2:L830, L830)=1, 1, 0)</f>
        <v>0</v>
      </c>
      <c r="N830" s="6">
        <f t="shared" si="75"/>
        <v>2</v>
      </c>
      <c r="O830" s="5" t="str">
        <f t="shared" si="76"/>
        <v>NJ-503-2</v>
      </c>
      <c r="P830" s="7" t="s">
        <v>1733</v>
      </c>
      <c r="Q830" s="7" t="s">
        <v>1734</v>
      </c>
      <c r="R830" s="6">
        <v>49</v>
      </c>
      <c r="S830" s="5" t="s">
        <v>894</v>
      </c>
      <c r="T830" s="5" t="s">
        <v>893</v>
      </c>
      <c r="U830" s="5" t="s">
        <v>263</v>
      </c>
      <c r="V830" s="6" t="str">
        <f>_xlfn.XLOOKUP(E830,StateLookup!$B$2:$B$58,StateLookup!$A$2:$A$58)</f>
        <v>New Jersey</v>
      </c>
      <c r="W830" s="5" t="str">
        <f t="shared" si="77"/>
        <v>Cumberland County</v>
      </c>
    </row>
    <row r="831" spans="1:23" ht="60">
      <c r="A831" s="7" t="s">
        <v>1455</v>
      </c>
      <c r="B831" s="7" t="s">
        <v>2759</v>
      </c>
      <c r="C831" s="7" t="s">
        <v>260</v>
      </c>
      <c r="D831" s="8">
        <v>3</v>
      </c>
      <c r="E831" s="8" t="s">
        <v>891</v>
      </c>
      <c r="F831" s="8" t="s">
        <v>2776</v>
      </c>
      <c r="G831" s="7" t="s">
        <v>902</v>
      </c>
      <c r="H831" s="5" t="str">
        <f t="shared" si="72"/>
        <v>000054-34015</v>
      </c>
      <c r="I831" s="6">
        <f>IF(COUNTIF(H$2:H831,H831)=1,1,2)</f>
        <v>1</v>
      </c>
      <c r="J831" s="6">
        <f t="shared" si="73"/>
        <v>1</v>
      </c>
      <c r="K831" s="7" t="s">
        <v>1732</v>
      </c>
      <c r="L831" s="5" t="str">
        <f t="shared" si="74"/>
        <v>000054:NJ-503</v>
      </c>
      <c r="M831" s="6">
        <f>IF(COUNTIF($L$2:L831, L831)=1, 1, 0)</f>
        <v>0</v>
      </c>
      <c r="N831" s="6">
        <f t="shared" si="75"/>
        <v>2</v>
      </c>
      <c r="O831" s="5" t="str">
        <f t="shared" si="76"/>
        <v>NJ-503-2</v>
      </c>
      <c r="P831" s="7" t="s">
        <v>1733</v>
      </c>
      <c r="Q831" s="7" t="s">
        <v>1734</v>
      </c>
      <c r="R831" s="6">
        <v>49</v>
      </c>
      <c r="S831" s="5" t="s">
        <v>894</v>
      </c>
      <c r="T831" s="5" t="s">
        <v>893</v>
      </c>
      <c r="U831" s="5" t="s">
        <v>263</v>
      </c>
      <c r="V831" s="6" t="str">
        <f>_xlfn.XLOOKUP(E831,StateLookup!$B$2:$B$58,StateLookup!$A$2:$A$58)</f>
        <v>New Jersey</v>
      </c>
      <c r="W831" s="5" t="str">
        <f t="shared" si="77"/>
        <v>Gloucester County</v>
      </c>
    </row>
    <row r="832" spans="1:23" ht="30">
      <c r="A832" s="7" t="s">
        <v>1455</v>
      </c>
      <c r="B832" s="7" t="s">
        <v>2759</v>
      </c>
      <c r="C832" s="7" t="s">
        <v>260</v>
      </c>
      <c r="D832" s="8">
        <v>3</v>
      </c>
      <c r="E832" s="8" t="s">
        <v>891</v>
      </c>
      <c r="F832" s="8" t="s">
        <v>2777</v>
      </c>
      <c r="G832" s="7" t="s">
        <v>903</v>
      </c>
      <c r="H832" s="5" t="str">
        <f t="shared" si="72"/>
        <v>000054-34033</v>
      </c>
      <c r="I832" s="6">
        <f>IF(COUNTIF(H$2:H832,H832)=1,1,2)</f>
        <v>1</v>
      </c>
      <c r="J832" s="6">
        <f t="shared" si="73"/>
        <v>1</v>
      </c>
      <c r="K832" s="7" t="s">
        <v>2778</v>
      </c>
      <c r="L832" s="5" t="str">
        <f t="shared" si="74"/>
        <v>000054:NJ-512</v>
      </c>
      <c r="M832" s="6">
        <f>IF(COUNTIF($L$2:L832, L832)=1, 1, 0)</f>
        <v>1</v>
      </c>
      <c r="N832" s="6">
        <f t="shared" si="75"/>
        <v>1</v>
      </c>
      <c r="O832" s="5" t="str">
        <f t="shared" si="76"/>
        <v>NJ-512-1</v>
      </c>
      <c r="P832" s="7" t="s">
        <v>2779</v>
      </c>
      <c r="Q832" s="7" t="s">
        <v>2780</v>
      </c>
      <c r="R832" s="6">
        <v>1</v>
      </c>
      <c r="S832" s="5" t="s">
        <v>894</v>
      </c>
      <c r="T832" s="5" t="s">
        <v>893</v>
      </c>
      <c r="U832" s="5" t="s">
        <v>263</v>
      </c>
      <c r="V832" s="6" t="str">
        <f>_xlfn.XLOOKUP(E832,StateLookup!$B$2:$B$58,StateLookup!$A$2:$A$58)</f>
        <v>New Jersey</v>
      </c>
      <c r="W832" s="5" t="str">
        <f t="shared" si="77"/>
        <v>Salem County</v>
      </c>
    </row>
    <row r="833" spans="1:23" ht="30">
      <c r="A833" s="7" t="s">
        <v>1455</v>
      </c>
      <c r="B833" s="7" t="s">
        <v>2781</v>
      </c>
      <c r="C833" s="7" t="s">
        <v>260</v>
      </c>
      <c r="D833" s="8">
        <v>3</v>
      </c>
      <c r="E833" s="8" t="s">
        <v>1033</v>
      </c>
      <c r="F833" s="8" t="s">
        <v>2782</v>
      </c>
      <c r="G833" s="7" t="s">
        <v>1045</v>
      </c>
      <c r="H833" s="5" t="str">
        <f t="shared" si="72"/>
        <v>000053-42017</v>
      </c>
      <c r="I833" s="6">
        <f>IF(COUNTIF(H$2:H833,H833)=1,1,2)</f>
        <v>1</v>
      </c>
      <c r="J833" s="6">
        <f t="shared" si="73"/>
        <v>1</v>
      </c>
      <c r="K833" s="7" t="s">
        <v>2783</v>
      </c>
      <c r="L833" s="5" t="str">
        <f t="shared" si="74"/>
        <v>000053:PA-511</v>
      </c>
      <c r="M833" s="6">
        <f>IF(COUNTIF($L$2:L833, L833)=1, 1, 0)</f>
        <v>1</v>
      </c>
      <c r="N833" s="6">
        <f t="shared" si="75"/>
        <v>1</v>
      </c>
      <c r="O833" s="5" t="str">
        <f t="shared" si="76"/>
        <v>PA-511-1</v>
      </c>
      <c r="P833" s="7" t="s">
        <v>2784</v>
      </c>
      <c r="Q833" s="7" t="s">
        <v>2785</v>
      </c>
      <c r="R833" s="6">
        <v>1</v>
      </c>
      <c r="S833" s="5" t="s">
        <v>1047</v>
      </c>
      <c r="T833" s="5" t="s">
        <v>1046</v>
      </c>
      <c r="U833" s="5" t="s">
        <v>263</v>
      </c>
      <c r="V833" s="6" t="str">
        <f>_xlfn.XLOOKUP(E833,StateLookup!$B$2:$B$58,StateLookup!$A$2:$A$58)</f>
        <v>Pennsylvania</v>
      </c>
      <c r="W833" s="5" t="str">
        <f t="shared" si="77"/>
        <v>Bucks County</v>
      </c>
    </row>
    <row r="834" spans="1:23" ht="30">
      <c r="A834" s="5" t="s">
        <v>1455</v>
      </c>
      <c r="B834" s="5" t="s">
        <v>2786</v>
      </c>
      <c r="C834" s="5" t="s">
        <v>260</v>
      </c>
      <c r="D834" s="6">
        <v>1</v>
      </c>
      <c r="E834" s="6" t="s">
        <v>1033</v>
      </c>
      <c r="F834" s="6" t="s">
        <v>2787</v>
      </c>
      <c r="G834" s="5" t="s">
        <v>1052</v>
      </c>
      <c r="H834" s="5" t="str">
        <f t="shared" ref="H834:H897" si="78">CONCATENATE(B834,"-",F834)</f>
        <v>000156-42027</v>
      </c>
      <c r="I834" s="6">
        <f>IF(COUNTIF(H$2:H834,H834)=1,1,2)</f>
        <v>1</v>
      </c>
      <c r="J834" s="6">
        <f t="shared" ref="J834:J897" si="79">SUMIFS(I:I,F:F,F834,I:I,1)</f>
        <v>1</v>
      </c>
      <c r="K834" s="5" t="s">
        <v>1764</v>
      </c>
      <c r="L834" s="5" t="str">
        <f t="shared" ref="L834:L897" si="80">CONCATENATE(B834,":",K834)</f>
        <v>000156:PA-509</v>
      </c>
      <c r="M834" s="6">
        <f>IF(COUNTIF($L$2:L834, L834)=1, 1, 0)</f>
        <v>1</v>
      </c>
      <c r="N834" s="6">
        <f t="shared" ref="N834:N897" si="81">SUMIFS(M:M,K:K,K834,M:M,1)</f>
        <v>2</v>
      </c>
      <c r="O834" s="5" t="str">
        <f t="shared" ref="O834:O897" si="82">CONCATENATE(K834,"-",N834)</f>
        <v>PA-509-2</v>
      </c>
      <c r="P834" s="5" t="s">
        <v>1765</v>
      </c>
      <c r="Q834" s="5" t="s">
        <v>1766</v>
      </c>
      <c r="R834" s="9">
        <v>37</v>
      </c>
      <c r="S834" s="5" t="s">
        <v>1054</v>
      </c>
      <c r="T834" s="5" t="s">
        <v>1053</v>
      </c>
      <c r="U834" s="5" t="s">
        <v>263</v>
      </c>
      <c r="V834" s="6" t="str">
        <f>_xlfn.XLOOKUP(E834,StateLookup!$B$2:$B$58,StateLookup!$A$2:$A$58)</f>
        <v>Pennsylvania</v>
      </c>
      <c r="W834" s="5" t="str">
        <f t="shared" ref="W834:W897" si="83">G834</f>
        <v>Centre County</v>
      </c>
    </row>
    <row r="835" spans="1:23" ht="30">
      <c r="A835" s="7" t="s">
        <v>1455</v>
      </c>
      <c r="B835" s="7" t="s">
        <v>2781</v>
      </c>
      <c r="C835" s="7" t="s">
        <v>260</v>
      </c>
      <c r="D835" s="8">
        <v>3</v>
      </c>
      <c r="E835" s="8" t="s">
        <v>1033</v>
      </c>
      <c r="F835" s="8" t="s">
        <v>2788</v>
      </c>
      <c r="G835" s="7" t="s">
        <v>1055</v>
      </c>
      <c r="H835" s="5" t="str">
        <f t="shared" si="78"/>
        <v>000053-42029</v>
      </c>
      <c r="I835" s="6">
        <f>IF(COUNTIF(H$2:H835,H835)=1,1,2)</f>
        <v>1</v>
      </c>
      <c r="J835" s="6">
        <f t="shared" si="79"/>
        <v>1</v>
      </c>
      <c r="K835" s="7" t="s">
        <v>2789</v>
      </c>
      <c r="L835" s="5" t="str">
        <f t="shared" si="80"/>
        <v>000053:PA-505</v>
      </c>
      <c r="M835" s="6">
        <f>IF(COUNTIF($L$2:L835, L835)=1, 1, 0)</f>
        <v>1</v>
      </c>
      <c r="N835" s="6">
        <f t="shared" si="81"/>
        <v>1</v>
      </c>
      <c r="O835" s="5" t="str">
        <f t="shared" si="82"/>
        <v>PA-505-1</v>
      </c>
      <c r="P835" s="7" t="s">
        <v>2790</v>
      </c>
      <c r="Q835" s="7" t="s">
        <v>2791</v>
      </c>
      <c r="R835" s="6">
        <v>71</v>
      </c>
      <c r="S835" s="5" t="s">
        <v>1047</v>
      </c>
      <c r="T835" s="5" t="s">
        <v>1046</v>
      </c>
      <c r="U835" s="5" t="s">
        <v>263</v>
      </c>
      <c r="V835" s="6" t="str">
        <f>_xlfn.XLOOKUP(E835,StateLookup!$B$2:$B$58,StateLookup!$A$2:$A$58)</f>
        <v>Pennsylvania</v>
      </c>
      <c r="W835" s="5" t="str">
        <f t="shared" si="83"/>
        <v>Chester County</v>
      </c>
    </row>
    <row r="836" spans="1:23" ht="30">
      <c r="A836" s="5" t="s">
        <v>1455</v>
      </c>
      <c r="B836" s="5" t="s">
        <v>2786</v>
      </c>
      <c r="C836" s="5" t="s">
        <v>260</v>
      </c>
      <c r="D836" s="6">
        <v>1</v>
      </c>
      <c r="E836" s="6" t="s">
        <v>1033</v>
      </c>
      <c r="F836" s="6" t="s">
        <v>2792</v>
      </c>
      <c r="G836" s="5" t="s">
        <v>663</v>
      </c>
      <c r="H836" s="5" t="str">
        <f t="shared" si="78"/>
        <v>000156-42035</v>
      </c>
      <c r="I836" s="6">
        <f>IF(COUNTIF(H$2:H836,H836)=1,1,2)</f>
        <v>1</v>
      </c>
      <c r="J836" s="6">
        <f t="shared" si="79"/>
        <v>1</v>
      </c>
      <c r="K836" s="5" t="s">
        <v>1764</v>
      </c>
      <c r="L836" s="5" t="str">
        <f t="shared" si="80"/>
        <v>000156:PA-509</v>
      </c>
      <c r="M836" s="6">
        <f>IF(COUNTIF($L$2:L836, L836)=1, 1, 0)</f>
        <v>0</v>
      </c>
      <c r="N836" s="6">
        <f t="shared" si="81"/>
        <v>2</v>
      </c>
      <c r="O836" s="5" t="str">
        <f t="shared" si="82"/>
        <v>PA-509-2</v>
      </c>
      <c r="P836" s="5" t="s">
        <v>1765</v>
      </c>
      <c r="Q836" s="5" t="s">
        <v>1766</v>
      </c>
      <c r="R836" s="9">
        <v>37</v>
      </c>
      <c r="S836" s="5" t="s">
        <v>1054</v>
      </c>
      <c r="T836" s="5" t="s">
        <v>1053</v>
      </c>
      <c r="U836" s="5" t="s">
        <v>263</v>
      </c>
      <c r="V836" s="6" t="str">
        <f>_xlfn.XLOOKUP(E836,StateLookup!$B$2:$B$58,StateLookup!$A$2:$A$58)</f>
        <v>Pennsylvania</v>
      </c>
      <c r="W836" s="5" t="str">
        <f t="shared" si="83"/>
        <v>Clinton County</v>
      </c>
    </row>
    <row r="837" spans="1:23" ht="30">
      <c r="A837" s="5" t="s">
        <v>1455</v>
      </c>
      <c r="B837" s="5" t="s">
        <v>2786</v>
      </c>
      <c r="C837" s="5" t="s">
        <v>260</v>
      </c>
      <c r="D837" s="6">
        <v>1</v>
      </c>
      <c r="E837" s="6" t="s">
        <v>1033</v>
      </c>
      <c r="F837" s="6" t="s">
        <v>2793</v>
      </c>
      <c r="G837" s="5" t="s">
        <v>1059</v>
      </c>
      <c r="H837" s="5" t="str">
        <f t="shared" si="78"/>
        <v>000156-42043</v>
      </c>
      <c r="I837" s="6">
        <f>IF(COUNTIF(H$2:H837,H837)=1,1,2)</f>
        <v>1</v>
      </c>
      <c r="J837" s="6">
        <f t="shared" si="79"/>
        <v>1</v>
      </c>
      <c r="K837" s="5" t="s">
        <v>2794</v>
      </c>
      <c r="L837" s="5" t="str">
        <f t="shared" si="80"/>
        <v>000156:PA-501</v>
      </c>
      <c r="M837" s="6">
        <f>IF(COUNTIF($L$2:L837, L837)=1, 1, 0)</f>
        <v>1</v>
      </c>
      <c r="N837" s="6">
        <f t="shared" si="81"/>
        <v>1</v>
      </c>
      <c r="O837" s="5" t="str">
        <f t="shared" si="82"/>
        <v>PA-501-1</v>
      </c>
      <c r="P837" s="5" t="s">
        <v>2795</v>
      </c>
      <c r="Q837" s="5" t="s">
        <v>2796</v>
      </c>
      <c r="R837" s="9">
        <v>33</v>
      </c>
      <c r="S837" s="5" t="s">
        <v>1054</v>
      </c>
      <c r="T837" s="5" t="s">
        <v>1053</v>
      </c>
      <c r="U837" s="5" t="s">
        <v>263</v>
      </c>
      <c r="V837" s="6" t="str">
        <f>_xlfn.XLOOKUP(E837,StateLookup!$B$2:$B$58,StateLookup!$A$2:$A$58)</f>
        <v>Pennsylvania</v>
      </c>
      <c r="W837" s="5" t="str">
        <f t="shared" si="83"/>
        <v>Dauphin County</v>
      </c>
    </row>
    <row r="838" spans="1:23" ht="45">
      <c r="A838" s="7" t="s">
        <v>1455</v>
      </c>
      <c r="B838" s="7" t="s">
        <v>2781</v>
      </c>
      <c r="C838" s="7" t="s">
        <v>260</v>
      </c>
      <c r="D838" s="8">
        <v>3</v>
      </c>
      <c r="E838" s="8" t="s">
        <v>1033</v>
      </c>
      <c r="F838" s="8" t="s">
        <v>2797</v>
      </c>
      <c r="G838" s="7" t="s">
        <v>389</v>
      </c>
      <c r="H838" s="5" t="str">
        <f t="shared" si="78"/>
        <v>000053-42045</v>
      </c>
      <c r="I838" s="6">
        <f>IF(COUNTIF(H$2:H838,H838)=1,1,2)</f>
        <v>1</v>
      </c>
      <c r="J838" s="6">
        <f t="shared" si="79"/>
        <v>1</v>
      </c>
      <c r="K838" s="7" t="s">
        <v>2798</v>
      </c>
      <c r="L838" s="5" t="str">
        <f t="shared" si="80"/>
        <v>000053:PA-502</v>
      </c>
      <c r="M838" s="6">
        <f>IF(COUNTIF($L$2:L838, L838)=1, 1, 0)</f>
        <v>1</v>
      </c>
      <c r="N838" s="6">
        <f t="shared" si="81"/>
        <v>1</v>
      </c>
      <c r="O838" s="5" t="str">
        <f t="shared" si="82"/>
        <v>PA-502-1</v>
      </c>
      <c r="P838" s="7" t="s">
        <v>2799</v>
      </c>
      <c r="Q838" s="7" t="s">
        <v>2800</v>
      </c>
      <c r="R838" s="6">
        <v>4</v>
      </c>
      <c r="S838" s="5" t="s">
        <v>1047</v>
      </c>
      <c r="T838" s="5" t="s">
        <v>1046</v>
      </c>
      <c r="U838" s="5" t="s">
        <v>263</v>
      </c>
      <c r="V838" s="6" t="str">
        <f>_xlfn.XLOOKUP(E838,StateLookup!$B$2:$B$58,StateLookup!$A$2:$A$58)</f>
        <v>Pennsylvania</v>
      </c>
      <c r="W838" s="5" t="str">
        <f t="shared" si="83"/>
        <v>Delaware County</v>
      </c>
    </row>
    <row r="839" spans="1:23" ht="30">
      <c r="A839" s="5" t="s">
        <v>1455</v>
      </c>
      <c r="B839" s="5" t="s">
        <v>2786</v>
      </c>
      <c r="C839" s="5" t="s">
        <v>260</v>
      </c>
      <c r="D839" s="6">
        <v>1</v>
      </c>
      <c r="E839" s="6" t="s">
        <v>1033</v>
      </c>
      <c r="F839" s="6" t="s">
        <v>2801</v>
      </c>
      <c r="G839" s="5" t="s">
        <v>1062</v>
      </c>
      <c r="H839" s="5" t="str">
        <f t="shared" si="78"/>
        <v>000156-42067</v>
      </c>
      <c r="I839" s="6">
        <f>IF(COUNTIF(H$2:H839,H839)=1,1,2)</f>
        <v>1</v>
      </c>
      <c r="J839" s="6">
        <f t="shared" si="79"/>
        <v>1</v>
      </c>
      <c r="K839" s="5" t="s">
        <v>1764</v>
      </c>
      <c r="L839" s="5" t="str">
        <f t="shared" si="80"/>
        <v>000156:PA-509</v>
      </c>
      <c r="M839" s="6">
        <f>IF(COUNTIF($L$2:L839, L839)=1, 1, 0)</f>
        <v>0</v>
      </c>
      <c r="N839" s="6">
        <f t="shared" si="81"/>
        <v>2</v>
      </c>
      <c r="O839" s="5" t="str">
        <f t="shared" si="82"/>
        <v>PA-509-2</v>
      </c>
      <c r="P839" s="5" t="s">
        <v>1765</v>
      </c>
      <c r="Q839" s="5" t="s">
        <v>1766</v>
      </c>
      <c r="R839" s="9">
        <v>37</v>
      </c>
      <c r="S839" s="5" t="s">
        <v>1054</v>
      </c>
      <c r="T839" s="5" t="s">
        <v>1053</v>
      </c>
      <c r="U839" s="5" t="s">
        <v>263</v>
      </c>
      <c r="V839" s="6" t="str">
        <f>_xlfn.XLOOKUP(E839,StateLookup!$B$2:$B$58,StateLookup!$A$2:$A$58)</f>
        <v>Pennsylvania</v>
      </c>
      <c r="W839" s="5" t="str">
        <f t="shared" si="83"/>
        <v>Juniata County</v>
      </c>
    </row>
    <row r="840" spans="1:23" ht="30">
      <c r="A840" s="5" t="s">
        <v>1455</v>
      </c>
      <c r="B840" s="5" t="s">
        <v>2786</v>
      </c>
      <c r="C840" s="5" t="s">
        <v>260</v>
      </c>
      <c r="D840" s="6">
        <v>1</v>
      </c>
      <c r="E840" s="6" t="s">
        <v>1033</v>
      </c>
      <c r="F840" s="6" t="s">
        <v>2802</v>
      </c>
      <c r="G840" s="5" t="s">
        <v>1064</v>
      </c>
      <c r="H840" s="5" t="str">
        <f t="shared" si="78"/>
        <v>000156-42075</v>
      </c>
      <c r="I840" s="6">
        <f>IF(COUNTIF(H$2:H840,H840)=1,1,2)</f>
        <v>1</v>
      </c>
      <c r="J840" s="6">
        <f t="shared" si="79"/>
        <v>1</v>
      </c>
      <c r="K840" s="5" t="s">
        <v>1764</v>
      </c>
      <c r="L840" s="5" t="str">
        <f t="shared" si="80"/>
        <v>000156:PA-509</v>
      </c>
      <c r="M840" s="6">
        <f>IF(COUNTIF($L$2:L840, L840)=1, 1, 0)</f>
        <v>0</v>
      </c>
      <c r="N840" s="6">
        <f t="shared" si="81"/>
        <v>2</v>
      </c>
      <c r="O840" s="5" t="str">
        <f t="shared" si="82"/>
        <v>PA-509-2</v>
      </c>
      <c r="P840" s="5" t="s">
        <v>1765</v>
      </c>
      <c r="Q840" s="5" t="s">
        <v>1766</v>
      </c>
      <c r="R840" s="9">
        <v>37</v>
      </c>
      <c r="S840" s="5" t="s">
        <v>1054</v>
      </c>
      <c r="T840" s="5" t="s">
        <v>1053</v>
      </c>
      <c r="U840" s="5" t="s">
        <v>263</v>
      </c>
      <c r="V840" s="6" t="str">
        <f>_xlfn.XLOOKUP(E840,StateLookup!$B$2:$B$58,StateLookup!$A$2:$A$58)</f>
        <v>Pennsylvania</v>
      </c>
      <c r="W840" s="5" t="str">
        <f t="shared" si="83"/>
        <v>Lebanon County</v>
      </c>
    </row>
    <row r="841" spans="1:23" ht="30">
      <c r="A841" s="5" t="s">
        <v>1455</v>
      </c>
      <c r="B841" s="5" t="s">
        <v>2786</v>
      </c>
      <c r="C841" s="5" t="s">
        <v>260</v>
      </c>
      <c r="D841" s="6">
        <v>1</v>
      </c>
      <c r="E841" s="6" t="s">
        <v>1033</v>
      </c>
      <c r="F841" s="6" t="s">
        <v>2803</v>
      </c>
      <c r="G841" s="5" t="s">
        <v>1067</v>
      </c>
      <c r="H841" s="5" t="str">
        <f t="shared" si="78"/>
        <v>000156-42087</v>
      </c>
      <c r="I841" s="6">
        <f>IF(COUNTIF(H$2:H841,H841)=1,1,2)</f>
        <v>1</v>
      </c>
      <c r="J841" s="6">
        <f t="shared" si="79"/>
        <v>1</v>
      </c>
      <c r="K841" s="5" t="s">
        <v>1764</v>
      </c>
      <c r="L841" s="5" t="str">
        <f t="shared" si="80"/>
        <v>000156:PA-509</v>
      </c>
      <c r="M841" s="6">
        <f>IF(COUNTIF($L$2:L841, L841)=1, 1, 0)</f>
        <v>0</v>
      </c>
      <c r="N841" s="6">
        <f t="shared" si="81"/>
        <v>2</v>
      </c>
      <c r="O841" s="5" t="str">
        <f t="shared" si="82"/>
        <v>PA-509-2</v>
      </c>
      <c r="P841" s="5" t="s">
        <v>1765</v>
      </c>
      <c r="Q841" s="5" t="s">
        <v>1766</v>
      </c>
      <c r="R841" s="9">
        <v>37</v>
      </c>
      <c r="S841" s="5" t="s">
        <v>1054</v>
      </c>
      <c r="T841" s="5" t="s">
        <v>1053</v>
      </c>
      <c r="U841" s="5" t="s">
        <v>263</v>
      </c>
      <c r="V841" s="6" t="str">
        <f>_xlfn.XLOOKUP(E841,StateLookup!$B$2:$B$58,StateLookup!$A$2:$A$58)</f>
        <v>Pennsylvania</v>
      </c>
      <c r="W841" s="5" t="str">
        <f t="shared" si="83"/>
        <v>Mifflin County</v>
      </c>
    </row>
    <row r="842" spans="1:23" ht="45">
      <c r="A842" s="7" t="s">
        <v>1455</v>
      </c>
      <c r="B842" s="7" t="s">
        <v>2781</v>
      </c>
      <c r="C842" s="7" t="s">
        <v>260</v>
      </c>
      <c r="D842" s="8">
        <v>3</v>
      </c>
      <c r="E842" s="8" t="s">
        <v>1033</v>
      </c>
      <c r="F842" s="8" t="s">
        <v>2804</v>
      </c>
      <c r="G842" s="7" t="s">
        <v>25</v>
      </c>
      <c r="H842" s="5" t="str">
        <f t="shared" si="78"/>
        <v>000053-42091</v>
      </c>
      <c r="I842" s="6">
        <f>IF(COUNTIF(H$2:H842,H842)=1,1,2)</f>
        <v>1</v>
      </c>
      <c r="J842" s="6">
        <f t="shared" si="79"/>
        <v>1</v>
      </c>
      <c r="K842" s="7" t="s">
        <v>2805</v>
      </c>
      <c r="L842" s="5" t="str">
        <f t="shared" si="80"/>
        <v>000053:PA-504</v>
      </c>
      <c r="M842" s="6">
        <f>IF(COUNTIF($L$2:L842, L842)=1, 1, 0)</f>
        <v>1</v>
      </c>
      <c r="N842" s="6">
        <f t="shared" si="81"/>
        <v>1</v>
      </c>
      <c r="O842" s="5" t="str">
        <f t="shared" si="82"/>
        <v>PA-504-1</v>
      </c>
      <c r="P842" s="7" t="s">
        <v>2806</v>
      </c>
      <c r="Q842" s="7" t="s">
        <v>2807</v>
      </c>
      <c r="R842" s="6">
        <v>4</v>
      </c>
      <c r="S842" s="5" t="s">
        <v>1047</v>
      </c>
      <c r="T842" s="5" t="s">
        <v>1046</v>
      </c>
      <c r="U842" s="5" t="s">
        <v>263</v>
      </c>
      <c r="V842" s="6" t="str">
        <f>_xlfn.XLOOKUP(E842,StateLookup!$B$2:$B$58,StateLookup!$A$2:$A$58)</f>
        <v>Pennsylvania</v>
      </c>
      <c r="W842" s="5" t="str">
        <f t="shared" si="83"/>
        <v>Montgomery County</v>
      </c>
    </row>
    <row r="843" spans="1:23" ht="30">
      <c r="A843" s="5" t="s">
        <v>1455</v>
      </c>
      <c r="B843" s="5" t="s">
        <v>2786</v>
      </c>
      <c r="C843" s="5" t="s">
        <v>260</v>
      </c>
      <c r="D843" s="6">
        <v>1</v>
      </c>
      <c r="E843" s="6" t="s">
        <v>1033</v>
      </c>
      <c r="F843" s="6">
        <v>42097</v>
      </c>
      <c r="G843" s="5" t="s">
        <v>1069</v>
      </c>
      <c r="H843" s="5" t="str">
        <f t="shared" si="78"/>
        <v>000156-42097</v>
      </c>
      <c r="I843" s="6">
        <f>IF(COUNTIF(H$2:H843,H843)=1,1,2)</f>
        <v>1</v>
      </c>
      <c r="J843" s="6">
        <f t="shared" si="79"/>
        <v>2</v>
      </c>
      <c r="K843" s="5" t="s">
        <v>1764</v>
      </c>
      <c r="L843" s="5" t="str">
        <f t="shared" si="80"/>
        <v>000156:PA-509</v>
      </c>
      <c r="M843" s="6">
        <f>IF(COUNTIF($L$2:L843, L843)=1, 1, 0)</f>
        <v>0</v>
      </c>
      <c r="N843" s="6">
        <f t="shared" si="81"/>
        <v>2</v>
      </c>
      <c r="O843" s="5" t="str">
        <f t="shared" si="82"/>
        <v>PA-509-2</v>
      </c>
      <c r="P843" s="5" t="s">
        <v>1765</v>
      </c>
      <c r="Q843" s="5" t="s">
        <v>1766</v>
      </c>
      <c r="R843" s="9">
        <v>37</v>
      </c>
      <c r="S843" s="5" t="s">
        <v>1054</v>
      </c>
      <c r="T843" s="5" t="s">
        <v>1053</v>
      </c>
      <c r="U843" s="5" t="s">
        <v>263</v>
      </c>
      <c r="V843" s="6" t="str">
        <f>_xlfn.XLOOKUP(E843,StateLookup!$B$2:$B$58,StateLookup!$A$2:$A$58)</f>
        <v>Pennsylvania</v>
      </c>
      <c r="W843" s="5" t="str">
        <f t="shared" si="83"/>
        <v>Northumberland County</v>
      </c>
    </row>
    <row r="844" spans="1:23" ht="30">
      <c r="A844" s="7" t="s">
        <v>1455</v>
      </c>
      <c r="B844" s="7" t="s">
        <v>2781</v>
      </c>
      <c r="C844" s="7" t="s">
        <v>260</v>
      </c>
      <c r="D844" s="8">
        <v>3</v>
      </c>
      <c r="E844" s="8" t="s">
        <v>1033</v>
      </c>
      <c r="F844" s="8" t="s">
        <v>2808</v>
      </c>
      <c r="G844" s="7" t="s">
        <v>1070</v>
      </c>
      <c r="H844" s="5" t="str">
        <f t="shared" si="78"/>
        <v>000053-42101</v>
      </c>
      <c r="I844" s="6">
        <f>IF(COUNTIF(H$2:H844,H844)=1,1,2)</f>
        <v>1</v>
      </c>
      <c r="J844" s="6">
        <f t="shared" si="79"/>
        <v>1</v>
      </c>
      <c r="K844" s="7" t="s">
        <v>2809</v>
      </c>
      <c r="L844" s="5" t="str">
        <f t="shared" si="80"/>
        <v>000053:PA-500</v>
      </c>
      <c r="M844" s="6">
        <f>IF(COUNTIF($L$2:L844, L844)=1, 1, 0)</f>
        <v>1</v>
      </c>
      <c r="N844" s="6">
        <f t="shared" si="81"/>
        <v>1</v>
      </c>
      <c r="O844" s="5" t="str">
        <f t="shared" si="82"/>
        <v>PA-500-1</v>
      </c>
      <c r="P844" s="7" t="s">
        <v>2810</v>
      </c>
      <c r="Q844" s="7" t="s">
        <v>2811</v>
      </c>
      <c r="R844" s="6">
        <v>100</v>
      </c>
      <c r="S844" s="5" t="s">
        <v>1072</v>
      </c>
      <c r="T844" s="5" t="s">
        <v>1071</v>
      </c>
      <c r="U844" s="5" t="s">
        <v>263</v>
      </c>
      <c r="V844" s="6" t="str">
        <f>_xlfn.XLOOKUP(E844,StateLookup!$B$2:$B$58,StateLookup!$A$2:$A$58)</f>
        <v>Pennsylvania</v>
      </c>
      <c r="W844" s="5" t="str">
        <f t="shared" si="83"/>
        <v>Philadelphia County</v>
      </c>
    </row>
    <row r="845" spans="1:23" ht="30">
      <c r="A845" s="5" t="s">
        <v>1455</v>
      </c>
      <c r="B845" s="5" t="s">
        <v>2786</v>
      </c>
      <c r="C845" s="5" t="s">
        <v>260</v>
      </c>
      <c r="D845" s="6">
        <v>1</v>
      </c>
      <c r="E845" s="6" t="s">
        <v>1033</v>
      </c>
      <c r="F845" s="6">
        <v>42109</v>
      </c>
      <c r="G845" s="5" t="s">
        <v>1073</v>
      </c>
      <c r="H845" s="5" t="str">
        <f t="shared" si="78"/>
        <v>000156-42109</v>
      </c>
      <c r="I845" s="6">
        <f>IF(COUNTIF(H$2:H845,H845)=1,1,2)</f>
        <v>1</v>
      </c>
      <c r="J845" s="6">
        <f t="shared" si="79"/>
        <v>1</v>
      </c>
      <c r="K845" s="5" t="s">
        <v>1764</v>
      </c>
      <c r="L845" s="5" t="str">
        <f t="shared" si="80"/>
        <v>000156:PA-509</v>
      </c>
      <c r="M845" s="6">
        <f>IF(COUNTIF($L$2:L845, L845)=1, 1, 0)</f>
        <v>0</v>
      </c>
      <c r="N845" s="6">
        <f t="shared" si="81"/>
        <v>2</v>
      </c>
      <c r="O845" s="5" t="str">
        <f t="shared" si="82"/>
        <v>PA-509-2</v>
      </c>
      <c r="P845" s="5" t="s">
        <v>1765</v>
      </c>
      <c r="Q845" s="5" t="s">
        <v>1766</v>
      </c>
      <c r="R845" s="9">
        <v>37</v>
      </c>
      <c r="S845" s="5" t="s">
        <v>1054</v>
      </c>
      <c r="T845" s="5" t="s">
        <v>1053</v>
      </c>
      <c r="U845" s="5" t="s">
        <v>263</v>
      </c>
      <c r="V845" s="6" t="str">
        <f>_xlfn.XLOOKUP(E845,StateLookup!$B$2:$B$58,StateLookup!$A$2:$A$58)</f>
        <v>Pennsylvania</v>
      </c>
      <c r="W845" s="5" t="str">
        <f t="shared" si="83"/>
        <v>Snyder County</v>
      </c>
    </row>
    <row r="846" spans="1:23" ht="30">
      <c r="A846" s="5" t="s">
        <v>1455</v>
      </c>
      <c r="B846" s="5" t="s">
        <v>2786</v>
      </c>
      <c r="C846" s="5" t="s">
        <v>260</v>
      </c>
      <c r="D846" s="6">
        <v>1</v>
      </c>
      <c r="E846" s="6" t="s">
        <v>1033</v>
      </c>
      <c r="F846" s="6">
        <v>42119</v>
      </c>
      <c r="G846" s="5" t="s">
        <v>440</v>
      </c>
      <c r="H846" s="5" t="str">
        <f t="shared" si="78"/>
        <v>000156-42119</v>
      </c>
      <c r="I846" s="6">
        <f>IF(COUNTIF(H$2:H846,H846)=1,1,2)</f>
        <v>1</v>
      </c>
      <c r="J846" s="6">
        <f t="shared" si="79"/>
        <v>1</v>
      </c>
      <c r="K846" s="5" t="s">
        <v>1764</v>
      </c>
      <c r="L846" s="5" t="str">
        <f t="shared" si="80"/>
        <v>000156:PA-509</v>
      </c>
      <c r="M846" s="6">
        <f>IF(COUNTIF($L$2:L846, L846)=1, 1, 0)</f>
        <v>0</v>
      </c>
      <c r="N846" s="6">
        <f t="shared" si="81"/>
        <v>2</v>
      </c>
      <c r="O846" s="5" t="str">
        <f t="shared" si="82"/>
        <v>PA-509-2</v>
      </c>
      <c r="P846" s="5" t="s">
        <v>1765</v>
      </c>
      <c r="Q846" s="5" t="s">
        <v>1766</v>
      </c>
      <c r="R846" s="9">
        <v>37</v>
      </c>
      <c r="S846" s="5" t="s">
        <v>1054</v>
      </c>
      <c r="T846" s="5" t="s">
        <v>1053</v>
      </c>
      <c r="U846" s="5" t="s">
        <v>263</v>
      </c>
      <c r="V846" s="6" t="str">
        <f>_xlfn.XLOOKUP(E846,StateLookup!$B$2:$B$58,StateLookup!$A$2:$A$58)</f>
        <v>Pennsylvania</v>
      </c>
      <c r="W846" s="5" t="str">
        <f t="shared" si="83"/>
        <v>Union County</v>
      </c>
    </row>
    <row r="847" spans="1:23" ht="45">
      <c r="A847" s="7" t="s">
        <v>1455</v>
      </c>
      <c r="B847" s="7" t="s">
        <v>2812</v>
      </c>
      <c r="C847" s="7" t="s">
        <v>1039</v>
      </c>
      <c r="D847" s="8">
        <v>3</v>
      </c>
      <c r="E847" s="8" t="s">
        <v>1033</v>
      </c>
      <c r="F847" s="8" t="s">
        <v>2727</v>
      </c>
      <c r="G847" s="7" t="s">
        <v>1034</v>
      </c>
      <c r="H847" s="5" t="str">
        <f t="shared" si="78"/>
        <v>000055-42003</v>
      </c>
      <c r="I847" s="6">
        <f>IF(COUNTIF(H$2:H847,H847)=1,1,2)</f>
        <v>1</v>
      </c>
      <c r="J847" s="6">
        <f t="shared" si="79"/>
        <v>2</v>
      </c>
      <c r="K847" s="7" t="s">
        <v>2728</v>
      </c>
      <c r="L847" s="5" t="str">
        <f t="shared" si="80"/>
        <v>000055:PA-600</v>
      </c>
      <c r="M847" s="6">
        <f>IF(COUNTIF($L$2:L847, L847)=1, 1, 0)</f>
        <v>1</v>
      </c>
      <c r="N847" s="6">
        <f t="shared" si="81"/>
        <v>2</v>
      </c>
      <c r="O847" s="5" t="str">
        <f t="shared" si="82"/>
        <v>PA-600-2</v>
      </c>
      <c r="P847" s="7" t="s">
        <v>2729</v>
      </c>
      <c r="Q847" s="7" t="s">
        <v>2730</v>
      </c>
      <c r="R847" s="6">
        <v>113</v>
      </c>
      <c r="S847" s="5" t="s">
        <v>1041</v>
      </c>
      <c r="T847" s="5" t="s">
        <v>1040</v>
      </c>
      <c r="U847" s="5" t="s">
        <v>1042</v>
      </c>
      <c r="V847" s="6" t="str">
        <f>_xlfn.XLOOKUP(E847,StateLookup!$B$2:$B$58,StateLookup!$A$2:$A$58)</f>
        <v>Pennsylvania</v>
      </c>
      <c r="W847" s="5" t="str">
        <f t="shared" si="83"/>
        <v>Allegheny County</v>
      </c>
    </row>
    <row r="848" spans="1:23" ht="45">
      <c r="A848" s="7" t="s">
        <v>1455</v>
      </c>
      <c r="B848" s="7" t="s">
        <v>2812</v>
      </c>
      <c r="C848" s="7" t="s">
        <v>1039</v>
      </c>
      <c r="D848" s="8">
        <v>3</v>
      </c>
      <c r="E848" s="8" t="s">
        <v>1033</v>
      </c>
      <c r="F848" s="8" t="s">
        <v>2739</v>
      </c>
      <c r="G848" s="7" t="s">
        <v>376</v>
      </c>
      <c r="H848" s="5" t="str">
        <f t="shared" si="78"/>
        <v>000055-42019</v>
      </c>
      <c r="I848" s="6">
        <f>IF(COUNTIF(H$2:H848,H848)=1,1,2)</f>
        <v>1</v>
      </c>
      <c r="J848" s="6">
        <f t="shared" si="79"/>
        <v>2</v>
      </c>
      <c r="K848" s="7" t="s">
        <v>2732</v>
      </c>
      <c r="L848" s="5" t="str">
        <f t="shared" si="80"/>
        <v>000055:PA-601</v>
      </c>
      <c r="M848" s="6">
        <f>IF(COUNTIF($L$2:L848, L848)=1, 1, 0)</f>
        <v>1</v>
      </c>
      <c r="N848" s="6">
        <f t="shared" si="81"/>
        <v>3</v>
      </c>
      <c r="O848" s="5" t="str">
        <f t="shared" si="82"/>
        <v>PA-601-3</v>
      </c>
      <c r="P848" s="7" t="s">
        <v>2733</v>
      </c>
      <c r="Q848" s="7" t="s">
        <v>2734</v>
      </c>
      <c r="R848" s="6">
        <v>28</v>
      </c>
      <c r="S848" s="5" t="s">
        <v>1041</v>
      </c>
      <c r="T848" s="5" t="s">
        <v>1040</v>
      </c>
      <c r="U848" s="5" t="s">
        <v>1042</v>
      </c>
      <c r="V848" s="6" t="str">
        <f>_xlfn.XLOOKUP(E848,StateLookup!$B$2:$B$58,StateLookup!$A$2:$A$58)</f>
        <v>Pennsylvania</v>
      </c>
      <c r="W848" s="5" t="str">
        <f t="shared" si="83"/>
        <v>Butler County</v>
      </c>
    </row>
    <row r="849" spans="1:23" ht="45">
      <c r="A849" s="7" t="s">
        <v>1455</v>
      </c>
      <c r="B849" s="7" t="s">
        <v>2812</v>
      </c>
      <c r="C849" s="7" t="s">
        <v>1039</v>
      </c>
      <c r="D849" s="8">
        <v>3</v>
      </c>
      <c r="E849" s="8" t="s">
        <v>1033</v>
      </c>
      <c r="F849" s="8" t="s">
        <v>2757</v>
      </c>
      <c r="G849" s="7" t="s">
        <v>444</v>
      </c>
      <c r="H849" s="5" t="str">
        <f t="shared" si="78"/>
        <v>000055-42125</v>
      </c>
      <c r="I849" s="6">
        <f>IF(COUNTIF(H$2:H849,H849)=1,1,2)</f>
        <v>1</v>
      </c>
      <c r="J849" s="6">
        <f t="shared" si="79"/>
        <v>2</v>
      </c>
      <c r="K849" s="7" t="s">
        <v>2732</v>
      </c>
      <c r="L849" s="5" t="str">
        <f t="shared" si="80"/>
        <v>000055:PA-601</v>
      </c>
      <c r="M849" s="6">
        <f>IF(COUNTIF($L$2:L849, L849)=1, 1, 0)</f>
        <v>0</v>
      </c>
      <c r="N849" s="6">
        <f t="shared" si="81"/>
        <v>3</v>
      </c>
      <c r="O849" s="5" t="str">
        <f t="shared" si="82"/>
        <v>PA-601-3</v>
      </c>
      <c r="P849" s="7" t="s">
        <v>2733</v>
      </c>
      <c r="Q849" s="7" t="s">
        <v>2734</v>
      </c>
      <c r="R849" s="6">
        <v>28</v>
      </c>
      <c r="S849" s="5" t="s">
        <v>1041</v>
      </c>
      <c r="T849" s="5" t="s">
        <v>1040</v>
      </c>
      <c r="U849" s="5" t="s">
        <v>1042</v>
      </c>
      <c r="V849" s="6" t="str">
        <f>_xlfn.XLOOKUP(E849,StateLookup!$B$2:$B$58,StateLookup!$A$2:$A$58)</f>
        <v>Pennsylvania</v>
      </c>
      <c r="W849" s="5" t="str">
        <f t="shared" si="83"/>
        <v>Washington County</v>
      </c>
    </row>
    <row r="850" spans="1:23" ht="45">
      <c r="A850" s="7" t="s">
        <v>1455</v>
      </c>
      <c r="B850" s="7" t="s">
        <v>2812</v>
      </c>
      <c r="C850" s="7" t="s">
        <v>1039</v>
      </c>
      <c r="D850" s="8">
        <v>3</v>
      </c>
      <c r="E850" s="8" t="s">
        <v>1033</v>
      </c>
      <c r="F850" s="8" t="s">
        <v>2758</v>
      </c>
      <c r="G850" s="7" t="s">
        <v>1075</v>
      </c>
      <c r="H850" s="5" t="str">
        <f t="shared" si="78"/>
        <v>000055-42129</v>
      </c>
      <c r="I850" s="6">
        <f>IF(COUNTIF(H$2:H850,H850)=1,1,2)</f>
        <v>1</v>
      </c>
      <c r="J850" s="6">
        <f t="shared" si="79"/>
        <v>2</v>
      </c>
      <c r="K850" s="7" t="s">
        <v>2732</v>
      </c>
      <c r="L850" s="5" t="str">
        <f t="shared" si="80"/>
        <v>000055:PA-601</v>
      </c>
      <c r="M850" s="6">
        <f>IF(COUNTIF($L$2:L850, L850)=1, 1, 0)</f>
        <v>0</v>
      </c>
      <c r="N850" s="6">
        <f t="shared" si="81"/>
        <v>3</v>
      </c>
      <c r="O850" s="5" t="str">
        <f t="shared" si="82"/>
        <v>PA-601-3</v>
      </c>
      <c r="P850" s="7" t="s">
        <v>2733</v>
      </c>
      <c r="Q850" s="7" t="s">
        <v>2734</v>
      </c>
      <c r="R850" s="6">
        <v>28</v>
      </c>
      <c r="S850" s="5" t="s">
        <v>1041</v>
      </c>
      <c r="T850" s="5" t="s">
        <v>1040</v>
      </c>
      <c r="U850" s="5" t="s">
        <v>1042</v>
      </c>
      <c r="V850" s="6" t="str">
        <f>_xlfn.XLOOKUP(E850,StateLookup!$B$2:$B$58,StateLookup!$A$2:$A$58)</f>
        <v>Pennsylvania</v>
      </c>
      <c r="W850" s="5" t="str">
        <f t="shared" si="83"/>
        <v>Westmoreland County</v>
      </c>
    </row>
    <row r="851" spans="1:23" ht="30">
      <c r="A851" s="5" t="s">
        <v>1455</v>
      </c>
      <c r="B851" s="5" t="s">
        <v>2813</v>
      </c>
      <c r="C851" s="5" t="s">
        <v>102</v>
      </c>
      <c r="D851" s="6">
        <v>1</v>
      </c>
      <c r="E851" s="6" t="s">
        <v>66</v>
      </c>
      <c r="F851" s="6" t="s">
        <v>2814</v>
      </c>
      <c r="G851" s="5" t="s">
        <v>101</v>
      </c>
      <c r="H851" s="5" t="str">
        <f t="shared" si="78"/>
        <v>000159-06025</v>
      </c>
      <c r="I851" s="6">
        <f>IF(COUNTIF(H$2:H851,H851)=1,1,2)</f>
        <v>1</v>
      </c>
      <c r="J851" s="6">
        <f t="shared" si="79"/>
        <v>1</v>
      </c>
      <c r="K851" s="5" t="s">
        <v>2815</v>
      </c>
      <c r="L851" s="5" t="str">
        <f t="shared" si="80"/>
        <v>000159:CA-613</v>
      </c>
      <c r="M851" s="6">
        <f>IF(COUNTIF($L$2:L851, L851)=1, 1, 0)</f>
        <v>1</v>
      </c>
      <c r="N851" s="6">
        <f t="shared" si="81"/>
        <v>1</v>
      </c>
      <c r="O851" s="5" t="str">
        <f t="shared" si="82"/>
        <v>CA-613-1</v>
      </c>
      <c r="P851" s="5" t="s">
        <v>2816</v>
      </c>
      <c r="Q851" s="5" t="s">
        <v>2817</v>
      </c>
      <c r="R851" s="9">
        <v>55</v>
      </c>
      <c r="S851" s="5" t="s">
        <v>104</v>
      </c>
      <c r="T851" s="5" t="s">
        <v>103</v>
      </c>
      <c r="U851" s="5" t="s">
        <v>105</v>
      </c>
      <c r="V851" s="6" t="str">
        <f>_xlfn.XLOOKUP(E851,StateLookup!$B$2:$B$58,StateLookup!$A$2:$A$58)</f>
        <v>California</v>
      </c>
      <c r="W851" s="5" t="str">
        <f t="shared" si="83"/>
        <v>Imperial County</v>
      </c>
    </row>
    <row r="852" spans="1:23" ht="30">
      <c r="A852" s="7" t="s">
        <v>1455</v>
      </c>
      <c r="B852" s="7" t="s">
        <v>2818</v>
      </c>
      <c r="C852" s="7" t="s">
        <v>102</v>
      </c>
      <c r="D852" s="8">
        <v>2</v>
      </c>
      <c r="E852" s="8" t="s">
        <v>66</v>
      </c>
      <c r="F852" s="8" t="s">
        <v>1462</v>
      </c>
      <c r="G852" s="7" t="s">
        <v>166</v>
      </c>
      <c r="H852" s="5" t="str">
        <f t="shared" si="78"/>
        <v>000104-06073</v>
      </c>
      <c r="I852" s="6">
        <f>IF(COUNTIF(H$2:H852,H852)=1,1,2)</f>
        <v>1</v>
      </c>
      <c r="J852" s="6">
        <f t="shared" si="79"/>
        <v>4</v>
      </c>
      <c r="K852" s="7" t="s">
        <v>1463</v>
      </c>
      <c r="L852" s="5" t="str">
        <f t="shared" si="80"/>
        <v>000104:CA-601</v>
      </c>
      <c r="M852" s="6">
        <f>IF(COUNTIF($L$2:L852, L852)=1, 1, 0)</f>
        <v>1</v>
      </c>
      <c r="N852" s="6">
        <f t="shared" si="81"/>
        <v>4</v>
      </c>
      <c r="O852" s="5" t="str">
        <f t="shared" si="82"/>
        <v>CA-601-4</v>
      </c>
      <c r="P852" s="7" t="s">
        <v>1464</v>
      </c>
      <c r="Q852" s="7" t="s">
        <v>1465</v>
      </c>
      <c r="R852" s="6">
        <v>230</v>
      </c>
      <c r="S852" s="5" t="s">
        <v>173</v>
      </c>
      <c r="T852" s="5" t="s">
        <v>103</v>
      </c>
      <c r="U852" s="5" t="s">
        <v>105</v>
      </c>
      <c r="V852" s="6" t="str">
        <f>_xlfn.XLOOKUP(E852,StateLookup!$B$2:$B$58,StateLookup!$A$2:$A$58)</f>
        <v>California</v>
      </c>
      <c r="W852" s="5" t="str">
        <f t="shared" si="83"/>
        <v>San Diego County</v>
      </c>
    </row>
    <row r="853" spans="1:23" ht="30">
      <c r="A853" s="7" t="s">
        <v>1455</v>
      </c>
      <c r="B853" s="7" t="s">
        <v>2819</v>
      </c>
      <c r="C853" s="7" t="s">
        <v>102</v>
      </c>
      <c r="D853" s="8">
        <v>2</v>
      </c>
      <c r="E853" s="8" t="s">
        <v>66</v>
      </c>
      <c r="F853" s="8" t="s">
        <v>1462</v>
      </c>
      <c r="G853" s="7" t="s">
        <v>166</v>
      </c>
      <c r="H853" s="5" t="str">
        <f t="shared" si="78"/>
        <v>000106-06073</v>
      </c>
      <c r="I853" s="6">
        <f>IF(COUNTIF(H$2:H853,H853)=1,1,2)</f>
        <v>1</v>
      </c>
      <c r="J853" s="6">
        <f t="shared" si="79"/>
        <v>4</v>
      </c>
      <c r="K853" s="7" t="s">
        <v>1463</v>
      </c>
      <c r="L853" s="5" t="str">
        <f t="shared" si="80"/>
        <v>000106:CA-601</v>
      </c>
      <c r="M853" s="6">
        <f>IF(COUNTIF($L$2:L853, L853)=1, 1, 0)</f>
        <v>1</v>
      </c>
      <c r="N853" s="6">
        <f t="shared" si="81"/>
        <v>4</v>
      </c>
      <c r="O853" s="5" t="str">
        <f t="shared" si="82"/>
        <v>CA-601-4</v>
      </c>
      <c r="P853" s="7" t="s">
        <v>1464</v>
      </c>
      <c r="Q853" s="7" t="s">
        <v>1465</v>
      </c>
      <c r="R853" s="6">
        <v>110</v>
      </c>
      <c r="S853" s="5" t="s">
        <v>173</v>
      </c>
      <c r="T853" s="5" t="s">
        <v>103</v>
      </c>
      <c r="U853" s="5" t="s">
        <v>105</v>
      </c>
      <c r="V853" s="6" t="str">
        <f>_xlfn.XLOOKUP(E853,StateLookup!$B$2:$B$58,StateLookup!$A$2:$A$58)</f>
        <v>California</v>
      </c>
      <c r="W853" s="5" t="str">
        <f t="shared" si="83"/>
        <v>San Diego County</v>
      </c>
    </row>
    <row r="854" spans="1:23" ht="30">
      <c r="A854" s="5" t="s">
        <v>1455</v>
      </c>
      <c r="B854" s="5" t="s">
        <v>2820</v>
      </c>
      <c r="C854" s="5" t="s">
        <v>611</v>
      </c>
      <c r="D854" s="6">
        <v>1</v>
      </c>
      <c r="E854" s="6" t="s">
        <v>596</v>
      </c>
      <c r="F854" s="6" t="s">
        <v>2560</v>
      </c>
      <c r="G854" s="5" t="s">
        <v>610</v>
      </c>
      <c r="H854" s="5" t="str">
        <f t="shared" si="78"/>
        <v>000126-25009</v>
      </c>
      <c r="I854" s="6">
        <f>IF(COUNTIF(H$2:H854,H854)=1,1,2)</f>
        <v>1</v>
      </c>
      <c r="J854" s="6">
        <f t="shared" si="79"/>
        <v>3</v>
      </c>
      <c r="K854" s="5" t="s">
        <v>2561</v>
      </c>
      <c r="L854" s="5" t="str">
        <f t="shared" si="80"/>
        <v>000126:MA-502</v>
      </c>
      <c r="M854" s="6">
        <f>IF(COUNTIF($L$2:L854, L854)=1, 1, 0)</f>
        <v>1</v>
      </c>
      <c r="N854" s="6">
        <f t="shared" si="81"/>
        <v>3</v>
      </c>
      <c r="O854" s="5" t="str">
        <f t="shared" si="82"/>
        <v>MA-502-3</v>
      </c>
      <c r="P854" s="5" t="s">
        <v>2562</v>
      </c>
      <c r="Q854" s="5" t="s">
        <v>2563</v>
      </c>
      <c r="R854" s="9">
        <v>1</v>
      </c>
      <c r="S854" s="5" t="s">
        <v>613</v>
      </c>
      <c r="T854" s="5" t="s">
        <v>612</v>
      </c>
      <c r="U854" s="5" t="s">
        <v>614</v>
      </c>
      <c r="V854" s="6" t="str">
        <f>_xlfn.XLOOKUP(E854,StateLookup!$B$2:$B$58,StateLookup!$A$2:$A$58)</f>
        <v>Massachusetts</v>
      </c>
      <c r="W854" s="5" t="str">
        <f t="shared" si="83"/>
        <v>Essex County</v>
      </c>
    </row>
    <row r="855" spans="1:23" ht="30">
      <c r="A855" s="5" t="s">
        <v>1455</v>
      </c>
      <c r="B855" s="5" t="s">
        <v>2820</v>
      </c>
      <c r="C855" s="5" t="s">
        <v>611</v>
      </c>
      <c r="D855" s="6">
        <v>1</v>
      </c>
      <c r="E855" s="6" t="s">
        <v>596</v>
      </c>
      <c r="F855" s="6" t="s">
        <v>2560</v>
      </c>
      <c r="G855" s="5" t="s">
        <v>610</v>
      </c>
      <c r="H855" s="5" t="str">
        <f t="shared" si="78"/>
        <v>000126-25009</v>
      </c>
      <c r="I855" s="6">
        <f>IF(COUNTIF(H$2:H855,H855)=1,1,2)</f>
        <v>2</v>
      </c>
      <c r="J855" s="6">
        <f t="shared" si="79"/>
        <v>3</v>
      </c>
      <c r="K855" s="5" t="s">
        <v>2564</v>
      </c>
      <c r="L855" s="5" t="str">
        <f t="shared" si="80"/>
        <v>000126:MA-516</v>
      </c>
      <c r="M855" s="6">
        <f>IF(COUNTIF($L$2:L855, L855)=1, 1, 0)</f>
        <v>1</v>
      </c>
      <c r="N855" s="6">
        <f t="shared" si="81"/>
        <v>5</v>
      </c>
      <c r="O855" s="5" t="str">
        <f t="shared" si="82"/>
        <v>MA-516-5</v>
      </c>
      <c r="P855" s="5" t="s">
        <v>2565</v>
      </c>
      <c r="Q855" s="5" t="s">
        <v>2566</v>
      </c>
      <c r="R855" s="9">
        <v>10</v>
      </c>
      <c r="S855" s="5" t="s">
        <v>613</v>
      </c>
      <c r="T855" s="5" t="s">
        <v>612</v>
      </c>
      <c r="U855" s="5" t="s">
        <v>614</v>
      </c>
      <c r="V855" s="6" t="str">
        <f>_xlfn.XLOOKUP(E855,StateLookup!$B$2:$B$58,StateLookup!$A$2:$A$58)</f>
        <v>Massachusetts</v>
      </c>
      <c r="W855" s="5" t="str">
        <f t="shared" si="83"/>
        <v>Essex County</v>
      </c>
    </row>
    <row r="856" spans="1:23" ht="30">
      <c r="A856" s="5" t="s">
        <v>1455</v>
      </c>
      <c r="B856" s="5" t="s">
        <v>2820</v>
      </c>
      <c r="C856" s="5" t="s">
        <v>611</v>
      </c>
      <c r="D856" s="6">
        <v>1</v>
      </c>
      <c r="E856" s="6" t="s">
        <v>596</v>
      </c>
      <c r="F856" s="6" t="s">
        <v>2573</v>
      </c>
      <c r="G856" s="5" t="s">
        <v>239</v>
      </c>
      <c r="H856" s="5" t="str">
        <f t="shared" si="78"/>
        <v>000126-25017</v>
      </c>
      <c r="I856" s="6">
        <f>IF(COUNTIF(H$2:H856,H856)=1,1,2)</f>
        <v>1</v>
      </c>
      <c r="J856" s="6">
        <f t="shared" si="79"/>
        <v>4</v>
      </c>
      <c r="K856" s="5" t="s">
        <v>2574</v>
      </c>
      <c r="L856" s="5" t="str">
        <f t="shared" si="80"/>
        <v>000126:MA-509</v>
      </c>
      <c r="M856" s="6">
        <f>IF(COUNTIF($L$2:L856, L856)=1, 1, 0)</f>
        <v>1</v>
      </c>
      <c r="N856" s="6">
        <f t="shared" si="81"/>
        <v>3</v>
      </c>
      <c r="O856" s="5" t="str">
        <f t="shared" si="82"/>
        <v>MA-509-3</v>
      </c>
      <c r="P856" s="5" t="s">
        <v>2575</v>
      </c>
      <c r="Q856" s="5" t="s">
        <v>2576</v>
      </c>
      <c r="R856" s="9">
        <v>4</v>
      </c>
      <c r="S856" s="5" t="s">
        <v>613</v>
      </c>
      <c r="T856" s="5" t="s">
        <v>612</v>
      </c>
      <c r="U856" s="5" t="s">
        <v>614</v>
      </c>
      <c r="V856" s="6" t="str">
        <f>_xlfn.XLOOKUP(E856,StateLookup!$B$2:$B$58,StateLookup!$A$2:$A$58)</f>
        <v>Massachusetts</v>
      </c>
      <c r="W856" s="5" t="str">
        <f t="shared" si="83"/>
        <v>Middlesex County</v>
      </c>
    </row>
    <row r="857" spans="1:23" ht="30">
      <c r="A857" s="5" t="s">
        <v>1455</v>
      </c>
      <c r="B857" s="5" t="s">
        <v>2820</v>
      </c>
      <c r="C857" s="5" t="s">
        <v>611</v>
      </c>
      <c r="D857" s="6">
        <v>1</v>
      </c>
      <c r="E857" s="6" t="s">
        <v>596</v>
      </c>
      <c r="F857" s="6" t="s">
        <v>2573</v>
      </c>
      <c r="G857" s="5" t="s">
        <v>239</v>
      </c>
      <c r="H857" s="5" t="str">
        <f t="shared" si="78"/>
        <v>000126-25017</v>
      </c>
      <c r="I857" s="6">
        <f>IF(COUNTIF(H$2:H857,H857)=1,1,2)</f>
        <v>2</v>
      </c>
      <c r="J857" s="6">
        <f t="shared" si="79"/>
        <v>4</v>
      </c>
      <c r="K857" s="5" t="s">
        <v>2564</v>
      </c>
      <c r="L857" s="5" t="str">
        <f t="shared" si="80"/>
        <v>000126:MA-516</v>
      </c>
      <c r="M857" s="6">
        <f>IF(COUNTIF($L$2:L857, L857)=1, 1, 0)</f>
        <v>0</v>
      </c>
      <c r="N857" s="6">
        <f t="shared" si="81"/>
        <v>5</v>
      </c>
      <c r="O857" s="5" t="str">
        <f t="shared" si="82"/>
        <v>MA-516-5</v>
      </c>
      <c r="P857" s="5" t="s">
        <v>2565</v>
      </c>
      <c r="Q857" s="5" t="s">
        <v>2566</v>
      </c>
      <c r="R857" s="9">
        <v>10</v>
      </c>
      <c r="S857" s="5" t="s">
        <v>613</v>
      </c>
      <c r="T857" s="5" t="s">
        <v>612</v>
      </c>
      <c r="U857" s="5" t="s">
        <v>614</v>
      </c>
      <c r="V857" s="6" t="str">
        <f>_xlfn.XLOOKUP(E857,StateLookup!$B$2:$B$58,StateLookup!$A$2:$A$58)</f>
        <v>Massachusetts</v>
      </c>
      <c r="W857" s="5" t="str">
        <f t="shared" si="83"/>
        <v>Middlesex County</v>
      </c>
    </row>
    <row r="858" spans="1:23" ht="30">
      <c r="A858" s="5" t="s">
        <v>1455</v>
      </c>
      <c r="B858" s="5" t="s">
        <v>2820</v>
      </c>
      <c r="C858" s="5" t="s">
        <v>611</v>
      </c>
      <c r="D858" s="6">
        <v>1</v>
      </c>
      <c r="E858" s="6" t="s">
        <v>596</v>
      </c>
      <c r="F858" s="6" t="s">
        <v>2578</v>
      </c>
      <c r="G858" s="5" t="s">
        <v>618</v>
      </c>
      <c r="H858" s="5" t="str">
        <f t="shared" si="78"/>
        <v>000126-25021</v>
      </c>
      <c r="I858" s="6">
        <f>IF(COUNTIF(H$2:H858,H858)=1,1,2)</f>
        <v>1</v>
      </c>
      <c r="J858" s="6">
        <f t="shared" si="79"/>
        <v>4</v>
      </c>
      <c r="K858" s="5" t="s">
        <v>2564</v>
      </c>
      <c r="L858" s="5" t="str">
        <f t="shared" si="80"/>
        <v>000126:MA-516</v>
      </c>
      <c r="M858" s="6">
        <f>IF(COUNTIF($L$2:L858, L858)=1, 1, 0)</f>
        <v>0</v>
      </c>
      <c r="N858" s="6">
        <f t="shared" si="81"/>
        <v>5</v>
      </c>
      <c r="O858" s="5" t="str">
        <f t="shared" si="82"/>
        <v>MA-516-5</v>
      </c>
      <c r="P858" s="5" t="s">
        <v>2565</v>
      </c>
      <c r="Q858" s="5" t="s">
        <v>2566</v>
      </c>
      <c r="R858" s="9">
        <v>10</v>
      </c>
      <c r="S858" s="5" t="s">
        <v>613</v>
      </c>
      <c r="T858" s="5" t="s">
        <v>612</v>
      </c>
      <c r="U858" s="5" t="s">
        <v>614</v>
      </c>
      <c r="V858" s="6" t="str">
        <f>_xlfn.XLOOKUP(E858,StateLookup!$B$2:$B$58,StateLookup!$A$2:$A$58)</f>
        <v>Massachusetts</v>
      </c>
      <c r="W858" s="5" t="str">
        <f t="shared" si="83"/>
        <v>Norfolk County</v>
      </c>
    </row>
    <row r="859" spans="1:23" ht="45">
      <c r="A859" s="5" t="s">
        <v>1455</v>
      </c>
      <c r="B859" s="5" t="s">
        <v>2820</v>
      </c>
      <c r="C859" s="5" t="s">
        <v>611</v>
      </c>
      <c r="D859" s="6">
        <v>1</v>
      </c>
      <c r="E859" s="6" t="s">
        <v>596</v>
      </c>
      <c r="F859" s="6" t="s">
        <v>2579</v>
      </c>
      <c r="G859" s="5" t="s">
        <v>429</v>
      </c>
      <c r="H859" s="5" t="str">
        <f t="shared" si="78"/>
        <v>000126-25023</v>
      </c>
      <c r="I859" s="6">
        <f>IF(COUNTIF(H$2:H859,H859)=1,1,2)</f>
        <v>1</v>
      </c>
      <c r="J859" s="6">
        <f t="shared" si="79"/>
        <v>4</v>
      </c>
      <c r="K859" s="5" t="s">
        <v>2580</v>
      </c>
      <c r="L859" s="5" t="str">
        <f t="shared" si="80"/>
        <v>000126:MA-511</v>
      </c>
      <c r="M859" s="6">
        <f>IF(COUNTIF($L$2:L859, L859)=1, 1, 0)</f>
        <v>1</v>
      </c>
      <c r="N859" s="6">
        <f t="shared" si="81"/>
        <v>4</v>
      </c>
      <c r="O859" s="5" t="str">
        <f t="shared" si="82"/>
        <v>MA-511-4</v>
      </c>
      <c r="P859" s="5" t="s">
        <v>2581</v>
      </c>
      <c r="Q859" s="5" t="s">
        <v>2582</v>
      </c>
      <c r="R859" s="9">
        <v>5</v>
      </c>
      <c r="S859" s="5" t="s">
        <v>613</v>
      </c>
      <c r="T859" s="5" t="s">
        <v>612</v>
      </c>
      <c r="U859" s="5" t="s">
        <v>614</v>
      </c>
      <c r="V859" s="6" t="str">
        <f>_xlfn.XLOOKUP(E859,StateLookup!$B$2:$B$58,StateLookup!$A$2:$A$58)</f>
        <v>Massachusetts</v>
      </c>
      <c r="W859" s="5" t="str">
        <f t="shared" si="83"/>
        <v>Plymouth County</v>
      </c>
    </row>
    <row r="860" spans="1:23" ht="30">
      <c r="A860" s="5" t="s">
        <v>1455</v>
      </c>
      <c r="B860" s="5" t="s">
        <v>2820</v>
      </c>
      <c r="C860" s="5" t="s">
        <v>611</v>
      </c>
      <c r="D860" s="6">
        <v>1</v>
      </c>
      <c r="E860" s="6" t="s">
        <v>596</v>
      </c>
      <c r="F860" s="6" t="s">
        <v>2583</v>
      </c>
      <c r="G860" s="5" t="s">
        <v>619</v>
      </c>
      <c r="H860" s="5" t="str">
        <f t="shared" si="78"/>
        <v>000126-25025</v>
      </c>
      <c r="I860" s="6">
        <f>IF(COUNTIF(H$2:H860,H860)=1,1,2)</f>
        <v>1</v>
      </c>
      <c r="J860" s="6">
        <f t="shared" si="79"/>
        <v>3</v>
      </c>
      <c r="K860" s="5" t="s">
        <v>2584</v>
      </c>
      <c r="L860" s="5" t="str">
        <f t="shared" si="80"/>
        <v>000126:MA-500</v>
      </c>
      <c r="M860" s="6">
        <f>IF(COUNTIF($L$2:L860, L860)=1, 1, 0)</f>
        <v>1</v>
      </c>
      <c r="N860" s="6">
        <f t="shared" si="81"/>
        <v>3</v>
      </c>
      <c r="O860" s="5" t="str">
        <f t="shared" si="82"/>
        <v>MA-500-3</v>
      </c>
      <c r="P860" s="5" t="s">
        <v>2585</v>
      </c>
      <c r="Q860" s="5" t="s">
        <v>2586</v>
      </c>
      <c r="R860" s="9">
        <v>85</v>
      </c>
      <c r="S860" s="5" t="s">
        <v>613</v>
      </c>
      <c r="T860" s="5" t="s">
        <v>612</v>
      </c>
      <c r="U860" s="5" t="s">
        <v>614</v>
      </c>
      <c r="V860" s="6" t="str">
        <f>_xlfn.XLOOKUP(E860,StateLookup!$B$2:$B$58,StateLookup!$A$2:$A$58)</f>
        <v>Massachusetts</v>
      </c>
      <c r="W860" s="5" t="str">
        <f t="shared" si="83"/>
        <v>Suffolk County</v>
      </c>
    </row>
    <row r="861" spans="1:23" ht="30">
      <c r="A861" s="5" t="s">
        <v>1455</v>
      </c>
      <c r="B861" s="5" t="s">
        <v>2820</v>
      </c>
      <c r="C861" s="5" t="s">
        <v>611</v>
      </c>
      <c r="D861" s="6">
        <v>1</v>
      </c>
      <c r="E861" s="6" t="s">
        <v>596</v>
      </c>
      <c r="F861" s="6" t="s">
        <v>2583</v>
      </c>
      <c r="G861" s="5" t="s">
        <v>619</v>
      </c>
      <c r="H861" s="5" t="str">
        <f t="shared" si="78"/>
        <v>000126-25025</v>
      </c>
      <c r="I861" s="6">
        <f>IF(COUNTIF(H$2:H861,H861)=1,1,2)</f>
        <v>2</v>
      </c>
      <c r="J861" s="6">
        <f t="shared" si="79"/>
        <v>3</v>
      </c>
      <c r="K861" s="5" t="s">
        <v>2564</v>
      </c>
      <c r="L861" s="5" t="str">
        <f t="shared" si="80"/>
        <v>000126:MA-516</v>
      </c>
      <c r="M861" s="6">
        <f>IF(COUNTIF($L$2:L861, L861)=1, 1, 0)</f>
        <v>0</v>
      </c>
      <c r="N861" s="6">
        <f t="shared" si="81"/>
        <v>5</v>
      </c>
      <c r="O861" s="5" t="str">
        <f t="shared" si="82"/>
        <v>MA-516-5</v>
      </c>
      <c r="P861" s="5" t="s">
        <v>2565</v>
      </c>
      <c r="Q861" s="5" t="s">
        <v>2566</v>
      </c>
      <c r="R861" s="9">
        <v>10</v>
      </c>
      <c r="S861" s="5" t="s">
        <v>613</v>
      </c>
      <c r="T861" s="5" t="s">
        <v>612</v>
      </c>
      <c r="U861" s="5" t="s">
        <v>614</v>
      </c>
      <c r="V861" s="6" t="str">
        <f>_xlfn.XLOOKUP(E861,StateLookup!$B$2:$B$58,StateLookup!$A$2:$A$58)</f>
        <v>Massachusetts</v>
      </c>
      <c r="W861" s="5" t="str">
        <f t="shared" si="83"/>
        <v>Suffolk County</v>
      </c>
    </row>
    <row r="862" spans="1:23" ht="45">
      <c r="A862" s="5" t="s">
        <v>1455</v>
      </c>
      <c r="B862" s="5" t="s">
        <v>2821</v>
      </c>
      <c r="C862" s="5" t="s">
        <v>81</v>
      </c>
      <c r="D862" s="6">
        <v>1</v>
      </c>
      <c r="E862" s="6" t="s">
        <v>66</v>
      </c>
      <c r="F862" s="6" t="s">
        <v>2208</v>
      </c>
      <c r="G862" s="5" t="s">
        <v>79</v>
      </c>
      <c r="H862" s="5" t="str">
        <f t="shared" si="78"/>
        <v>000121-06005</v>
      </c>
      <c r="I862" s="6">
        <f>IF(COUNTIF(H$2:H862,H862)=1,1,2)</f>
        <v>1</v>
      </c>
      <c r="J862" s="6">
        <f t="shared" si="79"/>
        <v>2</v>
      </c>
      <c r="K862" s="5" t="s">
        <v>2209</v>
      </c>
      <c r="L862" s="5" t="str">
        <f t="shared" si="80"/>
        <v>000121:CA-526</v>
      </c>
      <c r="M862" s="6">
        <f>IF(COUNTIF($L$2:L862, L862)=1, 1, 0)</f>
        <v>1</v>
      </c>
      <c r="N862" s="6">
        <f t="shared" si="81"/>
        <v>2</v>
      </c>
      <c r="O862" s="5" t="str">
        <f t="shared" si="82"/>
        <v>CA-526-2</v>
      </c>
      <c r="P862" s="5" t="s">
        <v>2210</v>
      </c>
      <c r="Q862" s="5" t="s">
        <v>2211</v>
      </c>
      <c r="R862" s="9">
        <v>17</v>
      </c>
      <c r="S862" s="11" t="s">
        <v>83</v>
      </c>
      <c r="T862" s="5" t="s">
        <v>82</v>
      </c>
      <c r="U862" s="5" t="s">
        <v>84</v>
      </c>
      <c r="V862" s="6" t="str">
        <f>_xlfn.XLOOKUP(E862,StateLookup!$B$2:$B$58,StateLookup!$A$2:$A$58)</f>
        <v>California</v>
      </c>
      <c r="W862" s="5" t="str">
        <f t="shared" si="83"/>
        <v>Amador County</v>
      </c>
    </row>
    <row r="863" spans="1:23" ht="45">
      <c r="A863" s="5" t="s">
        <v>1455</v>
      </c>
      <c r="B863" s="5" t="s">
        <v>2821</v>
      </c>
      <c r="C863" s="5" t="s">
        <v>81</v>
      </c>
      <c r="D863" s="6">
        <v>1</v>
      </c>
      <c r="E863" s="6" t="s">
        <v>66</v>
      </c>
      <c r="F863" s="6" t="s">
        <v>2822</v>
      </c>
      <c r="G863" s="5" t="s">
        <v>90</v>
      </c>
      <c r="H863" s="5" t="str">
        <f t="shared" si="78"/>
        <v>000121-06009</v>
      </c>
      <c r="I863" s="6">
        <f>IF(COUNTIF(H$2:H863,H863)=1,1,2)</f>
        <v>1</v>
      </c>
      <c r="J863" s="6">
        <f t="shared" si="79"/>
        <v>1</v>
      </c>
      <c r="K863" s="5" t="s">
        <v>2209</v>
      </c>
      <c r="L863" s="5" t="str">
        <f t="shared" si="80"/>
        <v>000121:CA-526</v>
      </c>
      <c r="M863" s="6">
        <f>IF(COUNTIF($L$2:L863, L863)=1, 1, 0)</f>
        <v>0</v>
      </c>
      <c r="N863" s="6">
        <f t="shared" si="81"/>
        <v>2</v>
      </c>
      <c r="O863" s="5" t="str">
        <f t="shared" si="82"/>
        <v>CA-526-2</v>
      </c>
      <c r="P863" s="5" t="s">
        <v>2210</v>
      </c>
      <c r="Q863" s="5" t="s">
        <v>2211</v>
      </c>
      <c r="R863" s="9">
        <v>17</v>
      </c>
      <c r="S863" s="11" t="s">
        <v>83</v>
      </c>
      <c r="T863" s="5" t="s">
        <v>82</v>
      </c>
      <c r="U863" s="5" t="s">
        <v>84</v>
      </c>
      <c r="V863" s="6" t="str">
        <f>_xlfn.XLOOKUP(E863,StateLookup!$B$2:$B$58,StateLookup!$A$2:$A$58)</f>
        <v>California</v>
      </c>
      <c r="W863" s="5" t="str">
        <f t="shared" si="83"/>
        <v>Calaveras County</v>
      </c>
    </row>
    <row r="864" spans="1:23" ht="45">
      <c r="A864" s="5" t="s">
        <v>1455</v>
      </c>
      <c r="B864" s="5" t="s">
        <v>2823</v>
      </c>
      <c r="C864" s="5" t="s">
        <v>81</v>
      </c>
      <c r="D864" s="6">
        <v>1</v>
      </c>
      <c r="E864" s="6" t="s">
        <v>66</v>
      </c>
      <c r="F864" s="6" t="s">
        <v>2824</v>
      </c>
      <c r="G864" s="5" t="s">
        <v>94</v>
      </c>
      <c r="H864" s="5" t="str">
        <f t="shared" si="78"/>
        <v>000113-06019</v>
      </c>
      <c r="I864" s="6">
        <f>IF(COUNTIF(H$2:H864,H864)=1,1,2)</f>
        <v>1</v>
      </c>
      <c r="J864" s="6">
        <f t="shared" si="79"/>
        <v>2</v>
      </c>
      <c r="K864" s="5" t="s">
        <v>2825</v>
      </c>
      <c r="L864" s="5" t="str">
        <f t="shared" si="80"/>
        <v>000113:CA-514</v>
      </c>
      <c r="M864" s="6">
        <f>IF(COUNTIF($L$2:L864, L864)=1, 1, 0)</f>
        <v>1</v>
      </c>
      <c r="N864" s="6">
        <f t="shared" si="81"/>
        <v>2</v>
      </c>
      <c r="O864" s="5" t="str">
        <f t="shared" si="82"/>
        <v>CA-514-2</v>
      </c>
      <c r="P864" s="5" t="s">
        <v>2826</v>
      </c>
      <c r="Q864" s="5" t="s">
        <v>2827</v>
      </c>
      <c r="R864" s="9">
        <v>99</v>
      </c>
      <c r="S864" s="5" t="s">
        <v>96</v>
      </c>
      <c r="T864" s="5" t="s">
        <v>95</v>
      </c>
      <c r="U864" s="5" t="s">
        <v>84</v>
      </c>
      <c r="V864" s="6" t="str">
        <f>_xlfn.XLOOKUP(E864,StateLookup!$B$2:$B$58,StateLookup!$A$2:$A$58)</f>
        <v>California</v>
      </c>
      <c r="W864" s="5" t="str">
        <f t="shared" si="83"/>
        <v>Fresno County</v>
      </c>
    </row>
    <row r="865" spans="1:23" ht="45">
      <c r="A865" s="7" t="s">
        <v>1455</v>
      </c>
      <c r="B865" s="7" t="s">
        <v>2828</v>
      </c>
      <c r="C865" s="7" t="s">
        <v>81</v>
      </c>
      <c r="D865" s="8">
        <v>2</v>
      </c>
      <c r="E865" s="8" t="s">
        <v>66</v>
      </c>
      <c r="F865" s="8" t="s">
        <v>2829</v>
      </c>
      <c r="G865" s="7" t="s">
        <v>106</v>
      </c>
      <c r="H865" s="5" t="str">
        <f t="shared" si="78"/>
        <v>000073-06029</v>
      </c>
      <c r="I865" s="6">
        <f>IF(COUNTIF(H$2:H865,H865)=1,1,2)</f>
        <v>1</v>
      </c>
      <c r="J865" s="6">
        <f t="shared" si="79"/>
        <v>1</v>
      </c>
      <c r="K865" s="7" t="s">
        <v>2830</v>
      </c>
      <c r="L865" s="5" t="str">
        <f t="shared" si="80"/>
        <v>000073:CA-604</v>
      </c>
      <c r="M865" s="6">
        <f>IF(COUNTIF($L$2:L865, L865)=1, 1, 0)</f>
        <v>1</v>
      </c>
      <c r="N865" s="6">
        <f t="shared" si="81"/>
        <v>1</v>
      </c>
      <c r="O865" s="5" t="str">
        <f t="shared" si="82"/>
        <v>CA-604-1</v>
      </c>
      <c r="P865" s="7" t="s">
        <v>2831</v>
      </c>
      <c r="Q865" s="7" t="s">
        <v>2832</v>
      </c>
      <c r="R865" s="6">
        <v>24</v>
      </c>
      <c r="S865" s="5" t="s">
        <v>108</v>
      </c>
      <c r="T865" s="5" t="s">
        <v>107</v>
      </c>
      <c r="U865" s="5" t="s">
        <v>84</v>
      </c>
      <c r="V865" s="6" t="str">
        <f>_xlfn.XLOOKUP(E865,StateLookup!$B$2:$B$58,StateLookup!$A$2:$A$58)</f>
        <v>California</v>
      </c>
      <c r="W865" s="5" t="str">
        <f t="shared" si="83"/>
        <v>Kern County</v>
      </c>
    </row>
    <row r="866" spans="1:23" ht="45">
      <c r="A866" s="7" t="s">
        <v>1455</v>
      </c>
      <c r="B866" s="7" t="s">
        <v>2828</v>
      </c>
      <c r="C866" s="7" t="s">
        <v>81</v>
      </c>
      <c r="D866" s="8">
        <v>2</v>
      </c>
      <c r="E866" s="8" t="s">
        <v>66</v>
      </c>
      <c r="F866" s="8" t="s">
        <v>2833</v>
      </c>
      <c r="G866" s="7" t="s">
        <v>109</v>
      </c>
      <c r="H866" s="5" t="str">
        <f t="shared" si="78"/>
        <v>000073-06031</v>
      </c>
      <c r="I866" s="6">
        <f>IF(COUNTIF(H$2:H866,H866)=1,1,2)</f>
        <v>1</v>
      </c>
      <c r="J866" s="6">
        <f t="shared" si="79"/>
        <v>1</v>
      </c>
      <c r="K866" s="7" t="s">
        <v>2834</v>
      </c>
      <c r="L866" s="5" t="str">
        <f t="shared" si="80"/>
        <v>000073:CA-513</v>
      </c>
      <c r="M866" s="6">
        <f>IF(COUNTIF($L$2:L866, L866)=1, 1, 0)</f>
        <v>1</v>
      </c>
      <c r="N866" s="6">
        <f t="shared" si="81"/>
        <v>1</v>
      </c>
      <c r="O866" s="5" t="str">
        <f t="shared" si="82"/>
        <v>CA-513-1</v>
      </c>
      <c r="P866" s="7" t="s">
        <v>2835</v>
      </c>
      <c r="Q866" s="7" t="s">
        <v>2836</v>
      </c>
      <c r="R866" s="6">
        <v>46</v>
      </c>
      <c r="S866" s="5" t="s">
        <v>108</v>
      </c>
      <c r="T866" s="5" t="s">
        <v>107</v>
      </c>
      <c r="U866" s="5" t="s">
        <v>84</v>
      </c>
      <c r="V866" s="6" t="str">
        <f>_xlfn.XLOOKUP(E866,StateLookup!$B$2:$B$58,StateLookup!$A$2:$A$58)</f>
        <v>California</v>
      </c>
      <c r="W866" s="5" t="str">
        <f t="shared" si="83"/>
        <v>Kings County</v>
      </c>
    </row>
    <row r="867" spans="1:23" ht="45">
      <c r="A867" s="5" t="s">
        <v>1455</v>
      </c>
      <c r="B867" s="5" t="s">
        <v>2823</v>
      </c>
      <c r="C867" s="5" t="s">
        <v>81</v>
      </c>
      <c r="D867" s="6">
        <v>1</v>
      </c>
      <c r="E867" s="6" t="s">
        <v>66</v>
      </c>
      <c r="F867" s="6" t="s">
        <v>2837</v>
      </c>
      <c r="G867" s="5" t="s">
        <v>140</v>
      </c>
      <c r="H867" s="5" t="str">
        <f t="shared" si="78"/>
        <v>000113-06039</v>
      </c>
      <c r="I867" s="6">
        <f>IF(COUNTIF(H$2:H867,H867)=1,1,2)</f>
        <v>1</v>
      </c>
      <c r="J867" s="6">
        <f t="shared" si="79"/>
        <v>2</v>
      </c>
      <c r="K867" s="5" t="s">
        <v>2825</v>
      </c>
      <c r="L867" s="5" t="str">
        <f t="shared" si="80"/>
        <v>000113:CA-514</v>
      </c>
      <c r="M867" s="6">
        <f>IF(COUNTIF($L$2:L867, L867)=1, 1, 0)</f>
        <v>0</v>
      </c>
      <c r="N867" s="6">
        <f t="shared" si="81"/>
        <v>2</v>
      </c>
      <c r="O867" s="5" t="str">
        <f t="shared" si="82"/>
        <v>CA-514-2</v>
      </c>
      <c r="P867" s="5" t="s">
        <v>2826</v>
      </c>
      <c r="Q867" s="5" t="s">
        <v>2827</v>
      </c>
      <c r="R867" s="9">
        <v>99</v>
      </c>
      <c r="S867" s="5" t="s">
        <v>96</v>
      </c>
      <c r="T867" s="5" t="s">
        <v>95</v>
      </c>
      <c r="U867" s="5" t="s">
        <v>84</v>
      </c>
      <c r="V867" s="6" t="str">
        <f>_xlfn.XLOOKUP(E867,StateLookup!$B$2:$B$58,StateLookup!$A$2:$A$58)</f>
        <v>California</v>
      </c>
      <c r="W867" s="5" t="str">
        <f t="shared" si="83"/>
        <v>Madera County</v>
      </c>
    </row>
    <row r="868" spans="1:23" ht="45">
      <c r="A868" s="5" t="s">
        <v>1455</v>
      </c>
      <c r="B868" s="5" t="s">
        <v>2838</v>
      </c>
      <c r="C868" s="5" t="s">
        <v>81</v>
      </c>
      <c r="D868" s="6">
        <v>1</v>
      </c>
      <c r="E868" s="6" t="s">
        <v>66</v>
      </c>
      <c r="F868" s="6" t="s">
        <v>2839</v>
      </c>
      <c r="G868" s="5" t="s">
        <v>142</v>
      </c>
      <c r="H868" s="5" t="str">
        <f t="shared" si="78"/>
        <v>000115-06053</v>
      </c>
      <c r="I868" s="6">
        <f>IF(COUNTIF(H$2:H868,H868)=1,1,2)</f>
        <v>1</v>
      </c>
      <c r="J868" s="6">
        <f t="shared" si="79"/>
        <v>1</v>
      </c>
      <c r="K868" s="5" t="s">
        <v>2840</v>
      </c>
      <c r="L868" s="5" t="str">
        <f t="shared" si="80"/>
        <v>000115:CA-506</v>
      </c>
      <c r="M868" s="6">
        <f>IF(COUNTIF($L$2:L868, L868)=1, 1, 0)</f>
        <v>1</v>
      </c>
      <c r="N868" s="6">
        <f t="shared" si="81"/>
        <v>1</v>
      </c>
      <c r="O868" s="5" t="str">
        <f t="shared" si="82"/>
        <v>CA-506-1</v>
      </c>
      <c r="P868" s="5" t="s">
        <v>2841</v>
      </c>
      <c r="Q868" s="5" t="s">
        <v>2842</v>
      </c>
      <c r="R868" s="9">
        <v>70</v>
      </c>
      <c r="S868" s="5" t="s">
        <v>144</v>
      </c>
      <c r="T868" s="5" t="s">
        <v>143</v>
      </c>
      <c r="U868" s="5" t="s">
        <v>84</v>
      </c>
      <c r="V868" s="6" t="str">
        <f>_xlfn.XLOOKUP(E868,StateLookup!$B$2:$B$58,StateLookup!$A$2:$A$58)</f>
        <v>California</v>
      </c>
      <c r="W868" s="5" t="str">
        <f t="shared" si="83"/>
        <v>Monterey County</v>
      </c>
    </row>
    <row r="869" spans="1:23" ht="45">
      <c r="A869" s="5" t="s">
        <v>1455</v>
      </c>
      <c r="B869" s="5" t="s">
        <v>2838</v>
      </c>
      <c r="C869" s="5" t="s">
        <v>81</v>
      </c>
      <c r="D869" s="6">
        <v>1</v>
      </c>
      <c r="E869" s="6" t="s">
        <v>66</v>
      </c>
      <c r="F869" s="6" t="s">
        <v>2843</v>
      </c>
      <c r="G869" s="5" t="s">
        <v>164</v>
      </c>
      <c r="H869" s="5" t="str">
        <f t="shared" si="78"/>
        <v>000115-06069</v>
      </c>
      <c r="I869" s="6">
        <f>IF(COUNTIF(H$2:H869,H869)=1,1,2)</f>
        <v>1</v>
      </c>
      <c r="J869" s="6">
        <f t="shared" si="79"/>
        <v>1</v>
      </c>
      <c r="K869" s="5" t="s">
        <v>2840</v>
      </c>
      <c r="L869" s="5" t="str">
        <f t="shared" si="80"/>
        <v>000115:CA-506</v>
      </c>
      <c r="M869" s="6">
        <f>IF(COUNTIF($L$2:L869, L869)=1, 1, 0)</f>
        <v>0</v>
      </c>
      <c r="N869" s="6">
        <f t="shared" si="81"/>
        <v>1</v>
      </c>
      <c r="O869" s="5" t="str">
        <f t="shared" si="82"/>
        <v>CA-506-1</v>
      </c>
      <c r="P869" s="5" t="s">
        <v>2841</v>
      </c>
      <c r="Q869" s="5" t="s">
        <v>2842</v>
      </c>
      <c r="R869" s="9">
        <v>70</v>
      </c>
      <c r="S869" s="5" t="s">
        <v>144</v>
      </c>
      <c r="T869" s="5" t="s">
        <v>143</v>
      </c>
      <c r="U869" s="5" t="s">
        <v>84</v>
      </c>
      <c r="V869" s="6" t="str">
        <f>_xlfn.XLOOKUP(E869,StateLookup!$B$2:$B$58,StateLookup!$A$2:$A$58)</f>
        <v>California</v>
      </c>
      <c r="W869" s="5" t="str">
        <f t="shared" si="83"/>
        <v>San Benito County</v>
      </c>
    </row>
    <row r="870" spans="1:23" ht="45">
      <c r="A870" s="5" t="s">
        <v>1455</v>
      </c>
      <c r="B870" s="5" t="s">
        <v>2821</v>
      </c>
      <c r="C870" s="5" t="s">
        <v>81</v>
      </c>
      <c r="D870" s="6">
        <v>1</v>
      </c>
      <c r="E870" s="6" t="s">
        <v>66</v>
      </c>
      <c r="F870" s="6" t="s">
        <v>2844</v>
      </c>
      <c r="G870" s="5" t="s">
        <v>175</v>
      </c>
      <c r="H870" s="5" t="str">
        <f t="shared" si="78"/>
        <v>000121-06077</v>
      </c>
      <c r="I870" s="6">
        <f>IF(COUNTIF(H$2:H870,H870)=1,1,2)</f>
        <v>1</v>
      </c>
      <c r="J870" s="6">
        <f t="shared" si="79"/>
        <v>2</v>
      </c>
      <c r="K870" s="5" t="s">
        <v>2845</v>
      </c>
      <c r="L870" s="5" t="str">
        <f t="shared" si="80"/>
        <v>000121:CA-511</v>
      </c>
      <c r="M870" s="6">
        <f>IF(COUNTIF($L$2:L870, L870)=1, 1, 0)</f>
        <v>1</v>
      </c>
      <c r="N870" s="6">
        <f t="shared" si="81"/>
        <v>2</v>
      </c>
      <c r="O870" s="5" t="str">
        <f t="shared" si="82"/>
        <v>CA-511-2</v>
      </c>
      <c r="P870" s="5" t="s">
        <v>2846</v>
      </c>
      <c r="Q870" s="5" t="s">
        <v>2847</v>
      </c>
      <c r="R870" s="9">
        <v>63</v>
      </c>
      <c r="S870" s="11" t="s">
        <v>83</v>
      </c>
      <c r="T870" s="5" t="s">
        <v>82</v>
      </c>
      <c r="U870" s="5" t="s">
        <v>84</v>
      </c>
      <c r="V870" s="6" t="str">
        <f>_xlfn.XLOOKUP(E870,StateLookup!$B$2:$B$58,StateLookup!$A$2:$A$58)</f>
        <v>California</v>
      </c>
      <c r="W870" s="5" t="str">
        <f t="shared" si="83"/>
        <v>San Joaquin County</v>
      </c>
    </row>
    <row r="871" spans="1:23" ht="60">
      <c r="A871" s="11" t="s">
        <v>1455</v>
      </c>
      <c r="B871" s="11" t="s">
        <v>2848</v>
      </c>
      <c r="C871" s="11" t="s">
        <v>81</v>
      </c>
      <c r="D871" s="13">
        <v>1</v>
      </c>
      <c r="E871" s="13" t="s">
        <v>66</v>
      </c>
      <c r="F871" s="13" t="s">
        <v>2849</v>
      </c>
      <c r="G871" s="11" t="s">
        <v>178</v>
      </c>
      <c r="H871" s="11" t="str">
        <f t="shared" si="78"/>
        <v>000118-06079</v>
      </c>
      <c r="I871" s="6">
        <f>IF(COUNTIF(H$2:H871,H871)=1,1,2)</f>
        <v>1</v>
      </c>
      <c r="J871" s="13">
        <f t="shared" si="79"/>
        <v>1</v>
      </c>
      <c r="K871" s="11" t="s">
        <v>2850</v>
      </c>
      <c r="L871" s="11" t="str">
        <f t="shared" si="80"/>
        <v>000118:CA-614</v>
      </c>
      <c r="M871" s="13">
        <f>IF(COUNTIF($L$2:L871, L871)=1, 1, 0)</f>
        <v>1</v>
      </c>
      <c r="N871" s="13">
        <f t="shared" si="81"/>
        <v>1</v>
      </c>
      <c r="O871" s="11" t="str">
        <f t="shared" si="82"/>
        <v>CA-614-1</v>
      </c>
      <c r="P871" s="11" t="s">
        <v>2851</v>
      </c>
      <c r="Q871" s="11" t="s">
        <v>2852</v>
      </c>
      <c r="R871" s="12">
        <v>12</v>
      </c>
      <c r="S871" s="11" t="s">
        <v>180</v>
      </c>
      <c r="T871" s="11" t="s">
        <v>179</v>
      </c>
      <c r="U871" s="5" t="s">
        <v>84</v>
      </c>
      <c r="V871" s="6" t="str">
        <f>_xlfn.XLOOKUP(E871,StateLookup!$B$2:$B$58,StateLookup!$A$2:$A$58)</f>
        <v>California</v>
      </c>
      <c r="W871" s="5" t="str">
        <f t="shared" si="83"/>
        <v>San Luis Obispo County</v>
      </c>
    </row>
    <row r="872" spans="1:23" ht="60">
      <c r="A872" s="11" t="s">
        <v>1455</v>
      </c>
      <c r="B872" s="11" t="s">
        <v>2848</v>
      </c>
      <c r="C872" s="11" t="s">
        <v>81</v>
      </c>
      <c r="D872" s="13">
        <v>1</v>
      </c>
      <c r="E872" s="13" t="s">
        <v>66</v>
      </c>
      <c r="F872" s="13" t="s">
        <v>2222</v>
      </c>
      <c r="G872" s="11" t="s">
        <v>182</v>
      </c>
      <c r="H872" s="11" t="str">
        <f t="shared" si="78"/>
        <v>000118-06083</v>
      </c>
      <c r="I872" s="6">
        <f>IF(COUNTIF(H$2:H872,H872)=1,1,2)</f>
        <v>1</v>
      </c>
      <c r="J872" s="13">
        <f t="shared" si="79"/>
        <v>3</v>
      </c>
      <c r="K872" s="11" t="s">
        <v>2223</v>
      </c>
      <c r="L872" s="11" t="str">
        <f t="shared" si="80"/>
        <v>000118:CA-603</v>
      </c>
      <c r="M872" s="13">
        <f>IF(COUNTIF($L$2:L872, L872)=1, 1, 0)</f>
        <v>1</v>
      </c>
      <c r="N872" s="13">
        <f t="shared" si="81"/>
        <v>3</v>
      </c>
      <c r="O872" s="11" t="str">
        <f t="shared" si="82"/>
        <v>CA-603-3</v>
      </c>
      <c r="P872" s="11" t="s">
        <v>2224</v>
      </c>
      <c r="Q872" s="11" t="s">
        <v>2225</v>
      </c>
      <c r="R872" s="12">
        <v>50</v>
      </c>
      <c r="S872" s="11" t="s">
        <v>180</v>
      </c>
      <c r="T872" s="11" t="s">
        <v>179</v>
      </c>
      <c r="U872" s="5" t="s">
        <v>84</v>
      </c>
      <c r="V872" s="6" t="str">
        <f>_xlfn.XLOOKUP(E872,StateLookup!$B$2:$B$58,StateLookup!$A$2:$A$58)</f>
        <v>California</v>
      </c>
      <c r="W872" s="5" t="str">
        <f t="shared" si="83"/>
        <v>Santa Barbara County</v>
      </c>
    </row>
    <row r="873" spans="1:23" ht="45">
      <c r="A873" s="5" t="s">
        <v>1455</v>
      </c>
      <c r="B873" s="5" t="s">
        <v>2838</v>
      </c>
      <c r="C873" s="5" t="s">
        <v>81</v>
      </c>
      <c r="D873" s="6">
        <v>1</v>
      </c>
      <c r="E873" s="6" t="s">
        <v>66</v>
      </c>
      <c r="F873" s="6" t="s">
        <v>2853</v>
      </c>
      <c r="G873" s="5" t="s">
        <v>189</v>
      </c>
      <c r="H873" s="5" t="str">
        <f t="shared" si="78"/>
        <v>000115-06087</v>
      </c>
      <c r="I873" s="6">
        <f>IF(COUNTIF(H$2:H873,H873)=1,1,2)</f>
        <v>1</v>
      </c>
      <c r="J873" s="6">
        <f t="shared" si="79"/>
        <v>1</v>
      </c>
      <c r="K873" s="5" t="s">
        <v>2854</v>
      </c>
      <c r="L873" s="5" t="str">
        <f t="shared" si="80"/>
        <v>000115:CA-508</v>
      </c>
      <c r="M873" s="6">
        <f>IF(COUNTIF($L$2:L873, L873)=1, 1, 0)</f>
        <v>1</v>
      </c>
      <c r="N873" s="6">
        <f t="shared" si="81"/>
        <v>1</v>
      </c>
      <c r="O873" s="5" t="str">
        <f t="shared" si="82"/>
        <v>CA-508-1</v>
      </c>
      <c r="P873" s="5" t="s">
        <v>2855</v>
      </c>
      <c r="Q873" s="5" t="s">
        <v>2856</v>
      </c>
      <c r="R873" s="9">
        <v>14</v>
      </c>
      <c r="S873" s="5" t="s">
        <v>144</v>
      </c>
      <c r="T873" s="5" t="s">
        <v>143</v>
      </c>
      <c r="U873" s="5" t="s">
        <v>84</v>
      </c>
      <c r="V873" s="6" t="str">
        <f>_xlfn.XLOOKUP(E873,StateLookup!$B$2:$B$58,StateLookup!$A$2:$A$58)</f>
        <v>California</v>
      </c>
      <c r="W873" s="5" t="str">
        <f t="shared" si="83"/>
        <v>Santa Cruz County</v>
      </c>
    </row>
    <row r="874" spans="1:23" ht="45">
      <c r="A874" s="5" t="s">
        <v>1455</v>
      </c>
      <c r="B874" s="5" t="s">
        <v>2821</v>
      </c>
      <c r="C874" s="5" t="s">
        <v>81</v>
      </c>
      <c r="D874" s="6">
        <v>1</v>
      </c>
      <c r="E874" s="6" t="s">
        <v>66</v>
      </c>
      <c r="F874" s="6" t="s">
        <v>2857</v>
      </c>
      <c r="G874" s="5" t="s">
        <v>191</v>
      </c>
      <c r="H874" s="5" t="str">
        <f t="shared" si="78"/>
        <v>000121-06099</v>
      </c>
      <c r="I874" s="6">
        <f>IF(COUNTIF(H$2:H874,H874)=1,1,2)</f>
        <v>1</v>
      </c>
      <c r="J874" s="6">
        <f t="shared" si="79"/>
        <v>1</v>
      </c>
      <c r="K874" s="5" t="s">
        <v>2858</v>
      </c>
      <c r="L874" s="5" t="str">
        <f t="shared" si="80"/>
        <v>000121:CA-510</v>
      </c>
      <c r="M874" s="6">
        <f>IF(COUNTIF($L$2:L874, L874)=1, 1, 0)</f>
        <v>1</v>
      </c>
      <c r="N874" s="6">
        <f t="shared" si="81"/>
        <v>1</v>
      </c>
      <c r="O874" s="5" t="str">
        <f t="shared" si="82"/>
        <v>CA-510-1</v>
      </c>
      <c r="P874" s="5" t="s">
        <v>2859</v>
      </c>
      <c r="Q874" s="5" t="s">
        <v>2860</v>
      </c>
      <c r="R874" s="9">
        <v>30</v>
      </c>
      <c r="S874" s="11" t="s">
        <v>83</v>
      </c>
      <c r="T874" s="5" t="s">
        <v>82</v>
      </c>
      <c r="U874" s="5" t="s">
        <v>84</v>
      </c>
      <c r="V874" s="6" t="str">
        <f>_xlfn.XLOOKUP(E874,StateLookup!$B$2:$B$58,StateLookup!$A$2:$A$58)</f>
        <v>California</v>
      </c>
      <c r="W874" s="5" t="str">
        <f t="shared" si="83"/>
        <v>Stanislaus County</v>
      </c>
    </row>
    <row r="875" spans="1:23" ht="45">
      <c r="A875" s="7" t="s">
        <v>1455</v>
      </c>
      <c r="B875" s="7" t="s">
        <v>2828</v>
      </c>
      <c r="C875" s="7" t="s">
        <v>81</v>
      </c>
      <c r="D875" s="8">
        <v>2</v>
      </c>
      <c r="E875" s="8" t="s">
        <v>66</v>
      </c>
      <c r="F875" s="8" t="s">
        <v>2861</v>
      </c>
      <c r="G875" s="7" t="s">
        <v>193</v>
      </c>
      <c r="H875" s="5" t="str">
        <f t="shared" si="78"/>
        <v>000073-06107</v>
      </c>
      <c r="I875" s="6">
        <f>IF(COUNTIF(H$2:H875,H875)=1,1,2)</f>
        <v>1</v>
      </c>
      <c r="J875" s="6">
        <f t="shared" si="79"/>
        <v>1</v>
      </c>
      <c r="K875" s="7" t="s">
        <v>2834</v>
      </c>
      <c r="L875" s="5" t="str">
        <f t="shared" si="80"/>
        <v>000073:CA-513</v>
      </c>
      <c r="M875" s="6">
        <f>IF(COUNTIF($L$2:L875, L875)=1, 1, 0)</f>
        <v>0</v>
      </c>
      <c r="N875" s="6">
        <f t="shared" si="81"/>
        <v>1</v>
      </c>
      <c r="O875" s="5" t="str">
        <f t="shared" si="82"/>
        <v>CA-513-1</v>
      </c>
      <c r="P875" s="7" t="s">
        <v>2835</v>
      </c>
      <c r="Q875" s="7" t="s">
        <v>2836</v>
      </c>
      <c r="R875" s="6">
        <v>46</v>
      </c>
      <c r="S875" s="5" t="s">
        <v>108</v>
      </c>
      <c r="T875" s="5" t="s">
        <v>107</v>
      </c>
      <c r="U875" s="5" t="s">
        <v>84</v>
      </c>
      <c r="V875" s="6" t="str">
        <f>_xlfn.XLOOKUP(E875,StateLookup!$B$2:$B$58,StateLookup!$A$2:$A$58)</f>
        <v>California</v>
      </c>
      <c r="W875" s="5" t="str">
        <f t="shared" si="83"/>
        <v>Tulare County</v>
      </c>
    </row>
    <row r="876" spans="1:23" ht="45">
      <c r="A876" s="11" t="s">
        <v>1455</v>
      </c>
      <c r="B876" s="11" t="s">
        <v>2848</v>
      </c>
      <c r="C876" s="11" t="s">
        <v>81</v>
      </c>
      <c r="D876" s="13">
        <v>1</v>
      </c>
      <c r="E876" s="13" t="s">
        <v>66</v>
      </c>
      <c r="F876" s="13" t="s">
        <v>2226</v>
      </c>
      <c r="G876" s="11" t="s">
        <v>194</v>
      </c>
      <c r="H876" s="11" t="str">
        <f t="shared" si="78"/>
        <v>000118-06111</v>
      </c>
      <c r="I876" s="6">
        <f>IF(COUNTIF(H$2:H876,H876)=1,1,2)</f>
        <v>1</v>
      </c>
      <c r="J876" s="13">
        <f t="shared" si="79"/>
        <v>3</v>
      </c>
      <c r="K876" s="11" t="s">
        <v>2227</v>
      </c>
      <c r="L876" s="11" t="str">
        <f t="shared" si="80"/>
        <v>000118:CA-611</v>
      </c>
      <c r="M876" s="13">
        <f>IF(COUNTIF($L$2:L876, L876)=1, 1, 0)</f>
        <v>1</v>
      </c>
      <c r="N876" s="13">
        <f t="shared" si="81"/>
        <v>3</v>
      </c>
      <c r="O876" s="11" t="str">
        <f t="shared" si="82"/>
        <v>CA-611-3</v>
      </c>
      <c r="P876" s="11" t="s">
        <v>2228</v>
      </c>
      <c r="Q876" s="11" t="s">
        <v>2229</v>
      </c>
      <c r="R876" s="12">
        <v>40</v>
      </c>
      <c r="S876" s="11" t="s">
        <v>196</v>
      </c>
      <c r="T876" s="11" t="s">
        <v>179</v>
      </c>
      <c r="U876" s="5" t="s">
        <v>84</v>
      </c>
      <c r="V876" s="6" t="str">
        <f>_xlfn.XLOOKUP(E876,StateLookup!$B$2:$B$58,StateLookup!$A$2:$A$58)</f>
        <v>California</v>
      </c>
      <c r="W876" s="5" t="str">
        <f t="shared" si="83"/>
        <v>Ventura County</v>
      </c>
    </row>
    <row r="877" spans="1:23" ht="45">
      <c r="A877" s="5" t="s">
        <v>1455</v>
      </c>
      <c r="B877" s="5" t="s">
        <v>2862</v>
      </c>
      <c r="C877" s="5" t="s">
        <v>81</v>
      </c>
      <c r="D877" s="6">
        <v>1</v>
      </c>
      <c r="E877" s="6" t="s">
        <v>266</v>
      </c>
      <c r="F877" s="6" t="s">
        <v>2863</v>
      </c>
      <c r="G877" s="5" t="s">
        <v>267</v>
      </c>
      <c r="H877" s="5" t="str">
        <f t="shared" si="78"/>
        <v>000120-12009</v>
      </c>
      <c r="I877" s="6">
        <f>IF(COUNTIF(H$2:H877,H877)=1,1,2)</f>
        <v>1</v>
      </c>
      <c r="J877" s="6">
        <f t="shared" si="79"/>
        <v>1</v>
      </c>
      <c r="K877" s="5" t="s">
        <v>2864</v>
      </c>
      <c r="L877" s="5" t="str">
        <f t="shared" si="80"/>
        <v>000120:FL-513</v>
      </c>
      <c r="M877" s="6">
        <f>IF(COUNTIF($L$2:L877, L877)=1, 1, 0)</f>
        <v>1</v>
      </c>
      <c r="N877" s="6">
        <f t="shared" si="81"/>
        <v>1</v>
      </c>
      <c r="O877" s="5" t="str">
        <f t="shared" si="82"/>
        <v>FL-513-1</v>
      </c>
      <c r="P877" s="5" t="s">
        <v>2865</v>
      </c>
      <c r="Q877" s="5" t="s">
        <v>2866</v>
      </c>
      <c r="R877" s="9">
        <v>25</v>
      </c>
      <c r="S877" s="11" t="s">
        <v>269</v>
      </c>
      <c r="T877" s="11" t="s">
        <v>268</v>
      </c>
      <c r="U877" s="5" t="s">
        <v>84</v>
      </c>
      <c r="V877" s="6" t="str">
        <f>_xlfn.XLOOKUP(E877,StateLookup!$B$2:$B$58,StateLookup!$A$2:$A$58)</f>
        <v>Florida</v>
      </c>
      <c r="W877" s="5" t="str">
        <f t="shared" si="83"/>
        <v>Brevard County</v>
      </c>
    </row>
    <row r="878" spans="1:23" ht="45">
      <c r="A878" s="5" t="s">
        <v>1455</v>
      </c>
      <c r="B878" s="5" t="s">
        <v>2867</v>
      </c>
      <c r="C878" s="5" t="s">
        <v>81</v>
      </c>
      <c r="D878" s="6">
        <v>1</v>
      </c>
      <c r="E878" s="6" t="s">
        <v>266</v>
      </c>
      <c r="F878" s="6" t="s">
        <v>2431</v>
      </c>
      <c r="G878" s="5" t="s">
        <v>279</v>
      </c>
      <c r="H878" s="5" t="str">
        <f t="shared" si="78"/>
        <v>000112-12049</v>
      </c>
      <c r="I878" s="6">
        <f>IF(COUNTIF(H$2:H878,H878)=1,1,2)</f>
        <v>1</v>
      </c>
      <c r="J878" s="6">
        <f t="shared" si="79"/>
        <v>2</v>
      </c>
      <c r="K878" s="5" t="s">
        <v>2432</v>
      </c>
      <c r="L878" s="5" t="str">
        <f t="shared" si="80"/>
        <v>000112:FL-517</v>
      </c>
      <c r="M878" s="6">
        <f>IF(COUNTIF($L$2:L878, L878)=1, 1, 0)</f>
        <v>1</v>
      </c>
      <c r="N878" s="6">
        <f t="shared" si="81"/>
        <v>2</v>
      </c>
      <c r="O878" s="5" t="str">
        <f t="shared" si="82"/>
        <v>FL-517-2</v>
      </c>
      <c r="P878" s="5" t="s">
        <v>2433</v>
      </c>
      <c r="Q878" s="5" t="s">
        <v>2434</v>
      </c>
      <c r="R878" s="9">
        <v>10</v>
      </c>
      <c r="S878" s="5" t="s">
        <v>285</v>
      </c>
      <c r="T878" s="5" t="s">
        <v>284</v>
      </c>
      <c r="U878" s="5" t="s">
        <v>84</v>
      </c>
      <c r="V878" s="6" t="str">
        <f>_xlfn.XLOOKUP(E878,StateLookup!$B$2:$B$58,StateLookup!$A$2:$A$58)</f>
        <v>Florida</v>
      </c>
      <c r="W878" s="5" t="str">
        <f t="shared" si="83"/>
        <v>Hardee County</v>
      </c>
    </row>
    <row r="879" spans="1:23" ht="45">
      <c r="A879" s="5" t="s">
        <v>1455</v>
      </c>
      <c r="B879" s="5" t="s">
        <v>2867</v>
      </c>
      <c r="C879" s="5" t="s">
        <v>81</v>
      </c>
      <c r="D879" s="6">
        <v>1</v>
      </c>
      <c r="E879" s="6" t="s">
        <v>266</v>
      </c>
      <c r="F879" s="6" t="s">
        <v>2440</v>
      </c>
      <c r="G879" s="5" t="s">
        <v>288</v>
      </c>
      <c r="H879" s="5" t="str">
        <f t="shared" si="78"/>
        <v>000112-12057</v>
      </c>
      <c r="I879" s="6">
        <f>IF(COUNTIF(H$2:H879,H879)=1,1,2)</f>
        <v>1</v>
      </c>
      <c r="J879" s="6">
        <f t="shared" si="79"/>
        <v>2</v>
      </c>
      <c r="K879" s="5" t="s">
        <v>2441</v>
      </c>
      <c r="L879" s="5" t="str">
        <f t="shared" si="80"/>
        <v>000112:FL-501</v>
      </c>
      <c r="M879" s="6">
        <f>IF(COUNTIF($L$2:L879, L879)=1, 1, 0)</f>
        <v>1</v>
      </c>
      <c r="N879" s="6">
        <f t="shared" si="81"/>
        <v>2</v>
      </c>
      <c r="O879" s="5" t="str">
        <f t="shared" si="82"/>
        <v>FL-501-2</v>
      </c>
      <c r="P879" s="5" t="s">
        <v>2442</v>
      </c>
      <c r="Q879" s="5" t="s">
        <v>2443</v>
      </c>
      <c r="R879" s="9">
        <v>80</v>
      </c>
      <c r="S879" s="5" t="s">
        <v>285</v>
      </c>
      <c r="T879" s="5" t="s">
        <v>284</v>
      </c>
      <c r="U879" s="5" t="s">
        <v>84</v>
      </c>
      <c r="V879" s="6" t="str">
        <f>_xlfn.XLOOKUP(E879,StateLookup!$B$2:$B$58,StateLookup!$A$2:$A$58)</f>
        <v>Florida</v>
      </c>
      <c r="W879" s="5" t="str">
        <f t="shared" si="83"/>
        <v>Hillsborough County</v>
      </c>
    </row>
    <row r="880" spans="1:23" ht="45">
      <c r="A880" s="5" t="s">
        <v>1455</v>
      </c>
      <c r="B880" s="5" t="s">
        <v>2868</v>
      </c>
      <c r="C880" s="5" t="s">
        <v>81</v>
      </c>
      <c r="D880" s="6">
        <v>1</v>
      </c>
      <c r="E880" s="6" t="s">
        <v>266</v>
      </c>
      <c r="F880" s="6" t="s">
        <v>2869</v>
      </c>
      <c r="G880" s="5" t="s">
        <v>289</v>
      </c>
      <c r="H880" s="5" t="str">
        <f t="shared" si="78"/>
        <v>000108-12081</v>
      </c>
      <c r="I880" s="6">
        <f>IF(COUNTIF(H$2:H880,H880)=1,1,2)</f>
        <v>1</v>
      </c>
      <c r="J880" s="6">
        <f t="shared" si="79"/>
        <v>1</v>
      </c>
      <c r="K880" s="5" t="s">
        <v>2870</v>
      </c>
      <c r="L880" s="5" t="str">
        <f t="shared" si="80"/>
        <v>000108:FL-500</v>
      </c>
      <c r="M880" s="6">
        <f>IF(COUNTIF($L$2:L880, L880)=1, 1, 0)</f>
        <v>1</v>
      </c>
      <c r="N880" s="6">
        <f t="shared" si="81"/>
        <v>1</v>
      </c>
      <c r="O880" s="5" t="str">
        <f t="shared" si="82"/>
        <v>FL-500-1</v>
      </c>
      <c r="P880" s="5" t="s">
        <v>2871</v>
      </c>
      <c r="Q880" s="5" t="s">
        <v>2872</v>
      </c>
      <c r="R880" s="9">
        <v>28</v>
      </c>
      <c r="S880" s="5" t="s">
        <v>291</v>
      </c>
      <c r="T880" s="5" t="s">
        <v>290</v>
      </c>
      <c r="U880" s="5" t="s">
        <v>84</v>
      </c>
      <c r="V880" s="6" t="str">
        <f>_xlfn.XLOOKUP(E880,StateLookup!$B$2:$B$58,StateLookup!$A$2:$A$58)</f>
        <v>Florida</v>
      </c>
      <c r="W880" s="5" t="str">
        <f t="shared" si="83"/>
        <v>Manatee County</v>
      </c>
    </row>
    <row r="881" spans="1:23" ht="45">
      <c r="A881" s="5" t="s">
        <v>1455</v>
      </c>
      <c r="B881" s="5" t="s">
        <v>2862</v>
      </c>
      <c r="C881" s="5" t="s">
        <v>81</v>
      </c>
      <c r="D881" s="6">
        <v>1</v>
      </c>
      <c r="E881" s="6" t="s">
        <v>266</v>
      </c>
      <c r="F881" s="6" t="s">
        <v>2383</v>
      </c>
      <c r="G881" s="5" t="s">
        <v>147</v>
      </c>
      <c r="H881" s="5" t="str">
        <f t="shared" si="78"/>
        <v>000120-12095</v>
      </c>
      <c r="I881" s="6">
        <f>IF(COUNTIF(H$2:H881,H881)=1,1,2)</f>
        <v>1</v>
      </c>
      <c r="J881" s="6">
        <f t="shared" si="79"/>
        <v>2</v>
      </c>
      <c r="K881" s="5" t="s">
        <v>2384</v>
      </c>
      <c r="L881" s="5" t="str">
        <f t="shared" si="80"/>
        <v>000120:FL-507</v>
      </c>
      <c r="M881" s="6">
        <f>IF(COUNTIF($L$2:L881, L881)=1, 1, 0)</f>
        <v>1</v>
      </c>
      <c r="N881" s="6">
        <f t="shared" si="81"/>
        <v>2</v>
      </c>
      <c r="O881" s="5" t="str">
        <f t="shared" si="82"/>
        <v>FL-507-2</v>
      </c>
      <c r="P881" s="5" t="s">
        <v>2385</v>
      </c>
      <c r="Q881" s="5" t="s">
        <v>2386</v>
      </c>
      <c r="R881" s="9">
        <v>100</v>
      </c>
      <c r="S881" s="11" t="s">
        <v>269</v>
      </c>
      <c r="T881" s="11" t="s">
        <v>268</v>
      </c>
      <c r="U881" s="5" t="s">
        <v>84</v>
      </c>
      <c r="V881" s="6" t="str">
        <f>_xlfn.XLOOKUP(E881,StateLookup!$B$2:$B$58,StateLookup!$A$2:$A$58)</f>
        <v>Florida</v>
      </c>
      <c r="W881" s="5" t="str">
        <f t="shared" si="83"/>
        <v>Orange County</v>
      </c>
    </row>
    <row r="882" spans="1:23" ht="45">
      <c r="A882" s="5" t="s">
        <v>1455</v>
      </c>
      <c r="B882" s="5" t="s">
        <v>2862</v>
      </c>
      <c r="C882" s="5" t="s">
        <v>81</v>
      </c>
      <c r="D882" s="6">
        <v>1</v>
      </c>
      <c r="E882" s="6" t="s">
        <v>266</v>
      </c>
      <c r="F882" s="6" t="s">
        <v>2387</v>
      </c>
      <c r="G882" s="5" t="s">
        <v>297</v>
      </c>
      <c r="H882" s="5" t="str">
        <f t="shared" si="78"/>
        <v>000120-12097</v>
      </c>
      <c r="I882" s="6">
        <f>IF(COUNTIF(H$2:H882,H882)=1,1,2)</f>
        <v>1</v>
      </c>
      <c r="J882" s="6">
        <f t="shared" si="79"/>
        <v>2</v>
      </c>
      <c r="K882" s="5" t="s">
        <v>2384</v>
      </c>
      <c r="L882" s="5" t="str">
        <f t="shared" si="80"/>
        <v>000120:FL-507</v>
      </c>
      <c r="M882" s="6">
        <f>IF(COUNTIF($L$2:L882, L882)=1, 1, 0)</f>
        <v>0</v>
      </c>
      <c r="N882" s="6">
        <f t="shared" si="81"/>
        <v>2</v>
      </c>
      <c r="O882" s="5" t="str">
        <f t="shared" si="82"/>
        <v>FL-507-2</v>
      </c>
      <c r="P882" s="5" t="s">
        <v>2385</v>
      </c>
      <c r="Q882" s="5" t="s">
        <v>2386</v>
      </c>
      <c r="R882" s="9">
        <v>100</v>
      </c>
      <c r="S882" s="11" t="s">
        <v>269</v>
      </c>
      <c r="T882" s="11" t="s">
        <v>268</v>
      </c>
      <c r="U882" s="5" t="s">
        <v>84</v>
      </c>
      <c r="V882" s="6" t="str">
        <f>_xlfn.XLOOKUP(E882,StateLookup!$B$2:$B$58,StateLookup!$A$2:$A$58)</f>
        <v>Florida</v>
      </c>
      <c r="W882" s="5" t="str">
        <f t="shared" si="83"/>
        <v>Osceola County</v>
      </c>
    </row>
    <row r="883" spans="1:23" ht="45">
      <c r="A883" s="5" t="s">
        <v>1455</v>
      </c>
      <c r="B883" s="5" t="s">
        <v>2868</v>
      </c>
      <c r="C883" s="5" t="s">
        <v>81</v>
      </c>
      <c r="D883" s="6">
        <v>1</v>
      </c>
      <c r="E883" s="6" t="s">
        <v>266</v>
      </c>
      <c r="F883" s="6" t="s">
        <v>1457</v>
      </c>
      <c r="G883" s="5" t="s">
        <v>303</v>
      </c>
      <c r="H883" s="5" t="str">
        <f t="shared" si="78"/>
        <v>000108-12103</v>
      </c>
      <c r="I883" s="6">
        <f>IF(COUNTIF(H$2:H883,H883)=1,1,2)</f>
        <v>1</v>
      </c>
      <c r="J883" s="6">
        <f t="shared" si="79"/>
        <v>2</v>
      </c>
      <c r="K883" s="5" t="s">
        <v>1458</v>
      </c>
      <c r="L883" s="5" t="str">
        <f t="shared" si="80"/>
        <v>000108:FL-502</v>
      </c>
      <c r="M883" s="6">
        <f>IF(COUNTIF($L$2:L883, L883)=1, 1, 0)</f>
        <v>1</v>
      </c>
      <c r="N883" s="6">
        <f t="shared" si="81"/>
        <v>2</v>
      </c>
      <c r="O883" s="5" t="str">
        <f t="shared" si="82"/>
        <v>FL-502-2</v>
      </c>
      <c r="P883" s="5" t="s">
        <v>1459</v>
      </c>
      <c r="Q883" s="5" t="s">
        <v>1460</v>
      </c>
      <c r="R883" s="9">
        <v>70</v>
      </c>
      <c r="S883" s="5" t="s">
        <v>291</v>
      </c>
      <c r="T883" s="5" t="s">
        <v>290</v>
      </c>
      <c r="U883" s="5" t="s">
        <v>84</v>
      </c>
      <c r="V883" s="6" t="str">
        <f>_xlfn.XLOOKUP(E883,StateLookup!$B$2:$B$58,StateLookup!$A$2:$A$58)</f>
        <v>Florida</v>
      </c>
      <c r="W883" s="5" t="str">
        <f t="shared" si="83"/>
        <v>Pinellas County</v>
      </c>
    </row>
    <row r="884" spans="1:23" ht="45">
      <c r="A884" s="5" t="s">
        <v>1455</v>
      </c>
      <c r="B884" s="5" t="s">
        <v>2867</v>
      </c>
      <c r="C884" s="5" t="s">
        <v>81</v>
      </c>
      <c r="D884" s="6">
        <v>1</v>
      </c>
      <c r="E884" s="6" t="s">
        <v>266</v>
      </c>
      <c r="F884" s="6" t="s">
        <v>2444</v>
      </c>
      <c r="G884" s="5" t="s">
        <v>308</v>
      </c>
      <c r="H884" s="5" t="str">
        <f t="shared" si="78"/>
        <v>000112-12105</v>
      </c>
      <c r="I884" s="6">
        <f>IF(COUNTIF(H$2:H884,H884)=1,1,2)</f>
        <v>1</v>
      </c>
      <c r="J884" s="6">
        <f t="shared" si="79"/>
        <v>2</v>
      </c>
      <c r="K884" s="5" t="s">
        <v>2445</v>
      </c>
      <c r="L884" s="5" t="str">
        <f t="shared" si="80"/>
        <v>000112:FL-503</v>
      </c>
      <c r="M884" s="6">
        <f>IF(COUNTIF($L$2:L884, L884)=1, 1, 0)</f>
        <v>1</v>
      </c>
      <c r="N884" s="6">
        <f t="shared" si="81"/>
        <v>2</v>
      </c>
      <c r="O884" s="5" t="str">
        <f t="shared" si="82"/>
        <v>FL-503-2</v>
      </c>
      <c r="P884" s="5" t="s">
        <v>2873</v>
      </c>
      <c r="Q884" s="5" t="s">
        <v>2874</v>
      </c>
      <c r="R884" s="9">
        <v>10</v>
      </c>
      <c r="S884" s="5" t="s">
        <v>285</v>
      </c>
      <c r="T884" s="5" t="s">
        <v>284</v>
      </c>
      <c r="U884" s="5" t="s">
        <v>84</v>
      </c>
      <c r="V884" s="6" t="str">
        <f>_xlfn.XLOOKUP(E884,StateLookup!$B$2:$B$58,StateLookup!$A$2:$A$58)</f>
        <v>Florida</v>
      </c>
      <c r="W884" s="5" t="str">
        <f t="shared" si="83"/>
        <v>Polk County</v>
      </c>
    </row>
    <row r="885" spans="1:23" ht="45">
      <c r="A885" s="5" t="s">
        <v>1455</v>
      </c>
      <c r="B885" s="5" t="s">
        <v>2868</v>
      </c>
      <c r="C885" s="5" t="s">
        <v>81</v>
      </c>
      <c r="D885" s="6">
        <v>1</v>
      </c>
      <c r="E885" s="6" t="s">
        <v>266</v>
      </c>
      <c r="F885" s="6" t="s">
        <v>2875</v>
      </c>
      <c r="G885" s="5" t="s">
        <v>310</v>
      </c>
      <c r="H885" s="5" t="str">
        <f t="shared" si="78"/>
        <v>000108-12115</v>
      </c>
      <c r="I885" s="6">
        <f>IF(COUNTIF(H$2:H885,H885)=1,1,2)</f>
        <v>1</v>
      </c>
      <c r="J885" s="6">
        <f t="shared" si="79"/>
        <v>1</v>
      </c>
      <c r="K885" s="5" t="s">
        <v>2870</v>
      </c>
      <c r="L885" s="5" t="str">
        <f t="shared" si="80"/>
        <v>000108:FL-500</v>
      </c>
      <c r="M885" s="6">
        <f>IF(COUNTIF($L$2:L885, L885)=1, 1, 0)</f>
        <v>0</v>
      </c>
      <c r="N885" s="6">
        <f t="shared" si="81"/>
        <v>1</v>
      </c>
      <c r="O885" s="5" t="str">
        <f t="shared" si="82"/>
        <v>FL-500-1</v>
      </c>
      <c r="P885" s="5" t="s">
        <v>2871</v>
      </c>
      <c r="Q885" s="5" t="s">
        <v>2872</v>
      </c>
      <c r="R885" s="9">
        <v>28</v>
      </c>
      <c r="S885" s="5" t="s">
        <v>291</v>
      </c>
      <c r="T885" s="5" t="s">
        <v>290</v>
      </c>
      <c r="U885" s="5" t="s">
        <v>84</v>
      </c>
      <c r="V885" s="6" t="str">
        <f>_xlfn.XLOOKUP(E885,StateLookup!$B$2:$B$58,StateLookup!$A$2:$A$58)</f>
        <v>Florida</v>
      </c>
      <c r="W885" s="5" t="str">
        <f t="shared" si="83"/>
        <v>Sarasota County</v>
      </c>
    </row>
    <row r="886" spans="1:23" ht="45">
      <c r="A886" s="5" t="s">
        <v>1455</v>
      </c>
      <c r="B886" s="5" t="s">
        <v>2862</v>
      </c>
      <c r="C886" s="5" t="s">
        <v>81</v>
      </c>
      <c r="D886" s="6">
        <v>1</v>
      </c>
      <c r="E886" s="6" t="s">
        <v>266</v>
      </c>
      <c r="F886" s="6" t="s">
        <v>2388</v>
      </c>
      <c r="G886" s="5" t="s">
        <v>311</v>
      </c>
      <c r="H886" s="5" t="str">
        <f t="shared" si="78"/>
        <v>000120-12117</v>
      </c>
      <c r="I886" s="6">
        <f>IF(COUNTIF(H$2:H886,H886)=1,1,2)</f>
        <v>1</v>
      </c>
      <c r="J886" s="6">
        <f t="shared" si="79"/>
        <v>2</v>
      </c>
      <c r="K886" s="5" t="s">
        <v>2384</v>
      </c>
      <c r="L886" s="5" t="str">
        <f t="shared" si="80"/>
        <v>000120:FL-507</v>
      </c>
      <c r="M886" s="6">
        <f>IF(COUNTIF($L$2:L886, L886)=1, 1, 0)</f>
        <v>0</v>
      </c>
      <c r="N886" s="6">
        <f t="shared" si="81"/>
        <v>2</v>
      </c>
      <c r="O886" s="5" t="str">
        <f t="shared" si="82"/>
        <v>FL-507-2</v>
      </c>
      <c r="P886" s="5" t="s">
        <v>2385</v>
      </c>
      <c r="Q886" s="5" t="s">
        <v>2386</v>
      </c>
      <c r="R886" s="9">
        <v>100</v>
      </c>
      <c r="S886" s="11" t="s">
        <v>269</v>
      </c>
      <c r="T886" s="11" t="s">
        <v>268</v>
      </c>
      <c r="U886" s="5" t="s">
        <v>84</v>
      </c>
      <c r="V886" s="6" t="str">
        <f>_xlfn.XLOOKUP(E886,StateLookup!$B$2:$B$58,StateLookup!$A$2:$A$58)</f>
        <v>Florida</v>
      </c>
      <c r="W886" s="5" t="str">
        <f t="shared" si="83"/>
        <v>Seminole County</v>
      </c>
    </row>
    <row r="887" spans="1:23" ht="45">
      <c r="A887" s="7" t="s">
        <v>1455</v>
      </c>
      <c r="B887" s="7" t="s">
        <v>2876</v>
      </c>
      <c r="C887" s="7" t="s">
        <v>81</v>
      </c>
      <c r="D887" s="8">
        <v>3</v>
      </c>
      <c r="E887" s="8" t="s">
        <v>363</v>
      </c>
      <c r="F887" s="8" t="s">
        <v>2877</v>
      </c>
      <c r="G887" s="7" t="s">
        <v>364</v>
      </c>
      <c r="H887" s="5" t="str">
        <f t="shared" si="78"/>
        <v>000072-19001</v>
      </c>
      <c r="I887" s="6">
        <f>IF(COUNTIF(H$2:H887,H887)=1,1,2)</f>
        <v>1</v>
      </c>
      <c r="J887" s="6">
        <f t="shared" si="79"/>
        <v>1</v>
      </c>
      <c r="K887" s="7" t="s">
        <v>2878</v>
      </c>
      <c r="L887" s="5" t="str">
        <f t="shared" si="80"/>
        <v>000072:IA-501</v>
      </c>
      <c r="M887" s="6">
        <f>IF(COUNTIF($L$2:L887, L887)=1, 1, 0)</f>
        <v>1</v>
      </c>
      <c r="N887" s="6">
        <f t="shared" si="81"/>
        <v>1</v>
      </c>
      <c r="O887" s="5" t="str">
        <f t="shared" si="82"/>
        <v>IA-501-1</v>
      </c>
      <c r="P887" s="7" t="s">
        <v>2879</v>
      </c>
      <c r="Q887" s="7" t="s">
        <v>2880</v>
      </c>
      <c r="R887" s="6">
        <v>75</v>
      </c>
      <c r="S887" s="5" t="s">
        <v>366</v>
      </c>
      <c r="T887" s="5" t="s">
        <v>365</v>
      </c>
      <c r="U887" s="5" t="s">
        <v>84</v>
      </c>
      <c r="V887" s="6" t="str">
        <f>_xlfn.XLOOKUP(E887,StateLookup!$B$2:$B$58,StateLookup!$A$2:$A$58)</f>
        <v>Iowa</v>
      </c>
      <c r="W887" s="5" t="str">
        <f t="shared" si="83"/>
        <v>Adair County</v>
      </c>
    </row>
    <row r="888" spans="1:23" ht="45">
      <c r="A888" s="7" t="s">
        <v>1455</v>
      </c>
      <c r="B888" s="7" t="s">
        <v>2876</v>
      </c>
      <c r="C888" s="7" t="s">
        <v>81</v>
      </c>
      <c r="D888" s="8">
        <v>3</v>
      </c>
      <c r="E888" s="8" t="s">
        <v>363</v>
      </c>
      <c r="F888" s="8" t="s">
        <v>2881</v>
      </c>
      <c r="G888" s="7" t="s">
        <v>199</v>
      </c>
      <c r="H888" s="5" t="str">
        <f t="shared" si="78"/>
        <v>000072-19003</v>
      </c>
      <c r="I888" s="6">
        <f>IF(COUNTIF(H$2:H888,H888)=1,1,2)</f>
        <v>1</v>
      </c>
      <c r="J888" s="6">
        <f t="shared" si="79"/>
        <v>1</v>
      </c>
      <c r="K888" s="7" t="s">
        <v>2878</v>
      </c>
      <c r="L888" s="5" t="str">
        <f t="shared" si="80"/>
        <v>000072:IA-501</v>
      </c>
      <c r="M888" s="6">
        <f>IF(COUNTIF($L$2:L888, L888)=1, 1, 0)</f>
        <v>0</v>
      </c>
      <c r="N888" s="6">
        <f t="shared" si="81"/>
        <v>1</v>
      </c>
      <c r="O888" s="5" t="str">
        <f t="shared" si="82"/>
        <v>IA-501-1</v>
      </c>
      <c r="P888" s="7" t="s">
        <v>2879</v>
      </c>
      <c r="Q888" s="7" t="s">
        <v>2880</v>
      </c>
      <c r="R888" s="6">
        <v>75</v>
      </c>
      <c r="S888" s="5" t="s">
        <v>366</v>
      </c>
      <c r="T888" s="5" t="s">
        <v>365</v>
      </c>
      <c r="U888" s="5" t="s">
        <v>84</v>
      </c>
      <c r="V888" s="6" t="str">
        <f>_xlfn.XLOOKUP(E888,StateLookup!$B$2:$B$58,StateLookup!$A$2:$A$58)</f>
        <v>Iowa</v>
      </c>
      <c r="W888" s="5" t="str">
        <f t="shared" si="83"/>
        <v>Adams County</v>
      </c>
    </row>
    <row r="889" spans="1:23" ht="45">
      <c r="A889" s="7" t="s">
        <v>1455</v>
      </c>
      <c r="B889" s="7" t="s">
        <v>2876</v>
      </c>
      <c r="C889" s="7" t="s">
        <v>81</v>
      </c>
      <c r="D889" s="8">
        <v>3</v>
      </c>
      <c r="E889" s="8" t="s">
        <v>363</v>
      </c>
      <c r="F889" s="8" t="s">
        <v>2882</v>
      </c>
      <c r="G889" s="7" t="s">
        <v>367</v>
      </c>
      <c r="H889" s="5" t="str">
        <f t="shared" si="78"/>
        <v>000072-19005</v>
      </c>
      <c r="I889" s="6">
        <f>IF(COUNTIF(H$2:H889,H889)=1,1,2)</f>
        <v>1</v>
      </c>
      <c r="J889" s="6">
        <f t="shared" si="79"/>
        <v>1</v>
      </c>
      <c r="K889" s="7" t="s">
        <v>2878</v>
      </c>
      <c r="L889" s="5" t="str">
        <f t="shared" si="80"/>
        <v>000072:IA-501</v>
      </c>
      <c r="M889" s="6">
        <f>IF(COUNTIF($L$2:L889, L889)=1, 1, 0)</f>
        <v>0</v>
      </c>
      <c r="N889" s="6">
        <f t="shared" si="81"/>
        <v>1</v>
      </c>
      <c r="O889" s="5" t="str">
        <f t="shared" si="82"/>
        <v>IA-501-1</v>
      </c>
      <c r="P889" s="7" t="s">
        <v>2879</v>
      </c>
      <c r="Q889" s="7" t="s">
        <v>2880</v>
      </c>
      <c r="R889" s="6">
        <v>75</v>
      </c>
      <c r="S889" s="5" t="s">
        <v>366</v>
      </c>
      <c r="T889" s="5" t="s">
        <v>365</v>
      </c>
      <c r="U889" s="5" t="s">
        <v>84</v>
      </c>
      <c r="V889" s="6" t="str">
        <f>_xlfn.XLOOKUP(E889,StateLookup!$B$2:$B$58,StateLookup!$A$2:$A$58)</f>
        <v>Iowa</v>
      </c>
      <c r="W889" s="5" t="str">
        <f t="shared" si="83"/>
        <v>Allamakee County</v>
      </c>
    </row>
    <row r="890" spans="1:23" ht="45">
      <c r="A890" s="7" t="s">
        <v>1455</v>
      </c>
      <c r="B890" s="7" t="s">
        <v>2876</v>
      </c>
      <c r="C890" s="7" t="s">
        <v>81</v>
      </c>
      <c r="D890" s="8">
        <v>3</v>
      </c>
      <c r="E890" s="8" t="s">
        <v>363</v>
      </c>
      <c r="F890" s="8" t="s">
        <v>2883</v>
      </c>
      <c r="G890" s="7" t="s">
        <v>368</v>
      </c>
      <c r="H890" s="5" t="str">
        <f t="shared" si="78"/>
        <v>000072-19007</v>
      </c>
      <c r="I890" s="6">
        <f>IF(COUNTIF(H$2:H890,H890)=1,1,2)</f>
        <v>1</v>
      </c>
      <c r="J890" s="6">
        <f t="shared" si="79"/>
        <v>1</v>
      </c>
      <c r="K890" s="7" t="s">
        <v>2878</v>
      </c>
      <c r="L890" s="5" t="str">
        <f t="shared" si="80"/>
        <v>000072:IA-501</v>
      </c>
      <c r="M890" s="6">
        <f>IF(COUNTIF($L$2:L890, L890)=1, 1, 0)</f>
        <v>0</v>
      </c>
      <c r="N890" s="6">
        <f t="shared" si="81"/>
        <v>1</v>
      </c>
      <c r="O890" s="5" t="str">
        <f t="shared" si="82"/>
        <v>IA-501-1</v>
      </c>
      <c r="P890" s="7" t="s">
        <v>2879</v>
      </c>
      <c r="Q890" s="7" t="s">
        <v>2880</v>
      </c>
      <c r="R890" s="6">
        <v>75</v>
      </c>
      <c r="S890" s="5" t="s">
        <v>366</v>
      </c>
      <c r="T890" s="5" t="s">
        <v>365</v>
      </c>
      <c r="U890" s="5" t="s">
        <v>84</v>
      </c>
      <c r="V890" s="6" t="str">
        <f>_xlfn.XLOOKUP(E890,StateLookup!$B$2:$B$58,StateLookup!$A$2:$A$58)</f>
        <v>Iowa</v>
      </c>
      <c r="W890" s="5" t="str">
        <f t="shared" si="83"/>
        <v>Appanoose County</v>
      </c>
    </row>
    <row r="891" spans="1:23" ht="45">
      <c r="A891" s="7" t="s">
        <v>1455</v>
      </c>
      <c r="B891" s="7" t="s">
        <v>2876</v>
      </c>
      <c r="C891" s="7" t="s">
        <v>81</v>
      </c>
      <c r="D891" s="8">
        <v>3</v>
      </c>
      <c r="E891" s="8" t="s">
        <v>363</v>
      </c>
      <c r="F891" s="8" t="s">
        <v>2884</v>
      </c>
      <c r="G891" s="7" t="s">
        <v>369</v>
      </c>
      <c r="H891" s="5" t="str">
        <f t="shared" si="78"/>
        <v>000072-19009</v>
      </c>
      <c r="I891" s="6">
        <f>IF(COUNTIF(H$2:H891,H891)=1,1,2)</f>
        <v>1</v>
      </c>
      <c r="J891" s="6">
        <f t="shared" si="79"/>
        <v>1</v>
      </c>
      <c r="K891" s="7" t="s">
        <v>2878</v>
      </c>
      <c r="L891" s="5" t="str">
        <f t="shared" si="80"/>
        <v>000072:IA-501</v>
      </c>
      <c r="M891" s="6">
        <f>IF(COUNTIF($L$2:L891, L891)=1, 1, 0)</f>
        <v>0</v>
      </c>
      <c r="N891" s="6">
        <f t="shared" si="81"/>
        <v>1</v>
      </c>
      <c r="O891" s="5" t="str">
        <f t="shared" si="82"/>
        <v>IA-501-1</v>
      </c>
      <c r="P891" s="7" t="s">
        <v>2879</v>
      </c>
      <c r="Q891" s="7" t="s">
        <v>2880</v>
      </c>
      <c r="R891" s="6">
        <v>75</v>
      </c>
      <c r="S891" s="5" t="s">
        <v>366</v>
      </c>
      <c r="T891" s="5" t="s">
        <v>365</v>
      </c>
      <c r="U891" s="5" t="s">
        <v>84</v>
      </c>
      <c r="V891" s="6" t="str">
        <f>_xlfn.XLOOKUP(E891,StateLookup!$B$2:$B$58,StateLookup!$A$2:$A$58)</f>
        <v>Iowa</v>
      </c>
      <c r="W891" s="5" t="str">
        <f t="shared" si="83"/>
        <v>Audubon County</v>
      </c>
    </row>
    <row r="892" spans="1:23" ht="45">
      <c r="A892" s="7" t="s">
        <v>1455</v>
      </c>
      <c r="B892" s="7" t="s">
        <v>2876</v>
      </c>
      <c r="C892" s="7" t="s">
        <v>81</v>
      </c>
      <c r="D892" s="8">
        <v>3</v>
      </c>
      <c r="E892" s="8" t="s">
        <v>363</v>
      </c>
      <c r="F892" s="8" t="s">
        <v>2885</v>
      </c>
      <c r="G892" s="7" t="s">
        <v>370</v>
      </c>
      <c r="H892" s="5" t="str">
        <f t="shared" si="78"/>
        <v>000072-19011</v>
      </c>
      <c r="I892" s="6">
        <f>IF(COUNTIF(H$2:H892,H892)=1,1,2)</f>
        <v>1</v>
      </c>
      <c r="J892" s="6">
        <f t="shared" si="79"/>
        <v>1</v>
      </c>
      <c r="K892" s="7" t="s">
        <v>2878</v>
      </c>
      <c r="L892" s="5" t="str">
        <f t="shared" si="80"/>
        <v>000072:IA-501</v>
      </c>
      <c r="M892" s="6">
        <f>IF(COUNTIF($L$2:L892, L892)=1, 1, 0)</f>
        <v>0</v>
      </c>
      <c r="N892" s="6">
        <f t="shared" si="81"/>
        <v>1</v>
      </c>
      <c r="O892" s="5" t="str">
        <f t="shared" si="82"/>
        <v>IA-501-1</v>
      </c>
      <c r="P892" s="7" t="s">
        <v>2879</v>
      </c>
      <c r="Q892" s="7" t="s">
        <v>2880</v>
      </c>
      <c r="R892" s="6">
        <v>75</v>
      </c>
      <c r="S892" s="5" t="s">
        <v>366</v>
      </c>
      <c r="T892" s="5" t="s">
        <v>365</v>
      </c>
      <c r="U892" s="5" t="s">
        <v>84</v>
      </c>
      <c r="V892" s="6" t="str">
        <f>_xlfn.XLOOKUP(E892,StateLookup!$B$2:$B$58,StateLookup!$A$2:$A$58)</f>
        <v>Iowa</v>
      </c>
      <c r="W892" s="5" t="str">
        <f t="shared" si="83"/>
        <v>Benton County</v>
      </c>
    </row>
    <row r="893" spans="1:23" ht="45">
      <c r="A893" s="7" t="s">
        <v>1455</v>
      </c>
      <c r="B893" s="7" t="s">
        <v>2876</v>
      </c>
      <c r="C893" s="7" t="s">
        <v>81</v>
      </c>
      <c r="D893" s="8">
        <v>3</v>
      </c>
      <c r="E893" s="8" t="s">
        <v>363</v>
      </c>
      <c r="F893" s="8" t="s">
        <v>2886</v>
      </c>
      <c r="G893" s="7" t="s">
        <v>371</v>
      </c>
      <c r="H893" s="5" t="str">
        <f t="shared" si="78"/>
        <v>000072-19013</v>
      </c>
      <c r="I893" s="6">
        <f>IF(COUNTIF(H$2:H893,H893)=1,1,2)</f>
        <v>1</v>
      </c>
      <c r="J893" s="6">
        <f t="shared" si="79"/>
        <v>1</v>
      </c>
      <c r="K893" s="7" t="s">
        <v>2878</v>
      </c>
      <c r="L893" s="5" t="str">
        <f t="shared" si="80"/>
        <v>000072:IA-501</v>
      </c>
      <c r="M893" s="6">
        <f>IF(COUNTIF($L$2:L893, L893)=1, 1, 0)</f>
        <v>0</v>
      </c>
      <c r="N893" s="6">
        <f t="shared" si="81"/>
        <v>1</v>
      </c>
      <c r="O893" s="5" t="str">
        <f t="shared" si="82"/>
        <v>IA-501-1</v>
      </c>
      <c r="P893" s="7" t="s">
        <v>2879</v>
      </c>
      <c r="Q893" s="7" t="s">
        <v>2880</v>
      </c>
      <c r="R893" s="6">
        <v>75</v>
      </c>
      <c r="S893" s="5" t="s">
        <v>366</v>
      </c>
      <c r="T893" s="5" t="s">
        <v>365</v>
      </c>
      <c r="U893" s="5" t="s">
        <v>84</v>
      </c>
      <c r="V893" s="6" t="str">
        <f>_xlfn.XLOOKUP(E893,StateLookup!$B$2:$B$58,StateLookup!$A$2:$A$58)</f>
        <v>Iowa</v>
      </c>
      <c r="W893" s="5" t="str">
        <f t="shared" si="83"/>
        <v>Black Hawk County</v>
      </c>
    </row>
    <row r="894" spans="1:23" ht="45">
      <c r="A894" s="7" t="s">
        <v>1455</v>
      </c>
      <c r="B894" s="7" t="s">
        <v>2876</v>
      </c>
      <c r="C894" s="7" t="s">
        <v>81</v>
      </c>
      <c r="D894" s="8">
        <v>3</v>
      </c>
      <c r="E894" s="8" t="s">
        <v>363</v>
      </c>
      <c r="F894" s="8" t="s">
        <v>2887</v>
      </c>
      <c r="G894" s="7" t="s">
        <v>372</v>
      </c>
      <c r="H894" s="5" t="str">
        <f t="shared" si="78"/>
        <v>000072-19015</v>
      </c>
      <c r="I894" s="6">
        <f>IF(COUNTIF(H$2:H894,H894)=1,1,2)</f>
        <v>1</v>
      </c>
      <c r="J894" s="6">
        <f t="shared" si="79"/>
        <v>1</v>
      </c>
      <c r="K894" s="7" t="s">
        <v>2878</v>
      </c>
      <c r="L894" s="5" t="str">
        <f t="shared" si="80"/>
        <v>000072:IA-501</v>
      </c>
      <c r="M894" s="6">
        <f>IF(COUNTIF($L$2:L894, L894)=1, 1, 0)</f>
        <v>0</v>
      </c>
      <c r="N894" s="6">
        <f t="shared" si="81"/>
        <v>1</v>
      </c>
      <c r="O894" s="5" t="str">
        <f t="shared" si="82"/>
        <v>IA-501-1</v>
      </c>
      <c r="P894" s="7" t="s">
        <v>2879</v>
      </c>
      <c r="Q894" s="7" t="s">
        <v>2880</v>
      </c>
      <c r="R894" s="6">
        <v>75</v>
      </c>
      <c r="S894" s="5" t="s">
        <v>366</v>
      </c>
      <c r="T894" s="5" t="s">
        <v>365</v>
      </c>
      <c r="U894" s="5" t="s">
        <v>84</v>
      </c>
      <c r="V894" s="6" t="str">
        <f>_xlfn.XLOOKUP(E894,StateLookup!$B$2:$B$58,StateLookup!$A$2:$A$58)</f>
        <v>Iowa</v>
      </c>
      <c r="W894" s="5" t="str">
        <f t="shared" si="83"/>
        <v>Boone County</v>
      </c>
    </row>
    <row r="895" spans="1:23" ht="45">
      <c r="A895" s="7" t="s">
        <v>1455</v>
      </c>
      <c r="B895" s="7" t="s">
        <v>2876</v>
      </c>
      <c r="C895" s="7" t="s">
        <v>81</v>
      </c>
      <c r="D895" s="8">
        <v>3</v>
      </c>
      <c r="E895" s="8" t="s">
        <v>363</v>
      </c>
      <c r="F895" s="8" t="s">
        <v>2888</v>
      </c>
      <c r="G895" s="7" t="s">
        <v>373</v>
      </c>
      <c r="H895" s="5" t="str">
        <f t="shared" si="78"/>
        <v>000072-19017</v>
      </c>
      <c r="I895" s="6">
        <f>IF(COUNTIF(H$2:H895,H895)=1,1,2)</f>
        <v>1</v>
      </c>
      <c r="J895" s="6">
        <f t="shared" si="79"/>
        <v>1</v>
      </c>
      <c r="K895" s="7" t="s">
        <v>2878</v>
      </c>
      <c r="L895" s="5" t="str">
        <f t="shared" si="80"/>
        <v>000072:IA-501</v>
      </c>
      <c r="M895" s="6">
        <f>IF(COUNTIF($L$2:L895, L895)=1, 1, 0)</f>
        <v>0</v>
      </c>
      <c r="N895" s="6">
        <f t="shared" si="81"/>
        <v>1</v>
      </c>
      <c r="O895" s="5" t="str">
        <f t="shared" si="82"/>
        <v>IA-501-1</v>
      </c>
      <c r="P895" s="7" t="s">
        <v>2879</v>
      </c>
      <c r="Q895" s="7" t="s">
        <v>2880</v>
      </c>
      <c r="R895" s="6">
        <v>75</v>
      </c>
      <c r="S895" s="5" t="s">
        <v>366</v>
      </c>
      <c r="T895" s="5" t="s">
        <v>365</v>
      </c>
      <c r="U895" s="5" t="s">
        <v>84</v>
      </c>
      <c r="V895" s="6" t="str">
        <f>_xlfn.XLOOKUP(E895,StateLookup!$B$2:$B$58,StateLookup!$A$2:$A$58)</f>
        <v>Iowa</v>
      </c>
      <c r="W895" s="5" t="str">
        <f t="shared" si="83"/>
        <v>Bremer County</v>
      </c>
    </row>
    <row r="896" spans="1:23" ht="45">
      <c r="A896" s="7" t="s">
        <v>1455</v>
      </c>
      <c r="B896" s="7" t="s">
        <v>2876</v>
      </c>
      <c r="C896" s="7" t="s">
        <v>81</v>
      </c>
      <c r="D896" s="8">
        <v>3</v>
      </c>
      <c r="E896" s="8" t="s">
        <v>363</v>
      </c>
      <c r="F896" s="8" t="s">
        <v>2889</v>
      </c>
      <c r="G896" s="7" t="s">
        <v>374</v>
      </c>
      <c r="H896" s="5" t="str">
        <f t="shared" si="78"/>
        <v>000072-19019</v>
      </c>
      <c r="I896" s="6">
        <f>IF(COUNTIF(H$2:H896,H896)=1,1,2)</f>
        <v>1</v>
      </c>
      <c r="J896" s="6">
        <f t="shared" si="79"/>
        <v>1</v>
      </c>
      <c r="K896" s="7" t="s">
        <v>2878</v>
      </c>
      <c r="L896" s="5" t="str">
        <f t="shared" si="80"/>
        <v>000072:IA-501</v>
      </c>
      <c r="M896" s="6">
        <f>IF(COUNTIF($L$2:L896, L896)=1, 1, 0)</f>
        <v>0</v>
      </c>
      <c r="N896" s="6">
        <f t="shared" si="81"/>
        <v>1</v>
      </c>
      <c r="O896" s="5" t="str">
        <f t="shared" si="82"/>
        <v>IA-501-1</v>
      </c>
      <c r="P896" s="7" t="s">
        <v>2879</v>
      </c>
      <c r="Q896" s="7" t="s">
        <v>2880</v>
      </c>
      <c r="R896" s="6">
        <v>75</v>
      </c>
      <c r="S896" s="5" t="s">
        <v>366</v>
      </c>
      <c r="T896" s="5" t="s">
        <v>365</v>
      </c>
      <c r="U896" s="5" t="s">
        <v>84</v>
      </c>
      <c r="V896" s="6" t="str">
        <f>_xlfn.XLOOKUP(E896,StateLookup!$B$2:$B$58,StateLookup!$A$2:$A$58)</f>
        <v>Iowa</v>
      </c>
      <c r="W896" s="5" t="str">
        <f t="shared" si="83"/>
        <v>Buchanan County</v>
      </c>
    </row>
    <row r="897" spans="1:23" ht="45">
      <c r="A897" s="7" t="s">
        <v>1455</v>
      </c>
      <c r="B897" s="7" t="s">
        <v>2876</v>
      </c>
      <c r="C897" s="7" t="s">
        <v>81</v>
      </c>
      <c r="D897" s="8">
        <v>3</v>
      </c>
      <c r="E897" s="8" t="s">
        <v>363</v>
      </c>
      <c r="F897" s="8" t="s">
        <v>2890</v>
      </c>
      <c r="G897" s="7" t="s">
        <v>375</v>
      </c>
      <c r="H897" s="5" t="str">
        <f t="shared" si="78"/>
        <v>000072-19021</v>
      </c>
      <c r="I897" s="6">
        <f>IF(COUNTIF(H$2:H897,H897)=1,1,2)</f>
        <v>1</v>
      </c>
      <c r="J897" s="6">
        <f t="shared" si="79"/>
        <v>1</v>
      </c>
      <c r="K897" s="7" t="s">
        <v>2878</v>
      </c>
      <c r="L897" s="5" t="str">
        <f t="shared" si="80"/>
        <v>000072:IA-501</v>
      </c>
      <c r="M897" s="6">
        <f>IF(COUNTIF($L$2:L897, L897)=1, 1, 0)</f>
        <v>0</v>
      </c>
      <c r="N897" s="6">
        <f t="shared" si="81"/>
        <v>1</v>
      </c>
      <c r="O897" s="5" t="str">
        <f t="shared" si="82"/>
        <v>IA-501-1</v>
      </c>
      <c r="P897" s="7" t="s">
        <v>2879</v>
      </c>
      <c r="Q897" s="7" t="s">
        <v>2880</v>
      </c>
      <c r="R897" s="6">
        <v>75</v>
      </c>
      <c r="S897" s="5" t="s">
        <v>366</v>
      </c>
      <c r="T897" s="5" t="s">
        <v>365</v>
      </c>
      <c r="U897" s="5" t="s">
        <v>84</v>
      </c>
      <c r="V897" s="6" t="str">
        <f>_xlfn.XLOOKUP(E897,StateLookup!$B$2:$B$58,StateLookup!$A$2:$A$58)</f>
        <v>Iowa</v>
      </c>
      <c r="W897" s="5" t="str">
        <f t="shared" si="83"/>
        <v>Buena Vista County</v>
      </c>
    </row>
    <row r="898" spans="1:23" ht="45">
      <c r="A898" s="7" t="s">
        <v>1455</v>
      </c>
      <c r="B898" s="7" t="s">
        <v>2876</v>
      </c>
      <c r="C898" s="7" t="s">
        <v>81</v>
      </c>
      <c r="D898" s="8">
        <v>3</v>
      </c>
      <c r="E898" s="8" t="s">
        <v>363</v>
      </c>
      <c r="F898" s="8" t="s">
        <v>2891</v>
      </c>
      <c r="G898" s="7" t="s">
        <v>376</v>
      </c>
      <c r="H898" s="5" t="str">
        <f t="shared" ref="H898:H961" si="84">CONCATENATE(B898,"-",F898)</f>
        <v>000072-19023</v>
      </c>
      <c r="I898" s="6">
        <f>IF(COUNTIF(H$2:H898,H898)=1,1,2)</f>
        <v>1</v>
      </c>
      <c r="J898" s="6">
        <f t="shared" ref="J898:J961" si="85">SUMIFS(I:I,F:F,F898,I:I,1)</f>
        <v>1</v>
      </c>
      <c r="K898" s="7" t="s">
        <v>2878</v>
      </c>
      <c r="L898" s="5" t="str">
        <f t="shared" ref="L898:L961" si="86">CONCATENATE(B898,":",K898)</f>
        <v>000072:IA-501</v>
      </c>
      <c r="M898" s="6">
        <f>IF(COUNTIF($L$2:L898, L898)=1, 1, 0)</f>
        <v>0</v>
      </c>
      <c r="N898" s="6">
        <f t="shared" ref="N898:N961" si="87">SUMIFS(M:M,K:K,K898,M:M,1)</f>
        <v>1</v>
      </c>
      <c r="O898" s="5" t="str">
        <f t="shared" ref="O898:O961" si="88">CONCATENATE(K898,"-",N898)</f>
        <v>IA-501-1</v>
      </c>
      <c r="P898" s="7" t="s">
        <v>2879</v>
      </c>
      <c r="Q898" s="7" t="s">
        <v>2880</v>
      </c>
      <c r="R898" s="6">
        <v>75</v>
      </c>
      <c r="S898" s="5" t="s">
        <v>366</v>
      </c>
      <c r="T898" s="5" t="s">
        <v>365</v>
      </c>
      <c r="U898" s="5" t="s">
        <v>84</v>
      </c>
      <c r="V898" s="6" t="str">
        <f>_xlfn.XLOOKUP(E898,StateLookup!$B$2:$B$58,StateLookup!$A$2:$A$58)</f>
        <v>Iowa</v>
      </c>
      <c r="W898" s="5" t="str">
        <f t="shared" ref="W898:W961" si="89">G898</f>
        <v>Butler County</v>
      </c>
    </row>
    <row r="899" spans="1:23" ht="45">
      <c r="A899" s="7" t="s">
        <v>1455</v>
      </c>
      <c r="B899" s="7" t="s">
        <v>2876</v>
      </c>
      <c r="C899" s="7" t="s">
        <v>81</v>
      </c>
      <c r="D899" s="8">
        <v>3</v>
      </c>
      <c r="E899" s="8" t="s">
        <v>363</v>
      </c>
      <c r="F899" s="8" t="s">
        <v>2892</v>
      </c>
      <c r="G899" s="7" t="s">
        <v>377</v>
      </c>
      <c r="H899" s="5" t="str">
        <f t="shared" si="84"/>
        <v>000072-19025</v>
      </c>
      <c r="I899" s="6">
        <f>IF(COUNTIF(H$2:H899,H899)=1,1,2)</f>
        <v>1</v>
      </c>
      <c r="J899" s="6">
        <f t="shared" si="85"/>
        <v>1</v>
      </c>
      <c r="K899" s="7" t="s">
        <v>2878</v>
      </c>
      <c r="L899" s="5" t="str">
        <f t="shared" si="86"/>
        <v>000072:IA-501</v>
      </c>
      <c r="M899" s="6">
        <f>IF(COUNTIF($L$2:L899, L899)=1, 1, 0)</f>
        <v>0</v>
      </c>
      <c r="N899" s="6">
        <f t="shared" si="87"/>
        <v>1</v>
      </c>
      <c r="O899" s="5" t="str">
        <f t="shared" si="88"/>
        <v>IA-501-1</v>
      </c>
      <c r="P899" s="7" t="s">
        <v>2879</v>
      </c>
      <c r="Q899" s="7" t="s">
        <v>2880</v>
      </c>
      <c r="R899" s="6">
        <v>75</v>
      </c>
      <c r="S899" s="5" t="s">
        <v>366</v>
      </c>
      <c r="T899" s="5" t="s">
        <v>365</v>
      </c>
      <c r="U899" s="5" t="s">
        <v>84</v>
      </c>
      <c r="V899" s="6" t="str">
        <f>_xlfn.XLOOKUP(E899,StateLookup!$B$2:$B$58,StateLookup!$A$2:$A$58)</f>
        <v>Iowa</v>
      </c>
      <c r="W899" s="5" t="str">
        <f t="shared" si="89"/>
        <v>Calhoun County</v>
      </c>
    </row>
    <row r="900" spans="1:23" ht="45">
      <c r="A900" s="7" t="s">
        <v>1455</v>
      </c>
      <c r="B900" s="7" t="s">
        <v>2876</v>
      </c>
      <c r="C900" s="7" t="s">
        <v>81</v>
      </c>
      <c r="D900" s="8">
        <v>3</v>
      </c>
      <c r="E900" s="8" t="s">
        <v>363</v>
      </c>
      <c r="F900" s="8" t="s">
        <v>2893</v>
      </c>
      <c r="G900" s="7" t="s">
        <v>325</v>
      </c>
      <c r="H900" s="5" t="str">
        <f t="shared" si="84"/>
        <v>000072-19027</v>
      </c>
      <c r="I900" s="6">
        <f>IF(COUNTIF(H$2:H900,H900)=1,1,2)</f>
        <v>1</v>
      </c>
      <c r="J900" s="6">
        <f t="shared" si="85"/>
        <v>1</v>
      </c>
      <c r="K900" s="7" t="s">
        <v>2878</v>
      </c>
      <c r="L900" s="5" t="str">
        <f t="shared" si="86"/>
        <v>000072:IA-501</v>
      </c>
      <c r="M900" s="6">
        <f>IF(COUNTIF($L$2:L900, L900)=1, 1, 0)</f>
        <v>0</v>
      </c>
      <c r="N900" s="6">
        <f t="shared" si="87"/>
        <v>1</v>
      </c>
      <c r="O900" s="5" t="str">
        <f t="shared" si="88"/>
        <v>IA-501-1</v>
      </c>
      <c r="P900" s="7" t="s">
        <v>2879</v>
      </c>
      <c r="Q900" s="7" t="s">
        <v>2880</v>
      </c>
      <c r="R900" s="6">
        <v>75</v>
      </c>
      <c r="S900" s="5" t="s">
        <v>366</v>
      </c>
      <c r="T900" s="5" t="s">
        <v>365</v>
      </c>
      <c r="U900" s="5" t="s">
        <v>84</v>
      </c>
      <c r="V900" s="6" t="str">
        <f>_xlfn.XLOOKUP(E900,StateLookup!$B$2:$B$58,StateLookup!$A$2:$A$58)</f>
        <v>Iowa</v>
      </c>
      <c r="W900" s="5" t="str">
        <f t="shared" si="89"/>
        <v>Carroll County</v>
      </c>
    </row>
    <row r="901" spans="1:23" ht="45">
      <c r="A901" s="7" t="s">
        <v>1455</v>
      </c>
      <c r="B901" s="7" t="s">
        <v>2876</v>
      </c>
      <c r="C901" s="7" t="s">
        <v>81</v>
      </c>
      <c r="D901" s="8">
        <v>3</v>
      </c>
      <c r="E901" s="8" t="s">
        <v>363</v>
      </c>
      <c r="F901" s="8" t="s">
        <v>2894</v>
      </c>
      <c r="G901" s="7" t="s">
        <v>378</v>
      </c>
      <c r="H901" s="5" t="str">
        <f t="shared" si="84"/>
        <v>000072-19029</v>
      </c>
      <c r="I901" s="6">
        <f>IF(COUNTIF(H$2:H901,H901)=1,1,2)</f>
        <v>1</v>
      </c>
      <c r="J901" s="6">
        <f t="shared" si="85"/>
        <v>1</v>
      </c>
      <c r="K901" s="7" t="s">
        <v>2878</v>
      </c>
      <c r="L901" s="5" t="str">
        <f t="shared" si="86"/>
        <v>000072:IA-501</v>
      </c>
      <c r="M901" s="6">
        <f>IF(COUNTIF($L$2:L901, L901)=1, 1, 0)</f>
        <v>0</v>
      </c>
      <c r="N901" s="6">
        <f t="shared" si="87"/>
        <v>1</v>
      </c>
      <c r="O901" s="5" t="str">
        <f t="shared" si="88"/>
        <v>IA-501-1</v>
      </c>
      <c r="P901" s="7" t="s">
        <v>2879</v>
      </c>
      <c r="Q901" s="7" t="s">
        <v>2880</v>
      </c>
      <c r="R901" s="6">
        <v>75</v>
      </c>
      <c r="S901" s="5" t="s">
        <v>366</v>
      </c>
      <c r="T901" s="5" t="s">
        <v>365</v>
      </c>
      <c r="U901" s="5" t="s">
        <v>84</v>
      </c>
      <c r="V901" s="6" t="str">
        <f>_xlfn.XLOOKUP(E901,StateLookup!$B$2:$B$58,StateLookup!$A$2:$A$58)</f>
        <v>Iowa</v>
      </c>
      <c r="W901" s="5" t="str">
        <f t="shared" si="89"/>
        <v>Cass County</v>
      </c>
    </row>
    <row r="902" spans="1:23" ht="45">
      <c r="A902" s="7" t="s">
        <v>1455</v>
      </c>
      <c r="B902" s="7" t="s">
        <v>2876</v>
      </c>
      <c r="C902" s="7" t="s">
        <v>81</v>
      </c>
      <c r="D902" s="8">
        <v>3</v>
      </c>
      <c r="E902" s="8" t="s">
        <v>363</v>
      </c>
      <c r="F902" s="8" t="s">
        <v>2895</v>
      </c>
      <c r="G902" s="7" t="s">
        <v>379</v>
      </c>
      <c r="H902" s="5" t="str">
        <f t="shared" si="84"/>
        <v>000072-19031</v>
      </c>
      <c r="I902" s="6">
        <f>IF(COUNTIF(H$2:H902,H902)=1,1,2)</f>
        <v>1</v>
      </c>
      <c r="J902" s="6">
        <f t="shared" si="85"/>
        <v>1</v>
      </c>
      <c r="K902" s="7" t="s">
        <v>2878</v>
      </c>
      <c r="L902" s="5" t="str">
        <f t="shared" si="86"/>
        <v>000072:IA-501</v>
      </c>
      <c r="M902" s="6">
        <f>IF(COUNTIF($L$2:L902, L902)=1, 1, 0)</f>
        <v>0</v>
      </c>
      <c r="N902" s="6">
        <f t="shared" si="87"/>
        <v>1</v>
      </c>
      <c r="O902" s="5" t="str">
        <f t="shared" si="88"/>
        <v>IA-501-1</v>
      </c>
      <c r="P902" s="7" t="s">
        <v>2879</v>
      </c>
      <c r="Q902" s="7" t="s">
        <v>2880</v>
      </c>
      <c r="R902" s="6">
        <v>75</v>
      </c>
      <c r="S902" s="5" t="s">
        <v>366</v>
      </c>
      <c r="T902" s="5" t="s">
        <v>365</v>
      </c>
      <c r="U902" s="5" t="s">
        <v>84</v>
      </c>
      <c r="V902" s="6" t="str">
        <f>_xlfn.XLOOKUP(E902,StateLookup!$B$2:$B$58,StateLookup!$A$2:$A$58)</f>
        <v>Iowa</v>
      </c>
      <c r="W902" s="5" t="str">
        <f t="shared" si="89"/>
        <v>Cedar County</v>
      </c>
    </row>
    <row r="903" spans="1:23" ht="45">
      <c r="A903" s="7" t="s">
        <v>1455</v>
      </c>
      <c r="B903" s="7" t="s">
        <v>2876</v>
      </c>
      <c r="C903" s="7" t="s">
        <v>81</v>
      </c>
      <c r="D903" s="8">
        <v>3</v>
      </c>
      <c r="E903" s="8" t="s">
        <v>363</v>
      </c>
      <c r="F903" s="8" t="s">
        <v>2896</v>
      </c>
      <c r="G903" s="7" t="s">
        <v>380</v>
      </c>
      <c r="H903" s="5" t="str">
        <f t="shared" si="84"/>
        <v>000072-19033</v>
      </c>
      <c r="I903" s="6">
        <f>IF(COUNTIF(H$2:H903,H903)=1,1,2)</f>
        <v>1</v>
      </c>
      <c r="J903" s="6">
        <f t="shared" si="85"/>
        <v>1</v>
      </c>
      <c r="K903" s="7" t="s">
        <v>2878</v>
      </c>
      <c r="L903" s="5" t="str">
        <f t="shared" si="86"/>
        <v>000072:IA-501</v>
      </c>
      <c r="M903" s="6">
        <f>IF(COUNTIF($L$2:L903, L903)=1, 1, 0)</f>
        <v>0</v>
      </c>
      <c r="N903" s="6">
        <f t="shared" si="87"/>
        <v>1</v>
      </c>
      <c r="O903" s="5" t="str">
        <f t="shared" si="88"/>
        <v>IA-501-1</v>
      </c>
      <c r="P903" s="7" t="s">
        <v>2879</v>
      </c>
      <c r="Q903" s="7" t="s">
        <v>2880</v>
      </c>
      <c r="R903" s="6">
        <v>75</v>
      </c>
      <c r="S903" s="5" t="s">
        <v>366</v>
      </c>
      <c r="T903" s="5" t="s">
        <v>365</v>
      </c>
      <c r="U903" s="5" t="s">
        <v>84</v>
      </c>
      <c r="V903" s="6" t="str">
        <f>_xlfn.XLOOKUP(E903,StateLookup!$B$2:$B$58,StateLookup!$A$2:$A$58)</f>
        <v>Iowa</v>
      </c>
      <c r="W903" s="5" t="str">
        <f t="shared" si="89"/>
        <v>Cerro Gordo County</v>
      </c>
    </row>
    <row r="904" spans="1:23" ht="45">
      <c r="A904" s="7" t="s">
        <v>1455</v>
      </c>
      <c r="B904" s="7" t="s">
        <v>2876</v>
      </c>
      <c r="C904" s="7" t="s">
        <v>81</v>
      </c>
      <c r="D904" s="8">
        <v>3</v>
      </c>
      <c r="E904" s="8" t="s">
        <v>363</v>
      </c>
      <c r="F904" s="8" t="s">
        <v>2897</v>
      </c>
      <c r="G904" s="7" t="s">
        <v>381</v>
      </c>
      <c r="H904" s="5" t="str">
        <f t="shared" si="84"/>
        <v>000072-19035</v>
      </c>
      <c r="I904" s="6">
        <f>IF(COUNTIF(H$2:H904,H904)=1,1,2)</f>
        <v>1</v>
      </c>
      <c r="J904" s="6">
        <f t="shared" si="85"/>
        <v>1</v>
      </c>
      <c r="K904" s="7" t="s">
        <v>2878</v>
      </c>
      <c r="L904" s="5" t="str">
        <f t="shared" si="86"/>
        <v>000072:IA-501</v>
      </c>
      <c r="M904" s="6">
        <f>IF(COUNTIF($L$2:L904, L904)=1, 1, 0)</f>
        <v>0</v>
      </c>
      <c r="N904" s="6">
        <f t="shared" si="87"/>
        <v>1</v>
      </c>
      <c r="O904" s="5" t="str">
        <f t="shared" si="88"/>
        <v>IA-501-1</v>
      </c>
      <c r="P904" s="7" t="s">
        <v>2879</v>
      </c>
      <c r="Q904" s="7" t="s">
        <v>2880</v>
      </c>
      <c r="R904" s="6">
        <v>75</v>
      </c>
      <c r="S904" s="5" t="s">
        <v>366</v>
      </c>
      <c r="T904" s="5" t="s">
        <v>365</v>
      </c>
      <c r="U904" s="5" t="s">
        <v>84</v>
      </c>
      <c r="V904" s="6" t="str">
        <f>_xlfn.XLOOKUP(E904,StateLookup!$B$2:$B$58,StateLookup!$A$2:$A$58)</f>
        <v>Iowa</v>
      </c>
      <c r="W904" s="5" t="str">
        <f t="shared" si="89"/>
        <v>Cherokee County</v>
      </c>
    </row>
    <row r="905" spans="1:23" ht="45">
      <c r="A905" s="7" t="s">
        <v>1455</v>
      </c>
      <c r="B905" s="7" t="s">
        <v>2876</v>
      </c>
      <c r="C905" s="7" t="s">
        <v>81</v>
      </c>
      <c r="D905" s="8">
        <v>3</v>
      </c>
      <c r="E905" s="8" t="s">
        <v>363</v>
      </c>
      <c r="F905" s="8" t="s">
        <v>2898</v>
      </c>
      <c r="G905" s="7" t="s">
        <v>382</v>
      </c>
      <c r="H905" s="5" t="str">
        <f t="shared" si="84"/>
        <v>000072-19037</v>
      </c>
      <c r="I905" s="6">
        <f>IF(COUNTIF(H$2:H905,H905)=1,1,2)</f>
        <v>1</v>
      </c>
      <c r="J905" s="6">
        <f t="shared" si="85"/>
        <v>1</v>
      </c>
      <c r="K905" s="7" t="s">
        <v>2878</v>
      </c>
      <c r="L905" s="5" t="str">
        <f t="shared" si="86"/>
        <v>000072:IA-501</v>
      </c>
      <c r="M905" s="6">
        <f>IF(COUNTIF($L$2:L905, L905)=1, 1, 0)</f>
        <v>0</v>
      </c>
      <c r="N905" s="6">
        <f t="shared" si="87"/>
        <v>1</v>
      </c>
      <c r="O905" s="5" t="str">
        <f t="shared" si="88"/>
        <v>IA-501-1</v>
      </c>
      <c r="P905" s="7" t="s">
        <v>2879</v>
      </c>
      <c r="Q905" s="7" t="s">
        <v>2880</v>
      </c>
      <c r="R905" s="6">
        <v>75</v>
      </c>
      <c r="S905" s="5" t="s">
        <v>366</v>
      </c>
      <c r="T905" s="5" t="s">
        <v>365</v>
      </c>
      <c r="U905" s="5" t="s">
        <v>84</v>
      </c>
      <c r="V905" s="6" t="str">
        <f>_xlfn.XLOOKUP(E905,StateLookup!$B$2:$B$58,StateLookup!$A$2:$A$58)</f>
        <v>Iowa</v>
      </c>
      <c r="W905" s="5" t="str">
        <f t="shared" si="89"/>
        <v>Chickasaw County</v>
      </c>
    </row>
    <row r="906" spans="1:23" ht="45">
      <c r="A906" s="7" t="s">
        <v>1455</v>
      </c>
      <c r="B906" s="7" t="s">
        <v>2876</v>
      </c>
      <c r="C906" s="7" t="s">
        <v>81</v>
      </c>
      <c r="D906" s="8">
        <v>3</v>
      </c>
      <c r="E906" s="8" t="s">
        <v>363</v>
      </c>
      <c r="F906" s="8" t="s">
        <v>2899</v>
      </c>
      <c r="G906" s="7" t="s">
        <v>383</v>
      </c>
      <c r="H906" s="5" t="str">
        <f t="shared" si="84"/>
        <v>000072-19039</v>
      </c>
      <c r="I906" s="6">
        <f>IF(COUNTIF(H$2:H906,H906)=1,1,2)</f>
        <v>1</v>
      </c>
      <c r="J906" s="6">
        <f t="shared" si="85"/>
        <v>1</v>
      </c>
      <c r="K906" s="7" t="s">
        <v>2878</v>
      </c>
      <c r="L906" s="5" t="str">
        <f t="shared" si="86"/>
        <v>000072:IA-501</v>
      </c>
      <c r="M906" s="6">
        <f>IF(COUNTIF($L$2:L906, L906)=1, 1, 0)</f>
        <v>0</v>
      </c>
      <c r="N906" s="6">
        <f t="shared" si="87"/>
        <v>1</v>
      </c>
      <c r="O906" s="5" t="str">
        <f t="shared" si="88"/>
        <v>IA-501-1</v>
      </c>
      <c r="P906" s="7" t="s">
        <v>2879</v>
      </c>
      <c r="Q906" s="7" t="s">
        <v>2880</v>
      </c>
      <c r="R906" s="6">
        <v>75</v>
      </c>
      <c r="S906" s="5" t="s">
        <v>366</v>
      </c>
      <c r="T906" s="5" t="s">
        <v>365</v>
      </c>
      <c r="U906" s="5" t="s">
        <v>84</v>
      </c>
      <c r="V906" s="6" t="str">
        <f>_xlfn.XLOOKUP(E906,StateLookup!$B$2:$B$58,StateLookup!$A$2:$A$58)</f>
        <v>Iowa</v>
      </c>
      <c r="W906" s="5" t="str">
        <f t="shared" si="89"/>
        <v>Clarke County</v>
      </c>
    </row>
    <row r="907" spans="1:23" ht="45">
      <c r="A907" s="7" t="s">
        <v>1455</v>
      </c>
      <c r="B907" s="7" t="s">
        <v>2876</v>
      </c>
      <c r="C907" s="7" t="s">
        <v>81</v>
      </c>
      <c r="D907" s="8">
        <v>3</v>
      </c>
      <c r="E907" s="8" t="s">
        <v>363</v>
      </c>
      <c r="F907" s="8" t="s">
        <v>2900</v>
      </c>
      <c r="G907" s="7" t="s">
        <v>384</v>
      </c>
      <c r="H907" s="5" t="str">
        <f t="shared" si="84"/>
        <v>000072-19041</v>
      </c>
      <c r="I907" s="6">
        <f>IF(COUNTIF(H$2:H907,H907)=1,1,2)</f>
        <v>1</v>
      </c>
      <c r="J907" s="6">
        <f t="shared" si="85"/>
        <v>1</v>
      </c>
      <c r="K907" s="7" t="s">
        <v>2878</v>
      </c>
      <c r="L907" s="5" t="str">
        <f t="shared" si="86"/>
        <v>000072:IA-501</v>
      </c>
      <c r="M907" s="6">
        <f>IF(COUNTIF($L$2:L907, L907)=1, 1, 0)</f>
        <v>0</v>
      </c>
      <c r="N907" s="6">
        <f t="shared" si="87"/>
        <v>1</v>
      </c>
      <c r="O907" s="5" t="str">
        <f t="shared" si="88"/>
        <v>IA-501-1</v>
      </c>
      <c r="P907" s="7" t="s">
        <v>2879</v>
      </c>
      <c r="Q907" s="7" t="s">
        <v>2880</v>
      </c>
      <c r="R907" s="6">
        <v>75</v>
      </c>
      <c r="S907" s="5" t="s">
        <v>366</v>
      </c>
      <c r="T907" s="5" t="s">
        <v>365</v>
      </c>
      <c r="U907" s="5" t="s">
        <v>84</v>
      </c>
      <c r="V907" s="6" t="str">
        <f>_xlfn.XLOOKUP(E907,StateLookup!$B$2:$B$58,StateLookup!$A$2:$A$58)</f>
        <v>Iowa</v>
      </c>
      <c r="W907" s="5" t="str">
        <f t="shared" si="89"/>
        <v>Clay County</v>
      </c>
    </row>
    <row r="908" spans="1:23" ht="45">
      <c r="A908" s="7" t="s">
        <v>1455</v>
      </c>
      <c r="B908" s="7" t="s">
        <v>2876</v>
      </c>
      <c r="C908" s="7" t="s">
        <v>81</v>
      </c>
      <c r="D908" s="8">
        <v>3</v>
      </c>
      <c r="E908" s="8" t="s">
        <v>363</v>
      </c>
      <c r="F908" s="8" t="s">
        <v>2901</v>
      </c>
      <c r="G908" s="7" t="s">
        <v>327</v>
      </c>
      <c r="H908" s="5" t="str">
        <f t="shared" si="84"/>
        <v>000072-19043</v>
      </c>
      <c r="I908" s="6">
        <f>IF(COUNTIF(H$2:H908,H908)=1,1,2)</f>
        <v>1</v>
      </c>
      <c r="J908" s="6">
        <f t="shared" si="85"/>
        <v>1</v>
      </c>
      <c r="K908" s="7" t="s">
        <v>2878</v>
      </c>
      <c r="L908" s="5" t="str">
        <f t="shared" si="86"/>
        <v>000072:IA-501</v>
      </c>
      <c r="M908" s="6">
        <f>IF(COUNTIF($L$2:L908, L908)=1, 1, 0)</f>
        <v>0</v>
      </c>
      <c r="N908" s="6">
        <f t="shared" si="87"/>
        <v>1</v>
      </c>
      <c r="O908" s="5" t="str">
        <f t="shared" si="88"/>
        <v>IA-501-1</v>
      </c>
      <c r="P908" s="7" t="s">
        <v>2879</v>
      </c>
      <c r="Q908" s="7" t="s">
        <v>2880</v>
      </c>
      <c r="R908" s="6">
        <v>75</v>
      </c>
      <c r="S908" s="5" t="s">
        <v>366</v>
      </c>
      <c r="T908" s="5" t="s">
        <v>365</v>
      </c>
      <c r="U908" s="5" t="s">
        <v>84</v>
      </c>
      <c r="V908" s="6" t="str">
        <f>_xlfn.XLOOKUP(E908,StateLookup!$B$2:$B$58,StateLookup!$A$2:$A$58)</f>
        <v>Iowa</v>
      </c>
      <c r="W908" s="5" t="str">
        <f t="shared" si="89"/>
        <v>Clayton County</v>
      </c>
    </row>
    <row r="909" spans="1:23" ht="45">
      <c r="A909" s="7" t="s">
        <v>1455</v>
      </c>
      <c r="B909" s="7" t="s">
        <v>2876</v>
      </c>
      <c r="C909" s="7" t="s">
        <v>81</v>
      </c>
      <c r="D909" s="8">
        <v>3</v>
      </c>
      <c r="E909" s="8" t="s">
        <v>363</v>
      </c>
      <c r="F909" s="8" t="s">
        <v>2902</v>
      </c>
      <c r="G909" s="7" t="s">
        <v>385</v>
      </c>
      <c r="H909" s="5" t="str">
        <f t="shared" si="84"/>
        <v>000072-19047</v>
      </c>
      <c r="I909" s="6">
        <f>IF(COUNTIF(H$2:H909,H909)=1,1,2)</f>
        <v>1</v>
      </c>
      <c r="J909" s="6">
        <f t="shared" si="85"/>
        <v>1</v>
      </c>
      <c r="K909" s="7" t="s">
        <v>2878</v>
      </c>
      <c r="L909" s="5" t="str">
        <f t="shared" si="86"/>
        <v>000072:IA-501</v>
      </c>
      <c r="M909" s="6">
        <f>IF(COUNTIF($L$2:L909, L909)=1, 1, 0)</f>
        <v>0</v>
      </c>
      <c r="N909" s="6">
        <f t="shared" si="87"/>
        <v>1</v>
      </c>
      <c r="O909" s="5" t="str">
        <f t="shared" si="88"/>
        <v>IA-501-1</v>
      </c>
      <c r="P909" s="7" t="s">
        <v>2879</v>
      </c>
      <c r="Q909" s="7" t="s">
        <v>2880</v>
      </c>
      <c r="R909" s="6">
        <v>75</v>
      </c>
      <c r="S909" s="5" t="s">
        <v>366</v>
      </c>
      <c r="T909" s="5" t="s">
        <v>365</v>
      </c>
      <c r="U909" s="5" t="s">
        <v>84</v>
      </c>
      <c r="V909" s="6" t="str">
        <f>_xlfn.XLOOKUP(E909,StateLookup!$B$2:$B$58,StateLookup!$A$2:$A$58)</f>
        <v>Iowa</v>
      </c>
      <c r="W909" s="5" t="str">
        <f t="shared" si="89"/>
        <v>Crawford County</v>
      </c>
    </row>
    <row r="910" spans="1:23" ht="45">
      <c r="A910" s="7" t="s">
        <v>1455</v>
      </c>
      <c r="B910" s="7" t="s">
        <v>2876</v>
      </c>
      <c r="C910" s="7" t="s">
        <v>81</v>
      </c>
      <c r="D910" s="8">
        <v>3</v>
      </c>
      <c r="E910" s="8" t="s">
        <v>363</v>
      </c>
      <c r="F910" s="8" t="s">
        <v>2903</v>
      </c>
      <c r="G910" s="7" t="s">
        <v>386</v>
      </c>
      <c r="H910" s="5" t="str">
        <f t="shared" si="84"/>
        <v>000072-19049</v>
      </c>
      <c r="I910" s="6">
        <f>IF(COUNTIF(H$2:H910,H910)=1,1,2)</f>
        <v>1</v>
      </c>
      <c r="J910" s="6">
        <f t="shared" si="85"/>
        <v>1</v>
      </c>
      <c r="K910" s="7" t="s">
        <v>2878</v>
      </c>
      <c r="L910" s="5" t="str">
        <f t="shared" si="86"/>
        <v>000072:IA-501</v>
      </c>
      <c r="M910" s="6">
        <f>IF(COUNTIF($L$2:L910, L910)=1, 1, 0)</f>
        <v>0</v>
      </c>
      <c r="N910" s="6">
        <f t="shared" si="87"/>
        <v>1</v>
      </c>
      <c r="O910" s="5" t="str">
        <f t="shared" si="88"/>
        <v>IA-501-1</v>
      </c>
      <c r="P910" s="7" t="s">
        <v>2879</v>
      </c>
      <c r="Q910" s="7" t="s">
        <v>2880</v>
      </c>
      <c r="R910" s="6">
        <v>75</v>
      </c>
      <c r="S910" s="5" t="s">
        <v>366</v>
      </c>
      <c r="T910" s="5" t="s">
        <v>365</v>
      </c>
      <c r="U910" s="5" t="s">
        <v>84</v>
      </c>
      <c r="V910" s="6" t="str">
        <f>_xlfn.XLOOKUP(E910,StateLookup!$B$2:$B$58,StateLookup!$A$2:$A$58)</f>
        <v>Iowa</v>
      </c>
      <c r="W910" s="5" t="str">
        <f t="shared" si="89"/>
        <v>Dallas County</v>
      </c>
    </row>
    <row r="911" spans="1:23" ht="45">
      <c r="A911" s="7" t="s">
        <v>1455</v>
      </c>
      <c r="B911" s="7" t="s">
        <v>2876</v>
      </c>
      <c r="C911" s="7" t="s">
        <v>81</v>
      </c>
      <c r="D911" s="8">
        <v>3</v>
      </c>
      <c r="E911" s="8" t="s">
        <v>363</v>
      </c>
      <c r="F911" s="8" t="s">
        <v>2904</v>
      </c>
      <c r="G911" s="7" t="s">
        <v>387</v>
      </c>
      <c r="H911" s="5" t="str">
        <f t="shared" si="84"/>
        <v>000072-19051</v>
      </c>
      <c r="I911" s="6">
        <f>IF(COUNTIF(H$2:H911,H911)=1,1,2)</f>
        <v>1</v>
      </c>
      <c r="J911" s="6">
        <f t="shared" si="85"/>
        <v>1</v>
      </c>
      <c r="K911" s="7" t="s">
        <v>2878</v>
      </c>
      <c r="L911" s="5" t="str">
        <f t="shared" si="86"/>
        <v>000072:IA-501</v>
      </c>
      <c r="M911" s="6">
        <f>IF(COUNTIF($L$2:L911, L911)=1, 1, 0)</f>
        <v>0</v>
      </c>
      <c r="N911" s="6">
        <f t="shared" si="87"/>
        <v>1</v>
      </c>
      <c r="O911" s="5" t="str">
        <f t="shared" si="88"/>
        <v>IA-501-1</v>
      </c>
      <c r="P911" s="7" t="s">
        <v>2879</v>
      </c>
      <c r="Q911" s="7" t="s">
        <v>2880</v>
      </c>
      <c r="R911" s="6">
        <v>75</v>
      </c>
      <c r="S911" s="5" t="s">
        <v>366</v>
      </c>
      <c r="T911" s="5" t="s">
        <v>365</v>
      </c>
      <c r="U911" s="5" t="s">
        <v>84</v>
      </c>
      <c r="V911" s="6" t="str">
        <f>_xlfn.XLOOKUP(E911,StateLookup!$B$2:$B$58,StateLookup!$A$2:$A$58)</f>
        <v>Iowa</v>
      </c>
      <c r="W911" s="5" t="str">
        <f t="shared" si="89"/>
        <v>Davis County</v>
      </c>
    </row>
    <row r="912" spans="1:23" ht="45">
      <c r="A912" s="7" t="s">
        <v>1455</v>
      </c>
      <c r="B912" s="7" t="s">
        <v>2876</v>
      </c>
      <c r="C912" s="7" t="s">
        <v>81</v>
      </c>
      <c r="D912" s="8">
        <v>3</v>
      </c>
      <c r="E912" s="8" t="s">
        <v>363</v>
      </c>
      <c r="F912" s="8" t="s">
        <v>2905</v>
      </c>
      <c r="G912" s="7" t="s">
        <v>388</v>
      </c>
      <c r="H912" s="5" t="str">
        <f t="shared" si="84"/>
        <v>000072-19053</v>
      </c>
      <c r="I912" s="6">
        <f>IF(COUNTIF(H$2:H912,H912)=1,1,2)</f>
        <v>1</v>
      </c>
      <c r="J912" s="6">
        <f t="shared" si="85"/>
        <v>1</v>
      </c>
      <c r="K912" s="7" t="s">
        <v>2878</v>
      </c>
      <c r="L912" s="5" t="str">
        <f t="shared" si="86"/>
        <v>000072:IA-501</v>
      </c>
      <c r="M912" s="6">
        <f>IF(COUNTIF($L$2:L912, L912)=1, 1, 0)</f>
        <v>0</v>
      </c>
      <c r="N912" s="6">
        <f t="shared" si="87"/>
        <v>1</v>
      </c>
      <c r="O912" s="5" t="str">
        <f t="shared" si="88"/>
        <v>IA-501-1</v>
      </c>
      <c r="P912" s="7" t="s">
        <v>2879</v>
      </c>
      <c r="Q912" s="7" t="s">
        <v>2880</v>
      </c>
      <c r="R912" s="6">
        <v>75</v>
      </c>
      <c r="S912" s="5" t="s">
        <v>366</v>
      </c>
      <c r="T912" s="5" t="s">
        <v>365</v>
      </c>
      <c r="U912" s="5" t="s">
        <v>84</v>
      </c>
      <c r="V912" s="6" t="str">
        <f>_xlfn.XLOOKUP(E912,StateLookup!$B$2:$B$58,StateLookup!$A$2:$A$58)</f>
        <v>Iowa</v>
      </c>
      <c r="W912" s="5" t="str">
        <f t="shared" si="89"/>
        <v>Decatur County</v>
      </c>
    </row>
    <row r="913" spans="1:23" ht="45">
      <c r="A913" s="7" t="s">
        <v>1455</v>
      </c>
      <c r="B913" s="7" t="s">
        <v>2876</v>
      </c>
      <c r="C913" s="7" t="s">
        <v>81</v>
      </c>
      <c r="D913" s="8">
        <v>3</v>
      </c>
      <c r="E913" s="8" t="s">
        <v>363</v>
      </c>
      <c r="F913" s="8" t="s">
        <v>2906</v>
      </c>
      <c r="G913" s="7" t="s">
        <v>389</v>
      </c>
      <c r="H913" s="5" t="str">
        <f t="shared" si="84"/>
        <v>000072-19055</v>
      </c>
      <c r="I913" s="6">
        <f>IF(COUNTIF(H$2:H913,H913)=1,1,2)</f>
        <v>1</v>
      </c>
      <c r="J913" s="6">
        <f t="shared" si="85"/>
        <v>1</v>
      </c>
      <c r="K913" s="7" t="s">
        <v>2878</v>
      </c>
      <c r="L913" s="5" t="str">
        <f t="shared" si="86"/>
        <v>000072:IA-501</v>
      </c>
      <c r="M913" s="6">
        <f>IF(COUNTIF($L$2:L913, L913)=1, 1, 0)</f>
        <v>0</v>
      </c>
      <c r="N913" s="6">
        <f t="shared" si="87"/>
        <v>1</v>
      </c>
      <c r="O913" s="5" t="str">
        <f t="shared" si="88"/>
        <v>IA-501-1</v>
      </c>
      <c r="P913" s="7" t="s">
        <v>2879</v>
      </c>
      <c r="Q913" s="7" t="s">
        <v>2880</v>
      </c>
      <c r="R913" s="6">
        <v>75</v>
      </c>
      <c r="S913" s="5" t="s">
        <v>366</v>
      </c>
      <c r="T913" s="5" t="s">
        <v>365</v>
      </c>
      <c r="U913" s="5" t="s">
        <v>84</v>
      </c>
      <c r="V913" s="6" t="str">
        <f>_xlfn.XLOOKUP(E913,StateLookup!$B$2:$B$58,StateLookup!$A$2:$A$58)</f>
        <v>Iowa</v>
      </c>
      <c r="W913" s="5" t="str">
        <f t="shared" si="89"/>
        <v>Delaware County</v>
      </c>
    </row>
    <row r="914" spans="1:23" ht="45">
      <c r="A914" s="7" t="s">
        <v>1455</v>
      </c>
      <c r="B914" s="7" t="s">
        <v>2876</v>
      </c>
      <c r="C914" s="7" t="s">
        <v>81</v>
      </c>
      <c r="D914" s="8">
        <v>3</v>
      </c>
      <c r="E914" s="8" t="s">
        <v>363</v>
      </c>
      <c r="F914" s="8" t="s">
        <v>2907</v>
      </c>
      <c r="G914" s="7" t="s">
        <v>390</v>
      </c>
      <c r="H914" s="5" t="str">
        <f t="shared" si="84"/>
        <v>000072-19057</v>
      </c>
      <c r="I914" s="6">
        <f>IF(COUNTIF(H$2:H914,H914)=1,1,2)</f>
        <v>1</v>
      </c>
      <c r="J914" s="6">
        <f t="shared" si="85"/>
        <v>1</v>
      </c>
      <c r="K914" s="7" t="s">
        <v>2878</v>
      </c>
      <c r="L914" s="5" t="str">
        <f t="shared" si="86"/>
        <v>000072:IA-501</v>
      </c>
      <c r="M914" s="6">
        <f>IF(COUNTIF($L$2:L914, L914)=1, 1, 0)</f>
        <v>0</v>
      </c>
      <c r="N914" s="6">
        <f t="shared" si="87"/>
        <v>1</v>
      </c>
      <c r="O914" s="5" t="str">
        <f t="shared" si="88"/>
        <v>IA-501-1</v>
      </c>
      <c r="P914" s="7" t="s">
        <v>2879</v>
      </c>
      <c r="Q914" s="7" t="s">
        <v>2880</v>
      </c>
      <c r="R914" s="6">
        <v>75</v>
      </c>
      <c r="S914" s="5" t="s">
        <v>366</v>
      </c>
      <c r="T914" s="5" t="s">
        <v>365</v>
      </c>
      <c r="U914" s="5" t="s">
        <v>84</v>
      </c>
      <c r="V914" s="6" t="str">
        <f>_xlfn.XLOOKUP(E914,StateLookup!$B$2:$B$58,StateLookup!$A$2:$A$58)</f>
        <v>Iowa</v>
      </c>
      <c r="W914" s="5" t="str">
        <f t="shared" si="89"/>
        <v>Des Moines County</v>
      </c>
    </row>
    <row r="915" spans="1:23" ht="45">
      <c r="A915" s="7" t="s">
        <v>1455</v>
      </c>
      <c r="B915" s="7" t="s">
        <v>2876</v>
      </c>
      <c r="C915" s="7" t="s">
        <v>81</v>
      </c>
      <c r="D915" s="8">
        <v>3</v>
      </c>
      <c r="E915" s="8" t="s">
        <v>363</v>
      </c>
      <c r="F915" s="8" t="s">
        <v>2908</v>
      </c>
      <c r="G915" s="7" t="s">
        <v>391</v>
      </c>
      <c r="H915" s="5" t="str">
        <f t="shared" si="84"/>
        <v>000072-19059</v>
      </c>
      <c r="I915" s="6">
        <f>IF(COUNTIF(H$2:H915,H915)=1,1,2)</f>
        <v>1</v>
      </c>
      <c r="J915" s="6">
        <f t="shared" si="85"/>
        <v>1</v>
      </c>
      <c r="K915" s="7" t="s">
        <v>2878</v>
      </c>
      <c r="L915" s="5" t="str">
        <f t="shared" si="86"/>
        <v>000072:IA-501</v>
      </c>
      <c r="M915" s="6">
        <f>IF(COUNTIF($L$2:L915, L915)=1, 1, 0)</f>
        <v>0</v>
      </c>
      <c r="N915" s="6">
        <f t="shared" si="87"/>
        <v>1</v>
      </c>
      <c r="O915" s="5" t="str">
        <f t="shared" si="88"/>
        <v>IA-501-1</v>
      </c>
      <c r="P915" s="7" t="s">
        <v>2879</v>
      </c>
      <c r="Q915" s="7" t="s">
        <v>2880</v>
      </c>
      <c r="R915" s="6">
        <v>75</v>
      </c>
      <c r="S915" s="5" t="s">
        <v>366</v>
      </c>
      <c r="T915" s="5" t="s">
        <v>365</v>
      </c>
      <c r="U915" s="5" t="s">
        <v>84</v>
      </c>
      <c r="V915" s="6" t="str">
        <f>_xlfn.XLOOKUP(E915,StateLookup!$B$2:$B$58,StateLookup!$A$2:$A$58)</f>
        <v>Iowa</v>
      </c>
      <c r="W915" s="5" t="str">
        <f t="shared" si="89"/>
        <v>Dickinson County</v>
      </c>
    </row>
    <row r="916" spans="1:23" ht="45">
      <c r="A916" s="7" t="s">
        <v>1455</v>
      </c>
      <c r="B916" s="7" t="s">
        <v>2876</v>
      </c>
      <c r="C916" s="7" t="s">
        <v>81</v>
      </c>
      <c r="D916" s="8">
        <v>3</v>
      </c>
      <c r="E916" s="8" t="s">
        <v>363</v>
      </c>
      <c r="F916" s="8" t="s">
        <v>2909</v>
      </c>
      <c r="G916" s="7" t="s">
        <v>392</v>
      </c>
      <c r="H916" s="5" t="str">
        <f t="shared" si="84"/>
        <v>000072-19061</v>
      </c>
      <c r="I916" s="6">
        <f>IF(COUNTIF(H$2:H916,H916)=1,1,2)</f>
        <v>1</v>
      </c>
      <c r="J916" s="6">
        <f t="shared" si="85"/>
        <v>1</v>
      </c>
      <c r="K916" s="7" t="s">
        <v>2878</v>
      </c>
      <c r="L916" s="5" t="str">
        <f t="shared" si="86"/>
        <v>000072:IA-501</v>
      </c>
      <c r="M916" s="6">
        <f>IF(COUNTIF($L$2:L916, L916)=1, 1, 0)</f>
        <v>0</v>
      </c>
      <c r="N916" s="6">
        <f t="shared" si="87"/>
        <v>1</v>
      </c>
      <c r="O916" s="5" t="str">
        <f t="shared" si="88"/>
        <v>IA-501-1</v>
      </c>
      <c r="P916" s="7" t="s">
        <v>2879</v>
      </c>
      <c r="Q916" s="7" t="s">
        <v>2880</v>
      </c>
      <c r="R916" s="6">
        <v>75</v>
      </c>
      <c r="S916" s="5" t="s">
        <v>366</v>
      </c>
      <c r="T916" s="5" t="s">
        <v>365</v>
      </c>
      <c r="U916" s="5" t="s">
        <v>84</v>
      </c>
      <c r="V916" s="6" t="str">
        <f>_xlfn.XLOOKUP(E916,StateLookup!$B$2:$B$58,StateLookup!$A$2:$A$58)</f>
        <v>Iowa</v>
      </c>
      <c r="W916" s="5" t="str">
        <f t="shared" si="89"/>
        <v>Dubuque County</v>
      </c>
    </row>
    <row r="917" spans="1:23" ht="45">
      <c r="A917" s="7" t="s">
        <v>1455</v>
      </c>
      <c r="B917" s="7" t="s">
        <v>2876</v>
      </c>
      <c r="C917" s="7" t="s">
        <v>81</v>
      </c>
      <c r="D917" s="8">
        <v>3</v>
      </c>
      <c r="E917" s="8" t="s">
        <v>363</v>
      </c>
      <c r="F917" s="8" t="s">
        <v>2910</v>
      </c>
      <c r="G917" s="7" t="s">
        <v>393</v>
      </c>
      <c r="H917" s="5" t="str">
        <f t="shared" si="84"/>
        <v>000072-19063</v>
      </c>
      <c r="I917" s="6">
        <f>IF(COUNTIF(H$2:H917,H917)=1,1,2)</f>
        <v>1</v>
      </c>
      <c r="J917" s="6">
        <f t="shared" si="85"/>
        <v>1</v>
      </c>
      <c r="K917" s="7" t="s">
        <v>2878</v>
      </c>
      <c r="L917" s="5" t="str">
        <f t="shared" si="86"/>
        <v>000072:IA-501</v>
      </c>
      <c r="M917" s="6">
        <f>IF(COUNTIF($L$2:L917, L917)=1, 1, 0)</f>
        <v>0</v>
      </c>
      <c r="N917" s="6">
        <f t="shared" si="87"/>
        <v>1</v>
      </c>
      <c r="O917" s="5" t="str">
        <f t="shared" si="88"/>
        <v>IA-501-1</v>
      </c>
      <c r="P917" s="7" t="s">
        <v>2879</v>
      </c>
      <c r="Q917" s="7" t="s">
        <v>2880</v>
      </c>
      <c r="R917" s="6">
        <v>75</v>
      </c>
      <c r="S917" s="5" t="s">
        <v>366</v>
      </c>
      <c r="T917" s="5" t="s">
        <v>365</v>
      </c>
      <c r="U917" s="5" t="s">
        <v>84</v>
      </c>
      <c r="V917" s="6" t="str">
        <f>_xlfn.XLOOKUP(E917,StateLookup!$B$2:$B$58,StateLookup!$A$2:$A$58)</f>
        <v>Iowa</v>
      </c>
      <c r="W917" s="5" t="str">
        <f t="shared" si="89"/>
        <v>Emmet County</v>
      </c>
    </row>
    <row r="918" spans="1:23" ht="45">
      <c r="A918" s="7" t="s">
        <v>1455</v>
      </c>
      <c r="B918" s="7" t="s">
        <v>2876</v>
      </c>
      <c r="C918" s="7" t="s">
        <v>81</v>
      </c>
      <c r="D918" s="8">
        <v>3</v>
      </c>
      <c r="E918" s="8" t="s">
        <v>363</v>
      </c>
      <c r="F918" s="8" t="s">
        <v>2911</v>
      </c>
      <c r="G918" s="7" t="s">
        <v>394</v>
      </c>
      <c r="H918" s="5" t="str">
        <f t="shared" si="84"/>
        <v>000072-19065</v>
      </c>
      <c r="I918" s="6">
        <f>IF(COUNTIF(H$2:H918,H918)=1,1,2)</f>
        <v>1</v>
      </c>
      <c r="J918" s="6">
        <f t="shared" si="85"/>
        <v>1</v>
      </c>
      <c r="K918" s="7" t="s">
        <v>2878</v>
      </c>
      <c r="L918" s="5" t="str">
        <f t="shared" si="86"/>
        <v>000072:IA-501</v>
      </c>
      <c r="M918" s="6">
        <f>IF(COUNTIF($L$2:L918, L918)=1, 1, 0)</f>
        <v>0</v>
      </c>
      <c r="N918" s="6">
        <f t="shared" si="87"/>
        <v>1</v>
      </c>
      <c r="O918" s="5" t="str">
        <f t="shared" si="88"/>
        <v>IA-501-1</v>
      </c>
      <c r="P918" s="7" t="s">
        <v>2879</v>
      </c>
      <c r="Q918" s="7" t="s">
        <v>2880</v>
      </c>
      <c r="R918" s="6">
        <v>75</v>
      </c>
      <c r="S918" s="5" t="s">
        <v>366</v>
      </c>
      <c r="T918" s="5" t="s">
        <v>365</v>
      </c>
      <c r="U918" s="5" t="s">
        <v>84</v>
      </c>
      <c r="V918" s="6" t="str">
        <f>_xlfn.XLOOKUP(E918,StateLookup!$B$2:$B$58,StateLookup!$A$2:$A$58)</f>
        <v>Iowa</v>
      </c>
      <c r="W918" s="5" t="str">
        <f t="shared" si="89"/>
        <v>Fayette County</v>
      </c>
    </row>
    <row r="919" spans="1:23" ht="45">
      <c r="A919" s="7" t="s">
        <v>1455</v>
      </c>
      <c r="B919" s="7" t="s">
        <v>2876</v>
      </c>
      <c r="C919" s="7" t="s">
        <v>81</v>
      </c>
      <c r="D919" s="8">
        <v>3</v>
      </c>
      <c r="E919" s="8" t="s">
        <v>363</v>
      </c>
      <c r="F919" s="8" t="s">
        <v>2912</v>
      </c>
      <c r="G919" s="7" t="s">
        <v>337</v>
      </c>
      <c r="H919" s="5" t="str">
        <f t="shared" si="84"/>
        <v>000072-19067</v>
      </c>
      <c r="I919" s="6">
        <f>IF(COUNTIF(H$2:H919,H919)=1,1,2)</f>
        <v>1</v>
      </c>
      <c r="J919" s="6">
        <f t="shared" si="85"/>
        <v>1</v>
      </c>
      <c r="K919" s="7" t="s">
        <v>2878</v>
      </c>
      <c r="L919" s="5" t="str">
        <f t="shared" si="86"/>
        <v>000072:IA-501</v>
      </c>
      <c r="M919" s="6">
        <f>IF(COUNTIF($L$2:L919, L919)=1, 1, 0)</f>
        <v>0</v>
      </c>
      <c r="N919" s="6">
        <f t="shared" si="87"/>
        <v>1</v>
      </c>
      <c r="O919" s="5" t="str">
        <f t="shared" si="88"/>
        <v>IA-501-1</v>
      </c>
      <c r="P919" s="7" t="s">
        <v>2879</v>
      </c>
      <c r="Q919" s="7" t="s">
        <v>2880</v>
      </c>
      <c r="R919" s="6">
        <v>75</v>
      </c>
      <c r="S919" s="5" t="s">
        <v>366</v>
      </c>
      <c r="T919" s="5" t="s">
        <v>365</v>
      </c>
      <c r="U919" s="5" t="s">
        <v>84</v>
      </c>
      <c r="V919" s="6" t="str">
        <f>_xlfn.XLOOKUP(E919,StateLookup!$B$2:$B$58,StateLookup!$A$2:$A$58)</f>
        <v>Iowa</v>
      </c>
      <c r="W919" s="5" t="str">
        <f t="shared" si="89"/>
        <v>Floyd County</v>
      </c>
    </row>
    <row r="920" spans="1:23" ht="45">
      <c r="A920" s="7" t="s">
        <v>1455</v>
      </c>
      <c r="B920" s="7" t="s">
        <v>2876</v>
      </c>
      <c r="C920" s="7" t="s">
        <v>81</v>
      </c>
      <c r="D920" s="8">
        <v>3</v>
      </c>
      <c r="E920" s="8" t="s">
        <v>363</v>
      </c>
      <c r="F920" s="8" t="s">
        <v>2913</v>
      </c>
      <c r="G920" s="7" t="s">
        <v>395</v>
      </c>
      <c r="H920" s="5" t="str">
        <f t="shared" si="84"/>
        <v>000072-19069</v>
      </c>
      <c r="I920" s="6">
        <f>IF(COUNTIF(H$2:H920,H920)=1,1,2)</f>
        <v>1</v>
      </c>
      <c r="J920" s="6">
        <f t="shared" si="85"/>
        <v>1</v>
      </c>
      <c r="K920" s="7" t="s">
        <v>2878</v>
      </c>
      <c r="L920" s="5" t="str">
        <f t="shared" si="86"/>
        <v>000072:IA-501</v>
      </c>
      <c r="M920" s="6">
        <f>IF(COUNTIF($L$2:L920, L920)=1, 1, 0)</f>
        <v>0</v>
      </c>
      <c r="N920" s="6">
        <f t="shared" si="87"/>
        <v>1</v>
      </c>
      <c r="O920" s="5" t="str">
        <f t="shared" si="88"/>
        <v>IA-501-1</v>
      </c>
      <c r="P920" s="7" t="s">
        <v>2879</v>
      </c>
      <c r="Q920" s="7" t="s">
        <v>2880</v>
      </c>
      <c r="R920" s="6">
        <v>75</v>
      </c>
      <c r="S920" s="5" t="s">
        <v>366</v>
      </c>
      <c r="T920" s="5" t="s">
        <v>365</v>
      </c>
      <c r="U920" s="5" t="s">
        <v>84</v>
      </c>
      <c r="V920" s="6" t="str">
        <f>_xlfn.XLOOKUP(E920,StateLookup!$B$2:$B$58,StateLookup!$A$2:$A$58)</f>
        <v>Iowa</v>
      </c>
      <c r="W920" s="5" t="str">
        <f t="shared" si="89"/>
        <v>Franklin County</v>
      </c>
    </row>
    <row r="921" spans="1:23" ht="45">
      <c r="A921" s="7" t="s">
        <v>1455</v>
      </c>
      <c r="B921" s="7" t="s">
        <v>2876</v>
      </c>
      <c r="C921" s="7" t="s">
        <v>81</v>
      </c>
      <c r="D921" s="8">
        <v>3</v>
      </c>
      <c r="E921" s="8" t="s">
        <v>363</v>
      </c>
      <c r="F921" s="8" t="s">
        <v>2914</v>
      </c>
      <c r="G921" s="7" t="s">
        <v>396</v>
      </c>
      <c r="H921" s="5" t="str">
        <f t="shared" si="84"/>
        <v>000072-19071</v>
      </c>
      <c r="I921" s="6">
        <f>IF(COUNTIF(H$2:H921,H921)=1,1,2)</f>
        <v>1</v>
      </c>
      <c r="J921" s="6">
        <f t="shared" si="85"/>
        <v>1</v>
      </c>
      <c r="K921" s="7" t="s">
        <v>2878</v>
      </c>
      <c r="L921" s="5" t="str">
        <f t="shared" si="86"/>
        <v>000072:IA-501</v>
      </c>
      <c r="M921" s="6">
        <f>IF(COUNTIF($L$2:L921, L921)=1, 1, 0)</f>
        <v>0</v>
      </c>
      <c r="N921" s="6">
        <f t="shared" si="87"/>
        <v>1</v>
      </c>
      <c r="O921" s="5" t="str">
        <f t="shared" si="88"/>
        <v>IA-501-1</v>
      </c>
      <c r="P921" s="7" t="s">
        <v>2879</v>
      </c>
      <c r="Q921" s="7" t="s">
        <v>2880</v>
      </c>
      <c r="R921" s="6">
        <v>75</v>
      </c>
      <c r="S921" s="5" t="s">
        <v>366</v>
      </c>
      <c r="T921" s="5" t="s">
        <v>365</v>
      </c>
      <c r="U921" s="5" t="s">
        <v>84</v>
      </c>
      <c r="V921" s="6" t="str">
        <f>_xlfn.XLOOKUP(E921,StateLookup!$B$2:$B$58,StateLookup!$A$2:$A$58)</f>
        <v>Iowa</v>
      </c>
      <c r="W921" s="5" t="str">
        <f t="shared" si="89"/>
        <v>Fremont County</v>
      </c>
    </row>
    <row r="922" spans="1:23" ht="45">
      <c r="A922" s="7" t="s">
        <v>1455</v>
      </c>
      <c r="B922" s="7" t="s">
        <v>2876</v>
      </c>
      <c r="C922" s="7" t="s">
        <v>81</v>
      </c>
      <c r="D922" s="8">
        <v>3</v>
      </c>
      <c r="E922" s="8" t="s">
        <v>363</v>
      </c>
      <c r="F922" s="8" t="s">
        <v>2915</v>
      </c>
      <c r="G922" s="7" t="s">
        <v>397</v>
      </c>
      <c r="H922" s="5" t="str">
        <f t="shared" si="84"/>
        <v>000072-19073</v>
      </c>
      <c r="I922" s="6">
        <f>IF(COUNTIF(H$2:H922,H922)=1,1,2)</f>
        <v>1</v>
      </c>
      <c r="J922" s="6">
        <f t="shared" si="85"/>
        <v>1</v>
      </c>
      <c r="K922" s="7" t="s">
        <v>2878</v>
      </c>
      <c r="L922" s="5" t="str">
        <f t="shared" si="86"/>
        <v>000072:IA-501</v>
      </c>
      <c r="M922" s="6">
        <f>IF(COUNTIF($L$2:L922, L922)=1, 1, 0)</f>
        <v>0</v>
      </c>
      <c r="N922" s="6">
        <f t="shared" si="87"/>
        <v>1</v>
      </c>
      <c r="O922" s="5" t="str">
        <f t="shared" si="88"/>
        <v>IA-501-1</v>
      </c>
      <c r="P922" s="7" t="s">
        <v>2879</v>
      </c>
      <c r="Q922" s="7" t="s">
        <v>2880</v>
      </c>
      <c r="R922" s="6">
        <v>75</v>
      </c>
      <c r="S922" s="5" t="s">
        <v>366</v>
      </c>
      <c r="T922" s="5" t="s">
        <v>365</v>
      </c>
      <c r="U922" s="5" t="s">
        <v>84</v>
      </c>
      <c r="V922" s="6" t="str">
        <f>_xlfn.XLOOKUP(E922,StateLookup!$B$2:$B$58,StateLookup!$A$2:$A$58)</f>
        <v>Iowa</v>
      </c>
      <c r="W922" s="5" t="str">
        <f t="shared" si="89"/>
        <v>Greene County</v>
      </c>
    </row>
    <row r="923" spans="1:23" ht="45">
      <c r="A923" s="7" t="s">
        <v>1455</v>
      </c>
      <c r="B923" s="7" t="s">
        <v>2876</v>
      </c>
      <c r="C923" s="7" t="s">
        <v>81</v>
      </c>
      <c r="D923" s="8">
        <v>3</v>
      </c>
      <c r="E923" s="8" t="s">
        <v>363</v>
      </c>
      <c r="F923" s="8" t="s">
        <v>2916</v>
      </c>
      <c r="G923" s="7" t="s">
        <v>398</v>
      </c>
      <c r="H923" s="5" t="str">
        <f t="shared" si="84"/>
        <v>000072-19075</v>
      </c>
      <c r="I923" s="6">
        <f>IF(COUNTIF(H$2:H923,H923)=1,1,2)</f>
        <v>1</v>
      </c>
      <c r="J923" s="6">
        <f t="shared" si="85"/>
        <v>1</v>
      </c>
      <c r="K923" s="7" t="s">
        <v>2878</v>
      </c>
      <c r="L923" s="5" t="str">
        <f t="shared" si="86"/>
        <v>000072:IA-501</v>
      </c>
      <c r="M923" s="6">
        <f>IF(COUNTIF($L$2:L923, L923)=1, 1, 0)</f>
        <v>0</v>
      </c>
      <c r="N923" s="6">
        <f t="shared" si="87"/>
        <v>1</v>
      </c>
      <c r="O923" s="5" t="str">
        <f t="shared" si="88"/>
        <v>IA-501-1</v>
      </c>
      <c r="P923" s="7" t="s">
        <v>2879</v>
      </c>
      <c r="Q923" s="7" t="s">
        <v>2880</v>
      </c>
      <c r="R923" s="6">
        <v>75</v>
      </c>
      <c r="S923" s="5" t="s">
        <v>366</v>
      </c>
      <c r="T923" s="5" t="s">
        <v>365</v>
      </c>
      <c r="U923" s="5" t="s">
        <v>84</v>
      </c>
      <c r="V923" s="6" t="str">
        <f>_xlfn.XLOOKUP(E923,StateLookup!$B$2:$B$58,StateLookup!$A$2:$A$58)</f>
        <v>Iowa</v>
      </c>
      <c r="W923" s="5" t="str">
        <f t="shared" si="89"/>
        <v>Grundy County</v>
      </c>
    </row>
    <row r="924" spans="1:23" ht="45">
      <c r="A924" s="7" t="s">
        <v>1455</v>
      </c>
      <c r="B924" s="7" t="s">
        <v>2876</v>
      </c>
      <c r="C924" s="7" t="s">
        <v>81</v>
      </c>
      <c r="D924" s="8">
        <v>3</v>
      </c>
      <c r="E924" s="8" t="s">
        <v>363</v>
      </c>
      <c r="F924" s="8" t="s">
        <v>2917</v>
      </c>
      <c r="G924" s="7" t="s">
        <v>399</v>
      </c>
      <c r="H924" s="5" t="str">
        <f t="shared" si="84"/>
        <v>000072-19077</v>
      </c>
      <c r="I924" s="6">
        <f>IF(COUNTIF(H$2:H924,H924)=1,1,2)</f>
        <v>1</v>
      </c>
      <c r="J924" s="6">
        <f t="shared" si="85"/>
        <v>1</v>
      </c>
      <c r="K924" s="7" t="s">
        <v>2878</v>
      </c>
      <c r="L924" s="5" t="str">
        <f t="shared" si="86"/>
        <v>000072:IA-501</v>
      </c>
      <c r="M924" s="6">
        <f>IF(COUNTIF($L$2:L924, L924)=1, 1, 0)</f>
        <v>0</v>
      </c>
      <c r="N924" s="6">
        <f t="shared" si="87"/>
        <v>1</v>
      </c>
      <c r="O924" s="5" t="str">
        <f t="shared" si="88"/>
        <v>IA-501-1</v>
      </c>
      <c r="P924" s="7" t="s">
        <v>2879</v>
      </c>
      <c r="Q924" s="7" t="s">
        <v>2880</v>
      </c>
      <c r="R924" s="6">
        <v>75</v>
      </c>
      <c r="S924" s="5" t="s">
        <v>366</v>
      </c>
      <c r="T924" s="5" t="s">
        <v>365</v>
      </c>
      <c r="U924" s="5" t="s">
        <v>84</v>
      </c>
      <c r="V924" s="6" t="str">
        <f>_xlfn.XLOOKUP(E924,StateLookup!$B$2:$B$58,StateLookup!$A$2:$A$58)</f>
        <v>Iowa</v>
      </c>
      <c r="W924" s="5" t="str">
        <f t="shared" si="89"/>
        <v>Guthrie County</v>
      </c>
    </row>
    <row r="925" spans="1:23" ht="45">
      <c r="A925" s="7" t="s">
        <v>1455</v>
      </c>
      <c r="B925" s="7" t="s">
        <v>2876</v>
      </c>
      <c r="C925" s="7" t="s">
        <v>81</v>
      </c>
      <c r="D925" s="8">
        <v>3</v>
      </c>
      <c r="E925" s="8" t="s">
        <v>363</v>
      </c>
      <c r="F925" s="8" t="s">
        <v>2918</v>
      </c>
      <c r="G925" s="7" t="s">
        <v>400</v>
      </c>
      <c r="H925" s="5" t="str">
        <f t="shared" si="84"/>
        <v>000072-19079</v>
      </c>
      <c r="I925" s="6">
        <f>IF(COUNTIF(H$2:H925,H925)=1,1,2)</f>
        <v>1</v>
      </c>
      <c r="J925" s="6">
        <f t="shared" si="85"/>
        <v>1</v>
      </c>
      <c r="K925" s="7" t="s">
        <v>2878</v>
      </c>
      <c r="L925" s="5" t="str">
        <f t="shared" si="86"/>
        <v>000072:IA-501</v>
      </c>
      <c r="M925" s="6">
        <f>IF(COUNTIF($L$2:L925, L925)=1, 1, 0)</f>
        <v>0</v>
      </c>
      <c r="N925" s="6">
        <f t="shared" si="87"/>
        <v>1</v>
      </c>
      <c r="O925" s="5" t="str">
        <f t="shared" si="88"/>
        <v>IA-501-1</v>
      </c>
      <c r="P925" s="7" t="s">
        <v>2879</v>
      </c>
      <c r="Q925" s="7" t="s">
        <v>2880</v>
      </c>
      <c r="R925" s="6">
        <v>75</v>
      </c>
      <c r="S925" s="5" t="s">
        <v>366</v>
      </c>
      <c r="T925" s="5" t="s">
        <v>365</v>
      </c>
      <c r="U925" s="5" t="s">
        <v>84</v>
      </c>
      <c r="V925" s="6" t="str">
        <f>_xlfn.XLOOKUP(E925,StateLookup!$B$2:$B$58,StateLookup!$A$2:$A$58)</f>
        <v>Iowa</v>
      </c>
      <c r="W925" s="5" t="str">
        <f t="shared" si="89"/>
        <v>Hamilton County</v>
      </c>
    </row>
    <row r="926" spans="1:23" ht="45">
      <c r="A926" s="7" t="s">
        <v>1455</v>
      </c>
      <c r="B926" s="7" t="s">
        <v>2876</v>
      </c>
      <c r="C926" s="7" t="s">
        <v>81</v>
      </c>
      <c r="D926" s="8">
        <v>3</v>
      </c>
      <c r="E926" s="8" t="s">
        <v>363</v>
      </c>
      <c r="F926" s="8" t="s">
        <v>2919</v>
      </c>
      <c r="G926" s="7" t="s">
        <v>401</v>
      </c>
      <c r="H926" s="5" t="str">
        <f t="shared" si="84"/>
        <v>000072-19081</v>
      </c>
      <c r="I926" s="6">
        <f>IF(COUNTIF(H$2:H926,H926)=1,1,2)</f>
        <v>1</v>
      </c>
      <c r="J926" s="6">
        <f t="shared" si="85"/>
        <v>1</v>
      </c>
      <c r="K926" s="7" t="s">
        <v>2878</v>
      </c>
      <c r="L926" s="5" t="str">
        <f t="shared" si="86"/>
        <v>000072:IA-501</v>
      </c>
      <c r="M926" s="6">
        <f>IF(COUNTIF($L$2:L926, L926)=1, 1, 0)</f>
        <v>0</v>
      </c>
      <c r="N926" s="6">
        <f t="shared" si="87"/>
        <v>1</v>
      </c>
      <c r="O926" s="5" t="str">
        <f t="shared" si="88"/>
        <v>IA-501-1</v>
      </c>
      <c r="P926" s="7" t="s">
        <v>2879</v>
      </c>
      <c r="Q926" s="7" t="s">
        <v>2880</v>
      </c>
      <c r="R926" s="6">
        <v>75</v>
      </c>
      <c r="S926" s="5" t="s">
        <v>366</v>
      </c>
      <c r="T926" s="5" t="s">
        <v>365</v>
      </c>
      <c r="U926" s="5" t="s">
        <v>84</v>
      </c>
      <c r="V926" s="6" t="str">
        <f>_xlfn.XLOOKUP(E926,StateLookup!$B$2:$B$58,StateLookup!$A$2:$A$58)</f>
        <v>Iowa</v>
      </c>
      <c r="W926" s="5" t="str">
        <f t="shared" si="89"/>
        <v>Hancock County</v>
      </c>
    </row>
    <row r="927" spans="1:23" ht="45">
      <c r="A927" s="7" t="s">
        <v>1455</v>
      </c>
      <c r="B927" s="7" t="s">
        <v>2876</v>
      </c>
      <c r="C927" s="7" t="s">
        <v>81</v>
      </c>
      <c r="D927" s="8">
        <v>3</v>
      </c>
      <c r="E927" s="8" t="s">
        <v>363</v>
      </c>
      <c r="F927" s="8" t="s">
        <v>2920</v>
      </c>
      <c r="G927" s="7" t="s">
        <v>402</v>
      </c>
      <c r="H927" s="5" t="str">
        <f t="shared" si="84"/>
        <v>000072-19083</v>
      </c>
      <c r="I927" s="6">
        <f>IF(COUNTIF(H$2:H927,H927)=1,1,2)</f>
        <v>1</v>
      </c>
      <c r="J927" s="6">
        <f t="shared" si="85"/>
        <v>1</v>
      </c>
      <c r="K927" s="7" t="s">
        <v>2878</v>
      </c>
      <c r="L927" s="5" t="str">
        <f t="shared" si="86"/>
        <v>000072:IA-501</v>
      </c>
      <c r="M927" s="6">
        <f>IF(COUNTIF($L$2:L927, L927)=1, 1, 0)</f>
        <v>0</v>
      </c>
      <c r="N927" s="6">
        <f t="shared" si="87"/>
        <v>1</v>
      </c>
      <c r="O927" s="5" t="str">
        <f t="shared" si="88"/>
        <v>IA-501-1</v>
      </c>
      <c r="P927" s="7" t="s">
        <v>2879</v>
      </c>
      <c r="Q927" s="7" t="s">
        <v>2880</v>
      </c>
      <c r="R927" s="6">
        <v>75</v>
      </c>
      <c r="S927" s="5" t="s">
        <v>366</v>
      </c>
      <c r="T927" s="5" t="s">
        <v>365</v>
      </c>
      <c r="U927" s="5" t="s">
        <v>84</v>
      </c>
      <c r="V927" s="6" t="str">
        <f>_xlfn.XLOOKUP(E927,StateLookup!$B$2:$B$58,StateLookup!$A$2:$A$58)</f>
        <v>Iowa</v>
      </c>
      <c r="W927" s="5" t="str">
        <f t="shared" si="89"/>
        <v>Hardin County</v>
      </c>
    </row>
    <row r="928" spans="1:23" ht="45">
      <c r="A928" s="7" t="s">
        <v>1455</v>
      </c>
      <c r="B928" s="7" t="s">
        <v>2876</v>
      </c>
      <c r="C928" s="7" t="s">
        <v>81</v>
      </c>
      <c r="D928" s="8">
        <v>3</v>
      </c>
      <c r="E928" s="8" t="s">
        <v>363</v>
      </c>
      <c r="F928" s="8" t="s">
        <v>2921</v>
      </c>
      <c r="G928" s="7" t="s">
        <v>403</v>
      </c>
      <c r="H928" s="5" t="str">
        <f t="shared" si="84"/>
        <v>000072-19085</v>
      </c>
      <c r="I928" s="6">
        <f>IF(COUNTIF(H$2:H928,H928)=1,1,2)</f>
        <v>1</v>
      </c>
      <c r="J928" s="6">
        <f t="shared" si="85"/>
        <v>1</v>
      </c>
      <c r="K928" s="7" t="s">
        <v>2878</v>
      </c>
      <c r="L928" s="5" t="str">
        <f t="shared" si="86"/>
        <v>000072:IA-501</v>
      </c>
      <c r="M928" s="6">
        <f>IF(COUNTIF($L$2:L928, L928)=1, 1, 0)</f>
        <v>0</v>
      </c>
      <c r="N928" s="6">
        <f t="shared" si="87"/>
        <v>1</v>
      </c>
      <c r="O928" s="5" t="str">
        <f t="shared" si="88"/>
        <v>IA-501-1</v>
      </c>
      <c r="P928" s="7" t="s">
        <v>2879</v>
      </c>
      <c r="Q928" s="7" t="s">
        <v>2880</v>
      </c>
      <c r="R928" s="6">
        <v>75</v>
      </c>
      <c r="S928" s="5" t="s">
        <v>366</v>
      </c>
      <c r="T928" s="5" t="s">
        <v>365</v>
      </c>
      <c r="U928" s="5" t="s">
        <v>84</v>
      </c>
      <c r="V928" s="6" t="str">
        <f>_xlfn.XLOOKUP(E928,StateLookup!$B$2:$B$58,StateLookup!$A$2:$A$58)</f>
        <v>Iowa</v>
      </c>
      <c r="W928" s="5" t="str">
        <f t="shared" si="89"/>
        <v>Harrison County</v>
      </c>
    </row>
    <row r="929" spans="1:23" ht="45">
      <c r="A929" s="7" t="s">
        <v>1455</v>
      </c>
      <c r="B929" s="7" t="s">
        <v>2876</v>
      </c>
      <c r="C929" s="7" t="s">
        <v>81</v>
      </c>
      <c r="D929" s="8">
        <v>3</v>
      </c>
      <c r="E929" s="8" t="s">
        <v>363</v>
      </c>
      <c r="F929" s="8" t="s">
        <v>2922</v>
      </c>
      <c r="G929" s="7" t="s">
        <v>342</v>
      </c>
      <c r="H929" s="5" t="str">
        <f t="shared" si="84"/>
        <v>000072-19087</v>
      </c>
      <c r="I929" s="6">
        <f>IF(COUNTIF(H$2:H929,H929)=1,1,2)</f>
        <v>1</v>
      </c>
      <c r="J929" s="6">
        <f t="shared" si="85"/>
        <v>1</v>
      </c>
      <c r="K929" s="7" t="s">
        <v>2878</v>
      </c>
      <c r="L929" s="5" t="str">
        <f t="shared" si="86"/>
        <v>000072:IA-501</v>
      </c>
      <c r="M929" s="6">
        <f>IF(COUNTIF($L$2:L929, L929)=1, 1, 0)</f>
        <v>0</v>
      </c>
      <c r="N929" s="6">
        <f t="shared" si="87"/>
        <v>1</v>
      </c>
      <c r="O929" s="5" t="str">
        <f t="shared" si="88"/>
        <v>IA-501-1</v>
      </c>
      <c r="P929" s="7" t="s">
        <v>2879</v>
      </c>
      <c r="Q929" s="7" t="s">
        <v>2880</v>
      </c>
      <c r="R929" s="6">
        <v>75</v>
      </c>
      <c r="S929" s="5" t="s">
        <v>366</v>
      </c>
      <c r="T929" s="5" t="s">
        <v>365</v>
      </c>
      <c r="U929" s="5" t="s">
        <v>84</v>
      </c>
      <c r="V929" s="6" t="str">
        <f>_xlfn.XLOOKUP(E929,StateLookup!$B$2:$B$58,StateLookup!$A$2:$A$58)</f>
        <v>Iowa</v>
      </c>
      <c r="W929" s="5" t="str">
        <f t="shared" si="89"/>
        <v>Henry County</v>
      </c>
    </row>
    <row r="930" spans="1:23" ht="45">
      <c r="A930" s="7" t="s">
        <v>1455</v>
      </c>
      <c r="B930" s="7" t="s">
        <v>2876</v>
      </c>
      <c r="C930" s="7" t="s">
        <v>81</v>
      </c>
      <c r="D930" s="8">
        <v>3</v>
      </c>
      <c r="E930" s="8" t="s">
        <v>363</v>
      </c>
      <c r="F930" s="8" t="s">
        <v>2923</v>
      </c>
      <c r="G930" s="7" t="s">
        <v>404</v>
      </c>
      <c r="H930" s="5" t="str">
        <f t="shared" si="84"/>
        <v>000072-19089</v>
      </c>
      <c r="I930" s="6">
        <f>IF(COUNTIF(H$2:H930,H930)=1,1,2)</f>
        <v>1</v>
      </c>
      <c r="J930" s="6">
        <f t="shared" si="85"/>
        <v>1</v>
      </c>
      <c r="K930" s="7" t="s">
        <v>2878</v>
      </c>
      <c r="L930" s="5" t="str">
        <f t="shared" si="86"/>
        <v>000072:IA-501</v>
      </c>
      <c r="M930" s="6">
        <f>IF(COUNTIF($L$2:L930, L930)=1, 1, 0)</f>
        <v>0</v>
      </c>
      <c r="N930" s="6">
        <f t="shared" si="87"/>
        <v>1</v>
      </c>
      <c r="O930" s="5" t="str">
        <f t="shared" si="88"/>
        <v>IA-501-1</v>
      </c>
      <c r="P930" s="7" t="s">
        <v>2879</v>
      </c>
      <c r="Q930" s="7" t="s">
        <v>2880</v>
      </c>
      <c r="R930" s="6">
        <v>75</v>
      </c>
      <c r="S930" s="5" t="s">
        <v>366</v>
      </c>
      <c r="T930" s="5" t="s">
        <v>365</v>
      </c>
      <c r="U930" s="5" t="s">
        <v>84</v>
      </c>
      <c r="V930" s="6" t="str">
        <f>_xlfn.XLOOKUP(E930,StateLookup!$B$2:$B$58,StateLookup!$A$2:$A$58)</f>
        <v>Iowa</v>
      </c>
      <c r="W930" s="5" t="str">
        <f t="shared" si="89"/>
        <v>Howard County</v>
      </c>
    </row>
    <row r="931" spans="1:23" ht="45">
      <c r="A931" s="7" t="s">
        <v>1455</v>
      </c>
      <c r="B931" s="7" t="s">
        <v>2876</v>
      </c>
      <c r="C931" s="7" t="s">
        <v>81</v>
      </c>
      <c r="D931" s="8">
        <v>3</v>
      </c>
      <c r="E931" s="8" t="s">
        <v>363</v>
      </c>
      <c r="F931" s="8" t="s">
        <v>2924</v>
      </c>
      <c r="G931" s="7" t="s">
        <v>405</v>
      </c>
      <c r="H931" s="5" t="str">
        <f t="shared" si="84"/>
        <v>000072-19091</v>
      </c>
      <c r="I931" s="6">
        <f>IF(COUNTIF(H$2:H931,H931)=1,1,2)</f>
        <v>1</v>
      </c>
      <c r="J931" s="6">
        <f t="shared" si="85"/>
        <v>1</v>
      </c>
      <c r="K931" s="7" t="s">
        <v>2878</v>
      </c>
      <c r="L931" s="5" t="str">
        <f t="shared" si="86"/>
        <v>000072:IA-501</v>
      </c>
      <c r="M931" s="6">
        <f>IF(COUNTIF($L$2:L931, L931)=1, 1, 0)</f>
        <v>0</v>
      </c>
      <c r="N931" s="6">
        <f t="shared" si="87"/>
        <v>1</v>
      </c>
      <c r="O931" s="5" t="str">
        <f t="shared" si="88"/>
        <v>IA-501-1</v>
      </c>
      <c r="P931" s="7" t="s">
        <v>2879</v>
      </c>
      <c r="Q931" s="7" t="s">
        <v>2880</v>
      </c>
      <c r="R931" s="6">
        <v>75</v>
      </c>
      <c r="S931" s="5" t="s">
        <v>366</v>
      </c>
      <c r="T931" s="5" t="s">
        <v>365</v>
      </c>
      <c r="U931" s="5" t="s">
        <v>84</v>
      </c>
      <c r="V931" s="6" t="str">
        <f>_xlfn.XLOOKUP(E931,StateLookup!$B$2:$B$58,StateLookup!$A$2:$A$58)</f>
        <v>Iowa</v>
      </c>
      <c r="W931" s="5" t="str">
        <f t="shared" si="89"/>
        <v>Humboldt County</v>
      </c>
    </row>
    <row r="932" spans="1:23" ht="45">
      <c r="A932" s="7" t="s">
        <v>1455</v>
      </c>
      <c r="B932" s="7" t="s">
        <v>2876</v>
      </c>
      <c r="C932" s="7" t="s">
        <v>81</v>
      </c>
      <c r="D932" s="8">
        <v>3</v>
      </c>
      <c r="E932" s="8" t="s">
        <v>363</v>
      </c>
      <c r="F932" s="8" t="s">
        <v>2925</v>
      </c>
      <c r="G932" s="7" t="s">
        <v>406</v>
      </c>
      <c r="H932" s="5" t="str">
        <f t="shared" si="84"/>
        <v>000072-19093</v>
      </c>
      <c r="I932" s="6">
        <f>IF(COUNTIF(H$2:H932,H932)=1,1,2)</f>
        <v>1</v>
      </c>
      <c r="J932" s="6">
        <f t="shared" si="85"/>
        <v>1</v>
      </c>
      <c r="K932" s="7" t="s">
        <v>2878</v>
      </c>
      <c r="L932" s="5" t="str">
        <f t="shared" si="86"/>
        <v>000072:IA-501</v>
      </c>
      <c r="M932" s="6">
        <f>IF(COUNTIF($L$2:L932, L932)=1, 1, 0)</f>
        <v>0</v>
      </c>
      <c r="N932" s="6">
        <f t="shared" si="87"/>
        <v>1</v>
      </c>
      <c r="O932" s="5" t="str">
        <f t="shared" si="88"/>
        <v>IA-501-1</v>
      </c>
      <c r="P932" s="7" t="s">
        <v>2879</v>
      </c>
      <c r="Q932" s="7" t="s">
        <v>2880</v>
      </c>
      <c r="R932" s="6">
        <v>75</v>
      </c>
      <c r="S932" s="5" t="s">
        <v>366</v>
      </c>
      <c r="T932" s="5" t="s">
        <v>365</v>
      </c>
      <c r="U932" s="5" t="s">
        <v>84</v>
      </c>
      <c r="V932" s="6" t="str">
        <f>_xlfn.XLOOKUP(E932,StateLookup!$B$2:$B$58,StateLookup!$A$2:$A$58)</f>
        <v>Iowa</v>
      </c>
      <c r="W932" s="5" t="str">
        <f t="shared" si="89"/>
        <v>Ida County</v>
      </c>
    </row>
    <row r="933" spans="1:23" ht="45">
      <c r="A933" s="7" t="s">
        <v>1455</v>
      </c>
      <c r="B933" s="7" t="s">
        <v>2876</v>
      </c>
      <c r="C933" s="7" t="s">
        <v>81</v>
      </c>
      <c r="D933" s="8">
        <v>3</v>
      </c>
      <c r="E933" s="8" t="s">
        <v>363</v>
      </c>
      <c r="F933" s="8" t="s">
        <v>2926</v>
      </c>
      <c r="G933" s="7" t="s">
        <v>407</v>
      </c>
      <c r="H933" s="5" t="str">
        <f t="shared" si="84"/>
        <v>000072-19095</v>
      </c>
      <c r="I933" s="6">
        <f>IF(COUNTIF(H$2:H933,H933)=1,1,2)</f>
        <v>1</v>
      </c>
      <c r="J933" s="6">
        <f t="shared" si="85"/>
        <v>1</v>
      </c>
      <c r="K933" s="7" t="s">
        <v>2878</v>
      </c>
      <c r="L933" s="5" t="str">
        <f t="shared" si="86"/>
        <v>000072:IA-501</v>
      </c>
      <c r="M933" s="6">
        <f>IF(COUNTIF($L$2:L933, L933)=1, 1, 0)</f>
        <v>0</v>
      </c>
      <c r="N933" s="6">
        <f t="shared" si="87"/>
        <v>1</v>
      </c>
      <c r="O933" s="5" t="str">
        <f t="shared" si="88"/>
        <v>IA-501-1</v>
      </c>
      <c r="P933" s="7" t="s">
        <v>2879</v>
      </c>
      <c r="Q933" s="7" t="s">
        <v>2880</v>
      </c>
      <c r="R933" s="6">
        <v>75</v>
      </c>
      <c r="S933" s="5" t="s">
        <v>366</v>
      </c>
      <c r="T933" s="5" t="s">
        <v>365</v>
      </c>
      <c r="U933" s="5" t="s">
        <v>84</v>
      </c>
      <c r="V933" s="6" t="str">
        <f>_xlfn.XLOOKUP(E933,StateLookup!$B$2:$B$58,StateLookup!$A$2:$A$58)</f>
        <v>Iowa</v>
      </c>
      <c r="W933" s="5" t="str">
        <f t="shared" si="89"/>
        <v>Iowa County</v>
      </c>
    </row>
    <row r="934" spans="1:23" ht="45">
      <c r="A934" s="7" t="s">
        <v>1455</v>
      </c>
      <c r="B934" s="7" t="s">
        <v>2876</v>
      </c>
      <c r="C934" s="7" t="s">
        <v>81</v>
      </c>
      <c r="D934" s="8">
        <v>3</v>
      </c>
      <c r="E934" s="8" t="s">
        <v>363</v>
      </c>
      <c r="F934" s="8" t="s">
        <v>2927</v>
      </c>
      <c r="G934" s="7" t="s">
        <v>408</v>
      </c>
      <c r="H934" s="5" t="str">
        <f t="shared" si="84"/>
        <v>000072-19097</v>
      </c>
      <c r="I934" s="6">
        <f>IF(COUNTIF(H$2:H934,H934)=1,1,2)</f>
        <v>1</v>
      </c>
      <c r="J934" s="6">
        <f t="shared" si="85"/>
        <v>1</v>
      </c>
      <c r="K934" s="7" t="s">
        <v>2878</v>
      </c>
      <c r="L934" s="5" t="str">
        <f t="shared" si="86"/>
        <v>000072:IA-501</v>
      </c>
      <c r="M934" s="6">
        <f>IF(COUNTIF($L$2:L934, L934)=1, 1, 0)</f>
        <v>0</v>
      </c>
      <c r="N934" s="6">
        <f t="shared" si="87"/>
        <v>1</v>
      </c>
      <c r="O934" s="5" t="str">
        <f t="shared" si="88"/>
        <v>IA-501-1</v>
      </c>
      <c r="P934" s="7" t="s">
        <v>2879</v>
      </c>
      <c r="Q934" s="7" t="s">
        <v>2880</v>
      </c>
      <c r="R934" s="6">
        <v>75</v>
      </c>
      <c r="S934" s="5" t="s">
        <v>366</v>
      </c>
      <c r="T934" s="5" t="s">
        <v>365</v>
      </c>
      <c r="U934" s="5" t="s">
        <v>84</v>
      </c>
      <c r="V934" s="6" t="str">
        <f>_xlfn.XLOOKUP(E934,StateLookup!$B$2:$B$58,StateLookup!$A$2:$A$58)</f>
        <v>Iowa</v>
      </c>
      <c r="W934" s="5" t="str">
        <f t="shared" si="89"/>
        <v>Jackson County</v>
      </c>
    </row>
    <row r="935" spans="1:23" ht="45">
      <c r="A935" s="7" t="s">
        <v>1455</v>
      </c>
      <c r="B935" s="7" t="s">
        <v>2876</v>
      </c>
      <c r="C935" s="7" t="s">
        <v>81</v>
      </c>
      <c r="D935" s="8">
        <v>3</v>
      </c>
      <c r="E935" s="8" t="s">
        <v>363</v>
      </c>
      <c r="F935" s="8" t="s">
        <v>2928</v>
      </c>
      <c r="G935" s="7" t="s">
        <v>409</v>
      </c>
      <c r="H935" s="5" t="str">
        <f t="shared" si="84"/>
        <v>000072-19099</v>
      </c>
      <c r="I935" s="6">
        <f>IF(COUNTIF(H$2:H935,H935)=1,1,2)</f>
        <v>1</v>
      </c>
      <c r="J935" s="6">
        <f t="shared" si="85"/>
        <v>1</v>
      </c>
      <c r="K935" s="7" t="s">
        <v>2878</v>
      </c>
      <c r="L935" s="5" t="str">
        <f t="shared" si="86"/>
        <v>000072:IA-501</v>
      </c>
      <c r="M935" s="6">
        <f>IF(COUNTIF($L$2:L935, L935)=1, 1, 0)</f>
        <v>0</v>
      </c>
      <c r="N935" s="6">
        <f t="shared" si="87"/>
        <v>1</v>
      </c>
      <c r="O935" s="5" t="str">
        <f t="shared" si="88"/>
        <v>IA-501-1</v>
      </c>
      <c r="P935" s="7" t="s">
        <v>2879</v>
      </c>
      <c r="Q935" s="7" t="s">
        <v>2880</v>
      </c>
      <c r="R935" s="6">
        <v>75</v>
      </c>
      <c r="S935" s="5" t="s">
        <v>366</v>
      </c>
      <c r="T935" s="5" t="s">
        <v>365</v>
      </c>
      <c r="U935" s="5" t="s">
        <v>84</v>
      </c>
      <c r="V935" s="6" t="str">
        <f>_xlfn.XLOOKUP(E935,StateLookup!$B$2:$B$58,StateLookup!$A$2:$A$58)</f>
        <v>Iowa</v>
      </c>
      <c r="W935" s="5" t="str">
        <f t="shared" si="89"/>
        <v>Jasper County</v>
      </c>
    </row>
    <row r="936" spans="1:23" ht="45">
      <c r="A936" s="7" t="s">
        <v>1455</v>
      </c>
      <c r="B936" s="7" t="s">
        <v>2876</v>
      </c>
      <c r="C936" s="7" t="s">
        <v>81</v>
      </c>
      <c r="D936" s="8">
        <v>3</v>
      </c>
      <c r="E936" s="8" t="s">
        <v>363</v>
      </c>
      <c r="F936" s="8" t="s">
        <v>2929</v>
      </c>
      <c r="G936" s="7" t="s">
        <v>15</v>
      </c>
      <c r="H936" s="5" t="str">
        <f t="shared" si="84"/>
        <v>000072-19101</v>
      </c>
      <c r="I936" s="6">
        <f>IF(COUNTIF(H$2:H936,H936)=1,1,2)</f>
        <v>1</v>
      </c>
      <c r="J936" s="6">
        <f t="shared" si="85"/>
        <v>1</v>
      </c>
      <c r="K936" s="7" t="s">
        <v>2878</v>
      </c>
      <c r="L936" s="5" t="str">
        <f t="shared" si="86"/>
        <v>000072:IA-501</v>
      </c>
      <c r="M936" s="6">
        <f>IF(COUNTIF($L$2:L936, L936)=1, 1, 0)</f>
        <v>0</v>
      </c>
      <c r="N936" s="6">
        <f t="shared" si="87"/>
        <v>1</v>
      </c>
      <c r="O936" s="5" t="str">
        <f t="shared" si="88"/>
        <v>IA-501-1</v>
      </c>
      <c r="P936" s="7" t="s">
        <v>2879</v>
      </c>
      <c r="Q936" s="7" t="s">
        <v>2880</v>
      </c>
      <c r="R936" s="6">
        <v>75</v>
      </c>
      <c r="S936" s="5" t="s">
        <v>366</v>
      </c>
      <c r="T936" s="5" t="s">
        <v>365</v>
      </c>
      <c r="U936" s="5" t="s">
        <v>84</v>
      </c>
      <c r="V936" s="6" t="str">
        <f>_xlfn.XLOOKUP(E936,StateLookup!$B$2:$B$58,StateLookup!$A$2:$A$58)</f>
        <v>Iowa</v>
      </c>
      <c r="W936" s="5" t="str">
        <f t="shared" si="89"/>
        <v>Jefferson County</v>
      </c>
    </row>
    <row r="937" spans="1:23" ht="45">
      <c r="A937" s="7" t="s">
        <v>1455</v>
      </c>
      <c r="B937" s="7" t="s">
        <v>2876</v>
      </c>
      <c r="C937" s="7" t="s">
        <v>81</v>
      </c>
      <c r="D937" s="8">
        <v>3</v>
      </c>
      <c r="E937" s="8" t="s">
        <v>363</v>
      </c>
      <c r="F937" s="8" t="s">
        <v>2930</v>
      </c>
      <c r="G937" s="7" t="s">
        <v>410</v>
      </c>
      <c r="H937" s="5" t="str">
        <f t="shared" si="84"/>
        <v>000072-19103</v>
      </c>
      <c r="I937" s="6">
        <f>IF(COUNTIF(H$2:H937,H937)=1,1,2)</f>
        <v>1</v>
      </c>
      <c r="J937" s="6">
        <f t="shared" si="85"/>
        <v>1</v>
      </c>
      <c r="K937" s="7" t="s">
        <v>2878</v>
      </c>
      <c r="L937" s="5" t="str">
        <f t="shared" si="86"/>
        <v>000072:IA-501</v>
      </c>
      <c r="M937" s="6">
        <f>IF(COUNTIF($L$2:L937, L937)=1, 1, 0)</f>
        <v>0</v>
      </c>
      <c r="N937" s="6">
        <f t="shared" si="87"/>
        <v>1</v>
      </c>
      <c r="O937" s="5" t="str">
        <f t="shared" si="88"/>
        <v>IA-501-1</v>
      </c>
      <c r="P937" s="7" t="s">
        <v>2879</v>
      </c>
      <c r="Q937" s="7" t="s">
        <v>2880</v>
      </c>
      <c r="R937" s="6">
        <v>75</v>
      </c>
      <c r="S937" s="5" t="s">
        <v>366</v>
      </c>
      <c r="T937" s="5" t="s">
        <v>365</v>
      </c>
      <c r="U937" s="5" t="s">
        <v>84</v>
      </c>
      <c r="V937" s="6" t="str">
        <f>_xlfn.XLOOKUP(E937,StateLookup!$B$2:$B$58,StateLookup!$A$2:$A$58)</f>
        <v>Iowa</v>
      </c>
      <c r="W937" s="5" t="str">
        <f t="shared" si="89"/>
        <v>Johnson County</v>
      </c>
    </row>
    <row r="938" spans="1:23" ht="45">
      <c r="A938" s="7" t="s">
        <v>1455</v>
      </c>
      <c r="B938" s="7" t="s">
        <v>2876</v>
      </c>
      <c r="C938" s="7" t="s">
        <v>81</v>
      </c>
      <c r="D938" s="8">
        <v>3</v>
      </c>
      <c r="E938" s="8" t="s">
        <v>363</v>
      </c>
      <c r="F938" s="8" t="s">
        <v>2931</v>
      </c>
      <c r="G938" s="7" t="s">
        <v>411</v>
      </c>
      <c r="H938" s="5" t="str">
        <f t="shared" si="84"/>
        <v>000072-19105</v>
      </c>
      <c r="I938" s="6">
        <f>IF(COUNTIF(H$2:H938,H938)=1,1,2)</f>
        <v>1</v>
      </c>
      <c r="J938" s="6">
        <f t="shared" si="85"/>
        <v>1</v>
      </c>
      <c r="K938" s="7" t="s">
        <v>2878</v>
      </c>
      <c r="L938" s="5" t="str">
        <f t="shared" si="86"/>
        <v>000072:IA-501</v>
      </c>
      <c r="M938" s="6">
        <f>IF(COUNTIF($L$2:L938, L938)=1, 1, 0)</f>
        <v>0</v>
      </c>
      <c r="N938" s="6">
        <f t="shared" si="87"/>
        <v>1</v>
      </c>
      <c r="O938" s="5" t="str">
        <f t="shared" si="88"/>
        <v>IA-501-1</v>
      </c>
      <c r="P938" s="7" t="s">
        <v>2879</v>
      </c>
      <c r="Q938" s="7" t="s">
        <v>2880</v>
      </c>
      <c r="R938" s="6">
        <v>75</v>
      </c>
      <c r="S938" s="5" t="s">
        <v>366</v>
      </c>
      <c r="T938" s="5" t="s">
        <v>365</v>
      </c>
      <c r="U938" s="5" t="s">
        <v>84</v>
      </c>
      <c r="V938" s="6" t="str">
        <f>_xlfn.XLOOKUP(E938,StateLookup!$B$2:$B$58,StateLookup!$A$2:$A$58)</f>
        <v>Iowa</v>
      </c>
      <c r="W938" s="5" t="str">
        <f t="shared" si="89"/>
        <v>Jones County</v>
      </c>
    </row>
    <row r="939" spans="1:23" ht="45">
      <c r="A939" s="7" t="s">
        <v>1455</v>
      </c>
      <c r="B939" s="7" t="s">
        <v>2876</v>
      </c>
      <c r="C939" s="7" t="s">
        <v>81</v>
      </c>
      <c r="D939" s="8">
        <v>3</v>
      </c>
      <c r="E939" s="8" t="s">
        <v>363</v>
      </c>
      <c r="F939" s="8" t="s">
        <v>2932</v>
      </c>
      <c r="G939" s="7" t="s">
        <v>412</v>
      </c>
      <c r="H939" s="5" t="str">
        <f t="shared" si="84"/>
        <v>000072-19107</v>
      </c>
      <c r="I939" s="6">
        <f>IF(COUNTIF(H$2:H939,H939)=1,1,2)</f>
        <v>1</v>
      </c>
      <c r="J939" s="6">
        <f t="shared" si="85"/>
        <v>1</v>
      </c>
      <c r="K939" s="7" t="s">
        <v>2878</v>
      </c>
      <c r="L939" s="5" t="str">
        <f t="shared" si="86"/>
        <v>000072:IA-501</v>
      </c>
      <c r="M939" s="6">
        <f>IF(COUNTIF($L$2:L939, L939)=1, 1, 0)</f>
        <v>0</v>
      </c>
      <c r="N939" s="6">
        <f t="shared" si="87"/>
        <v>1</v>
      </c>
      <c r="O939" s="5" t="str">
        <f t="shared" si="88"/>
        <v>IA-501-1</v>
      </c>
      <c r="P939" s="7" t="s">
        <v>2879</v>
      </c>
      <c r="Q939" s="7" t="s">
        <v>2880</v>
      </c>
      <c r="R939" s="6">
        <v>75</v>
      </c>
      <c r="S939" s="5" t="s">
        <v>366</v>
      </c>
      <c r="T939" s="5" t="s">
        <v>365</v>
      </c>
      <c r="U939" s="5" t="s">
        <v>84</v>
      </c>
      <c r="V939" s="6" t="str">
        <f>_xlfn.XLOOKUP(E939,StateLookup!$B$2:$B$58,StateLookup!$A$2:$A$58)</f>
        <v>Iowa</v>
      </c>
      <c r="W939" s="5" t="str">
        <f t="shared" si="89"/>
        <v>Keokuk County</v>
      </c>
    </row>
    <row r="940" spans="1:23" ht="45">
      <c r="A940" s="7" t="s">
        <v>1455</v>
      </c>
      <c r="B940" s="7" t="s">
        <v>2876</v>
      </c>
      <c r="C940" s="7" t="s">
        <v>81</v>
      </c>
      <c r="D940" s="8">
        <v>3</v>
      </c>
      <c r="E940" s="8" t="s">
        <v>363</v>
      </c>
      <c r="F940" s="8" t="s">
        <v>2933</v>
      </c>
      <c r="G940" s="7" t="s">
        <v>413</v>
      </c>
      <c r="H940" s="5" t="str">
        <f t="shared" si="84"/>
        <v>000072-19109</v>
      </c>
      <c r="I940" s="6">
        <f>IF(COUNTIF(H$2:H940,H940)=1,1,2)</f>
        <v>1</v>
      </c>
      <c r="J940" s="6">
        <f t="shared" si="85"/>
        <v>1</v>
      </c>
      <c r="K940" s="7" t="s">
        <v>2878</v>
      </c>
      <c r="L940" s="5" t="str">
        <f t="shared" si="86"/>
        <v>000072:IA-501</v>
      </c>
      <c r="M940" s="6">
        <f>IF(COUNTIF($L$2:L940, L940)=1, 1, 0)</f>
        <v>0</v>
      </c>
      <c r="N940" s="6">
        <f t="shared" si="87"/>
        <v>1</v>
      </c>
      <c r="O940" s="5" t="str">
        <f t="shared" si="88"/>
        <v>IA-501-1</v>
      </c>
      <c r="P940" s="7" t="s">
        <v>2879</v>
      </c>
      <c r="Q940" s="7" t="s">
        <v>2880</v>
      </c>
      <c r="R940" s="6">
        <v>75</v>
      </c>
      <c r="S940" s="5" t="s">
        <v>366</v>
      </c>
      <c r="T940" s="5" t="s">
        <v>365</v>
      </c>
      <c r="U940" s="5" t="s">
        <v>84</v>
      </c>
      <c r="V940" s="6" t="str">
        <f>_xlfn.XLOOKUP(E940,StateLookup!$B$2:$B$58,StateLookup!$A$2:$A$58)</f>
        <v>Iowa</v>
      </c>
      <c r="W940" s="5" t="str">
        <f t="shared" si="89"/>
        <v>Kossuth County</v>
      </c>
    </row>
    <row r="941" spans="1:23" ht="45">
      <c r="A941" s="7" t="s">
        <v>1455</v>
      </c>
      <c r="B941" s="7" t="s">
        <v>2876</v>
      </c>
      <c r="C941" s="7" t="s">
        <v>81</v>
      </c>
      <c r="D941" s="8">
        <v>3</v>
      </c>
      <c r="E941" s="8" t="s">
        <v>363</v>
      </c>
      <c r="F941" s="8" t="s">
        <v>2934</v>
      </c>
      <c r="G941" s="7" t="s">
        <v>18</v>
      </c>
      <c r="H941" s="5" t="str">
        <f t="shared" si="84"/>
        <v>000072-19111</v>
      </c>
      <c r="I941" s="6">
        <f>IF(COUNTIF(H$2:H941,H941)=1,1,2)</f>
        <v>1</v>
      </c>
      <c r="J941" s="6">
        <f t="shared" si="85"/>
        <v>1</v>
      </c>
      <c r="K941" s="7" t="s">
        <v>2878</v>
      </c>
      <c r="L941" s="5" t="str">
        <f t="shared" si="86"/>
        <v>000072:IA-501</v>
      </c>
      <c r="M941" s="6">
        <f>IF(COUNTIF($L$2:L941, L941)=1, 1, 0)</f>
        <v>0</v>
      </c>
      <c r="N941" s="6">
        <f t="shared" si="87"/>
        <v>1</v>
      </c>
      <c r="O941" s="5" t="str">
        <f t="shared" si="88"/>
        <v>IA-501-1</v>
      </c>
      <c r="P941" s="7" t="s">
        <v>2879</v>
      </c>
      <c r="Q941" s="7" t="s">
        <v>2880</v>
      </c>
      <c r="R941" s="6">
        <v>75</v>
      </c>
      <c r="S941" s="5" t="s">
        <v>366</v>
      </c>
      <c r="T941" s="5" t="s">
        <v>365</v>
      </c>
      <c r="U941" s="5" t="s">
        <v>84</v>
      </c>
      <c r="V941" s="6" t="str">
        <f>_xlfn.XLOOKUP(E941,StateLookup!$B$2:$B$58,StateLookup!$A$2:$A$58)</f>
        <v>Iowa</v>
      </c>
      <c r="W941" s="5" t="str">
        <f t="shared" si="89"/>
        <v>Lee County</v>
      </c>
    </row>
    <row r="942" spans="1:23" ht="45">
      <c r="A942" s="7" t="s">
        <v>1455</v>
      </c>
      <c r="B942" s="7" t="s">
        <v>2876</v>
      </c>
      <c r="C942" s="7" t="s">
        <v>81</v>
      </c>
      <c r="D942" s="8">
        <v>3</v>
      </c>
      <c r="E942" s="8" t="s">
        <v>363</v>
      </c>
      <c r="F942" s="8" t="s">
        <v>2935</v>
      </c>
      <c r="G942" s="7" t="s">
        <v>414</v>
      </c>
      <c r="H942" s="5" t="str">
        <f t="shared" si="84"/>
        <v>000072-19113</v>
      </c>
      <c r="I942" s="6">
        <f>IF(COUNTIF(H$2:H942,H942)=1,1,2)</f>
        <v>1</v>
      </c>
      <c r="J942" s="6">
        <f t="shared" si="85"/>
        <v>1</v>
      </c>
      <c r="K942" s="7" t="s">
        <v>2878</v>
      </c>
      <c r="L942" s="5" t="str">
        <f t="shared" si="86"/>
        <v>000072:IA-501</v>
      </c>
      <c r="M942" s="6">
        <f>IF(COUNTIF($L$2:L942, L942)=1, 1, 0)</f>
        <v>0</v>
      </c>
      <c r="N942" s="6">
        <f t="shared" si="87"/>
        <v>1</v>
      </c>
      <c r="O942" s="5" t="str">
        <f t="shared" si="88"/>
        <v>IA-501-1</v>
      </c>
      <c r="P942" s="7" t="s">
        <v>2879</v>
      </c>
      <c r="Q942" s="7" t="s">
        <v>2880</v>
      </c>
      <c r="R942" s="6">
        <v>75</v>
      </c>
      <c r="S942" s="5" t="s">
        <v>366</v>
      </c>
      <c r="T942" s="5" t="s">
        <v>365</v>
      </c>
      <c r="U942" s="5" t="s">
        <v>84</v>
      </c>
      <c r="V942" s="6" t="str">
        <f>_xlfn.XLOOKUP(E942,StateLookup!$B$2:$B$58,StateLookup!$A$2:$A$58)</f>
        <v>Iowa</v>
      </c>
      <c r="W942" s="5" t="str">
        <f t="shared" si="89"/>
        <v>Linn County</v>
      </c>
    </row>
    <row r="943" spans="1:23" ht="45">
      <c r="A943" s="7" t="s">
        <v>1455</v>
      </c>
      <c r="B943" s="7" t="s">
        <v>2876</v>
      </c>
      <c r="C943" s="7" t="s">
        <v>81</v>
      </c>
      <c r="D943" s="8">
        <v>3</v>
      </c>
      <c r="E943" s="8" t="s">
        <v>363</v>
      </c>
      <c r="F943" s="8" t="s">
        <v>2936</v>
      </c>
      <c r="G943" s="7" t="s">
        <v>415</v>
      </c>
      <c r="H943" s="5" t="str">
        <f t="shared" si="84"/>
        <v>000072-19115</v>
      </c>
      <c r="I943" s="6">
        <f>IF(COUNTIF(H$2:H943,H943)=1,1,2)</f>
        <v>1</v>
      </c>
      <c r="J943" s="6">
        <f t="shared" si="85"/>
        <v>1</v>
      </c>
      <c r="K943" s="7" t="s">
        <v>2878</v>
      </c>
      <c r="L943" s="5" t="str">
        <f t="shared" si="86"/>
        <v>000072:IA-501</v>
      </c>
      <c r="M943" s="6">
        <f>IF(COUNTIF($L$2:L943, L943)=1, 1, 0)</f>
        <v>0</v>
      </c>
      <c r="N943" s="6">
        <f t="shared" si="87"/>
        <v>1</v>
      </c>
      <c r="O943" s="5" t="str">
        <f t="shared" si="88"/>
        <v>IA-501-1</v>
      </c>
      <c r="P943" s="7" t="s">
        <v>2879</v>
      </c>
      <c r="Q943" s="7" t="s">
        <v>2880</v>
      </c>
      <c r="R943" s="6">
        <v>75</v>
      </c>
      <c r="S943" s="5" t="s">
        <v>366</v>
      </c>
      <c r="T943" s="5" t="s">
        <v>365</v>
      </c>
      <c r="U943" s="5" t="s">
        <v>84</v>
      </c>
      <c r="V943" s="6" t="str">
        <f>_xlfn.XLOOKUP(E943,StateLookup!$B$2:$B$58,StateLookup!$A$2:$A$58)</f>
        <v>Iowa</v>
      </c>
      <c r="W943" s="5" t="str">
        <f t="shared" si="89"/>
        <v>Louisa County</v>
      </c>
    </row>
    <row r="944" spans="1:23" ht="45">
      <c r="A944" s="7" t="s">
        <v>1455</v>
      </c>
      <c r="B944" s="7" t="s">
        <v>2876</v>
      </c>
      <c r="C944" s="7" t="s">
        <v>81</v>
      </c>
      <c r="D944" s="8">
        <v>3</v>
      </c>
      <c r="E944" s="8" t="s">
        <v>363</v>
      </c>
      <c r="F944" s="8" t="s">
        <v>2937</v>
      </c>
      <c r="G944" s="7" t="s">
        <v>416</v>
      </c>
      <c r="H944" s="5" t="str">
        <f t="shared" si="84"/>
        <v>000072-19117</v>
      </c>
      <c r="I944" s="6">
        <f>IF(COUNTIF(H$2:H944,H944)=1,1,2)</f>
        <v>1</v>
      </c>
      <c r="J944" s="6">
        <f t="shared" si="85"/>
        <v>1</v>
      </c>
      <c r="K944" s="7" t="s">
        <v>2878</v>
      </c>
      <c r="L944" s="5" t="str">
        <f t="shared" si="86"/>
        <v>000072:IA-501</v>
      </c>
      <c r="M944" s="6">
        <f>IF(COUNTIF($L$2:L944, L944)=1, 1, 0)</f>
        <v>0</v>
      </c>
      <c r="N944" s="6">
        <f t="shared" si="87"/>
        <v>1</v>
      </c>
      <c r="O944" s="5" t="str">
        <f t="shared" si="88"/>
        <v>IA-501-1</v>
      </c>
      <c r="P944" s="7" t="s">
        <v>2879</v>
      </c>
      <c r="Q944" s="7" t="s">
        <v>2880</v>
      </c>
      <c r="R944" s="6">
        <v>75</v>
      </c>
      <c r="S944" s="5" t="s">
        <v>366</v>
      </c>
      <c r="T944" s="5" t="s">
        <v>365</v>
      </c>
      <c r="U944" s="5" t="s">
        <v>84</v>
      </c>
      <c r="V944" s="6" t="str">
        <f>_xlfn.XLOOKUP(E944,StateLookup!$B$2:$B$58,StateLookup!$A$2:$A$58)</f>
        <v>Iowa</v>
      </c>
      <c r="W944" s="5" t="str">
        <f t="shared" si="89"/>
        <v>Lucas County</v>
      </c>
    </row>
    <row r="945" spans="1:23" ht="45">
      <c r="A945" s="7" t="s">
        <v>1455</v>
      </c>
      <c r="B945" s="7" t="s">
        <v>2876</v>
      </c>
      <c r="C945" s="7" t="s">
        <v>81</v>
      </c>
      <c r="D945" s="8">
        <v>3</v>
      </c>
      <c r="E945" s="8" t="s">
        <v>363</v>
      </c>
      <c r="F945" s="8" t="s">
        <v>2938</v>
      </c>
      <c r="G945" s="7" t="s">
        <v>417</v>
      </c>
      <c r="H945" s="5" t="str">
        <f t="shared" si="84"/>
        <v>000072-19119</v>
      </c>
      <c r="I945" s="6">
        <f>IF(COUNTIF(H$2:H945,H945)=1,1,2)</f>
        <v>1</v>
      </c>
      <c r="J945" s="6">
        <f t="shared" si="85"/>
        <v>1</v>
      </c>
      <c r="K945" s="7" t="s">
        <v>2878</v>
      </c>
      <c r="L945" s="5" t="str">
        <f t="shared" si="86"/>
        <v>000072:IA-501</v>
      </c>
      <c r="M945" s="6">
        <f>IF(COUNTIF($L$2:L945, L945)=1, 1, 0)</f>
        <v>0</v>
      </c>
      <c r="N945" s="6">
        <f t="shared" si="87"/>
        <v>1</v>
      </c>
      <c r="O945" s="5" t="str">
        <f t="shared" si="88"/>
        <v>IA-501-1</v>
      </c>
      <c r="P945" s="7" t="s">
        <v>2879</v>
      </c>
      <c r="Q945" s="7" t="s">
        <v>2880</v>
      </c>
      <c r="R945" s="6">
        <v>75</v>
      </c>
      <c r="S945" s="5" t="s">
        <v>366</v>
      </c>
      <c r="T945" s="5" t="s">
        <v>365</v>
      </c>
      <c r="U945" s="5" t="s">
        <v>84</v>
      </c>
      <c r="V945" s="6" t="str">
        <f>_xlfn.XLOOKUP(E945,StateLookup!$B$2:$B$58,StateLookup!$A$2:$A$58)</f>
        <v>Iowa</v>
      </c>
      <c r="W945" s="5" t="str">
        <f t="shared" si="89"/>
        <v>Lyon County</v>
      </c>
    </row>
    <row r="946" spans="1:23" ht="45">
      <c r="A946" s="7" t="s">
        <v>1455</v>
      </c>
      <c r="B946" s="7" t="s">
        <v>2876</v>
      </c>
      <c r="C946" s="7" t="s">
        <v>81</v>
      </c>
      <c r="D946" s="8">
        <v>3</v>
      </c>
      <c r="E946" s="8" t="s">
        <v>363</v>
      </c>
      <c r="F946" s="8" t="s">
        <v>2939</v>
      </c>
      <c r="G946" s="7" t="s">
        <v>418</v>
      </c>
      <c r="H946" s="5" t="str">
        <f t="shared" si="84"/>
        <v>000072-19121</v>
      </c>
      <c r="I946" s="6">
        <f>IF(COUNTIF(H$2:H946,H946)=1,1,2)</f>
        <v>1</v>
      </c>
      <c r="J946" s="6">
        <f t="shared" si="85"/>
        <v>1</v>
      </c>
      <c r="K946" s="7" t="s">
        <v>2878</v>
      </c>
      <c r="L946" s="5" t="str">
        <f t="shared" si="86"/>
        <v>000072:IA-501</v>
      </c>
      <c r="M946" s="6">
        <f>IF(COUNTIF($L$2:L946, L946)=1, 1, 0)</f>
        <v>0</v>
      </c>
      <c r="N946" s="6">
        <f t="shared" si="87"/>
        <v>1</v>
      </c>
      <c r="O946" s="5" t="str">
        <f t="shared" si="88"/>
        <v>IA-501-1</v>
      </c>
      <c r="P946" s="7" t="s">
        <v>2879</v>
      </c>
      <c r="Q946" s="7" t="s">
        <v>2880</v>
      </c>
      <c r="R946" s="6">
        <v>75</v>
      </c>
      <c r="S946" s="5" t="s">
        <v>366</v>
      </c>
      <c r="T946" s="5" t="s">
        <v>365</v>
      </c>
      <c r="U946" s="5" t="s">
        <v>84</v>
      </c>
      <c r="V946" s="6" t="str">
        <f>_xlfn.XLOOKUP(E946,StateLookup!$B$2:$B$58,StateLookup!$A$2:$A$58)</f>
        <v>Iowa</v>
      </c>
      <c r="W946" s="5" t="str">
        <f t="shared" si="89"/>
        <v>Madison County</v>
      </c>
    </row>
    <row r="947" spans="1:23" ht="45">
      <c r="A947" s="7" t="s">
        <v>1455</v>
      </c>
      <c r="B947" s="7" t="s">
        <v>2876</v>
      </c>
      <c r="C947" s="7" t="s">
        <v>81</v>
      </c>
      <c r="D947" s="8">
        <v>3</v>
      </c>
      <c r="E947" s="8" t="s">
        <v>363</v>
      </c>
      <c r="F947" s="8" t="s">
        <v>2940</v>
      </c>
      <c r="G947" s="7" t="s">
        <v>419</v>
      </c>
      <c r="H947" s="5" t="str">
        <f t="shared" si="84"/>
        <v>000072-19123</v>
      </c>
      <c r="I947" s="6">
        <f>IF(COUNTIF(H$2:H947,H947)=1,1,2)</f>
        <v>1</v>
      </c>
      <c r="J947" s="6">
        <f t="shared" si="85"/>
        <v>1</v>
      </c>
      <c r="K947" s="7" t="s">
        <v>2878</v>
      </c>
      <c r="L947" s="5" t="str">
        <f t="shared" si="86"/>
        <v>000072:IA-501</v>
      </c>
      <c r="M947" s="6">
        <f>IF(COUNTIF($L$2:L947, L947)=1, 1, 0)</f>
        <v>0</v>
      </c>
      <c r="N947" s="6">
        <f t="shared" si="87"/>
        <v>1</v>
      </c>
      <c r="O947" s="5" t="str">
        <f t="shared" si="88"/>
        <v>IA-501-1</v>
      </c>
      <c r="P947" s="7" t="s">
        <v>2879</v>
      </c>
      <c r="Q947" s="7" t="s">
        <v>2880</v>
      </c>
      <c r="R947" s="6">
        <v>75</v>
      </c>
      <c r="S947" s="5" t="s">
        <v>366</v>
      </c>
      <c r="T947" s="5" t="s">
        <v>365</v>
      </c>
      <c r="U947" s="5" t="s">
        <v>84</v>
      </c>
      <c r="V947" s="6" t="str">
        <f>_xlfn.XLOOKUP(E947,StateLookup!$B$2:$B$58,StateLookup!$A$2:$A$58)</f>
        <v>Iowa</v>
      </c>
      <c r="W947" s="5" t="str">
        <f t="shared" si="89"/>
        <v>Mahaska County</v>
      </c>
    </row>
    <row r="948" spans="1:23" ht="45">
      <c r="A948" s="7" t="s">
        <v>1455</v>
      </c>
      <c r="B948" s="7" t="s">
        <v>2876</v>
      </c>
      <c r="C948" s="7" t="s">
        <v>81</v>
      </c>
      <c r="D948" s="8">
        <v>3</v>
      </c>
      <c r="E948" s="8" t="s">
        <v>363</v>
      </c>
      <c r="F948" s="8" t="s">
        <v>2941</v>
      </c>
      <c r="G948" s="7" t="s">
        <v>420</v>
      </c>
      <c r="H948" s="5" t="str">
        <f t="shared" si="84"/>
        <v>000072-19125</v>
      </c>
      <c r="I948" s="6">
        <f>IF(COUNTIF(H$2:H948,H948)=1,1,2)</f>
        <v>1</v>
      </c>
      <c r="J948" s="6">
        <f t="shared" si="85"/>
        <v>1</v>
      </c>
      <c r="K948" s="7" t="s">
        <v>2878</v>
      </c>
      <c r="L948" s="5" t="str">
        <f t="shared" si="86"/>
        <v>000072:IA-501</v>
      </c>
      <c r="M948" s="6">
        <f>IF(COUNTIF($L$2:L948, L948)=1, 1, 0)</f>
        <v>0</v>
      </c>
      <c r="N948" s="6">
        <f t="shared" si="87"/>
        <v>1</v>
      </c>
      <c r="O948" s="5" t="str">
        <f t="shared" si="88"/>
        <v>IA-501-1</v>
      </c>
      <c r="P948" s="7" t="s">
        <v>2879</v>
      </c>
      <c r="Q948" s="7" t="s">
        <v>2880</v>
      </c>
      <c r="R948" s="6">
        <v>75</v>
      </c>
      <c r="S948" s="5" t="s">
        <v>366</v>
      </c>
      <c r="T948" s="5" t="s">
        <v>365</v>
      </c>
      <c r="U948" s="5" t="s">
        <v>84</v>
      </c>
      <c r="V948" s="6" t="str">
        <f>_xlfn.XLOOKUP(E948,StateLookup!$B$2:$B$58,StateLookup!$A$2:$A$58)</f>
        <v>Iowa</v>
      </c>
      <c r="W948" s="5" t="str">
        <f t="shared" si="89"/>
        <v>Marion County</v>
      </c>
    </row>
    <row r="949" spans="1:23" ht="45">
      <c r="A949" s="7" t="s">
        <v>1455</v>
      </c>
      <c r="B949" s="7" t="s">
        <v>2876</v>
      </c>
      <c r="C949" s="7" t="s">
        <v>81</v>
      </c>
      <c r="D949" s="8">
        <v>3</v>
      </c>
      <c r="E949" s="8" t="s">
        <v>363</v>
      </c>
      <c r="F949" s="8" t="s">
        <v>2942</v>
      </c>
      <c r="G949" s="7" t="s">
        <v>421</v>
      </c>
      <c r="H949" s="5" t="str">
        <f t="shared" si="84"/>
        <v>000072-19127</v>
      </c>
      <c r="I949" s="6">
        <f>IF(COUNTIF(H$2:H949,H949)=1,1,2)</f>
        <v>1</v>
      </c>
      <c r="J949" s="6">
        <f t="shared" si="85"/>
        <v>1</v>
      </c>
      <c r="K949" s="7" t="s">
        <v>2878</v>
      </c>
      <c r="L949" s="5" t="str">
        <f t="shared" si="86"/>
        <v>000072:IA-501</v>
      </c>
      <c r="M949" s="6">
        <f>IF(COUNTIF($L$2:L949, L949)=1, 1, 0)</f>
        <v>0</v>
      </c>
      <c r="N949" s="6">
        <f t="shared" si="87"/>
        <v>1</v>
      </c>
      <c r="O949" s="5" t="str">
        <f t="shared" si="88"/>
        <v>IA-501-1</v>
      </c>
      <c r="P949" s="7" t="s">
        <v>2879</v>
      </c>
      <c r="Q949" s="7" t="s">
        <v>2880</v>
      </c>
      <c r="R949" s="6">
        <v>75</v>
      </c>
      <c r="S949" s="5" t="s">
        <v>366</v>
      </c>
      <c r="T949" s="5" t="s">
        <v>365</v>
      </c>
      <c r="U949" s="5" t="s">
        <v>84</v>
      </c>
      <c r="V949" s="6" t="str">
        <f>_xlfn.XLOOKUP(E949,StateLookup!$B$2:$B$58,StateLookup!$A$2:$A$58)</f>
        <v>Iowa</v>
      </c>
      <c r="W949" s="5" t="str">
        <f t="shared" si="89"/>
        <v>Marshall County</v>
      </c>
    </row>
    <row r="950" spans="1:23" ht="45">
      <c r="A950" s="7" t="s">
        <v>1455</v>
      </c>
      <c r="B950" s="7" t="s">
        <v>2876</v>
      </c>
      <c r="C950" s="7" t="s">
        <v>81</v>
      </c>
      <c r="D950" s="8">
        <v>3</v>
      </c>
      <c r="E950" s="8" t="s">
        <v>363</v>
      </c>
      <c r="F950" s="8" t="s">
        <v>2943</v>
      </c>
      <c r="G950" s="7" t="s">
        <v>422</v>
      </c>
      <c r="H950" s="5" t="str">
        <f t="shared" si="84"/>
        <v>000072-19129</v>
      </c>
      <c r="I950" s="6">
        <f>IF(COUNTIF(H$2:H950,H950)=1,1,2)</f>
        <v>1</v>
      </c>
      <c r="J950" s="6">
        <f t="shared" si="85"/>
        <v>1</v>
      </c>
      <c r="K950" s="7" t="s">
        <v>2878</v>
      </c>
      <c r="L950" s="5" t="str">
        <f t="shared" si="86"/>
        <v>000072:IA-501</v>
      </c>
      <c r="M950" s="6">
        <f>IF(COUNTIF($L$2:L950, L950)=1, 1, 0)</f>
        <v>0</v>
      </c>
      <c r="N950" s="6">
        <f t="shared" si="87"/>
        <v>1</v>
      </c>
      <c r="O950" s="5" t="str">
        <f t="shared" si="88"/>
        <v>IA-501-1</v>
      </c>
      <c r="P950" s="7" t="s">
        <v>2879</v>
      </c>
      <c r="Q950" s="7" t="s">
        <v>2880</v>
      </c>
      <c r="R950" s="6">
        <v>75</v>
      </c>
      <c r="S950" s="5" t="s">
        <v>366</v>
      </c>
      <c r="T950" s="5" t="s">
        <v>365</v>
      </c>
      <c r="U950" s="5" t="s">
        <v>84</v>
      </c>
      <c r="V950" s="6" t="str">
        <f>_xlfn.XLOOKUP(E950,StateLookup!$B$2:$B$58,StateLookup!$A$2:$A$58)</f>
        <v>Iowa</v>
      </c>
      <c r="W950" s="5" t="str">
        <f t="shared" si="89"/>
        <v>Mills County</v>
      </c>
    </row>
    <row r="951" spans="1:23" ht="45">
      <c r="A951" s="7" t="s">
        <v>1455</v>
      </c>
      <c r="B951" s="7" t="s">
        <v>2876</v>
      </c>
      <c r="C951" s="7" t="s">
        <v>81</v>
      </c>
      <c r="D951" s="8">
        <v>3</v>
      </c>
      <c r="E951" s="8" t="s">
        <v>363</v>
      </c>
      <c r="F951" s="8" t="s">
        <v>2944</v>
      </c>
      <c r="G951" s="7" t="s">
        <v>423</v>
      </c>
      <c r="H951" s="5" t="str">
        <f t="shared" si="84"/>
        <v>000072-19131</v>
      </c>
      <c r="I951" s="6">
        <f>IF(COUNTIF(H$2:H951,H951)=1,1,2)</f>
        <v>1</v>
      </c>
      <c r="J951" s="6">
        <f t="shared" si="85"/>
        <v>1</v>
      </c>
      <c r="K951" s="7" t="s">
        <v>2878</v>
      </c>
      <c r="L951" s="5" t="str">
        <f t="shared" si="86"/>
        <v>000072:IA-501</v>
      </c>
      <c r="M951" s="6">
        <f>IF(COUNTIF($L$2:L951, L951)=1, 1, 0)</f>
        <v>0</v>
      </c>
      <c r="N951" s="6">
        <f t="shared" si="87"/>
        <v>1</v>
      </c>
      <c r="O951" s="5" t="str">
        <f t="shared" si="88"/>
        <v>IA-501-1</v>
      </c>
      <c r="P951" s="7" t="s">
        <v>2879</v>
      </c>
      <c r="Q951" s="7" t="s">
        <v>2880</v>
      </c>
      <c r="R951" s="6">
        <v>75</v>
      </c>
      <c r="S951" s="5" t="s">
        <v>366</v>
      </c>
      <c r="T951" s="5" t="s">
        <v>365</v>
      </c>
      <c r="U951" s="5" t="s">
        <v>84</v>
      </c>
      <c r="V951" s="6" t="str">
        <f>_xlfn.XLOOKUP(E951,StateLookup!$B$2:$B$58,StateLookup!$A$2:$A$58)</f>
        <v>Iowa</v>
      </c>
      <c r="W951" s="5" t="str">
        <f t="shared" si="89"/>
        <v>Mitchell County</v>
      </c>
    </row>
    <row r="952" spans="1:23" ht="45">
      <c r="A952" s="7" t="s">
        <v>1455</v>
      </c>
      <c r="B952" s="7" t="s">
        <v>2876</v>
      </c>
      <c r="C952" s="7" t="s">
        <v>81</v>
      </c>
      <c r="D952" s="8">
        <v>3</v>
      </c>
      <c r="E952" s="8" t="s">
        <v>363</v>
      </c>
      <c r="F952" s="8" t="s">
        <v>2945</v>
      </c>
      <c r="G952" s="7" t="s">
        <v>424</v>
      </c>
      <c r="H952" s="5" t="str">
        <f t="shared" si="84"/>
        <v>000072-19133</v>
      </c>
      <c r="I952" s="6">
        <f>IF(COUNTIF(H$2:H952,H952)=1,1,2)</f>
        <v>1</v>
      </c>
      <c r="J952" s="6">
        <f t="shared" si="85"/>
        <v>1</v>
      </c>
      <c r="K952" s="7" t="s">
        <v>2878</v>
      </c>
      <c r="L952" s="5" t="str">
        <f t="shared" si="86"/>
        <v>000072:IA-501</v>
      </c>
      <c r="M952" s="6">
        <f>IF(COUNTIF($L$2:L952, L952)=1, 1, 0)</f>
        <v>0</v>
      </c>
      <c r="N952" s="6">
        <f t="shared" si="87"/>
        <v>1</v>
      </c>
      <c r="O952" s="5" t="str">
        <f t="shared" si="88"/>
        <v>IA-501-1</v>
      </c>
      <c r="P952" s="7" t="s">
        <v>2879</v>
      </c>
      <c r="Q952" s="7" t="s">
        <v>2880</v>
      </c>
      <c r="R952" s="6">
        <v>75</v>
      </c>
      <c r="S952" s="5" t="s">
        <v>366</v>
      </c>
      <c r="T952" s="5" t="s">
        <v>365</v>
      </c>
      <c r="U952" s="5" t="s">
        <v>84</v>
      </c>
      <c r="V952" s="6" t="str">
        <f>_xlfn.XLOOKUP(E952,StateLookup!$B$2:$B$58,StateLookup!$A$2:$A$58)</f>
        <v>Iowa</v>
      </c>
      <c r="W952" s="5" t="str">
        <f t="shared" si="89"/>
        <v>Monona County</v>
      </c>
    </row>
    <row r="953" spans="1:23" ht="45">
      <c r="A953" s="7" t="s">
        <v>1455</v>
      </c>
      <c r="B953" s="7" t="s">
        <v>2876</v>
      </c>
      <c r="C953" s="7" t="s">
        <v>81</v>
      </c>
      <c r="D953" s="8">
        <v>3</v>
      </c>
      <c r="E953" s="8" t="s">
        <v>363</v>
      </c>
      <c r="F953" s="8" t="s">
        <v>2946</v>
      </c>
      <c r="G953" s="7" t="s">
        <v>425</v>
      </c>
      <c r="H953" s="5" t="str">
        <f t="shared" si="84"/>
        <v>000072-19135</v>
      </c>
      <c r="I953" s="6">
        <f>IF(COUNTIF(H$2:H953,H953)=1,1,2)</f>
        <v>1</v>
      </c>
      <c r="J953" s="6">
        <f t="shared" si="85"/>
        <v>1</v>
      </c>
      <c r="K953" s="7" t="s">
        <v>2878</v>
      </c>
      <c r="L953" s="5" t="str">
        <f t="shared" si="86"/>
        <v>000072:IA-501</v>
      </c>
      <c r="M953" s="6">
        <f>IF(COUNTIF($L$2:L953, L953)=1, 1, 0)</f>
        <v>0</v>
      </c>
      <c r="N953" s="6">
        <f t="shared" si="87"/>
        <v>1</v>
      </c>
      <c r="O953" s="5" t="str">
        <f t="shared" si="88"/>
        <v>IA-501-1</v>
      </c>
      <c r="P953" s="7" t="s">
        <v>2879</v>
      </c>
      <c r="Q953" s="7" t="s">
        <v>2880</v>
      </c>
      <c r="R953" s="6">
        <v>75</v>
      </c>
      <c r="S953" s="5" t="s">
        <v>366</v>
      </c>
      <c r="T953" s="5" t="s">
        <v>365</v>
      </c>
      <c r="U953" s="5" t="s">
        <v>84</v>
      </c>
      <c r="V953" s="6" t="str">
        <f>_xlfn.XLOOKUP(E953,StateLookup!$B$2:$B$58,StateLookup!$A$2:$A$58)</f>
        <v>Iowa</v>
      </c>
      <c r="W953" s="5" t="str">
        <f t="shared" si="89"/>
        <v>Monroe County</v>
      </c>
    </row>
    <row r="954" spans="1:23" ht="45">
      <c r="A954" s="7" t="s">
        <v>1455</v>
      </c>
      <c r="B954" s="7" t="s">
        <v>2876</v>
      </c>
      <c r="C954" s="7" t="s">
        <v>81</v>
      </c>
      <c r="D954" s="8">
        <v>3</v>
      </c>
      <c r="E954" s="8" t="s">
        <v>363</v>
      </c>
      <c r="F954" s="8" t="s">
        <v>2947</v>
      </c>
      <c r="G954" s="7" t="s">
        <v>25</v>
      </c>
      <c r="H954" s="5" t="str">
        <f t="shared" si="84"/>
        <v>000072-19137</v>
      </c>
      <c r="I954" s="6">
        <f>IF(COUNTIF(H$2:H954,H954)=1,1,2)</f>
        <v>1</v>
      </c>
      <c r="J954" s="6">
        <f t="shared" si="85"/>
        <v>1</v>
      </c>
      <c r="K954" s="7" t="s">
        <v>2878</v>
      </c>
      <c r="L954" s="5" t="str">
        <f t="shared" si="86"/>
        <v>000072:IA-501</v>
      </c>
      <c r="M954" s="6">
        <f>IF(COUNTIF($L$2:L954, L954)=1, 1, 0)</f>
        <v>0</v>
      </c>
      <c r="N954" s="6">
        <f t="shared" si="87"/>
        <v>1</v>
      </c>
      <c r="O954" s="5" t="str">
        <f t="shared" si="88"/>
        <v>IA-501-1</v>
      </c>
      <c r="P954" s="7" t="s">
        <v>2879</v>
      </c>
      <c r="Q954" s="7" t="s">
        <v>2880</v>
      </c>
      <c r="R954" s="6">
        <v>75</v>
      </c>
      <c r="S954" s="5" t="s">
        <v>366</v>
      </c>
      <c r="T954" s="5" t="s">
        <v>365</v>
      </c>
      <c r="U954" s="5" t="s">
        <v>84</v>
      </c>
      <c r="V954" s="6" t="str">
        <f>_xlfn.XLOOKUP(E954,StateLookup!$B$2:$B$58,StateLookup!$A$2:$A$58)</f>
        <v>Iowa</v>
      </c>
      <c r="W954" s="5" t="str">
        <f t="shared" si="89"/>
        <v>Montgomery County</v>
      </c>
    </row>
    <row r="955" spans="1:23" ht="45">
      <c r="A955" s="7" t="s">
        <v>1455</v>
      </c>
      <c r="B955" s="7" t="s">
        <v>2876</v>
      </c>
      <c r="C955" s="7" t="s">
        <v>81</v>
      </c>
      <c r="D955" s="8">
        <v>3</v>
      </c>
      <c r="E955" s="8" t="s">
        <v>363</v>
      </c>
      <c r="F955" s="8" t="s">
        <v>2948</v>
      </c>
      <c r="G955" s="7" t="s">
        <v>426</v>
      </c>
      <c r="H955" s="5" t="str">
        <f t="shared" si="84"/>
        <v>000072-19141</v>
      </c>
      <c r="I955" s="6">
        <f>IF(COUNTIF(H$2:H955,H955)=1,1,2)</f>
        <v>1</v>
      </c>
      <c r="J955" s="6">
        <f t="shared" si="85"/>
        <v>1</v>
      </c>
      <c r="K955" s="7" t="s">
        <v>2878</v>
      </c>
      <c r="L955" s="5" t="str">
        <f t="shared" si="86"/>
        <v>000072:IA-501</v>
      </c>
      <c r="M955" s="6">
        <f>IF(COUNTIF($L$2:L955, L955)=1, 1, 0)</f>
        <v>0</v>
      </c>
      <c r="N955" s="6">
        <f t="shared" si="87"/>
        <v>1</v>
      </c>
      <c r="O955" s="5" t="str">
        <f t="shared" si="88"/>
        <v>IA-501-1</v>
      </c>
      <c r="P955" s="7" t="s">
        <v>2879</v>
      </c>
      <c r="Q955" s="7" t="s">
        <v>2880</v>
      </c>
      <c r="R955" s="6">
        <v>75</v>
      </c>
      <c r="S955" s="5" t="s">
        <v>366</v>
      </c>
      <c r="T955" s="5" t="s">
        <v>365</v>
      </c>
      <c r="U955" s="5" t="s">
        <v>84</v>
      </c>
      <c r="V955" s="6" t="str">
        <f>_xlfn.XLOOKUP(E955,StateLookup!$B$2:$B$58,StateLookup!$A$2:$A$58)</f>
        <v>Iowa</v>
      </c>
      <c r="W955" s="5" t="str">
        <f t="shared" si="89"/>
        <v>O'Brien County</v>
      </c>
    </row>
    <row r="956" spans="1:23" ht="45">
      <c r="A956" s="7" t="s">
        <v>1455</v>
      </c>
      <c r="B956" s="7" t="s">
        <v>2876</v>
      </c>
      <c r="C956" s="7" t="s">
        <v>81</v>
      </c>
      <c r="D956" s="8">
        <v>3</v>
      </c>
      <c r="E956" s="8" t="s">
        <v>363</v>
      </c>
      <c r="F956" s="8" t="s">
        <v>2949</v>
      </c>
      <c r="G956" s="7" t="s">
        <v>297</v>
      </c>
      <c r="H956" s="5" t="str">
        <f t="shared" si="84"/>
        <v>000072-19143</v>
      </c>
      <c r="I956" s="6">
        <f>IF(COUNTIF(H$2:H956,H956)=1,1,2)</f>
        <v>1</v>
      </c>
      <c r="J956" s="6">
        <f t="shared" si="85"/>
        <v>1</v>
      </c>
      <c r="K956" s="7" t="s">
        <v>2878</v>
      </c>
      <c r="L956" s="5" t="str">
        <f t="shared" si="86"/>
        <v>000072:IA-501</v>
      </c>
      <c r="M956" s="6">
        <f>IF(COUNTIF($L$2:L956, L956)=1, 1, 0)</f>
        <v>0</v>
      </c>
      <c r="N956" s="6">
        <f t="shared" si="87"/>
        <v>1</v>
      </c>
      <c r="O956" s="5" t="str">
        <f t="shared" si="88"/>
        <v>IA-501-1</v>
      </c>
      <c r="P956" s="7" t="s">
        <v>2879</v>
      </c>
      <c r="Q956" s="7" t="s">
        <v>2880</v>
      </c>
      <c r="R956" s="6">
        <v>75</v>
      </c>
      <c r="S956" s="5" t="s">
        <v>366</v>
      </c>
      <c r="T956" s="5" t="s">
        <v>365</v>
      </c>
      <c r="U956" s="5" t="s">
        <v>84</v>
      </c>
      <c r="V956" s="6" t="str">
        <f>_xlfn.XLOOKUP(E956,StateLookup!$B$2:$B$58,StateLookup!$A$2:$A$58)</f>
        <v>Iowa</v>
      </c>
      <c r="W956" s="5" t="str">
        <f t="shared" si="89"/>
        <v>Osceola County</v>
      </c>
    </row>
    <row r="957" spans="1:23" ht="45">
      <c r="A957" s="7" t="s">
        <v>1455</v>
      </c>
      <c r="B957" s="7" t="s">
        <v>2876</v>
      </c>
      <c r="C957" s="7" t="s">
        <v>81</v>
      </c>
      <c r="D957" s="8">
        <v>3</v>
      </c>
      <c r="E957" s="8" t="s">
        <v>363</v>
      </c>
      <c r="F957" s="8" t="s">
        <v>2950</v>
      </c>
      <c r="G957" s="7" t="s">
        <v>427</v>
      </c>
      <c r="H957" s="5" t="str">
        <f t="shared" si="84"/>
        <v>000072-19145</v>
      </c>
      <c r="I957" s="6">
        <f>IF(COUNTIF(H$2:H957,H957)=1,1,2)</f>
        <v>1</v>
      </c>
      <c r="J957" s="6">
        <f t="shared" si="85"/>
        <v>1</v>
      </c>
      <c r="K957" s="7" t="s">
        <v>2878</v>
      </c>
      <c r="L957" s="5" t="str">
        <f t="shared" si="86"/>
        <v>000072:IA-501</v>
      </c>
      <c r="M957" s="6">
        <f>IF(COUNTIF($L$2:L957, L957)=1, 1, 0)</f>
        <v>0</v>
      </c>
      <c r="N957" s="6">
        <f t="shared" si="87"/>
        <v>1</v>
      </c>
      <c r="O957" s="5" t="str">
        <f t="shared" si="88"/>
        <v>IA-501-1</v>
      </c>
      <c r="P957" s="7" t="s">
        <v>2879</v>
      </c>
      <c r="Q957" s="7" t="s">
        <v>2880</v>
      </c>
      <c r="R957" s="6">
        <v>75</v>
      </c>
      <c r="S957" s="5" t="s">
        <v>366</v>
      </c>
      <c r="T957" s="5" t="s">
        <v>365</v>
      </c>
      <c r="U957" s="5" t="s">
        <v>84</v>
      </c>
      <c r="V957" s="6" t="str">
        <f>_xlfn.XLOOKUP(E957,StateLookup!$B$2:$B$58,StateLookup!$A$2:$A$58)</f>
        <v>Iowa</v>
      </c>
      <c r="W957" s="5" t="str">
        <f t="shared" si="89"/>
        <v>Page County</v>
      </c>
    </row>
    <row r="958" spans="1:23" ht="45">
      <c r="A958" s="7" t="s">
        <v>1455</v>
      </c>
      <c r="B958" s="7" t="s">
        <v>2876</v>
      </c>
      <c r="C958" s="7" t="s">
        <v>81</v>
      </c>
      <c r="D958" s="8">
        <v>3</v>
      </c>
      <c r="E958" s="8" t="s">
        <v>363</v>
      </c>
      <c r="F958" s="8" t="s">
        <v>2951</v>
      </c>
      <c r="G958" s="7" t="s">
        <v>428</v>
      </c>
      <c r="H958" s="5" t="str">
        <f t="shared" si="84"/>
        <v>000072-19147</v>
      </c>
      <c r="I958" s="6">
        <f>IF(COUNTIF(H$2:H958,H958)=1,1,2)</f>
        <v>1</v>
      </c>
      <c r="J958" s="6">
        <f t="shared" si="85"/>
        <v>1</v>
      </c>
      <c r="K958" s="7" t="s">
        <v>2878</v>
      </c>
      <c r="L958" s="5" t="str">
        <f t="shared" si="86"/>
        <v>000072:IA-501</v>
      </c>
      <c r="M958" s="6">
        <f>IF(COUNTIF($L$2:L958, L958)=1, 1, 0)</f>
        <v>0</v>
      </c>
      <c r="N958" s="6">
        <f t="shared" si="87"/>
        <v>1</v>
      </c>
      <c r="O958" s="5" t="str">
        <f t="shared" si="88"/>
        <v>IA-501-1</v>
      </c>
      <c r="P958" s="7" t="s">
        <v>2879</v>
      </c>
      <c r="Q958" s="7" t="s">
        <v>2880</v>
      </c>
      <c r="R958" s="6">
        <v>75</v>
      </c>
      <c r="S958" s="5" t="s">
        <v>366</v>
      </c>
      <c r="T958" s="5" t="s">
        <v>365</v>
      </c>
      <c r="U958" s="5" t="s">
        <v>84</v>
      </c>
      <c r="V958" s="6" t="str">
        <f>_xlfn.XLOOKUP(E958,StateLookup!$B$2:$B$58,StateLookup!$A$2:$A$58)</f>
        <v>Iowa</v>
      </c>
      <c r="W958" s="5" t="str">
        <f t="shared" si="89"/>
        <v>Palo Alto County</v>
      </c>
    </row>
    <row r="959" spans="1:23" ht="45">
      <c r="A959" s="7" t="s">
        <v>1455</v>
      </c>
      <c r="B959" s="7" t="s">
        <v>2876</v>
      </c>
      <c r="C959" s="7" t="s">
        <v>81</v>
      </c>
      <c r="D959" s="8">
        <v>3</v>
      </c>
      <c r="E959" s="8" t="s">
        <v>363</v>
      </c>
      <c r="F959" s="8" t="s">
        <v>2952</v>
      </c>
      <c r="G959" s="7" t="s">
        <v>429</v>
      </c>
      <c r="H959" s="5" t="str">
        <f t="shared" si="84"/>
        <v>000072-19149</v>
      </c>
      <c r="I959" s="6">
        <f>IF(COUNTIF(H$2:H959,H959)=1,1,2)</f>
        <v>1</v>
      </c>
      <c r="J959" s="6">
        <f t="shared" si="85"/>
        <v>1</v>
      </c>
      <c r="K959" s="7" t="s">
        <v>2878</v>
      </c>
      <c r="L959" s="5" t="str">
        <f t="shared" si="86"/>
        <v>000072:IA-501</v>
      </c>
      <c r="M959" s="6">
        <f>IF(COUNTIF($L$2:L959, L959)=1, 1, 0)</f>
        <v>0</v>
      </c>
      <c r="N959" s="6">
        <f t="shared" si="87"/>
        <v>1</v>
      </c>
      <c r="O959" s="5" t="str">
        <f t="shared" si="88"/>
        <v>IA-501-1</v>
      </c>
      <c r="P959" s="7" t="s">
        <v>2879</v>
      </c>
      <c r="Q959" s="7" t="s">
        <v>2880</v>
      </c>
      <c r="R959" s="6">
        <v>75</v>
      </c>
      <c r="S959" s="5" t="s">
        <v>366</v>
      </c>
      <c r="T959" s="5" t="s">
        <v>365</v>
      </c>
      <c r="U959" s="5" t="s">
        <v>84</v>
      </c>
      <c r="V959" s="6" t="str">
        <f>_xlfn.XLOOKUP(E959,StateLookup!$B$2:$B$58,StateLookup!$A$2:$A$58)</f>
        <v>Iowa</v>
      </c>
      <c r="W959" s="5" t="str">
        <f t="shared" si="89"/>
        <v>Plymouth County</v>
      </c>
    </row>
    <row r="960" spans="1:23" ht="45">
      <c r="A960" s="7" t="s">
        <v>1455</v>
      </c>
      <c r="B960" s="7" t="s">
        <v>2876</v>
      </c>
      <c r="C960" s="7" t="s">
        <v>81</v>
      </c>
      <c r="D960" s="8">
        <v>3</v>
      </c>
      <c r="E960" s="8" t="s">
        <v>363</v>
      </c>
      <c r="F960" s="8" t="s">
        <v>2953</v>
      </c>
      <c r="G960" s="7" t="s">
        <v>430</v>
      </c>
      <c r="H960" s="5" t="str">
        <f t="shared" si="84"/>
        <v>000072-19151</v>
      </c>
      <c r="I960" s="6">
        <f>IF(COUNTIF(H$2:H960,H960)=1,1,2)</f>
        <v>1</v>
      </c>
      <c r="J960" s="6">
        <f t="shared" si="85"/>
        <v>1</v>
      </c>
      <c r="K960" s="7" t="s">
        <v>2878</v>
      </c>
      <c r="L960" s="5" t="str">
        <f t="shared" si="86"/>
        <v>000072:IA-501</v>
      </c>
      <c r="M960" s="6">
        <f>IF(COUNTIF($L$2:L960, L960)=1, 1, 0)</f>
        <v>0</v>
      </c>
      <c r="N960" s="6">
        <f t="shared" si="87"/>
        <v>1</v>
      </c>
      <c r="O960" s="5" t="str">
        <f t="shared" si="88"/>
        <v>IA-501-1</v>
      </c>
      <c r="P960" s="7" t="s">
        <v>2879</v>
      </c>
      <c r="Q960" s="7" t="s">
        <v>2880</v>
      </c>
      <c r="R960" s="6">
        <v>75</v>
      </c>
      <c r="S960" s="5" t="s">
        <v>366</v>
      </c>
      <c r="T960" s="5" t="s">
        <v>365</v>
      </c>
      <c r="U960" s="5" t="s">
        <v>84</v>
      </c>
      <c r="V960" s="6" t="str">
        <f>_xlfn.XLOOKUP(E960,StateLookup!$B$2:$B$58,StateLookup!$A$2:$A$58)</f>
        <v>Iowa</v>
      </c>
      <c r="W960" s="5" t="str">
        <f t="shared" si="89"/>
        <v>Pocahontas County</v>
      </c>
    </row>
    <row r="961" spans="1:23" ht="45">
      <c r="A961" s="7" t="s">
        <v>1455</v>
      </c>
      <c r="B961" s="7" t="s">
        <v>2876</v>
      </c>
      <c r="C961" s="7" t="s">
        <v>81</v>
      </c>
      <c r="D961" s="8">
        <v>3</v>
      </c>
      <c r="E961" s="8" t="s">
        <v>363</v>
      </c>
      <c r="F961" s="8" t="s">
        <v>2954</v>
      </c>
      <c r="G961" s="7" t="s">
        <v>308</v>
      </c>
      <c r="H961" s="5" t="str">
        <f t="shared" si="84"/>
        <v>000072-19153</v>
      </c>
      <c r="I961" s="6">
        <f>IF(COUNTIF(H$2:H961,H961)=1,1,2)</f>
        <v>1</v>
      </c>
      <c r="J961" s="6">
        <f t="shared" si="85"/>
        <v>1</v>
      </c>
      <c r="K961" s="7" t="s">
        <v>2955</v>
      </c>
      <c r="L961" s="5" t="str">
        <f t="shared" si="86"/>
        <v>000072:IA-502</v>
      </c>
      <c r="M961" s="6">
        <f>IF(COUNTIF($L$2:L961, L961)=1, 1, 0)</f>
        <v>1</v>
      </c>
      <c r="N961" s="6">
        <f t="shared" si="87"/>
        <v>1</v>
      </c>
      <c r="O961" s="5" t="str">
        <f t="shared" si="88"/>
        <v>IA-502-1</v>
      </c>
      <c r="P961" s="7" t="s">
        <v>2956</v>
      </c>
      <c r="Q961" s="7" t="s">
        <v>2957</v>
      </c>
      <c r="R961" s="6">
        <v>1</v>
      </c>
      <c r="S961" s="5" t="s">
        <v>366</v>
      </c>
      <c r="T961" s="5" t="s">
        <v>365</v>
      </c>
      <c r="U961" s="5" t="s">
        <v>84</v>
      </c>
      <c r="V961" s="6" t="str">
        <f>_xlfn.XLOOKUP(E961,StateLookup!$B$2:$B$58,StateLookup!$A$2:$A$58)</f>
        <v>Iowa</v>
      </c>
      <c r="W961" s="5" t="str">
        <f t="shared" si="89"/>
        <v>Polk County</v>
      </c>
    </row>
    <row r="962" spans="1:23" ht="45">
      <c r="A962" s="7" t="s">
        <v>1455</v>
      </c>
      <c r="B962" s="7" t="s">
        <v>2876</v>
      </c>
      <c r="C962" s="7" t="s">
        <v>81</v>
      </c>
      <c r="D962" s="8">
        <v>3</v>
      </c>
      <c r="E962" s="8" t="s">
        <v>363</v>
      </c>
      <c r="F962" s="8" t="s">
        <v>2958</v>
      </c>
      <c r="G962" s="7" t="s">
        <v>431</v>
      </c>
      <c r="H962" s="5" t="str">
        <f t="shared" ref="H962:H1025" si="90">CONCATENATE(B962,"-",F962)</f>
        <v>000072-19155</v>
      </c>
      <c r="I962" s="6">
        <f>IF(COUNTIF(H$2:H962,H962)=1,1,2)</f>
        <v>1</v>
      </c>
      <c r="J962" s="6">
        <f t="shared" ref="J962:J1025" si="91">SUMIFS(I:I,F:F,F962,I:I,1)</f>
        <v>1</v>
      </c>
      <c r="K962" s="7" t="s">
        <v>2959</v>
      </c>
      <c r="L962" s="5" t="str">
        <f t="shared" ref="L962:L1025" si="92">CONCATENATE(B962,":",K962)</f>
        <v>000072:NE-501</v>
      </c>
      <c r="M962" s="6">
        <f>IF(COUNTIF($L$2:L962, L962)=1, 1, 0)</f>
        <v>1</v>
      </c>
      <c r="N962" s="6">
        <f t="shared" ref="N962:N1025" si="93">SUMIFS(M:M,K:K,K962,M:M,1)</f>
        <v>2</v>
      </c>
      <c r="O962" s="5" t="str">
        <f t="shared" ref="O962:O1025" si="94">CONCATENATE(K962,"-",N962)</f>
        <v>NE-501-2</v>
      </c>
      <c r="P962" s="7" t="s">
        <v>2960</v>
      </c>
      <c r="Q962" s="7" t="s">
        <v>2961</v>
      </c>
      <c r="R962" s="6">
        <v>1</v>
      </c>
      <c r="S962" s="5" t="s">
        <v>366</v>
      </c>
      <c r="T962" s="5" t="s">
        <v>365</v>
      </c>
      <c r="U962" s="5" t="s">
        <v>84</v>
      </c>
      <c r="V962" s="6" t="str">
        <f>_xlfn.XLOOKUP(E962,StateLookup!$B$2:$B$58,StateLookup!$A$2:$A$58)</f>
        <v>Iowa</v>
      </c>
      <c r="W962" s="5" t="str">
        <f t="shared" ref="W962:W1025" si="95">G962</f>
        <v>Pottawattamie County</v>
      </c>
    </row>
    <row r="963" spans="1:23" ht="45">
      <c r="A963" s="7" t="s">
        <v>1455</v>
      </c>
      <c r="B963" s="7" t="s">
        <v>2876</v>
      </c>
      <c r="C963" s="7" t="s">
        <v>81</v>
      </c>
      <c r="D963" s="8">
        <v>3</v>
      </c>
      <c r="E963" s="8" t="s">
        <v>363</v>
      </c>
      <c r="F963" s="8" t="s">
        <v>2962</v>
      </c>
      <c r="G963" s="7" t="s">
        <v>432</v>
      </c>
      <c r="H963" s="5" t="str">
        <f t="shared" si="90"/>
        <v>000072-19157</v>
      </c>
      <c r="I963" s="6">
        <f>IF(COUNTIF(H$2:H963,H963)=1,1,2)</f>
        <v>1</v>
      </c>
      <c r="J963" s="6">
        <f t="shared" si="91"/>
        <v>1</v>
      </c>
      <c r="K963" s="7" t="s">
        <v>2878</v>
      </c>
      <c r="L963" s="5" t="str">
        <f t="shared" si="92"/>
        <v>000072:IA-501</v>
      </c>
      <c r="M963" s="6">
        <f>IF(COUNTIF($L$2:L963, L963)=1, 1, 0)</f>
        <v>0</v>
      </c>
      <c r="N963" s="6">
        <f t="shared" si="93"/>
        <v>1</v>
      </c>
      <c r="O963" s="5" t="str">
        <f t="shared" si="94"/>
        <v>IA-501-1</v>
      </c>
      <c r="P963" s="7" t="s">
        <v>2879</v>
      </c>
      <c r="Q963" s="7" t="s">
        <v>2880</v>
      </c>
      <c r="R963" s="6">
        <v>75</v>
      </c>
      <c r="S963" s="5" t="s">
        <v>366</v>
      </c>
      <c r="T963" s="5" t="s">
        <v>365</v>
      </c>
      <c r="U963" s="5" t="s">
        <v>84</v>
      </c>
      <c r="V963" s="6" t="str">
        <f>_xlfn.XLOOKUP(E963,StateLookup!$B$2:$B$58,StateLookup!$A$2:$A$58)</f>
        <v>Iowa</v>
      </c>
      <c r="W963" s="5" t="str">
        <f t="shared" si="95"/>
        <v>Poweshiek County</v>
      </c>
    </row>
    <row r="964" spans="1:23" ht="45">
      <c r="A964" s="7" t="s">
        <v>1455</v>
      </c>
      <c r="B964" s="7" t="s">
        <v>2876</v>
      </c>
      <c r="C964" s="7" t="s">
        <v>81</v>
      </c>
      <c r="D964" s="8">
        <v>3</v>
      </c>
      <c r="E964" s="8" t="s">
        <v>363</v>
      </c>
      <c r="F964" s="8" t="s">
        <v>2963</v>
      </c>
      <c r="G964" s="7" t="s">
        <v>433</v>
      </c>
      <c r="H964" s="5" t="str">
        <f t="shared" si="90"/>
        <v>000072-19159</v>
      </c>
      <c r="I964" s="6">
        <f>IF(COUNTIF(H$2:H964,H964)=1,1,2)</f>
        <v>1</v>
      </c>
      <c r="J964" s="6">
        <f t="shared" si="91"/>
        <v>1</v>
      </c>
      <c r="K964" s="7" t="s">
        <v>2878</v>
      </c>
      <c r="L964" s="5" t="str">
        <f t="shared" si="92"/>
        <v>000072:IA-501</v>
      </c>
      <c r="M964" s="6">
        <f>IF(COUNTIF($L$2:L964, L964)=1, 1, 0)</f>
        <v>0</v>
      </c>
      <c r="N964" s="6">
        <f t="shared" si="93"/>
        <v>1</v>
      </c>
      <c r="O964" s="5" t="str">
        <f t="shared" si="94"/>
        <v>IA-501-1</v>
      </c>
      <c r="P964" s="7" t="s">
        <v>2879</v>
      </c>
      <c r="Q964" s="7" t="s">
        <v>2880</v>
      </c>
      <c r="R964" s="6">
        <v>75</v>
      </c>
      <c r="S964" s="5" t="s">
        <v>366</v>
      </c>
      <c r="T964" s="5" t="s">
        <v>365</v>
      </c>
      <c r="U964" s="5" t="s">
        <v>84</v>
      </c>
      <c r="V964" s="6" t="str">
        <f>_xlfn.XLOOKUP(E964,StateLookup!$B$2:$B$58,StateLookup!$A$2:$A$58)</f>
        <v>Iowa</v>
      </c>
      <c r="W964" s="5" t="str">
        <f t="shared" si="95"/>
        <v>Ringgold County</v>
      </c>
    </row>
    <row r="965" spans="1:23" ht="45">
      <c r="A965" s="7" t="s">
        <v>1455</v>
      </c>
      <c r="B965" s="7" t="s">
        <v>2876</v>
      </c>
      <c r="C965" s="7" t="s">
        <v>81</v>
      </c>
      <c r="D965" s="8">
        <v>3</v>
      </c>
      <c r="E965" s="8" t="s">
        <v>363</v>
      </c>
      <c r="F965" s="8" t="s">
        <v>2964</v>
      </c>
      <c r="G965" s="7" t="s">
        <v>434</v>
      </c>
      <c r="H965" s="5" t="str">
        <f t="shared" si="90"/>
        <v>000072-19161</v>
      </c>
      <c r="I965" s="6">
        <f>IF(COUNTIF(H$2:H965,H965)=1,1,2)</f>
        <v>1</v>
      </c>
      <c r="J965" s="6">
        <f t="shared" si="91"/>
        <v>1</v>
      </c>
      <c r="K965" s="7" t="s">
        <v>2878</v>
      </c>
      <c r="L965" s="5" t="str">
        <f t="shared" si="92"/>
        <v>000072:IA-501</v>
      </c>
      <c r="M965" s="6">
        <f>IF(COUNTIF($L$2:L965, L965)=1, 1, 0)</f>
        <v>0</v>
      </c>
      <c r="N965" s="6">
        <f t="shared" si="93"/>
        <v>1</v>
      </c>
      <c r="O965" s="5" t="str">
        <f t="shared" si="94"/>
        <v>IA-501-1</v>
      </c>
      <c r="P965" s="7" t="s">
        <v>2879</v>
      </c>
      <c r="Q965" s="7" t="s">
        <v>2880</v>
      </c>
      <c r="R965" s="6">
        <v>75</v>
      </c>
      <c r="S965" s="5" t="s">
        <v>366</v>
      </c>
      <c r="T965" s="5" t="s">
        <v>365</v>
      </c>
      <c r="U965" s="5" t="s">
        <v>84</v>
      </c>
      <c r="V965" s="6" t="str">
        <f>_xlfn.XLOOKUP(E965,StateLookup!$B$2:$B$58,StateLookup!$A$2:$A$58)</f>
        <v>Iowa</v>
      </c>
      <c r="W965" s="5" t="str">
        <f t="shared" si="95"/>
        <v>Sac County</v>
      </c>
    </row>
    <row r="966" spans="1:23" ht="45">
      <c r="A966" s="7" t="s">
        <v>1455</v>
      </c>
      <c r="B966" s="7" t="s">
        <v>2876</v>
      </c>
      <c r="C966" s="7" t="s">
        <v>81</v>
      </c>
      <c r="D966" s="8">
        <v>3</v>
      </c>
      <c r="E966" s="8" t="s">
        <v>363</v>
      </c>
      <c r="F966" s="8" t="s">
        <v>2965</v>
      </c>
      <c r="G966" s="7" t="s">
        <v>435</v>
      </c>
      <c r="H966" s="5" t="str">
        <f t="shared" si="90"/>
        <v>000072-19165</v>
      </c>
      <c r="I966" s="6">
        <f>IF(COUNTIF(H$2:H966,H966)=1,1,2)</f>
        <v>1</v>
      </c>
      <c r="J966" s="6">
        <f t="shared" si="91"/>
        <v>1</v>
      </c>
      <c r="K966" s="7" t="s">
        <v>2878</v>
      </c>
      <c r="L966" s="5" t="str">
        <f t="shared" si="92"/>
        <v>000072:IA-501</v>
      </c>
      <c r="M966" s="6">
        <f>IF(COUNTIF($L$2:L966, L966)=1, 1, 0)</f>
        <v>0</v>
      </c>
      <c r="N966" s="6">
        <f t="shared" si="93"/>
        <v>1</v>
      </c>
      <c r="O966" s="5" t="str">
        <f t="shared" si="94"/>
        <v>IA-501-1</v>
      </c>
      <c r="P966" s="7" t="s">
        <v>2879</v>
      </c>
      <c r="Q966" s="7" t="s">
        <v>2880</v>
      </c>
      <c r="R966" s="6">
        <v>75</v>
      </c>
      <c r="S966" s="5" t="s">
        <v>366</v>
      </c>
      <c r="T966" s="5" t="s">
        <v>365</v>
      </c>
      <c r="U966" s="5" t="s">
        <v>84</v>
      </c>
      <c r="V966" s="6" t="str">
        <f>_xlfn.XLOOKUP(E966,StateLookup!$B$2:$B$58,StateLookup!$A$2:$A$58)</f>
        <v>Iowa</v>
      </c>
      <c r="W966" s="5" t="str">
        <f t="shared" si="95"/>
        <v>Shelby County</v>
      </c>
    </row>
    <row r="967" spans="1:23" ht="45">
      <c r="A967" s="7" t="s">
        <v>1455</v>
      </c>
      <c r="B967" s="7" t="s">
        <v>2876</v>
      </c>
      <c r="C967" s="7" t="s">
        <v>81</v>
      </c>
      <c r="D967" s="8">
        <v>3</v>
      </c>
      <c r="E967" s="8" t="s">
        <v>363</v>
      </c>
      <c r="F967" s="8" t="s">
        <v>2966</v>
      </c>
      <c r="G967" s="7" t="s">
        <v>436</v>
      </c>
      <c r="H967" s="5" t="str">
        <f t="shared" si="90"/>
        <v>000072-19167</v>
      </c>
      <c r="I967" s="6">
        <f>IF(COUNTIF(H$2:H967,H967)=1,1,2)</f>
        <v>1</v>
      </c>
      <c r="J967" s="6">
        <f t="shared" si="91"/>
        <v>1</v>
      </c>
      <c r="K967" s="7" t="s">
        <v>2878</v>
      </c>
      <c r="L967" s="5" t="str">
        <f t="shared" si="92"/>
        <v>000072:IA-501</v>
      </c>
      <c r="M967" s="6">
        <f>IF(COUNTIF($L$2:L967, L967)=1, 1, 0)</f>
        <v>0</v>
      </c>
      <c r="N967" s="6">
        <f t="shared" si="93"/>
        <v>1</v>
      </c>
      <c r="O967" s="5" t="str">
        <f t="shared" si="94"/>
        <v>IA-501-1</v>
      </c>
      <c r="P967" s="7" t="s">
        <v>2879</v>
      </c>
      <c r="Q967" s="7" t="s">
        <v>2880</v>
      </c>
      <c r="R967" s="6">
        <v>75</v>
      </c>
      <c r="S967" s="5" t="s">
        <v>366</v>
      </c>
      <c r="T967" s="5" t="s">
        <v>365</v>
      </c>
      <c r="U967" s="5" t="s">
        <v>84</v>
      </c>
      <c r="V967" s="6" t="str">
        <f>_xlfn.XLOOKUP(E967,StateLookup!$B$2:$B$58,StateLookup!$A$2:$A$58)</f>
        <v>Iowa</v>
      </c>
      <c r="W967" s="5" t="str">
        <f t="shared" si="95"/>
        <v>Sioux County</v>
      </c>
    </row>
    <row r="968" spans="1:23" ht="45">
      <c r="A968" s="7" t="s">
        <v>1455</v>
      </c>
      <c r="B968" s="7" t="s">
        <v>2876</v>
      </c>
      <c r="C968" s="7" t="s">
        <v>81</v>
      </c>
      <c r="D968" s="8">
        <v>3</v>
      </c>
      <c r="E968" s="8" t="s">
        <v>363</v>
      </c>
      <c r="F968" s="8" t="s">
        <v>2967</v>
      </c>
      <c r="G968" s="7" t="s">
        <v>437</v>
      </c>
      <c r="H968" s="5" t="str">
        <f t="shared" si="90"/>
        <v>000072-19169</v>
      </c>
      <c r="I968" s="6">
        <f>IF(COUNTIF(H$2:H968,H968)=1,1,2)</f>
        <v>1</v>
      </c>
      <c r="J968" s="6">
        <f t="shared" si="91"/>
        <v>1</v>
      </c>
      <c r="K968" s="7" t="s">
        <v>2878</v>
      </c>
      <c r="L968" s="5" t="str">
        <f t="shared" si="92"/>
        <v>000072:IA-501</v>
      </c>
      <c r="M968" s="6">
        <f>IF(COUNTIF($L$2:L968, L968)=1, 1, 0)</f>
        <v>0</v>
      </c>
      <c r="N968" s="6">
        <f t="shared" si="93"/>
        <v>1</v>
      </c>
      <c r="O968" s="5" t="str">
        <f t="shared" si="94"/>
        <v>IA-501-1</v>
      </c>
      <c r="P968" s="7" t="s">
        <v>2879</v>
      </c>
      <c r="Q968" s="7" t="s">
        <v>2880</v>
      </c>
      <c r="R968" s="6">
        <v>75</v>
      </c>
      <c r="S968" s="5" t="s">
        <v>366</v>
      </c>
      <c r="T968" s="5" t="s">
        <v>365</v>
      </c>
      <c r="U968" s="5" t="s">
        <v>84</v>
      </c>
      <c r="V968" s="6" t="str">
        <f>_xlfn.XLOOKUP(E968,StateLookup!$B$2:$B$58,StateLookup!$A$2:$A$58)</f>
        <v>Iowa</v>
      </c>
      <c r="W968" s="5" t="str">
        <f t="shared" si="95"/>
        <v>Story County</v>
      </c>
    </row>
    <row r="969" spans="1:23" ht="45">
      <c r="A969" s="7" t="s">
        <v>1455</v>
      </c>
      <c r="B969" s="7" t="s">
        <v>2876</v>
      </c>
      <c r="C969" s="7" t="s">
        <v>81</v>
      </c>
      <c r="D969" s="8">
        <v>3</v>
      </c>
      <c r="E969" s="8" t="s">
        <v>363</v>
      </c>
      <c r="F969" s="8" t="s">
        <v>2968</v>
      </c>
      <c r="G969" s="7" t="s">
        <v>438</v>
      </c>
      <c r="H969" s="5" t="str">
        <f t="shared" si="90"/>
        <v>000072-19171</v>
      </c>
      <c r="I969" s="6">
        <f>IF(COUNTIF(H$2:H969,H969)=1,1,2)</f>
        <v>1</v>
      </c>
      <c r="J969" s="6">
        <f t="shared" si="91"/>
        <v>1</v>
      </c>
      <c r="K969" s="7" t="s">
        <v>2878</v>
      </c>
      <c r="L969" s="5" t="str">
        <f t="shared" si="92"/>
        <v>000072:IA-501</v>
      </c>
      <c r="M969" s="6">
        <f>IF(COUNTIF($L$2:L969, L969)=1, 1, 0)</f>
        <v>0</v>
      </c>
      <c r="N969" s="6">
        <f t="shared" si="93"/>
        <v>1</v>
      </c>
      <c r="O969" s="5" t="str">
        <f t="shared" si="94"/>
        <v>IA-501-1</v>
      </c>
      <c r="P969" s="7" t="s">
        <v>2879</v>
      </c>
      <c r="Q969" s="7" t="s">
        <v>2880</v>
      </c>
      <c r="R969" s="6">
        <v>75</v>
      </c>
      <c r="S969" s="5" t="s">
        <v>366</v>
      </c>
      <c r="T969" s="5" t="s">
        <v>365</v>
      </c>
      <c r="U969" s="5" t="s">
        <v>84</v>
      </c>
      <c r="V969" s="6" t="str">
        <f>_xlfn.XLOOKUP(E969,StateLookup!$B$2:$B$58,StateLookup!$A$2:$A$58)</f>
        <v>Iowa</v>
      </c>
      <c r="W969" s="5" t="str">
        <f t="shared" si="95"/>
        <v>Tama County</v>
      </c>
    </row>
    <row r="970" spans="1:23" ht="45">
      <c r="A970" s="7" t="s">
        <v>1455</v>
      </c>
      <c r="B970" s="7" t="s">
        <v>2876</v>
      </c>
      <c r="C970" s="7" t="s">
        <v>81</v>
      </c>
      <c r="D970" s="8">
        <v>3</v>
      </c>
      <c r="E970" s="8" t="s">
        <v>363</v>
      </c>
      <c r="F970" s="8" t="s">
        <v>2969</v>
      </c>
      <c r="G970" s="7" t="s">
        <v>439</v>
      </c>
      <c r="H970" s="5" t="str">
        <f t="shared" si="90"/>
        <v>000072-19173</v>
      </c>
      <c r="I970" s="6">
        <f>IF(COUNTIF(H$2:H970,H970)=1,1,2)</f>
        <v>1</v>
      </c>
      <c r="J970" s="6">
        <f t="shared" si="91"/>
        <v>1</v>
      </c>
      <c r="K970" s="7" t="s">
        <v>2878</v>
      </c>
      <c r="L970" s="5" t="str">
        <f t="shared" si="92"/>
        <v>000072:IA-501</v>
      </c>
      <c r="M970" s="6">
        <f>IF(COUNTIF($L$2:L970, L970)=1, 1, 0)</f>
        <v>0</v>
      </c>
      <c r="N970" s="6">
        <f t="shared" si="93"/>
        <v>1</v>
      </c>
      <c r="O970" s="5" t="str">
        <f t="shared" si="94"/>
        <v>IA-501-1</v>
      </c>
      <c r="P970" s="7" t="s">
        <v>2879</v>
      </c>
      <c r="Q970" s="7" t="s">
        <v>2880</v>
      </c>
      <c r="R970" s="6">
        <v>75</v>
      </c>
      <c r="S970" s="5" t="s">
        <v>366</v>
      </c>
      <c r="T970" s="5" t="s">
        <v>365</v>
      </c>
      <c r="U970" s="5" t="s">
        <v>84</v>
      </c>
      <c r="V970" s="6" t="str">
        <f>_xlfn.XLOOKUP(E970,StateLookup!$B$2:$B$58,StateLookup!$A$2:$A$58)</f>
        <v>Iowa</v>
      </c>
      <c r="W970" s="5" t="str">
        <f t="shared" si="95"/>
        <v>Taylor County</v>
      </c>
    </row>
    <row r="971" spans="1:23" ht="45">
      <c r="A971" s="7" t="s">
        <v>1455</v>
      </c>
      <c r="B971" s="7" t="s">
        <v>2876</v>
      </c>
      <c r="C971" s="7" t="s">
        <v>81</v>
      </c>
      <c r="D971" s="8">
        <v>3</v>
      </c>
      <c r="E971" s="8" t="s">
        <v>363</v>
      </c>
      <c r="F971" s="8" t="s">
        <v>2970</v>
      </c>
      <c r="G971" s="7" t="s">
        <v>440</v>
      </c>
      <c r="H971" s="5" t="str">
        <f t="shared" si="90"/>
        <v>000072-19175</v>
      </c>
      <c r="I971" s="6">
        <f>IF(COUNTIF(H$2:H971,H971)=1,1,2)</f>
        <v>1</v>
      </c>
      <c r="J971" s="6">
        <f t="shared" si="91"/>
        <v>1</v>
      </c>
      <c r="K971" s="7" t="s">
        <v>2878</v>
      </c>
      <c r="L971" s="5" t="str">
        <f t="shared" si="92"/>
        <v>000072:IA-501</v>
      </c>
      <c r="M971" s="6">
        <f>IF(COUNTIF($L$2:L971, L971)=1, 1, 0)</f>
        <v>0</v>
      </c>
      <c r="N971" s="6">
        <f t="shared" si="93"/>
        <v>1</v>
      </c>
      <c r="O971" s="5" t="str">
        <f t="shared" si="94"/>
        <v>IA-501-1</v>
      </c>
      <c r="P971" s="7" t="s">
        <v>2879</v>
      </c>
      <c r="Q971" s="7" t="s">
        <v>2880</v>
      </c>
      <c r="R971" s="6">
        <v>75</v>
      </c>
      <c r="S971" s="5" t="s">
        <v>366</v>
      </c>
      <c r="T971" s="5" t="s">
        <v>365</v>
      </c>
      <c r="U971" s="5" t="s">
        <v>84</v>
      </c>
      <c r="V971" s="6" t="str">
        <f>_xlfn.XLOOKUP(E971,StateLookup!$B$2:$B$58,StateLookup!$A$2:$A$58)</f>
        <v>Iowa</v>
      </c>
      <c r="W971" s="5" t="str">
        <f t="shared" si="95"/>
        <v>Union County</v>
      </c>
    </row>
    <row r="972" spans="1:23" ht="45">
      <c r="A972" s="7" t="s">
        <v>1455</v>
      </c>
      <c r="B972" s="7" t="s">
        <v>2876</v>
      </c>
      <c r="C972" s="7" t="s">
        <v>81</v>
      </c>
      <c r="D972" s="8">
        <v>3</v>
      </c>
      <c r="E972" s="8" t="s">
        <v>363</v>
      </c>
      <c r="F972" s="8" t="s">
        <v>2971</v>
      </c>
      <c r="G972" s="7" t="s">
        <v>441</v>
      </c>
      <c r="H972" s="5" t="str">
        <f t="shared" si="90"/>
        <v>000072-19177</v>
      </c>
      <c r="I972" s="6">
        <f>IF(COUNTIF(H$2:H972,H972)=1,1,2)</f>
        <v>1</v>
      </c>
      <c r="J972" s="6">
        <f t="shared" si="91"/>
        <v>1</v>
      </c>
      <c r="K972" s="7" t="s">
        <v>2878</v>
      </c>
      <c r="L972" s="5" t="str">
        <f t="shared" si="92"/>
        <v>000072:IA-501</v>
      </c>
      <c r="M972" s="6">
        <f>IF(COUNTIF($L$2:L972, L972)=1, 1, 0)</f>
        <v>0</v>
      </c>
      <c r="N972" s="6">
        <f t="shared" si="93"/>
        <v>1</v>
      </c>
      <c r="O972" s="5" t="str">
        <f t="shared" si="94"/>
        <v>IA-501-1</v>
      </c>
      <c r="P972" s="7" t="s">
        <v>2879</v>
      </c>
      <c r="Q972" s="7" t="s">
        <v>2880</v>
      </c>
      <c r="R972" s="6">
        <v>75</v>
      </c>
      <c r="S972" s="5" t="s">
        <v>366</v>
      </c>
      <c r="T972" s="5" t="s">
        <v>365</v>
      </c>
      <c r="U972" s="5" t="s">
        <v>84</v>
      </c>
      <c r="V972" s="6" t="str">
        <f>_xlfn.XLOOKUP(E972,StateLookup!$B$2:$B$58,StateLookup!$A$2:$A$58)</f>
        <v>Iowa</v>
      </c>
      <c r="W972" s="5" t="str">
        <f t="shared" si="95"/>
        <v>Van Buren County</v>
      </c>
    </row>
    <row r="973" spans="1:23" ht="45">
      <c r="A973" s="7" t="s">
        <v>1455</v>
      </c>
      <c r="B973" s="7" t="s">
        <v>2876</v>
      </c>
      <c r="C973" s="7" t="s">
        <v>81</v>
      </c>
      <c r="D973" s="8">
        <v>3</v>
      </c>
      <c r="E973" s="8" t="s">
        <v>363</v>
      </c>
      <c r="F973" s="8" t="s">
        <v>2972</v>
      </c>
      <c r="G973" s="7" t="s">
        <v>442</v>
      </c>
      <c r="H973" s="5" t="str">
        <f t="shared" si="90"/>
        <v>000072-19179</v>
      </c>
      <c r="I973" s="6">
        <f>IF(COUNTIF(H$2:H973,H973)=1,1,2)</f>
        <v>1</v>
      </c>
      <c r="J973" s="6">
        <f t="shared" si="91"/>
        <v>1</v>
      </c>
      <c r="K973" s="7" t="s">
        <v>2878</v>
      </c>
      <c r="L973" s="5" t="str">
        <f t="shared" si="92"/>
        <v>000072:IA-501</v>
      </c>
      <c r="M973" s="6">
        <f>IF(COUNTIF($L$2:L973, L973)=1, 1, 0)</f>
        <v>0</v>
      </c>
      <c r="N973" s="6">
        <f t="shared" si="93"/>
        <v>1</v>
      </c>
      <c r="O973" s="5" t="str">
        <f t="shared" si="94"/>
        <v>IA-501-1</v>
      </c>
      <c r="P973" s="7" t="s">
        <v>2879</v>
      </c>
      <c r="Q973" s="7" t="s">
        <v>2880</v>
      </c>
      <c r="R973" s="6">
        <v>75</v>
      </c>
      <c r="S973" s="5" t="s">
        <v>366</v>
      </c>
      <c r="T973" s="5" t="s">
        <v>365</v>
      </c>
      <c r="U973" s="5" t="s">
        <v>84</v>
      </c>
      <c r="V973" s="6" t="str">
        <f>_xlfn.XLOOKUP(E973,StateLookup!$B$2:$B$58,StateLookup!$A$2:$A$58)</f>
        <v>Iowa</v>
      </c>
      <c r="W973" s="5" t="str">
        <f t="shared" si="95"/>
        <v>Wapello County</v>
      </c>
    </row>
    <row r="974" spans="1:23" ht="45">
      <c r="A974" s="7" t="s">
        <v>1455</v>
      </c>
      <c r="B974" s="7" t="s">
        <v>2876</v>
      </c>
      <c r="C974" s="7" t="s">
        <v>81</v>
      </c>
      <c r="D974" s="8">
        <v>3</v>
      </c>
      <c r="E974" s="8" t="s">
        <v>363</v>
      </c>
      <c r="F974" s="8" t="s">
        <v>2973</v>
      </c>
      <c r="G974" s="7" t="s">
        <v>443</v>
      </c>
      <c r="H974" s="5" t="str">
        <f t="shared" si="90"/>
        <v>000072-19181</v>
      </c>
      <c r="I974" s="6">
        <f>IF(COUNTIF(H$2:H974,H974)=1,1,2)</f>
        <v>1</v>
      </c>
      <c r="J974" s="6">
        <f t="shared" si="91"/>
        <v>1</v>
      </c>
      <c r="K974" s="7" t="s">
        <v>2878</v>
      </c>
      <c r="L974" s="5" t="str">
        <f t="shared" si="92"/>
        <v>000072:IA-501</v>
      </c>
      <c r="M974" s="6">
        <f>IF(COUNTIF($L$2:L974, L974)=1, 1, 0)</f>
        <v>0</v>
      </c>
      <c r="N974" s="6">
        <f t="shared" si="93"/>
        <v>1</v>
      </c>
      <c r="O974" s="5" t="str">
        <f t="shared" si="94"/>
        <v>IA-501-1</v>
      </c>
      <c r="P974" s="7" t="s">
        <v>2879</v>
      </c>
      <c r="Q974" s="7" t="s">
        <v>2880</v>
      </c>
      <c r="R974" s="6">
        <v>75</v>
      </c>
      <c r="S974" s="5" t="s">
        <v>366</v>
      </c>
      <c r="T974" s="5" t="s">
        <v>365</v>
      </c>
      <c r="U974" s="5" t="s">
        <v>84</v>
      </c>
      <c r="V974" s="6" t="str">
        <f>_xlfn.XLOOKUP(E974,StateLookup!$B$2:$B$58,StateLookup!$A$2:$A$58)</f>
        <v>Iowa</v>
      </c>
      <c r="W974" s="5" t="str">
        <f t="shared" si="95"/>
        <v>Warren County</v>
      </c>
    </row>
    <row r="975" spans="1:23" ht="45">
      <c r="A975" s="7" t="s">
        <v>1455</v>
      </c>
      <c r="B975" s="7" t="s">
        <v>2876</v>
      </c>
      <c r="C975" s="7" t="s">
        <v>81</v>
      </c>
      <c r="D975" s="8">
        <v>3</v>
      </c>
      <c r="E975" s="8" t="s">
        <v>363</v>
      </c>
      <c r="F975" s="8" t="s">
        <v>2974</v>
      </c>
      <c r="G975" s="7" t="s">
        <v>444</v>
      </c>
      <c r="H975" s="5" t="str">
        <f t="shared" si="90"/>
        <v>000072-19183</v>
      </c>
      <c r="I975" s="6">
        <f>IF(COUNTIF(H$2:H975,H975)=1,1,2)</f>
        <v>1</v>
      </c>
      <c r="J975" s="6">
        <f t="shared" si="91"/>
        <v>1</v>
      </c>
      <c r="K975" s="7" t="s">
        <v>2878</v>
      </c>
      <c r="L975" s="5" t="str">
        <f t="shared" si="92"/>
        <v>000072:IA-501</v>
      </c>
      <c r="M975" s="6">
        <f>IF(COUNTIF($L$2:L975, L975)=1, 1, 0)</f>
        <v>0</v>
      </c>
      <c r="N975" s="6">
        <f t="shared" si="93"/>
        <v>1</v>
      </c>
      <c r="O975" s="5" t="str">
        <f t="shared" si="94"/>
        <v>IA-501-1</v>
      </c>
      <c r="P975" s="7" t="s">
        <v>2879</v>
      </c>
      <c r="Q975" s="7" t="s">
        <v>2880</v>
      </c>
      <c r="R975" s="6">
        <v>75</v>
      </c>
      <c r="S975" s="5" t="s">
        <v>366</v>
      </c>
      <c r="T975" s="5" t="s">
        <v>365</v>
      </c>
      <c r="U975" s="5" t="s">
        <v>84</v>
      </c>
      <c r="V975" s="6" t="str">
        <f>_xlfn.XLOOKUP(E975,StateLookup!$B$2:$B$58,StateLookup!$A$2:$A$58)</f>
        <v>Iowa</v>
      </c>
      <c r="W975" s="5" t="str">
        <f t="shared" si="95"/>
        <v>Washington County</v>
      </c>
    </row>
    <row r="976" spans="1:23" ht="45">
      <c r="A976" s="7" t="s">
        <v>1455</v>
      </c>
      <c r="B976" s="7" t="s">
        <v>2876</v>
      </c>
      <c r="C976" s="7" t="s">
        <v>81</v>
      </c>
      <c r="D976" s="8">
        <v>3</v>
      </c>
      <c r="E976" s="8" t="s">
        <v>363</v>
      </c>
      <c r="F976" s="8" t="s">
        <v>2975</v>
      </c>
      <c r="G976" s="7" t="s">
        <v>445</v>
      </c>
      <c r="H976" s="5" t="str">
        <f t="shared" si="90"/>
        <v>000072-19185</v>
      </c>
      <c r="I976" s="6">
        <f>IF(COUNTIF(H$2:H976,H976)=1,1,2)</f>
        <v>1</v>
      </c>
      <c r="J976" s="6">
        <f t="shared" si="91"/>
        <v>1</v>
      </c>
      <c r="K976" s="7" t="s">
        <v>2878</v>
      </c>
      <c r="L976" s="5" t="str">
        <f t="shared" si="92"/>
        <v>000072:IA-501</v>
      </c>
      <c r="M976" s="6">
        <f>IF(COUNTIF($L$2:L976, L976)=1, 1, 0)</f>
        <v>0</v>
      </c>
      <c r="N976" s="6">
        <f t="shared" si="93"/>
        <v>1</v>
      </c>
      <c r="O976" s="5" t="str">
        <f t="shared" si="94"/>
        <v>IA-501-1</v>
      </c>
      <c r="P976" s="7" t="s">
        <v>2879</v>
      </c>
      <c r="Q976" s="7" t="s">
        <v>2880</v>
      </c>
      <c r="R976" s="6">
        <v>75</v>
      </c>
      <c r="S976" s="5" t="s">
        <v>366</v>
      </c>
      <c r="T976" s="5" t="s">
        <v>365</v>
      </c>
      <c r="U976" s="5" t="s">
        <v>84</v>
      </c>
      <c r="V976" s="6" t="str">
        <f>_xlfn.XLOOKUP(E976,StateLookup!$B$2:$B$58,StateLookup!$A$2:$A$58)</f>
        <v>Iowa</v>
      </c>
      <c r="W976" s="5" t="str">
        <f t="shared" si="95"/>
        <v>Wayne County</v>
      </c>
    </row>
    <row r="977" spans="1:23" ht="45">
      <c r="A977" s="7" t="s">
        <v>1455</v>
      </c>
      <c r="B977" s="7" t="s">
        <v>2876</v>
      </c>
      <c r="C977" s="7" t="s">
        <v>81</v>
      </c>
      <c r="D977" s="8">
        <v>3</v>
      </c>
      <c r="E977" s="8" t="s">
        <v>363</v>
      </c>
      <c r="F977" s="8" t="s">
        <v>2976</v>
      </c>
      <c r="G977" s="7" t="s">
        <v>446</v>
      </c>
      <c r="H977" s="5" t="str">
        <f t="shared" si="90"/>
        <v>000072-19187</v>
      </c>
      <c r="I977" s="6">
        <f>IF(COUNTIF(H$2:H977,H977)=1,1,2)</f>
        <v>1</v>
      </c>
      <c r="J977" s="6">
        <f t="shared" si="91"/>
        <v>1</v>
      </c>
      <c r="K977" s="7" t="s">
        <v>2878</v>
      </c>
      <c r="L977" s="5" t="str">
        <f t="shared" si="92"/>
        <v>000072:IA-501</v>
      </c>
      <c r="M977" s="6">
        <f>IF(COUNTIF($L$2:L977, L977)=1, 1, 0)</f>
        <v>0</v>
      </c>
      <c r="N977" s="6">
        <f t="shared" si="93"/>
        <v>1</v>
      </c>
      <c r="O977" s="5" t="str">
        <f t="shared" si="94"/>
        <v>IA-501-1</v>
      </c>
      <c r="P977" s="7" t="s">
        <v>2879</v>
      </c>
      <c r="Q977" s="7" t="s">
        <v>2880</v>
      </c>
      <c r="R977" s="6">
        <v>75</v>
      </c>
      <c r="S977" s="5" t="s">
        <v>366</v>
      </c>
      <c r="T977" s="5" t="s">
        <v>365</v>
      </c>
      <c r="U977" s="5" t="s">
        <v>84</v>
      </c>
      <c r="V977" s="6" t="str">
        <f>_xlfn.XLOOKUP(E977,StateLookup!$B$2:$B$58,StateLookup!$A$2:$A$58)</f>
        <v>Iowa</v>
      </c>
      <c r="W977" s="5" t="str">
        <f t="shared" si="95"/>
        <v>Webster County</v>
      </c>
    </row>
    <row r="978" spans="1:23" ht="45">
      <c r="A978" s="7" t="s">
        <v>1455</v>
      </c>
      <c r="B978" s="7" t="s">
        <v>2876</v>
      </c>
      <c r="C978" s="7" t="s">
        <v>81</v>
      </c>
      <c r="D978" s="8">
        <v>3</v>
      </c>
      <c r="E978" s="8" t="s">
        <v>363</v>
      </c>
      <c r="F978" s="8" t="s">
        <v>2977</v>
      </c>
      <c r="G978" s="7" t="s">
        <v>447</v>
      </c>
      <c r="H978" s="5" t="str">
        <f t="shared" si="90"/>
        <v>000072-19189</v>
      </c>
      <c r="I978" s="6">
        <f>IF(COUNTIF(H$2:H978,H978)=1,1,2)</f>
        <v>1</v>
      </c>
      <c r="J978" s="6">
        <f t="shared" si="91"/>
        <v>1</v>
      </c>
      <c r="K978" s="7" t="s">
        <v>2878</v>
      </c>
      <c r="L978" s="5" t="str">
        <f t="shared" si="92"/>
        <v>000072:IA-501</v>
      </c>
      <c r="M978" s="6">
        <f>IF(COUNTIF($L$2:L978, L978)=1, 1, 0)</f>
        <v>0</v>
      </c>
      <c r="N978" s="6">
        <f t="shared" si="93"/>
        <v>1</v>
      </c>
      <c r="O978" s="5" t="str">
        <f t="shared" si="94"/>
        <v>IA-501-1</v>
      </c>
      <c r="P978" s="7" t="s">
        <v>2879</v>
      </c>
      <c r="Q978" s="7" t="s">
        <v>2880</v>
      </c>
      <c r="R978" s="6">
        <v>75</v>
      </c>
      <c r="S978" s="5" t="s">
        <v>366</v>
      </c>
      <c r="T978" s="5" t="s">
        <v>365</v>
      </c>
      <c r="U978" s="5" t="s">
        <v>84</v>
      </c>
      <c r="V978" s="6" t="str">
        <f>_xlfn.XLOOKUP(E978,StateLookup!$B$2:$B$58,StateLookup!$A$2:$A$58)</f>
        <v>Iowa</v>
      </c>
      <c r="W978" s="5" t="str">
        <f t="shared" si="95"/>
        <v>Winnebago County</v>
      </c>
    </row>
    <row r="979" spans="1:23" ht="45">
      <c r="A979" s="7" t="s">
        <v>1455</v>
      </c>
      <c r="B979" s="7" t="s">
        <v>2876</v>
      </c>
      <c r="C979" s="7" t="s">
        <v>81</v>
      </c>
      <c r="D979" s="8">
        <v>3</v>
      </c>
      <c r="E979" s="8" t="s">
        <v>363</v>
      </c>
      <c r="F979" s="8" t="s">
        <v>2978</v>
      </c>
      <c r="G979" s="7" t="s">
        <v>448</v>
      </c>
      <c r="H979" s="5" t="str">
        <f t="shared" si="90"/>
        <v>000072-19191</v>
      </c>
      <c r="I979" s="6">
        <f>IF(COUNTIF(H$2:H979,H979)=1,1,2)</f>
        <v>1</v>
      </c>
      <c r="J979" s="6">
        <f t="shared" si="91"/>
        <v>1</v>
      </c>
      <c r="K979" s="7" t="s">
        <v>2878</v>
      </c>
      <c r="L979" s="5" t="str">
        <f t="shared" si="92"/>
        <v>000072:IA-501</v>
      </c>
      <c r="M979" s="6">
        <f>IF(COUNTIF($L$2:L979, L979)=1, 1, 0)</f>
        <v>0</v>
      </c>
      <c r="N979" s="6">
        <f t="shared" si="93"/>
        <v>1</v>
      </c>
      <c r="O979" s="5" t="str">
        <f t="shared" si="94"/>
        <v>IA-501-1</v>
      </c>
      <c r="P979" s="7" t="s">
        <v>2879</v>
      </c>
      <c r="Q979" s="7" t="s">
        <v>2880</v>
      </c>
      <c r="R979" s="6">
        <v>75</v>
      </c>
      <c r="S979" s="5" t="s">
        <v>366</v>
      </c>
      <c r="T979" s="5" t="s">
        <v>365</v>
      </c>
      <c r="U979" s="5" t="s">
        <v>84</v>
      </c>
      <c r="V979" s="6" t="str">
        <f>_xlfn.XLOOKUP(E979,StateLookup!$B$2:$B$58,StateLookup!$A$2:$A$58)</f>
        <v>Iowa</v>
      </c>
      <c r="W979" s="5" t="str">
        <f t="shared" si="95"/>
        <v>Winneshiek County</v>
      </c>
    </row>
    <row r="980" spans="1:23" ht="45">
      <c r="A980" s="7" t="s">
        <v>1455</v>
      </c>
      <c r="B980" s="7" t="s">
        <v>2876</v>
      </c>
      <c r="C980" s="7" t="s">
        <v>81</v>
      </c>
      <c r="D980" s="8">
        <v>3</v>
      </c>
      <c r="E980" s="8" t="s">
        <v>363</v>
      </c>
      <c r="F980" s="8" t="s">
        <v>2979</v>
      </c>
      <c r="G980" s="7" t="s">
        <v>449</v>
      </c>
      <c r="H980" s="5" t="str">
        <f t="shared" si="90"/>
        <v>000072-19193</v>
      </c>
      <c r="I980" s="6">
        <f>IF(COUNTIF(H$2:H980,H980)=1,1,2)</f>
        <v>1</v>
      </c>
      <c r="J980" s="6">
        <f t="shared" si="91"/>
        <v>1</v>
      </c>
      <c r="K980" s="7" t="s">
        <v>2980</v>
      </c>
      <c r="L980" s="5" t="str">
        <f t="shared" si="92"/>
        <v>000072:IA-500</v>
      </c>
      <c r="M980" s="6">
        <f>IF(COUNTIF($L$2:L980, L980)=1, 1, 0)</f>
        <v>1</v>
      </c>
      <c r="N980" s="6">
        <f t="shared" si="93"/>
        <v>1</v>
      </c>
      <c r="O980" s="5" t="str">
        <f t="shared" si="94"/>
        <v>IA-500-1</v>
      </c>
      <c r="P980" s="7" t="s">
        <v>2981</v>
      </c>
      <c r="Q980" s="7" t="s">
        <v>2982</v>
      </c>
      <c r="R980" s="6">
        <v>1</v>
      </c>
      <c r="S980" s="5" t="s">
        <v>366</v>
      </c>
      <c r="T980" s="5" t="s">
        <v>365</v>
      </c>
      <c r="U980" s="5" t="s">
        <v>84</v>
      </c>
      <c r="V980" s="6" t="str">
        <f>_xlfn.XLOOKUP(E980,StateLookup!$B$2:$B$58,StateLookup!$A$2:$A$58)</f>
        <v>Iowa</v>
      </c>
      <c r="W980" s="5" t="str">
        <f t="shared" si="95"/>
        <v>Woodbury County</v>
      </c>
    </row>
    <row r="981" spans="1:23" ht="45">
      <c r="A981" s="7" t="s">
        <v>1455</v>
      </c>
      <c r="B981" s="7" t="s">
        <v>2876</v>
      </c>
      <c r="C981" s="7" t="s">
        <v>81</v>
      </c>
      <c r="D981" s="8">
        <v>3</v>
      </c>
      <c r="E981" s="8" t="s">
        <v>363</v>
      </c>
      <c r="F981" s="8" t="s">
        <v>2983</v>
      </c>
      <c r="G981" s="7" t="s">
        <v>450</v>
      </c>
      <c r="H981" s="5" t="str">
        <f t="shared" si="90"/>
        <v>000072-19195</v>
      </c>
      <c r="I981" s="6">
        <f>IF(COUNTIF(H$2:H981,H981)=1,1,2)</f>
        <v>1</v>
      </c>
      <c r="J981" s="6">
        <f t="shared" si="91"/>
        <v>1</v>
      </c>
      <c r="K981" s="7" t="s">
        <v>2878</v>
      </c>
      <c r="L981" s="5" t="str">
        <f t="shared" si="92"/>
        <v>000072:IA-501</v>
      </c>
      <c r="M981" s="6">
        <f>IF(COUNTIF($L$2:L981, L981)=1, 1, 0)</f>
        <v>0</v>
      </c>
      <c r="N981" s="6">
        <f t="shared" si="93"/>
        <v>1</v>
      </c>
      <c r="O981" s="5" t="str">
        <f t="shared" si="94"/>
        <v>IA-501-1</v>
      </c>
      <c r="P981" s="7" t="s">
        <v>2879</v>
      </c>
      <c r="Q981" s="7" t="s">
        <v>2880</v>
      </c>
      <c r="R981" s="6">
        <v>75</v>
      </c>
      <c r="S981" s="5" t="s">
        <v>366</v>
      </c>
      <c r="T981" s="5" t="s">
        <v>365</v>
      </c>
      <c r="U981" s="5" t="s">
        <v>84</v>
      </c>
      <c r="V981" s="6" t="str">
        <f>_xlfn.XLOOKUP(E981,StateLookup!$B$2:$B$58,StateLookup!$A$2:$A$58)</f>
        <v>Iowa</v>
      </c>
      <c r="W981" s="5" t="str">
        <f t="shared" si="95"/>
        <v>Worth County</v>
      </c>
    </row>
    <row r="982" spans="1:23" ht="45">
      <c r="A982" s="7" t="s">
        <v>1455</v>
      </c>
      <c r="B982" s="7" t="s">
        <v>2876</v>
      </c>
      <c r="C982" s="7" t="s">
        <v>81</v>
      </c>
      <c r="D982" s="8">
        <v>3</v>
      </c>
      <c r="E982" s="8" t="s">
        <v>363</v>
      </c>
      <c r="F982" s="8" t="s">
        <v>2984</v>
      </c>
      <c r="G982" s="7" t="s">
        <v>451</v>
      </c>
      <c r="H982" s="5" t="str">
        <f t="shared" si="90"/>
        <v>000072-19197</v>
      </c>
      <c r="I982" s="6">
        <f>IF(COUNTIF(H$2:H982,H982)=1,1,2)</f>
        <v>1</v>
      </c>
      <c r="J982" s="6">
        <f t="shared" si="91"/>
        <v>1</v>
      </c>
      <c r="K982" s="7" t="s">
        <v>2878</v>
      </c>
      <c r="L982" s="5" t="str">
        <f t="shared" si="92"/>
        <v>000072:IA-501</v>
      </c>
      <c r="M982" s="6">
        <f>IF(COUNTIF($L$2:L982, L982)=1, 1, 0)</f>
        <v>0</v>
      </c>
      <c r="N982" s="6">
        <f t="shared" si="93"/>
        <v>1</v>
      </c>
      <c r="O982" s="5" t="str">
        <f t="shared" si="94"/>
        <v>IA-501-1</v>
      </c>
      <c r="P982" s="7" t="s">
        <v>2879</v>
      </c>
      <c r="Q982" s="7" t="s">
        <v>2880</v>
      </c>
      <c r="R982" s="6">
        <v>75</v>
      </c>
      <c r="S982" s="5" t="s">
        <v>366</v>
      </c>
      <c r="T982" s="5" t="s">
        <v>365</v>
      </c>
      <c r="U982" s="5" t="s">
        <v>84</v>
      </c>
      <c r="V982" s="6" t="str">
        <f>_xlfn.XLOOKUP(E982,StateLookup!$B$2:$B$58,StateLookup!$A$2:$A$58)</f>
        <v>Iowa</v>
      </c>
      <c r="W982" s="5" t="str">
        <f t="shared" si="95"/>
        <v>Wright County</v>
      </c>
    </row>
    <row r="983" spans="1:23" ht="45">
      <c r="A983" s="11" t="s">
        <v>1455</v>
      </c>
      <c r="B983" s="11" t="s">
        <v>2985</v>
      </c>
      <c r="C983" s="11" t="s">
        <v>81</v>
      </c>
      <c r="D983" s="13">
        <v>1</v>
      </c>
      <c r="E983" s="13" t="s">
        <v>690</v>
      </c>
      <c r="F983" s="13" t="s">
        <v>2986</v>
      </c>
      <c r="G983" s="11" t="s">
        <v>370</v>
      </c>
      <c r="H983" s="11" t="str">
        <f t="shared" si="90"/>
        <v>000111-27009</v>
      </c>
      <c r="I983" s="6">
        <f>IF(COUNTIF(H$2:H983,H983)=1,1,2)</f>
        <v>1</v>
      </c>
      <c r="J983" s="13">
        <f t="shared" si="91"/>
        <v>1</v>
      </c>
      <c r="K983" s="11" t="s">
        <v>2987</v>
      </c>
      <c r="L983" s="11" t="str">
        <f t="shared" si="92"/>
        <v>000111:MN-505</v>
      </c>
      <c r="M983" s="13">
        <f>IF(COUNTIF($L$2:L983, L983)=1, 1, 0)</f>
        <v>1</v>
      </c>
      <c r="N983" s="13">
        <f t="shared" si="93"/>
        <v>1</v>
      </c>
      <c r="O983" s="11" t="str">
        <f t="shared" si="94"/>
        <v>MN-505-1</v>
      </c>
      <c r="P983" s="11" t="s">
        <v>2988</v>
      </c>
      <c r="Q983" s="11" t="s">
        <v>2989</v>
      </c>
      <c r="R983" s="12">
        <v>38</v>
      </c>
      <c r="S983" s="11" t="s">
        <v>697</v>
      </c>
      <c r="T983" s="11" t="s">
        <v>696</v>
      </c>
      <c r="U983" s="5" t="s">
        <v>84</v>
      </c>
      <c r="V983" s="6" t="str">
        <f>_xlfn.XLOOKUP(E983,StateLookup!$B$2:$B$58,StateLookup!$A$2:$A$58)</f>
        <v>Minnesota</v>
      </c>
      <c r="W983" s="5" t="str">
        <f t="shared" si="95"/>
        <v>Benton County</v>
      </c>
    </row>
    <row r="984" spans="1:23" ht="45">
      <c r="A984" s="7" t="s">
        <v>1455</v>
      </c>
      <c r="B984" s="7" t="s">
        <v>2990</v>
      </c>
      <c r="C984" s="7" t="s">
        <v>81</v>
      </c>
      <c r="D984" s="8">
        <v>2</v>
      </c>
      <c r="E984" s="8" t="s">
        <v>690</v>
      </c>
      <c r="F984" s="8" t="s">
        <v>2991</v>
      </c>
      <c r="G984" s="7" t="s">
        <v>698</v>
      </c>
      <c r="H984" s="5" t="str">
        <f t="shared" si="90"/>
        <v>000074-27013</v>
      </c>
      <c r="I984" s="6">
        <f>IF(COUNTIF(H$2:H984,H984)=1,1,2)</f>
        <v>1</v>
      </c>
      <c r="J984" s="6">
        <f t="shared" si="91"/>
        <v>1</v>
      </c>
      <c r="K984" s="7" t="s">
        <v>2992</v>
      </c>
      <c r="L984" s="5" t="str">
        <f t="shared" si="92"/>
        <v>000074:MN-502</v>
      </c>
      <c r="M984" s="6">
        <f>IF(COUNTIF($L$2:L984, L984)=1, 1, 0)</f>
        <v>1</v>
      </c>
      <c r="N984" s="6">
        <f t="shared" si="93"/>
        <v>1</v>
      </c>
      <c r="O984" s="5" t="str">
        <f t="shared" si="94"/>
        <v>MN-502-1</v>
      </c>
      <c r="P984" s="7" t="s">
        <v>2993</v>
      </c>
      <c r="Q984" s="7" t="s">
        <v>2994</v>
      </c>
      <c r="R984" s="6">
        <v>27</v>
      </c>
      <c r="S984" s="5" t="s">
        <v>700</v>
      </c>
      <c r="T984" s="5" t="s">
        <v>699</v>
      </c>
      <c r="U984" s="5" t="s">
        <v>84</v>
      </c>
      <c r="V984" s="6" t="str">
        <f>_xlfn.XLOOKUP(E984,StateLookup!$B$2:$B$58,StateLookup!$A$2:$A$58)</f>
        <v>Minnesota</v>
      </c>
      <c r="W984" s="5" t="str">
        <f t="shared" si="95"/>
        <v>Blue Earth County</v>
      </c>
    </row>
    <row r="985" spans="1:23" ht="45">
      <c r="A985" s="7" t="s">
        <v>1455</v>
      </c>
      <c r="B985" s="7" t="s">
        <v>2990</v>
      </c>
      <c r="C985" s="7" t="s">
        <v>81</v>
      </c>
      <c r="D985" s="8">
        <v>2</v>
      </c>
      <c r="E985" s="8" t="s">
        <v>690</v>
      </c>
      <c r="F985" s="8" t="s">
        <v>2995</v>
      </c>
      <c r="G985" s="7" t="s">
        <v>478</v>
      </c>
      <c r="H985" s="5" t="str">
        <f t="shared" si="90"/>
        <v>000074-27015</v>
      </c>
      <c r="I985" s="6">
        <f>IF(COUNTIF(H$2:H985,H985)=1,1,2)</f>
        <v>1</v>
      </c>
      <c r="J985" s="6">
        <f t="shared" si="91"/>
        <v>1</v>
      </c>
      <c r="K985" s="7" t="s">
        <v>2992</v>
      </c>
      <c r="L985" s="5" t="str">
        <f t="shared" si="92"/>
        <v>000074:MN-502</v>
      </c>
      <c r="M985" s="6">
        <f>IF(COUNTIF($L$2:L985, L985)=1, 1, 0)</f>
        <v>0</v>
      </c>
      <c r="N985" s="6">
        <f t="shared" si="93"/>
        <v>1</v>
      </c>
      <c r="O985" s="5" t="str">
        <f t="shared" si="94"/>
        <v>MN-502-1</v>
      </c>
      <c r="P985" s="7" t="s">
        <v>2993</v>
      </c>
      <c r="Q985" s="7" t="s">
        <v>2994</v>
      </c>
      <c r="R985" s="6">
        <v>27</v>
      </c>
      <c r="S985" s="5" t="s">
        <v>700</v>
      </c>
      <c r="T985" s="5" t="s">
        <v>699</v>
      </c>
      <c r="U985" s="5" t="s">
        <v>84</v>
      </c>
      <c r="V985" s="6" t="str">
        <f>_xlfn.XLOOKUP(E985,StateLookup!$B$2:$B$58,StateLookup!$A$2:$A$58)</f>
        <v>Minnesota</v>
      </c>
      <c r="W985" s="5" t="str">
        <f t="shared" si="95"/>
        <v>Brown County</v>
      </c>
    </row>
    <row r="986" spans="1:23" ht="60">
      <c r="A986" s="11" t="s">
        <v>1455</v>
      </c>
      <c r="B986" s="11" t="s">
        <v>2985</v>
      </c>
      <c r="C986" s="11" t="s">
        <v>81</v>
      </c>
      <c r="D986" s="13">
        <v>1</v>
      </c>
      <c r="E986" s="13" t="s">
        <v>690</v>
      </c>
      <c r="F986" s="13" t="s">
        <v>2996</v>
      </c>
      <c r="G986" s="11" t="s">
        <v>701</v>
      </c>
      <c r="H986" s="11" t="str">
        <f t="shared" si="90"/>
        <v>000111-27017</v>
      </c>
      <c r="I986" s="6">
        <f>IF(COUNTIF(H$2:H986,H986)=1,1,2)</f>
        <v>1</v>
      </c>
      <c r="J986" s="13">
        <f t="shared" si="91"/>
        <v>1</v>
      </c>
      <c r="K986" s="11" t="s">
        <v>2997</v>
      </c>
      <c r="L986" s="11" t="str">
        <f t="shared" si="92"/>
        <v>000111:MN-504</v>
      </c>
      <c r="M986" s="13">
        <f>IF(COUNTIF($L$2:L986, L986)=1, 1, 0)</f>
        <v>1</v>
      </c>
      <c r="N986" s="13">
        <f t="shared" si="93"/>
        <v>1</v>
      </c>
      <c r="O986" s="11" t="str">
        <f t="shared" si="94"/>
        <v>MN-504-1</v>
      </c>
      <c r="P986" s="11" t="s">
        <v>2998</v>
      </c>
      <c r="Q986" s="11" t="s">
        <v>2999</v>
      </c>
      <c r="R986" s="12">
        <v>3</v>
      </c>
      <c r="S986" s="11" t="s">
        <v>703</v>
      </c>
      <c r="T986" s="11" t="s">
        <v>702</v>
      </c>
      <c r="U986" s="5" t="s">
        <v>84</v>
      </c>
      <c r="V986" s="6" t="str">
        <f>_xlfn.XLOOKUP(E986,StateLookup!$B$2:$B$58,StateLookup!$A$2:$A$58)</f>
        <v>Minnesota</v>
      </c>
      <c r="W986" s="5" t="str">
        <f t="shared" si="95"/>
        <v>Carlton County</v>
      </c>
    </row>
    <row r="987" spans="1:23" ht="45">
      <c r="A987" s="7" t="s">
        <v>1455</v>
      </c>
      <c r="B987" s="7" t="s">
        <v>2990</v>
      </c>
      <c r="C987" s="7" t="s">
        <v>81</v>
      </c>
      <c r="D987" s="8">
        <v>2</v>
      </c>
      <c r="E987" s="8" t="s">
        <v>690</v>
      </c>
      <c r="F987" s="8" t="s">
        <v>3000</v>
      </c>
      <c r="G987" s="7" t="s">
        <v>707</v>
      </c>
      <c r="H987" s="5" t="str">
        <f t="shared" si="90"/>
        <v>000074-27033</v>
      </c>
      <c r="I987" s="6">
        <f>IF(COUNTIF(H$2:H987,H987)=1,1,2)</f>
        <v>1</v>
      </c>
      <c r="J987" s="6">
        <f t="shared" si="91"/>
        <v>1</v>
      </c>
      <c r="K987" s="7" t="s">
        <v>3001</v>
      </c>
      <c r="L987" s="5" t="str">
        <f t="shared" si="92"/>
        <v>000074:MN-511</v>
      </c>
      <c r="M987" s="6">
        <f>IF(COUNTIF($L$2:L987, L987)=1, 1, 0)</f>
        <v>1</v>
      </c>
      <c r="N987" s="6">
        <f t="shared" si="93"/>
        <v>1</v>
      </c>
      <c r="O987" s="5" t="str">
        <f t="shared" si="94"/>
        <v>MN-511-1</v>
      </c>
      <c r="P987" s="7" t="s">
        <v>3002</v>
      </c>
      <c r="Q987" s="7" t="s">
        <v>3003</v>
      </c>
      <c r="R987" s="6">
        <v>5</v>
      </c>
      <c r="S987" s="5" t="s">
        <v>700</v>
      </c>
      <c r="T987" s="5" t="s">
        <v>699</v>
      </c>
      <c r="U987" s="5" t="s">
        <v>84</v>
      </c>
      <c r="V987" s="6" t="str">
        <f>_xlfn.XLOOKUP(E987,StateLookup!$B$2:$B$58,StateLookup!$A$2:$A$58)</f>
        <v>Minnesota</v>
      </c>
      <c r="W987" s="5" t="str">
        <f t="shared" si="95"/>
        <v>Cottonwood County</v>
      </c>
    </row>
    <row r="988" spans="1:23" ht="45">
      <c r="A988" s="7" t="s">
        <v>1455</v>
      </c>
      <c r="B988" s="7" t="s">
        <v>2990</v>
      </c>
      <c r="C988" s="7" t="s">
        <v>81</v>
      </c>
      <c r="D988" s="8">
        <v>2</v>
      </c>
      <c r="E988" s="8" t="s">
        <v>690</v>
      </c>
      <c r="F988" s="8" t="s">
        <v>3004</v>
      </c>
      <c r="G988" s="7" t="s">
        <v>709</v>
      </c>
      <c r="H988" s="5" t="str">
        <f t="shared" si="90"/>
        <v>000074-27039</v>
      </c>
      <c r="I988" s="6">
        <f>IF(COUNTIF(H$2:H988,H988)=1,1,2)</f>
        <v>1</v>
      </c>
      <c r="J988" s="6">
        <f t="shared" si="91"/>
        <v>1</v>
      </c>
      <c r="K988" s="7" t="s">
        <v>2992</v>
      </c>
      <c r="L988" s="5" t="str">
        <f t="shared" si="92"/>
        <v>000074:MN-502</v>
      </c>
      <c r="M988" s="6">
        <f>IF(COUNTIF($L$2:L988, L988)=1, 1, 0)</f>
        <v>0</v>
      </c>
      <c r="N988" s="6">
        <f t="shared" si="93"/>
        <v>1</v>
      </c>
      <c r="O988" s="5" t="str">
        <f t="shared" si="94"/>
        <v>MN-502-1</v>
      </c>
      <c r="P988" s="7" t="s">
        <v>2993</v>
      </c>
      <c r="Q988" s="7" t="s">
        <v>2994</v>
      </c>
      <c r="R988" s="6">
        <v>27</v>
      </c>
      <c r="S988" s="5" t="s">
        <v>700</v>
      </c>
      <c r="T988" s="5" t="s">
        <v>699</v>
      </c>
      <c r="U988" s="5" t="s">
        <v>84</v>
      </c>
      <c r="V988" s="6" t="str">
        <f>_xlfn.XLOOKUP(E988,StateLookup!$B$2:$B$58,StateLookup!$A$2:$A$58)</f>
        <v>Minnesota</v>
      </c>
      <c r="W988" s="5" t="str">
        <f t="shared" si="95"/>
        <v>Dodge County</v>
      </c>
    </row>
    <row r="989" spans="1:23" ht="45">
      <c r="A989" s="7" t="s">
        <v>1455</v>
      </c>
      <c r="B989" s="7" t="s">
        <v>2990</v>
      </c>
      <c r="C989" s="7" t="s">
        <v>81</v>
      </c>
      <c r="D989" s="8">
        <v>2</v>
      </c>
      <c r="E989" s="8" t="s">
        <v>690</v>
      </c>
      <c r="F989" s="8" t="s">
        <v>3005</v>
      </c>
      <c r="G989" s="7" t="s">
        <v>710</v>
      </c>
      <c r="H989" s="5" t="str">
        <f t="shared" si="90"/>
        <v>000074-27043</v>
      </c>
      <c r="I989" s="6">
        <f>IF(COUNTIF(H$2:H989,H989)=1,1,2)</f>
        <v>1</v>
      </c>
      <c r="J989" s="6">
        <f t="shared" si="91"/>
        <v>1</v>
      </c>
      <c r="K989" s="7" t="s">
        <v>2992</v>
      </c>
      <c r="L989" s="5" t="str">
        <f t="shared" si="92"/>
        <v>000074:MN-502</v>
      </c>
      <c r="M989" s="6">
        <f>IF(COUNTIF($L$2:L989, L989)=1, 1, 0)</f>
        <v>0</v>
      </c>
      <c r="N989" s="6">
        <f t="shared" si="93"/>
        <v>1</v>
      </c>
      <c r="O989" s="5" t="str">
        <f t="shared" si="94"/>
        <v>MN-502-1</v>
      </c>
      <c r="P989" s="7" t="s">
        <v>2993</v>
      </c>
      <c r="Q989" s="7" t="s">
        <v>2994</v>
      </c>
      <c r="R989" s="6">
        <v>27</v>
      </c>
      <c r="S989" s="5" t="s">
        <v>700</v>
      </c>
      <c r="T989" s="5" t="s">
        <v>699</v>
      </c>
      <c r="U989" s="5" t="s">
        <v>84</v>
      </c>
      <c r="V989" s="6" t="str">
        <f>_xlfn.XLOOKUP(E989,StateLookup!$B$2:$B$58,StateLookup!$A$2:$A$58)</f>
        <v>Minnesota</v>
      </c>
      <c r="W989" s="5" t="str">
        <f t="shared" si="95"/>
        <v>Faribault County</v>
      </c>
    </row>
    <row r="990" spans="1:23" ht="45">
      <c r="A990" s="7" t="s">
        <v>1455</v>
      </c>
      <c r="B990" s="7" t="s">
        <v>2990</v>
      </c>
      <c r="C990" s="7" t="s">
        <v>81</v>
      </c>
      <c r="D990" s="8">
        <v>2</v>
      </c>
      <c r="E990" s="8" t="s">
        <v>690</v>
      </c>
      <c r="F990" s="8" t="s">
        <v>3006</v>
      </c>
      <c r="G990" s="7" t="s">
        <v>711</v>
      </c>
      <c r="H990" s="5" t="str">
        <f t="shared" si="90"/>
        <v>000074-27045</v>
      </c>
      <c r="I990" s="6">
        <f>IF(COUNTIF(H$2:H990,H990)=1,1,2)</f>
        <v>1</v>
      </c>
      <c r="J990" s="6">
        <f t="shared" si="91"/>
        <v>1</v>
      </c>
      <c r="K990" s="7" t="s">
        <v>2992</v>
      </c>
      <c r="L990" s="5" t="str">
        <f t="shared" si="92"/>
        <v>000074:MN-502</v>
      </c>
      <c r="M990" s="6">
        <f>IF(COUNTIF($L$2:L990, L990)=1, 1, 0)</f>
        <v>0</v>
      </c>
      <c r="N990" s="6">
        <f t="shared" si="93"/>
        <v>1</v>
      </c>
      <c r="O990" s="5" t="str">
        <f t="shared" si="94"/>
        <v>MN-502-1</v>
      </c>
      <c r="P990" s="7" t="s">
        <v>2993</v>
      </c>
      <c r="Q990" s="7" t="s">
        <v>2994</v>
      </c>
      <c r="R990" s="6">
        <v>27</v>
      </c>
      <c r="S990" s="5" t="s">
        <v>700</v>
      </c>
      <c r="T990" s="5" t="s">
        <v>699</v>
      </c>
      <c r="U990" s="5" t="s">
        <v>84</v>
      </c>
      <c r="V990" s="6" t="str">
        <f>_xlfn.XLOOKUP(E990,StateLookup!$B$2:$B$58,StateLookup!$A$2:$A$58)</f>
        <v>Minnesota</v>
      </c>
      <c r="W990" s="5" t="str">
        <f t="shared" si="95"/>
        <v>Fillmore County</v>
      </c>
    </row>
    <row r="991" spans="1:23" ht="45">
      <c r="A991" s="7" t="s">
        <v>1455</v>
      </c>
      <c r="B991" s="7" t="s">
        <v>2990</v>
      </c>
      <c r="C991" s="7" t="s">
        <v>81</v>
      </c>
      <c r="D991" s="8">
        <v>2</v>
      </c>
      <c r="E991" s="8" t="s">
        <v>690</v>
      </c>
      <c r="F991" s="8" t="s">
        <v>3007</v>
      </c>
      <c r="G991" s="7" t="s">
        <v>712</v>
      </c>
      <c r="H991" s="5" t="str">
        <f t="shared" si="90"/>
        <v>000074-27047</v>
      </c>
      <c r="I991" s="6">
        <f>IF(COUNTIF(H$2:H991,H991)=1,1,2)</f>
        <v>1</v>
      </c>
      <c r="J991" s="6">
        <f t="shared" si="91"/>
        <v>1</v>
      </c>
      <c r="K991" s="7" t="s">
        <v>2992</v>
      </c>
      <c r="L991" s="5" t="str">
        <f t="shared" si="92"/>
        <v>000074:MN-502</v>
      </c>
      <c r="M991" s="6">
        <f>IF(COUNTIF($L$2:L991, L991)=1, 1, 0)</f>
        <v>0</v>
      </c>
      <c r="N991" s="6">
        <f t="shared" si="93"/>
        <v>1</v>
      </c>
      <c r="O991" s="5" t="str">
        <f t="shared" si="94"/>
        <v>MN-502-1</v>
      </c>
      <c r="P991" s="7" t="s">
        <v>2993</v>
      </c>
      <c r="Q991" s="7" t="s">
        <v>2994</v>
      </c>
      <c r="R991" s="6">
        <v>27</v>
      </c>
      <c r="S991" s="5" t="s">
        <v>700</v>
      </c>
      <c r="T991" s="5" t="s">
        <v>699</v>
      </c>
      <c r="U991" s="5" t="s">
        <v>84</v>
      </c>
      <c r="V991" s="6" t="str">
        <f>_xlfn.XLOOKUP(E991,StateLookup!$B$2:$B$58,StateLookup!$A$2:$A$58)</f>
        <v>Minnesota</v>
      </c>
      <c r="W991" s="5" t="str">
        <f t="shared" si="95"/>
        <v>Freeborn County</v>
      </c>
    </row>
    <row r="992" spans="1:23" ht="45">
      <c r="A992" s="7" t="s">
        <v>1455</v>
      </c>
      <c r="B992" s="7" t="s">
        <v>2990</v>
      </c>
      <c r="C992" s="7" t="s">
        <v>81</v>
      </c>
      <c r="D992" s="8">
        <v>2</v>
      </c>
      <c r="E992" s="8" t="s">
        <v>690</v>
      </c>
      <c r="F992" s="8" t="s">
        <v>3008</v>
      </c>
      <c r="G992" s="7" t="s">
        <v>713</v>
      </c>
      <c r="H992" s="5" t="str">
        <f t="shared" si="90"/>
        <v>000074-27049</v>
      </c>
      <c r="I992" s="6">
        <f>IF(COUNTIF(H$2:H992,H992)=1,1,2)</f>
        <v>1</v>
      </c>
      <c r="J992" s="6">
        <f t="shared" si="91"/>
        <v>1</v>
      </c>
      <c r="K992" s="7" t="s">
        <v>2992</v>
      </c>
      <c r="L992" s="5" t="str">
        <f t="shared" si="92"/>
        <v>000074:MN-502</v>
      </c>
      <c r="M992" s="6">
        <f>IF(COUNTIF($L$2:L992, L992)=1, 1, 0)</f>
        <v>0</v>
      </c>
      <c r="N992" s="6">
        <f t="shared" si="93"/>
        <v>1</v>
      </c>
      <c r="O992" s="5" t="str">
        <f t="shared" si="94"/>
        <v>MN-502-1</v>
      </c>
      <c r="P992" s="7" t="s">
        <v>2993</v>
      </c>
      <c r="Q992" s="7" t="s">
        <v>2994</v>
      </c>
      <c r="R992" s="6">
        <v>27</v>
      </c>
      <c r="S992" s="5" t="s">
        <v>700</v>
      </c>
      <c r="T992" s="5" t="s">
        <v>699</v>
      </c>
      <c r="U992" s="5" t="s">
        <v>84</v>
      </c>
      <c r="V992" s="6" t="str">
        <f>_xlfn.XLOOKUP(E992,StateLookup!$B$2:$B$58,StateLookup!$A$2:$A$58)</f>
        <v>Minnesota</v>
      </c>
      <c r="W992" s="5" t="str">
        <f t="shared" si="95"/>
        <v>Goodhue County</v>
      </c>
    </row>
    <row r="993" spans="1:23" ht="45">
      <c r="A993" s="7" t="s">
        <v>1455</v>
      </c>
      <c r="B993" s="7" t="s">
        <v>2990</v>
      </c>
      <c r="C993" s="7" t="s">
        <v>81</v>
      </c>
      <c r="D993" s="8">
        <v>2</v>
      </c>
      <c r="E993" s="8" t="s">
        <v>690</v>
      </c>
      <c r="F993" s="8" t="s">
        <v>3009</v>
      </c>
      <c r="G993" s="7" t="s">
        <v>343</v>
      </c>
      <c r="H993" s="5" t="str">
        <f t="shared" si="90"/>
        <v>000074-27055</v>
      </c>
      <c r="I993" s="6">
        <f>IF(COUNTIF(H$2:H993,H993)=1,1,2)</f>
        <v>1</v>
      </c>
      <c r="J993" s="6">
        <f t="shared" si="91"/>
        <v>1</v>
      </c>
      <c r="K993" s="7" t="s">
        <v>2992</v>
      </c>
      <c r="L993" s="5" t="str">
        <f t="shared" si="92"/>
        <v>000074:MN-502</v>
      </c>
      <c r="M993" s="6">
        <f>IF(COUNTIF($L$2:L993, L993)=1, 1, 0)</f>
        <v>0</v>
      </c>
      <c r="N993" s="6">
        <f t="shared" si="93"/>
        <v>1</v>
      </c>
      <c r="O993" s="5" t="str">
        <f t="shared" si="94"/>
        <v>MN-502-1</v>
      </c>
      <c r="P993" s="7" t="s">
        <v>2993</v>
      </c>
      <c r="Q993" s="7" t="s">
        <v>2994</v>
      </c>
      <c r="R993" s="6">
        <v>27</v>
      </c>
      <c r="S993" s="5" t="s">
        <v>700</v>
      </c>
      <c r="T993" s="5" t="s">
        <v>699</v>
      </c>
      <c r="U993" s="5" t="s">
        <v>84</v>
      </c>
      <c r="V993" s="6" t="str">
        <f>_xlfn.XLOOKUP(E993,StateLookup!$B$2:$B$58,StateLookup!$A$2:$A$58)</f>
        <v>Minnesota</v>
      </c>
      <c r="W993" s="5" t="str">
        <f t="shared" si="95"/>
        <v>Houston County</v>
      </c>
    </row>
    <row r="994" spans="1:23" ht="45">
      <c r="A994" s="7" t="s">
        <v>1455</v>
      </c>
      <c r="B994" s="7" t="s">
        <v>2990</v>
      </c>
      <c r="C994" s="7" t="s">
        <v>81</v>
      </c>
      <c r="D994" s="8">
        <v>2</v>
      </c>
      <c r="E994" s="8" t="s">
        <v>690</v>
      </c>
      <c r="F994" s="8" t="s">
        <v>3010</v>
      </c>
      <c r="G994" s="7" t="s">
        <v>408</v>
      </c>
      <c r="H994" s="5" t="str">
        <f t="shared" si="90"/>
        <v>000074-27063</v>
      </c>
      <c r="I994" s="6">
        <f>IF(COUNTIF(H$2:H994,H994)=1,1,2)</f>
        <v>1</v>
      </c>
      <c r="J994" s="6">
        <f t="shared" si="91"/>
        <v>1</v>
      </c>
      <c r="K994" s="7" t="s">
        <v>3001</v>
      </c>
      <c r="L994" s="5" t="str">
        <f t="shared" si="92"/>
        <v>000074:MN-511</v>
      </c>
      <c r="M994" s="6">
        <f>IF(COUNTIF($L$2:L994, L994)=1, 1, 0)</f>
        <v>0</v>
      </c>
      <c r="N994" s="6">
        <f t="shared" si="93"/>
        <v>1</v>
      </c>
      <c r="O994" s="5" t="str">
        <f t="shared" si="94"/>
        <v>MN-511-1</v>
      </c>
      <c r="P994" s="7" t="s">
        <v>3002</v>
      </c>
      <c r="Q994" s="7" t="s">
        <v>3003</v>
      </c>
      <c r="R994" s="6">
        <v>5</v>
      </c>
      <c r="S994" s="5" t="s">
        <v>700</v>
      </c>
      <c r="T994" s="5" t="s">
        <v>699</v>
      </c>
      <c r="U994" s="5" t="s">
        <v>84</v>
      </c>
      <c r="V994" s="6" t="str">
        <f>_xlfn.XLOOKUP(E994,StateLookup!$B$2:$B$58,StateLookup!$A$2:$A$58)</f>
        <v>Minnesota</v>
      </c>
      <c r="W994" s="5" t="str">
        <f t="shared" si="95"/>
        <v>Jackson County</v>
      </c>
    </row>
    <row r="995" spans="1:23" ht="45">
      <c r="A995" s="7" t="s">
        <v>1455</v>
      </c>
      <c r="B995" s="7" t="s">
        <v>2990</v>
      </c>
      <c r="C995" s="7" t="s">
        <v>81</v>
      </c>
      <c r="D995" s="8">
        <v>2</v>
      </c>
      <c r="E995" s="8" t="s">
        <v>690</v>
      </c>
      <c r="F995" s="8" t="s">
        <v>3011</v>
      </c>
      <c r="G995" s="7" t="s">
        <v>715</v>
      </c>
      <c r="H995" s="5" t="str">
        <f t="shared" si="90"/>
        <v>000074-27073</v>
      </c>
      <c r="I995" s="6">
        <f>IF(COUNTIF(H$2:H995,H995)=1,1,2)</f>
        <v>1</v>
      </c>
      <c r="J995" s="6">
        <f t="shared" si="91"/>
        <v>1</v>
      </c>
      <c r="K995" s="7" t="s">
        <v>3001</v>
      </c>
      <c r="L995" s="5" t="str">
        <f t="shared" si="92"/>
        <v>000074:MN-511</v>
      </c>
      <c r="M995" s="6">
        <f>IF(COUNTIF($L$2:L995, L995)=1, 1, 0)</f>
        <v>0</v>
      </c>
      <c r="N995" s="6">
        <f t="shared" si="93"/>
        <v>1</v>
      </c>
      <c r="O995" s="5" t="str">
        <f t="shared" si="94"/>
        <v>MN-511-1</v>
      </c>
      <c r="P995" s="7" t="s">
        <v>3002</v>
      </c>
      <c r="Q995" s="7" t="s">
        <v>3003</v>
      </c>
      <c r="R995" s="6">
        <v>5</v>
      </c>
      <c r="S995" s="5" t="s">
        <v>700</v>
      </c>
      <c r="T995" s="5" t="s">
        <v>699</v>
      </c>
      <c r="U995" s="5" t="s">
        <v>84</v>
      </c>
      <c r="V995" s="6" t="str">
        <f>_xlfn.XLOOKUP(E995,StateLookup!$B$2:$B$58,StateLookup!$A$2:$A$58)</f>
        <v>Minnesota</v>
      </c>
      <c r="W995" s="5" t="str">
        <f t="shared" si="95"/>
        <v>Lac qui Parle County</v>
      </c>
    </row>
    <row r="996" spans="1:23" ht="60">
      <c r="A996" s="11" t="s">
        <v>1455</v>
      </c>
      <c r="B996" s="11" t="s">
        <v>2985</v>
      </c>
      <c r="C996" s="11" t="s">
        <v>81</v>
      </c>
      <c r="D996" s="13">
        <v>1</v>
      </c>
      <c r="E996" s="13" t="s">
        <v>690</v>
      </c>
      <c r="F996" s="13" t="s">
        <v>3012</v>
      </c>
      <c r="G996" s="11" t="s">
        <v>462</v>
      </c>
      <c r="H996" s="11" t="str">
        <f t="shared" si="90"/>
        <v>000111-27075</v>
      </c>
      <c r="I996" s="6">
        <f>IF(COUNTIF(H$2:H996,H996)=1,1,2)</f>
        <v>1</v>
      </c>
      <c r="J996" s="13">
        <f t="shared" si="91"/>
        <v>1</v>
      </c>
      <c r="K996" s="11" t="s">
        <v>2997</v>
      </c>
      <c r="L996" s="11" t="str">
        <f t="shared" si="92"/>
        <v>000111:MN-504</v>
      </c>
      <c r="M996" s="13">
        <f>IF(COUNTIF($L$2:L996, L996)=1, 1, 0)</f>
        <v>0</v>
      </c>
      <c r="N996" s="13">
        <f t="shared" si="93"/>
        <v>1</v>
      </c>
      <c r="O996" s="11" t="str">
        <f t="shared" si="94"/>
        <v>MN-504-1</v>
      </c>
      <c r="P996" s="11" t="s">
        <v>2998</v>
      </c>
      <c r="Q996" s="11" t="s">
        <v>2999</v>
      </c>
      <c r="R996" s="12">
        <v>3</v>
      </c>
      <c r="S996" s="11" t="s">
        <v>703</v>
      </c>
      <c r="T996" s="11" t="s">
        <v>702</v>
      </c>
      <c r="U996" s="5" t="s">
        <v>84</v>
      </c>
      <c r="V996" s="6" t="str">
        <f>_xlfn.XLOOKUP(E996,StateLookup!$B$2:$B$58,StateLookup!$A$2:$A$58)</f>
        <v>Minnesota</v>
      </c>
      <c r="W996" s="5" t="str">
        <f t="shared" si="95"/>
        <v>Lake County</v>
      </c>
    </row>
    <row r="997" spans="1:23" ht="45">
      <c r="A997" s="7" t="s">
        <v>1455</v>
      </c>
      <c r="B997" s="7" t="s">
        <v>2990</v>
      </c>
      <c r="C997" s="7" t="s">
        <v>81</v>
      </c>
      <c r="D997" s="8">
        <v>2</v>
      </c>
      <c r="E997" s="8" t="s">
        <v>690</v>
      </c>
      <c r="F997" s="8" t="s">
        <v>3013</v>
      </c>
      <c r="G997" s="7" t="s">
        <v>716</v>
      </c>
      <c r="H997" s="5" t="str">
        <f t="shared" si="90"/>
        <v>000074-27079</v>
      </c>
      <c r="I997" s="6">
        <f>IF(COUNTIF(H$2:H997,H997)=1,1,2)</f>
        <v>1</v>
      </c>
      <c r="J997" s="6">
        <f t="shared" si="91"/>
        <v>1</v>
      </c>
      <c r="K997" s="7" t="s">
        <v>2992</v>
      </c>
      <c r="L997" s="5" t="str">
        <f t="shared" si="92"/>
        <v>000074:MN-502</v>
      </c>
      <c r="M997" s="6">
        <f>IF(COUNTIF($L$2:L997, L997)=1, 1, 0)</f>
        <v>0</v>
      </c>
      <c r="N997" s="6">
        <f t="shared" si="93"/>
        <v>1</v>
      </c>
      <c r="O997" s="5" t="str">
        <f t="shared" si="94"/>
        <v>MN-502-1</v>
      </c>
      <c r="P997" s="7" t="s">
        <v>2993</v>
      </c>
      <c r="Q997" s="7" t="s">
        <v>2994</v>
      </c>
      <c r="R997" s="6">
        <v>27</v>
      </c>
      <c r="S997" s="5" t="s">
        <v>700</v>
      </c>
      <c r="T997" s="5" t="s">
        <v>699</v>
      </c>
      <c r="U997" s="5" t="s">
        <v>84</v>
      </c>
      <c r="V997" s="6" t="str">
        <f>_xlfn.XLOOKUP(E997,StateLookup!$B$2:$B$58,StateLookup!$A$2:$A$58)</f>
        <v>Minnesota</v>
      </c>
      <c r="W997" s="5" t="str">
        <f t="shared" si="95"/>
        <v>Le Sueur County</v>
      </c>
    </row>
    <row r="998" spans="1:23" ht="45">
      <c r="A998" s="7" t="s">
        <v>1455</v>
      </c>
      <c r="B998" s="7" t="s">
        <v>2990</v>
      </c>
      <c r="C998" s="7" t="s">
        <v>81</v>
      </c>
      <c r="D998" s="8">
        <v>2</v>
      </c>
      <c r="E998" s="8" t="s">
        <v>690</v>
      </c>
      <c r="F998" s="8" t="s">
        <v>3014</v>
      </c>
      <c r="G998" s="7" t="s">
        <v>543</v>
      </c>
      <c r="H998" s="5" t="str">
        <f t="shared" si="90"/>
        <v>000074-27081</v>
      </c>
      <c r="I998" s="6">
        <f>IF(COUNTIF(H$2:H998,H998)=1,1,2)</f>
        <v>1</v>
      </c>
      <c r="J998" s="6">
        <f t="shared" si="91"/>
        <v>1</v>
      </c>
      <c r="K998" s="7" t="s">
        <v>3001</v>
      </c>
      <c r="L998" s="5" t="str">
        <f t="shared" si="92"/>
        <v>000074:MN-511</v>
      </c>
      <c r="M998" s="6">
        <f>IF(COUNTIF($L$2:L998, L998)=1, 1, 0)</f>
        <v>0</v>
      </c>
      <c r="N998" s="6">
        <f t="shared" si="93"/>
        <v>1</v>
      </c>
      <c r="O998" s="5" t="str">
        <f t="shared" si="94"/>
        <v>MN-511-1</v>
      </c>
      <c r="P998" s="7" t="s">
        <v>3002</v>
      </c>
      <c r="Q998" s="7" t="s">
        <v>3003</v>
      </c>
      <c r="R998" s="6">
        <v>5</v>
      </c>
      <c r="S998" s="5" t="s">
        <v>700</v>
      </c>
      <c r="T998" s="5" t="s">
        <v>699</v>
      </c>
      <c r="U998" s="5" t="s">
        <v>84</v>
      </c>
      <c r="V998" s="6" t="str">
        <f>_xlfn.XLOOKUP(E998,StateLookup!$B$2:$B$58,StateLookup!$A$2:$A$58)</f>
        <v>Minnesota</v>
      </c>
      <c r="W998" s="5" t="str">
        <f t="shared" si="95"/>
        <v>Lincoln County</v>
      </c>
    </row>
    <row r="999" spans="1:23" ht="45">
      <c r="A999" s="7" t="s">
        <v>1455</v>
      </c>
      <c r="B999" s="7" t="s">
        <v>2990</v>
      </c>
      <c r="C999" s="7" t="s">
        <v>81</v>
      </c>
      <c r="D999" s="8">
        <v>2</v>
      </c>
      <c r="E999" s="8" t="s">
        <v>690</v>
      </c>
      <c r="F999" s="8" t="s">
        <v>3015</v>
      </c>
      <c r="G999" s="7" t="s">
        <v>417</v>
      </c>
      <c r="H999" s="5" t="str">
        <f t="shared" si="90"/>
        <v>000074-27083</v>
      </c>
      <c r="I999" s="6">
        <f>IF(COUNTIF(H$2:H999,H999)=1,1,2)</f>
        <v>1</v>
      </c>
      <c r="J999" s="6">
        <f t="shared" si="91"/>
        <v>1</v>
      </c>
      <c r="K999" s="7" t="s">
        <v>3001</v>
      </c>
      <c r="L999" s="5" t="str">
        <f t="shared" si="92"/>
        <v>000074:MN-511</v>
      </c>
      <c r="M999" s="6">
        <f>IF(COUNTIF($L$2:L999, L999)=1, 1, 0)</f>
        <v>0</v>
      </c>
      <c r="N999" s="6">
        <f t="shared" si="93"/>
        <v>1</v>
      </c>
      <c r="O999" s="5" t="str">
        <f t="shared" si="94"/>
        <v>MN-511-1</v>
      </c>
      <c r="P999" s="7" t="s">
        <v>3002</v>
      </c>
      <c r="Q999" s="7" t="s">
        <v>3003</v>
      </c>
      <c r="R999" s="6">
        <v>5</v>
      </c>
      <c r="S999" s="5" t="s">
        <v>700</v>
      </c>
      <c r="T999" s="5" t="s">
        <v>699</v>
      </c>
      <c r="U999" s="5" t="s">
        <v>84</v>
      </c>
      <c r="V999" s="6" t="str">
        <f>_xlfn.XLOOKUP(E999,StateLookup!$B$2:$B$58,StateLookup!$A$2:$A$58)</f>
        <v>Minnesota</v>
      </c>
      <c r="W999" s="5" t="str">
        <f t="shared" si="95"/>
        <v>Lyon County</v>
      </c>
    </row>
    <row r="1000" spans="1:23" ht="45">
      <c r="A1000" s="7" t="s">
        <v>1455</v>
      </c>
      <c r="B1000" s="7" t="s">
        <v>2990</v>
      </c>
      <c r="C1000" s="7" t="s">
        <v>81</v>
      </c>
      <c r="D1000" s="8">
        <v>2</v>
      </c>
      <c r="E1000" s="8" t="s">
        <v>690</v>
      </c>
      <c r="F1000" s="8" t="s">
        <v>3016</v>
      </c>
      <c r="G1000" s="7" t="s">
        <v>545</v>
      </c>
      <c r="H1000" s="5" t="str">
        <f t="shared" si="90"/>
        <v>000074-27091</v>
      </c>
      <c r="I1000" s="6">
        <f>IF(COUNTIF(H$2:H1000,H1000)=1,1,2)</f>
        <v>1</v>
      </c>
      <c r="J1000" s="6">
        <f t="shared" si="91"/>
        <v>1</v>
      </c>
      <c r="K1000" s="7" t="s">
        <v>2992</v>
      </c>
      <c r="L1000" s="5" t="str">
        <f t="shared" si="92"/>
        <v>000074:MN-502</v>
      </c>
      <c r="M1000" s="6">
        <f>IF(COUNTIF($L$2:L1000, L1000)=1, 1, 0)</f>
        <v>0</v>
      </c>
      <c r="N1000" s="6">
        <f t="shared" si="93"/>
        <v>1</v>
      </c>
      <c r="O1000" s="5" t="str">
        <f t="shared" si="94"/>
        <v>MN-502-1</v>
      </c>
      <c r="P1000" s="7" t="s">
        <v>2993</v>
      </c>
      <c r="Q1000" s="7" t="s">
        <v>2994</v>
      </c>
      <c r="R1000" s="6">
        <v>27</v>
      </c>
      <c r="S1000" s="5" t="s">
        <v>700</v>
      </c>
      <c r="T1000" s="5" t="s">
        <v>699</v>
      </c>
      <c r="U1000" s="5" t="s">
        <v>84</v>
      </c>
      <c r="V1000" s="6" t="str">
        <f>_xlfn.XLOOKUP(E1000,StateLookup!$B$2:$B$58,StateLookup!$A$2:$A$58)</f>
        <v>Minnesota</v>
      </c>
      <c r="W1000" s="5" t="str">
        <f t="shared" si="95"/>
        <v>Martin County</v>
      </c>
    </row>
    <row r="1001" spans="1:23" ht="45">
      <c r="A1001" s="11" t="s">
        <v>1455</v>
      </c>
      <c r="B1001" s="11" t="s">
        <v>2985</v>
      </c>
      <c r="C1001" s="11" t="s">
        <v>81</v>
      </c>
      <c r="D1001" s="13">
        <v>1</v>
      </c>
      <c r="E1001" s="13" t="s">
        <v>690</v>
      </c>
      <c r="F1001" s="13" t="s">
        <v>3017</v>
      </c>
      <c r="G1001" s="11" t="s">
        <v>717</v>
      </c>
      <c r="H1001" s="11" t="str">
        <f t="shared" si="90"/>
        <v>000111-27095</v>
      </c>
      <c r="I1001" s="6">
        <f>IF(COUNTIF(H$2:H1001,H1001)=1,1,2)</f>
        <v>1</v>
      </c>
      <c r="J1001" s="13">
        <f t="shared" si="91"/>
        <v>1</v>
      </c>
      <c r="K1001" s="11" t="s">
        <v>2987</v>
      </c>
      <c r="L1001" s="11" t="str">
        <f t="shared" si="92"/>
        <v>000111:MN-505</v>
      </c>
      <c r="M1001" s="13">
        <f>IF(COUNTIF($L$2:L1001, L1001)=1, 1, 0)</f>
        <v>0</v>
      </c>
      <c r="N1001" s="13">
        <f t="shared" si="93"/>
        <v>1</v>
      </c>
      <c r="O1001" s="11" t="str">
        <f t="shared" si="94"/>
        <v>MN-505-1</v>
      </c>
      <c r="P1001" s="11" t="s">
        <v>2988</v>
      </c>
      <c r="Q1001" s="11" t="s">
        <v>2989</v>
      </c>
      <c r="R1001" s="12">
        <v>38</v>
      </c>
      <c r="S1001" s="11" t="s">
        <v>697</v>
      </c>
      <c r="T1001" s="11" t="s">
        <v>696</v>
      </c>
      <c r="U1001" s="5" t="s">
        <v>84</v>
      </c>
      <c r="V1001" s="6" t="str">
        <f>_xlfn.XLOOKUP(E1001,StateLookup!$B$2:$B$58,StateLookup!$A$2:$A$58)</f>
        <v>Minnesota</v>
      </c>
      <c r="W1001" s="5" t="str">
        <f t="shared" si="95"/>
        <v>Mille Lacs County</v>
      </c>
    </row>
    <row r="1002" spans="1:23" ht="45">
      <c r="A1002" s="11" t="s">
        <v>1455</v>
      </c>
      <c r="B1002" s="11" t="s">
        <v>2985</v>
      </c>
      <c r="C1002" s="11" t="s">
        <v>81</v>
      </c>
      <c r="D1002" s="13">
        <v>1</v>
      </c>
      <c r="E1002" s="13" t="s">
        <v>690</v>
      </c>
      <c r="F1002" s="13" t="s">
        <v>3018</v>
      </c>
      <c r="G1002" s="11" t="s">
        <v>718</v>
      </c>
      <c r="H1002" s="11" t="str">
        <f t="shared" si="90"/>
        <v>000111-27097</v>
      </c>
      <c r="I1002" s="6">
        <f>IF(COUNTIF(H$2:H1002,H1002)=1,1,2)</f>
        <v>1</v>
      </c>
      <c r="J1002" s="13">
        <f t="shared" si="91"/>
        <v>1</v>
      </c>
      <c r="K1002" s="11" t="s">
        <v>2987</v>
      </c>
      <c r="L1002" s="11" t="str">
        <f t="shared" si="92"/>
        <v>000111:MN-505</v>
      </c>
      <c r="M1002" s="13">
        <f>IF(COUNTIF($L$2:L1002, L1002)=1, 1, 0)</f>
        <v>0</v>
      </c>
      <c r="N1002" s="13">
        <f t="shared" si="93"/>
        <v>1</v>
      </c>
      <c r="O1002" s="11" t="str">
        <f t="shared" si="94"/>
        <v>MN-505-1</v>
      </c>
      <c r="P1002" s="11" t="s">
        <v>2988</v>
      </c>
      <c r="Q1002" s="11" t="s">
        <v>2989</v>
      </c>
      <c r="R1002" s="12">
        <v>38</v>
      </c>
      <c r="S1002" s="11" t="s">
        <v>697</v>
      </c>
      <c r="T1002" s="11" t="s">
        <v>696</v>
      </c>
      <c r="U1002" s="5" t="s">
        <v>84</v>
      </c>
      <c r="V1002" s="6" t="str">
        <f>_xlfn.XLOOKUP(E1002,StateLookup!$B$2:$B$58,StateLookup!$A$2:$A$58)</f>
        <v>Minnesota</v>
      </c>
      <c r="W1002" s="5" t="str">
        <f t="shared" si="95"/>
        <v>Morrison County</v>
      </c>
    </row>
    <row r="1003" spans="1:23" ht="45">
      <c r="A1003" s="7" t="s">
        <v>1455</v>
      </c>
      <c r="B1003" s="7" t="s">
        <v>2990</v>
      </c>
      <c r="C1003" s="7" t="s">
        <v>81</v>
      </c>
      <c r="D1003" s="8">
        <v>2</v>
      </c>
      <c r="E1003" s="8" t="s">
        <v>690</v>
      </c>
      <c r="F1003" s="8" t="s">
        <v>3019</v>
      </c>
      <c r="G1003" s="7" t="s">
        <v>719</v>
      </c>
      <c r="H1003" s="5" t="str">
        <f t="shared" si="90"/>
        <v>000074-27099</v>
      </c>
      <c r="I1003" s="6">
        <f>IF(COUNTIF(H$2:H1003,H1003)=1,1,2)</f>
        <v>1</v>
      </c>
      <c r="J1003" s="6">
        <f t="shared" si="91"/>
        <v>1</v>
      </c>
      <c r="K1003" s="7" t="s">
        <v>2992</v>
      </c>
      <c r="L1003" s="5" t="str">
        <f t="shared" si="92"/>
        <v>000074:MN-502</v>
      </c>
      <c r="M1003" s="6">
        <f>IF(COUNTIF($L$2:L1003, L1003)=1, 1, 0)</f>
        <v>0</v>
      </c>
      <c r="N1003" s="6">
        <f t="shared" si="93"/>
        <v>1</v>
      </c>
      <c r="O1003" s="5" t="str">
        <f t="shared" si="94"/>
        <v>MN-502-1</v>
      </c>
      <c r="P1003" s="7" t="s">
        <v>2993</v>
      </c>
      <c r="Q1003" s="7" t="s">
        <v>2994</v>
      </c>
      <c r="R1003" s="6">
        <v>27</v>
      </c>
      <c r="S1003" s="5" t="s">
        <v>700</v>
      </c>
      <c r="T1003" s="5" t="s">
        <v>699</v>
      </c>
      <c r="U1003" s="5" t="s">
        <v>84</v>
      </c>
      <c r="V1003" s="6" t="str">
        <f>_xlfn.XLOOKUP(E1003,StateLookup!$B$2:$B$58,StateLookup!$A$2:$A$58)</f>
        <v>Minnesota</v>
      </c>
      <c r="W1003" s="5" t="str">
        <f t="shared" si="95"/>
        <v>Mower County</v>
      </c>
    </row>
    <row r="1004" spans="1:23" ht="45">
      <c r="A1004" s="7" t="s">
        <v>1455</v>
      </c>
      <c r="B1004" s="7" t="s">
        <v>2990</v>
      </c>
      <c r="C1004" s="7" t="s">
        <v>81</v>
      </c>
      <c r="D1004" s="8">
        <v>2</v>
      </c>
      <c r="E1004" s="8" t="s">
        <v>690</v>
      </c>
      <c r="F1004" s="8" t="s">
        <v>3020</v>
      </c>
      <c r="G1004" s="7" t="s">
        <v>720</v>
      </c>
      <c r="H1004" s="5" t="str">
        <f t="shared" si="90"/>
        <v>000074-27101</v>
      </c>
      <c r="I1004" s="6">
        <f>IF(COUNTIF(H$2:H1004,H1004)=1,1,2)</f>
        <v>1</v>
      </c>
      <c r="J1004" s="6">
        <f t="shared" si="91"/>
        <v>1</v>
      </c>
      <c r="K1004" s="7" t="s">
        <v>3001</v>
      </c>
      <c r="L1004" s="5" t="str">
        <f t="shared" si="92"/>
        <v>000074:MN-511</v>
      </c>
      <c r="M1004" s="6">
        <f>IF(COUNTIF($L$2:L1004, L1004)=1, 1, 0)</f>
        <v>0</v>
      </c>
      <c r="N1004" s="6">
        <f t="shared" si="93"/>
        <v>1</v>
      </c>
      <c r="O1004" s="5" t="str">
        <f t="shared" si="94"/>
        <v>MN-511-1</v>
      </c>
      <c r="P1004" s="7" t="s">
        <v>3002</v>
      </c>
      <c r="Q1004" s="7" t="s">
        <v>3003</v>
      </c>
      <c r="R1004" s="6">
        <v>5</v>
      </c>
      <c r="S1004" s="5" t="s">
        <v>700</v>
      </c>
      <c r="T1004" s="5" t="s">
        <v>699</v>
      </c>
      <c r="U1004" s="5" t="s">
        <v>84</v>
      </c>
      <c r="V1004" s="6" t="str">
        <f>_xlfn.XLOOKUP(E1004,StateLookup!$B$2:$B$58,StateLookup!$A$2:$A$58)</f>
        <v>Minnesota</v>
      </c>
      <c r="W1004" s="5" t="str">
        <f t="shared" si="95"/>
        <v>Murray County</v>
      </c>
    </row>
    <row r="1005" spans="1:23" ht="45">
      <c r="A1005" s="7" t="s">
        <v>1455</v>
      </c>
      <c r="B1005" s="7" t="s">
        <v>2990</v>
      </c>
      <c r="C1005" s="7" t="s">
        <v>81</v>
      </c>
      <c r="D1005" s="8">
        <v>2</v>
      </c>
      <c r="E1005" s="8" t="s">
        <v>690</v>
      </c>
      <c r="F1005" s="8" t="s">
        <v>3021</v>
      </c>
      <c r="G1005" s="7" t="s">
        <v>721</v>
      </c>
      <c r="H1005" s="5" t="str">
        <f t="shared" si="90"/>
        <v>000074-27103</v>
      </c>
      <c r="I1005" s="6">
        <f>IF(COUNTIF(H$2:H1005,H1005)=1,1,2)</f>
        <v>1</v>
      </c>
      <c r="J1005" s="6">
        <f t="shared" si="91"/>
        <v>1</v>
      </c>
      <c r="K1005" s="7" t="s">
        <v>2992</v>
      </c>
      <c r="L1005" s="5" t="str">
        <f t="shared" si="92"/>
        <v>000074:MN-502</v>
      </c>
      <c r="M1005" s="6">
        <f>IF(COUNTIF($L$2:L1005, L1005)=1, 1, 0)</f>
        <v>0</v>
      </c>
      <c r="N1005" s="6">
        <f t="shared" si="93"/>
        <v>1</v>
      </c>
      <c r="O1005" s="5" t="str">
        <f t="shared" si="94"/>
        <v>MN-502-1</v>
      </c>
      <c r="P1005" s="7" t="s">
        <v>2993</v>
      </c>
      <c r="Q1005" s="7" t="s">
        <v>2994</v>
      </c>
      <c r="R1005" s="6">
        <v>27</v>
      </c>
      <c r="S1005" s="5" t="s">
        <v>700</v>
      </c>
      <c r="T1005" s="5" t="s">
        <v>699</v>
      </c>
      <c r="U1005" s="5" t="s">
        <v>84</v>
      </c>
      <c r="V1005" s="6" t="str">
        <f>_xlfn.XLOOKUP(E1005,StateLookup!$B$2:$B$58,StateLookup!$A$2:$A$58)</f>
        <v>Minnesota</v>
      </c>
      <c r="W1005" s="5" t="str">
        <f t="shared" si="95"/>
        <v>Nicollet County</v>
      </c>
    </row>
    <row r="1006" spans="1:23" ht="45">
      <c r="A1006" s="7" t="s">
        <v>1455</v>
      </c>
      <c r="B1006" s="7" t="s">
        <v>2990</v>
      </c>
      <c r="C1006" s="7" t="s">
        <v>81</v>
      </c>
      <c r="D1006" s="8">
        <v>2</v>
      </c>
      <c r="E1006" s="8" t="s">
        <v>690</v>
      </c>
      <c r="F1006" s="8" t="s">
        <v>3022</v>
      </c>
      <c r="G1006" s="7" t="s">
        <v>722</v>
      </c>
      <c r="H1006" s="5" t="str">
        <f t="shared" si="90"/>
        <v>000074-27105</v>
      </c>
      <c r="I1006" s="6">
        <f>IF(COUNTIF(H$2:H1006,H1006)=1,1,2)</f>
        <v>1</v>
      </c>
      <c r="J1006" s="6">
        <f t="shared" si="91"/>
        <v>1</v>
      </c>
      <c r="K1006" s="7" t="s">
        <v>3001</v>
      </c>
      <c r="L1006" s="5" t="str">
        <f t="shared" si="92"/>
        <v>000074:MN-511</v>
      </c>
      <c r="M1006" s="6">
        <f>IF(COUNTIF($L$2:L1006, L1006)=1, 1, 0)</f>
        <v>0</v>
      </c>
      <c r="N1006" s="6">
        <f t="shared" si="93"/>
        <v>1</v>
      </c>
      <c r="O1006" s="5" t="str">
        <f t="shared" si="94"/>
        <v>MN-511-1</v>
      </c>
      <c r="P1006" s="7" t="s">
        <v>3002</v>
      </c>
      <c r="Q1006" s="7" t="s">
        <v>3003</v>
      </c>
      <c r="R1006" s="6">
        <v>5</v>
      </c>
      <c r="S1006" s="5" t="s">
        <v>700</v>
      </c>
      <c r="T1006" s="5" t="s">
        <v>699</v>
      </c>
      <c r="U1006" s="5" t="s">
        <v>84</v>
      </c>
      <c r="V1006" s="6" t="str">
        <f>_xlfn.XLOOKUP(E1006,StateLookup!$B$2:$B$58,StateLookup!$A$2:$A$58)</f>
        <v>Minnesota</v>
      </c>
      <c r="W1006" s="5" t="str">
        <f t="shared" si="95"/>
        <v>Nobles County</v>
      </c>
    </row>
    <row r="1007" spans="1:23" ht="45">
      <c r="A1007" s="7" t="s">
        <v>1455</v>
      </c>
      <c r="B1007" s="7" t="s">
        <v>2990</v>
      </c>
      <c r="C1007" s="7" t="s">
        <v>81</v>
      </c>
      <c r="D1007" s="8">
        <v>2</v>
      </c>
      <c r="E1007" s="8" t="s">
        <v>690</v>
      </c>
      <c r="F1007" s="8" t="s">
        <v>3023</v>
      </c>
      <c r="G1007" s="7" t="s">
        <v>723</v>
      </c>
      <c r="H1007" s="5" t="str">
        <f t="shared" si="90"/>
        <v>000074-27109</v>
      </c>
      <c r="I1007" s="6">
        <f>IF(COUNTIF(H$2:H1007,H1007)=1,1,2)</f>
        <v>1</v>
      </c>
      <c r="J1007" s="6">
        <f t="shared" si="91"/>
        <v>1</v>
      </c>
      <c r="K1007" s="7" t="s">
        <v>2992</v>
      </c>
      <c r="L1007" s="5" t="str">
        <f t="shared" si="92"/>
        <v>000074:MN-502</v>
      </c>
      <c r="M1007" s="6">
        <f>IF(COUNTIF($L$2:L1007, L1007)=1, 1, 0)</f>
        <v>0</v>
      </c>
      <c r="N1007" s="6">
        <f t="shared" si="93"/>
        <v>1</v>
      </c>
      <c r="O1007" s="5" t="str">
        <f t="shared" si="94"/>
        <v>MN-502-1</v>
      </c>
      <c r="P1007" s="7" t="s">
        <v>2993</v>
      </c>
      <c r="Q1007" s="7" t="s">
        <v>2994</v>
      </c>
      <c r="R1007" s="6">
        <v>27</v>
      </c>
      <c r="S1007" s="5" t="s">
        <v>700</v>
      </c>
      <c r="T1007" s="5" t="s">
        <v>699</v>
      </c>
      <c r="U1007" s="5" t="s">
        <v>84</v>
      </c>
      <c r="V1007" s="6" t="str">
        <f>_xlfn.XLOOKUP(E1007,StateLookup!$B$2:$B$58,StateLookup!$A$2:$A$58)</f>
        <v>Minnesota</v>
      </c>
      <c r="W1007" s="5" t="str">
        <f t="shared" si="95"/>
        <v>Olmsted County</v>
      </c>
    </row>
    <row r="1008" spans="1:23" ht="45">
      <c r="A1008" s="7" t="s">
        <v>1455</v>
      </c>
      <c r="B1008" s="7" t="s">
        <v>2990</v>
      </c>
      <c r="C1008" s="7" t="s">
        <v>81</v>
      </c>
      <c r="D1008" s="8">
        <v>2</v>
      </c>
      <c r="E1008" s="8" t="s">
        <v>690</v>
      </c>
      <c r="F1008" s="8" t="s">
        <v>3024</v>
      </c>
      <c r="G1008" s="7" t="s">
        <v>724</v>
      </c>
      <c r="H1008" s="5" t="str">
        <f t="shared" si="90"/>
        <v>000074-27117</v>
      </c>
      <c r="I1008" s="6">
        <f>IF(COUNTIF(H$2:H1008,H1008)=1,1,2)</f>
        <v>1</v>
      </c>
      <c r="J1008" s="6">
        <f t="shared" si="91"/>
        <v>1</v>
      </c>
      <c r="K1008" s="7" t="s">
        <v>3001</v>
      </c>
      <c r="L1008" s="5" t="str">
        <f t="shared" si="92"/>
        <v>000074:MN-511</v>
      </c>
      <c r="M1008" s="6">
        <f>IF(COUNTIF($L$2:L1008, L1008)=1, 1, 0)</f>
        <v>0</v>
      </c>
      <c r="N1008" s="6">
        <f t="shared" si="93"/>
        <v>1</v>
      </c>
      <c r="O1008" s="5" t="str">
        <f t="shared" si="94"/>
        <v>MN-511-1</v>
      </c>
      <c r="P1008" s="7" t="s">
        <v>3002</v>
      </c>
      <c r="Q1008" s="7" t="s">
        <v>3003</v>
      </c>
      <c r="R1008" s="6">
        <v>5</v>
      </c>
      <c r="S1008" s="5" t="s">
        <v>700</v>
      </c>
      <c r="T1008" s="5" t="s">
        <v>699</v>
      </c>
      <c r="U1008" s="5" t="s">
        <v>84</v>
      </c>
      <c r="V1008" s="6" t="str">
        <f>_xlfn.XLOOKUP(E1008,StateLookup!$B$2:$B$58,StateLookup!$A$2:$A$58)</f>
        <v>Minnesota</v>
      </c>
      <c r="W1008" s="5" t="str">
        <f t="shared" si="95"/>
        <v>Pipestone County</v>
      </c>
    </row>
    <row r="1009" spans="1:23" ht="45">
      <c r="A1009" s="7" t="s">
        <v>1455</v>
      </c>
      <c r="B1009" s="7" t="s">
        <v>2990</v>
      </c>
      <c r="C1009" s="7" t="s">
        <v>81</v>
      </c>
      <c r="D1009" s="8">
        <v>2</v>
      </c>
      <c r="E1009" s="8" t="s">
        <v>690</v>
      </c>
      <c r="F1009" s="8" t="s">
        <v>3025</v>
      </c>
      <c r="G1009" s="7" t="s">
        <v>728</v>
      </c>
      <c r="H1009" s="5" t="str">
        <f t="shared" si="90"/>
        <v>000074-27127</v>
      </c>
      <c r="I1009" s="6">
        <f>IF(COUNTIF(H$2:H1009,H1009)=1,1,2)</f>
        <v>1</v>
      </c>
      <c r="J1009" s="6">
        <f t="shared" si="91"/>
        <v>1</v>
      </c>
      <c r="K1009" s="7" t="s">
        <v>3001</v>
      </c>
      <c r="L1009" s="5" t="str">
        <f t="shared" si="92"/>
        <v>000074:MN-511</v>
      </c>
      <c r="M1009" s="6">
        <f>IF(COUNTIF($L$2:L1009, L1009)=1, 1, 0)</f>
        <v>0</v>
      </c>
      <c r="N1009" s="6">
        <f t="shared" si="93"/>
        <v>1</v>
      </c>
      <c r="O1009" s="5" t="str">
        <f t="shared" si="94"/>
        <v>MN-511-1</v>
      </c>
      <c r="P1009" s="7" t="s">
        <v>3002</v>
      </c>
      <c r="Q1009" s="7" t="s">
        <v>3003</v>
      </c>
      <c r="R1009" s="6">
        <v>5</v>
      </c>
      <c r="S1009" s="5" t="s">
        <v>700</v>
      </c>
      <c r="T1009" s="5" t="s">
        <v>699</v>
      </c>
      <c r="U1009" s="5" t="s">
        <v>84</v>
      </c>
      <c r="V1009" s="6" t="str">
        <f>_xlfn.XLOOKUP(E1009,StateLookup!$B$2:$B$58,StateLookup!$A$2:$A$58)</f>
        <v>Minnesota</v>
      </c>
      <c r="W1009" s="5" t="str">
        <f t="shared" si="95"/>
        <v>Redwood County</v>
      </c>
    </row>
    <row r="1010" spans="1:23" ht="45">
      <c r="A1010" s="7" t="s">
        <v>1455</v>
      </c>
      <c r="B1010" s="7" t="s">
        <v>2990</v>
      </c>
      <c r="C1010" s="7" t="s">
        <v>81</v>
      </c>
      <c r="D1010" s="8">
        <v>2</v>
      </c>
      <c r="E1010" s="8" t="s">
        <v>690</v>
      </c>
      <c r="F1010" s="8" t="s">
        <v>3026</v>
      </c>
      <c r="G1010" s="7" t="s">
        <v>729</v>
      </c>
      <c r="H1010" s="5" t="str">
        <f t="shared" si="90"/>
        <v>000074-27129</v>
      </c>
      <c r="I1010" s="6">
        <f>IF(COUNTIF(H$2:H1010,H1010)=1,1,2)</f>
        <v>1</v>
      </c>
      <c r="J1010" s="6">
        <f t="shared" si="91"/>
        <v>1</v>
      </c>
      <c r="K1010" s="7" t="s">
        <v>3001</v>
      </c>
      <c r="L1010" s="5" t="str">
        <f t="shared" si="92"/>
        <v>000074:MN-511</v>
      </c>
      <c r="M1010" s="6">
        <f>IF(COUNTIF($L$2:L1010, L1010)=1, 1, 0)</f>
        <v>0</v>
      </c>
      <c r="N1010" s="6">
        <f t="shared" si="93"/>
        <v>1</v>
      </c>
      <c r="O1010" s="5" t="str">
        <f t="shared" si="94"/>
        <v>MN-511-1</v>
      </c>
      <c r="P1010" s="7" t="s">
        <v>3002</v>
      </c>
      <c r="Q1010" s="7" t="s">
        <v>3003</v>
      </c>
      <c r="R1010" s="6">
        <v>5</v>
      </c>
      <c r="S1010" s="5" t="s">
        <v>700</v>
      </c>
      <c r="T1010" s="5" t="s">
        <v>699</v>
      </c>
      <c r="U1010" s="5" t="s">
        <v>84</v>
      </c>
      <c r="V1010" s="6" t="str">
        <f>_xlfn.XLOOKUP(E1010,StateLookup!$B$2:$B$58,StateLookup!$A$2:$A$58)</f>
        <v>Minnesota</v>
      </c>
      <c r="W1010" s="5" t="str">
        <f t="shared" si="95"/>
        <v>Renville County</v>
      </c>
    </row>
    <row r="1011" spans="1:23" ht="45">
      <c r="A1011" s="7" t="s">
        <v>1455</v>
      </c>
      <c r="B1011" s="7" t="s">
        <v>2990</v>
      </c>
      <c r="C1011" s="7" t="s">
        <v>81</v>
      </c>
      <c r="D1011" s="8">
        <v>2</v>
      </c>
      <c r="E1011" s="8" t="s">
        <v>690</v>
      </c>
      <c r="F1011" s="8" t="s">
        <v>3027</v>
      </c>
      <c r="G1011" s="7" t="s">
        <v>730</v>
      </c>
      <c r="H1011" s="5" t="str">
        <f t="shared" si="90"/>
        <v>000074-27131</v>
      </c>
      <c r="I1011" s="6">
        <f>IF(COUNTIF(H$2:H1011,H1011)=1,1,2)</f>
        <v>1</v>
      </c>
      <c r="J1011" s="6">
        <f t="shared" si="91"/>
        <v>1</v>
      </c>
      <c r="K1011" s="7" t="s">
        <v>2992</v>
      </c>
      <c r="L1011" s="5" t="str">
        <f t="shared" si="92"/>
        <v>000074:MN-502</v>
      </c>
      <c r="M1011" s="6">
        <f>IF(COUNTIF($L$2:L1011, L1011)=1, 1, 0)</f>
        <v>0</v>
      </c>
      <c r="N1011" s="6">
        <f t="shared" si="93"/>
        <v>1</v>
      </c>
      <c r="O1011" s="5" t="str">
        <f t="shared" si="94"/>
        <v>MN-502-1</v>
      </c>
      <c r="P1011" s="7" t="s">
        <v>2993</v>
      </c>
      <c r="Q1011" s="7" t="s">
        <v>2994</v>
      </c>
      <c r="R1011" s="6">
        <v>27</v>
      </c>
      <c r="S1011" s="5" t="s">
        <v>700</v>
      </c>
      <c r="T1011" s="5" t="s">
        <v>699</v>
      </c>
      <c r="U1011" s="5" t="s">
        <v>84</v>
      </c>
      <c r="V1011" s="6" t="str">
        <f>_xlfn.XLOOKUP(E1011,StateLookup!$B$2:$B$58,StateLookup!$A$2:$A$58)</f>
        <v>Minnesota</v>
      </c>
      <c r="W1011" s="5" t="str">
        <f t="shared" si="95"/>
        <v>Rice County</v>
      </c>
    </row>
    <row r="1012" spans="1:23" ht="45">
      <c r="A1012" s="7" t="s">
        <v>1455</v>
      </c>
      <c r="B1012" s="7" t="s">
        <v>2990</v>
      </c>
      <c r="C1012" s="7" t="s">
        <v>81</v>
      </c>
      <c r="D1012" s="8">
        <v>2</v>
      </c>
      <c r="E1012" s="8" t="s">
        <v>690</v>
      </c>
      <c r="F1012" s="8" t="s">
        <v>3028</v>
      </c>
      <c r="G1012" s="7" t="s">
        <v>731</v>
      </c>
      <c r="H1012" s="5" t="str">
        <f t="shared" si="90"/>
        <v>000074-27133</v>
      </c>
      <c r="I1012" s="6">
        <f>IF(COUNTIF(H$2:H1012,H1012)=1,1,2)</f>
        <v>1</v>
      </c>
      <c r="J1012" s="6">
        <f t="shared" si="91"/>
        <v>1</v>
      </c>
      <c r="K1012" s="7" t="s">
        <v>3001</v>
      </c>
      <c r="L1012" s="5" t="str">
        <f t="shared" si="92"/>
        <v>000074:MN-511</v>
      </c>
      <c r="M1012" s="6">
        <f>IF(COUNTIF($L$2:L1012, L1012)=1, 1, 0)</f>
        <v>0</v>
      </c>
      <c r="N1012" s="6">
        <f t="shared" si="93"/>
        <v>1</v>
      </c>
      <c r="O1012" s="5" t="str">
        <f t="shared" si="94"/>
        <v>MN-511-1</v>
      </c>
      <c r="P1012" s="7" t="s">
        <v>3002</v>
      </c>
      <c r="Q1012" s="7" t="s">
        <v>3003</v>
      </c>
      <c r="R1012" s="6">
        <v>5</v>
      </c>
      <c r="S1012" s="5" t="s">
        <v>700</v>
      </c>
      <c r="T1012" s="5" t="s">
        <v>699</v>
      </c>
      <c r="U1012" s="5" t="s">
        <v>84</v>
      </c>
      <c r="V1012" s="6" t="str">
        <f>_xlfn.XLOOKUP(E1012,StateLookup!$B$2:$B$58,StateLookup!$A$2:$A$58)</f>
        <v>Minnesota</v>
      </c>
      <c r="W1012" s="5" t="str">
        <f t="shared" si="95"/>
        <v>Rock County</v>
      </c>
    </row>
    <row r="1013" spans="1:23" ht="45">
      <c r="A1013" s="7" t="s">
        <v>1455</v>
      </c>
      <c r="B1013" s="7" t="s">
        <v>2990</v>
      </c>
      <c r="C1013" s="7" t="s">
        <v>81</v>
      </c>
      <c r="D1013" s="8">
        <v>2</v>
      </c>
      <c r="E1013" s="8" t="s">
        <v>690</v>
      </c>
      <c r="F1013" s="8" t="s">
        <v>2266</v>
      </c>
      <c r="G1013" s="7" t="s">
        <v>555</v>
      </c>
      <c r="H1013" s="5" t="str">
        <f t="shared" si="90"/>
        <v>000074-27139</v>
      </c>
      <c r="I1013" s="6">
        <f>IF(COUNTIF(H$2:H1013,H1013)=1,1,2)</f>
        <v>1</v>
      </c>
      <c r="J1013" s="6">
        <f t="shared" si="91"/>
        <v>2</v>
      </c>
      <c r="K1013" s="7" t="s">
        <v>2253</v>
      </c>
      <c r="L1013" s="5" t="str">
        <f t="shared" si="92"/>
        <v>000074:MN-503</v>
      </c>
      <c r="M1013" s="6">
        <f>IF(COUNTIF($L$2:L1013, L1013)=1, 1, 0)</f>
        <v>1</v>
      </c>
      <c r="N1013" s="6">
        <f t="shared" si="93"/>
        <v>2</v>
      </c>
      <c r="O1013" s="5" t="str">
        <f t="shared" si="94"/>
        <v>MN-503-2</v>
      </c>
      <c r="P1013" s="7" t="s">
        <v>2254</v>
      </c>
      <c r="Q1013" s="7" t="s">
        <v>2255</v>
      </c>
      <c r="R1013" s="6">
        <v>13</v>
      </c>
      <c r="S1013" s="5" t="s">
        <v>700</v>
      </c>
      <c r="T1013" s="5" t="s">
        <v>699</v>
      </c>
      <c r="U1013" s="5" t="s">
        <v>84</v>
      </c>
      <c r="V1013" s="6" t="str">
        <f>_xlfn.XLOOKUP(E1013,StateLookup!$B$2:$B$58,StateLookup!$A$2:$A$58)</f>
        <v>Minnesota</v>
      </c>
      <c r="W1013" s="5" t="str">
        <f t="shared" si="95"/>
        <v>Scott County</v>
      </c>
    </row>
    <row r="1014" spans="1:23" ht="45">
      <c r="A1014" s="11" t="s">
        <v>1455</v>
      </c>
      <c r="B1014" s="11" t="s">
        <v>2985</v>
      </c>
      <c r="C1014" s="11" t="s">
        <v>81</v>
      </c>
      <c r="D1014" s="13">
        <v>1</v>
      </c>
      <c r="E1014" s="13" t="s">
        <v>690</v>
      </c>
      <c r="F1014" s="13" t="s">
        <v>3029</v>
      </c>
      <c r="G1014" s="11" t="s">
        <v>732</v>
      </c>
      <c r="H1014" s="11" t="str">
        <f t="shared" si="90"/>
        <v>000111-27141</v>
      </c>
      <c r="I1014" s="6">
        <f>IF(COUNTIF(H$2:H1014,H1014)=1,1,2)</f>
        <v>1</v>
      </c>
      <c r="J1014" s="13">
        <f t="shared" si="91"/>
        <v>1</v>
      </c>
      <c r="K1014" s="11" t="s">
        <v>2987</v>
      </c>
      <c r="L1014" s="11" t="str">
        <f t="shared" si="92"/>
        <v>000111:MN-505</v>
      </c>
      <c r="M1014" s="13">
        <f>IF(COUNTIF($L$2:L1014, L1014)=1, 1, 0)</f>
        <v>0</v>
      </c>
      <c r="N1014" s="13">
        <f t="shared" si="93"/>
        <v>1</v>
      </c>
      <c r="O1014" s="11" t="str">
        <f t="shared" si="94"/>
        <v>MN-505-1</v>
      </c>
      <c r="P1014" s="11" t="s">
        <v>2988</v>
      </c>
      <c r="Q1014" s="11" t="s">
        <v>2989</v>
      </c>
      <c r="R1014" s="12">
        <v>38</v>
      </c>
      <c r="S1014" s="11" t="s">
        <v>697</v>
      </c>
      <c r="T1014" s="11" t="s">
        <v>696</v>
      </c>
      <c r="U1014" s="5" t="s">
        <v>84</v>
      </c>
      <c r="V1014" s="6" t="str">
        <f>_xlfn.XLOOKUP(E1014,StateLookup!$B$2:$B$58,StateLookup!$A$2:$A$58)</f>
        <v>Minnesota</v>
      </c>
      <c r="W1014" s="5" t="str">
        <f t="shared" si="95"/>
        <v>Sherburne County</v>
      </c>
    </row>
    <row r="1015" spans="1:23" ht="45">
      <c r="A1015" s="7" t="s">
        <v>1455</v>
      </c>
      <c r="B1015" s="7" t="s">
        <v>2990</v>
      </c>
      <c r="C1015" s="7" t="s">
        <v>81</v>
      </c>
      <c r="D1015" s="8">
        <v>2</v>
      </c>
      <c r="E1015" s="8" t="s">
        <v>690</v>
      </c>
      <c r="F1015" s="8" t="s">
        <v>3030</v>
      </c>
      <c r="G1015" s="7" t="s">
        <v>733</v>
      </c>
      <c r="H1015" s="5" t="str">
        <f t="shared" si="90"/>
        <v>000074-27143</v>
      </c>
      <c r="I1015" s="6">
        <f>IF(COUNTIF(H$2:H1015,H1015)=1,1,2)</f>
        <v>1</v>
      </c>
      <c r="J1015" s="6">
        <f t="shared" si="91"/>
        <v>1</v>
      </c>
      <c r="K1015" s="7" t="s">
        <v>2992</v>
      </c>
      <c r="L1015" s="5" t="str">
        <f t="shared" si="92"/>
        <v>000074:MN-502</v>
      </c>
      <c r="M1015" s="6">
        <f>IF(COUNTIF($L$2:L1015, L1015)=1, 1, 0)</f>
        <v>0</v>
      </c>
      <c r="N1015" s="6">
        <f t="shared" si="93"/>
        <v>1</v>
      </c>
      <c r="O1015" s="5" t="str">
        <f t="shared" si="94"/>
        <v>MN-502-1</v>
      </c>
      <c r="P1015" s="7" t="s">
        <v>2993</v>
      </c>
      <c r="Q1015" s="7" t="s">
        <v>2994</v>
      </c>
      <c r="R1015" s="6">
        <v>27</v>
      </c>
      <c r="S1015" s="5" t="s">
        <v>700</v>
      </c>
      <c r="T1015" s="5" t="s">
        <v>699</v>
      </c>
      <c r="U1015" s="5" t="s">
        <v>84</v>
      </c>
      <c r="V1015" s="6" t="str">
        <f>_xlfn.XLOOKUP(E1015,StateLookup!$B$2:$B$58,StateLookup!$A$2:$A$58)</f>
        <v>Minnesota</v>
      </c>
      <c r="W1015" s="5" t="str">
        <f t="shared" si="95"/>
        <v>Sibley County</v>
      </c>
    </row>
    <row r="1016" spans="1:23" ht="60">
      <c r="A1016" s="11" t="s">
        <v>1455</v>
      </c>
      <c r="B1016" s="11" t="s">
        <v>2985</v>
      </c>
      <c r="C1016" s="11" t="s">
        <v>81</v>
      </c>
      <c r="D1016" s="13">
        <v>1</v>
      </c>
      <c r="E1016" s="13" t="s">
        <v>690</v>
      </c>
      <c r="F1016" s="13" t="s">
        <v>3031</v>
      </c>
      <c r="G1016" s="11" t="s">
        <v>734</v>
      </c>
      <c r="H1016" s="11" t="str">
        <f t="shared" si="90"/>
        <v>000111-27137</v>
      </c>
      <c r="I1016" s="6">
        <f>IF(COUNTIF(H$2:H1016,H1016)=1,1,2)</f>
        <v>1</v>
      </c>
      <c r="J1016" s="13">
        <f t="shared" si="91"/>
        <v>1</v>
      </c>
      <c r="K1016" s="11" t="s">
        <v>3032</v>
      </c>
      <c r="L1016" s="11" t="str">
        <f t="shared" si="92"/>
        <v>000111:MN-509</v>
      </c>
      <c r="M1016" s="13">
        <f>IF(COUNTIF($L$2:L1016, L1016)=1, 1, 0)</f>
        <v>1</v>
      </c>
      <c r="N1016" s="13">
        <f t="shared" si="93"/>
        <v>1</v>
      </c>
      <c r="O1016" s="11" t="str">
        <f t="shared" si="94"/>
        <v>MN-509-1</v>
      </c>
      <c r="P1016" s="11" t="s">
        <v>3033</v>
      </c>
      <c r="Q1016" s="11" t="s">
        <v>3034</v>
      </c>
      <c r="R1016" s="12">
        <v>28</v>
      </c>
      <c r="S1016" s="11" t="s">
        <v>703</v>
      </c>
      <c r="T1016" s="11" t="s">
        <v>702</v>
      </c>
      <c r="U1016" s="5" t="s">
        <v>84</v>
      </c>
      <c r="V1016" s="6" t="str">
        <f>_xlfn.XLOOKUP(E1016,StateLookup!$B$2:$B$58,StateLookup!$A$2:$A$58)</f>
        <v>Minnesota</v>
      </c>
      <c r="W1016" s="5" t="str">
        <f t="shared" si="95"/>
        <v>St. Louis County</v>
      </c>
    </row>
    <row r="1017" spans="1:23" ht="45">
      <c r="A1017" s="11" t="s">
        <v>1455</v>
      </c>
      <c r="B1017" s="11" t="s">
        <v>2985</v>
      </c>
      <c r="C1017" s="11" t="s">
        <v>81</v>
      </c>
      <c r="D1017" s="13">
        <v>1</v>
      </c>
      <c r="E1017" s="13" t="s">
        <v>690</v>
      </c>
      <c r="F1017" s="13" t="s">
        <v>3035</v>
      </c>
      <c r="G1017" s="11" t="s">
        <v>735</v>
      </c>
      <c r="H1017" s="11" t="str">
        <f t="shared" si="90"/>
        <v>000111-27145</v>
      </c>
      <c r="I1017" s="6">
        <f>IF(COUNTIF(H$2:H1017,H1017)=1,1,2)</f>
        <v>1</v>
      </c>
      <c r="J1017" s="13">
        <f t="shared" si="91"/>
        <v>1</v>
      </c>
      <c r="K1017" s="11" t="s">
        <v>2987</v>
      </c>
      <c r="L1017" s="11" t="str">
        <f t="shared" si="92"/>
        <v>000111:MN-505</v>
      </c>
      <c r="M1017" s="13">
        <f>IF(COUNTIF($L$2:L1017, L1017)=1, 1, 0)</f>
        <v>0</v>
      </c>
      <c r="N1017" s="13">
        <f t="shared" si="93"/>
        <v>1</v>
      </c>
      <c r="O1017" s="11" t="str">
        <f t="shared" si="94"/>
        <v>MN-505-1</v>
      </c>
      <c r="P1017" s="11" t="s">
        <v>2988</v>
      </c>
      <c r="Q1017" s="11" t="s">
        <v>2989</v>
      </c>
      <c r="R1017" s="12">
        <v>38</v>
      </c>
      <c r="S1017" s="11" t="s">
        <v>697</v>
      </c>
      <c r="T1017" s="11" t="s">
        <v>696</v>
      </c>
      <c r="U1017" s="5" t="s">
        <v>84</v>
      </c>
      <c r="V1017" s="6" t="str">
        <f>_xlfn.XLOOKUP(E1017,StateLookup!$B$2:$B$58,StateLookup!$A$2:$A$58)</f>
        <v>Minnesota</v>
      </c>
      <c r="W1017" s="5" t="str">
        <f t="shared" si="95"/>
        <v>Stearns County</v>
      </c>
    </row>
    <row r="1018" spans="1:23" ht="45">
      <c r="A1018" s="7" t="s">
        <v>1455</v>
      </c>
      <c r="B1018" s="7" t="s">
        <v>2990</v>
      </c>
      <c r="C1018" s="7" t="s">
        <v>81</v>
      </c>
      <c r="D1018" s="8">
        <v>2</v>
      </c>
      <c r="E1018" s="8" t="s">
        <v>690</v>
      </c>
      <c r="F1018" s="8" t="s">
        <v>3036</v>
      </c>
      <c r="G1018" s="7" t="s">
        <v>736</v>
      </c>
      <c r="H1018" s="5" t="str">
        <f t="shared" si="90"/>
        <v>000074-27147</v>
      </c>
      <c r="I1018" s="6">
        <f>IF(COUNTIF(H$2:H1018,H1018)=1,1,2)</f>
        <v>1</v>
      </c>
      <c r="J1018" s="6">
        <f t="shared" si="91"/>
        <v>1</v>
      </c>
      <c r="K1018" s="7" t="s">
        <v>2992</v>
      </c>
      <c r="L1018" s="5" t="str">
        <f t="shared" si="92"/>
        <v>000074:MN-502</v>
      </c>
      <c r="M1018" s="6">
        <f>IF(COUNTIF($L$2:L1018, L1018)=1, 1, 0)</f>
        <v>0</v>
      </c>
      <c r="N1018" s="6">
        <f t="shared" si="93"/>
        <v>1</v>
      </c>
      <c r="O1018" s="5" t="str">
        <f t="shared" si="94"/>
        <v>MN-502-1</v>
      </c>
      <c r="P1018" s="7" t="s">
        <v>2993</v>
      </c>
      <c r="Q1018" s="7" t="s">
        <v>2994</v>
      </c>
      <c r="R1018" s="6">
        <v>27</v>
      </c>
      <c r="S1018" s="5" t="s">
        <v>700</v>
      </c>
      <c r="T1018" s="5" t="s">
        <v>699</v>
      </c>
      <c r="U1018" s="5" t="s">
        <v>84</v>
      </c>
      <c r="V1018" s="6" t="str">
        <f>_xlfn.XLOOKUP(E1018,StateLookup!$B$2:$B$58,StateLookup!$A$2:$A$58)</f>
        <v>Minnesota</v>
      </c>
      <c r="W1018" s="5" t="str">
        <f t="shared" si="95"/>
        <v>Steele County</v>
      </c>
    </row>
    <row r="1019" spans="1:23" ht="45">
      <c r="A1019" s="11" t="s">
        <v>1455</v>
      </c>
      <c r="B1019" s="11" t="s">
        <v>2985</v>
      </c>
      <c r="C1019" s="11" t="s">
        <v>81</v>
      </c>
      <c r="D1019" s="13">
        <v>1</v>
      </c>
      <c r="E1019" s="13" t="s">
        <v>690</v>
      </c>
      <c r="F1019" s="13" t="s">
        <v>3037</v>
      </c>
      <c r="G1019" s="11" t="s">
        <v>737</v>
      </c>
      <c r="H1019" s="11" t="str">
        <f t="shared" si="90"/>
        <v>000111-27153</v>
      </c>
      <c r="I1019" s="6">
        <f>IF(COUNTIF(H$2:H1019,H1019)=1,1,2)</f>
        <v>1</v>
      </c>
      <c r="J1019" s="13">
        <f t="shared" si="91"/>
        <v>1</v>
      </c>
      <c r="K1019" s="11" t="s">
        <v>2987</v>
      </c>
      <c r="L1019" s="11" t="str">
        <f t="shared" si="92"/>
        <v>000111:MN-505</v>
      </c>
      <c r="M1019" s="13">
        <f>IF(COUNTIF($L$2:L1019, L1019)=1, 1, 0)</f>
        <v>0</v>
      </c>
      <c r="N1019" s="13">
        <f t="shared" si="93"/>
        <v>1</v>
      </c>
      <c r="O1019" s="11" t="str">
        <f t="shared" si="94"/>
        <v>MN-505-1</v>
      </c>
      <c r="P1019" s="11" t="s">
        <v>2988</v>
      </c>
      <c r="Q1019" s="11" t="s">
        <v>2989</v>
      </c>
      <c r="R1019" s="12">
        <v>38</v>
      </c>
      <c r="S1019" s="11" t="s">
        <v>697</v>
      </c>
      <c r="T1019" s="11" t="s">
        <v>696</v>
      </c>
      <c r="U1019" s="5" t="s">
        <v>84</v>
      </c>
      <c r="V1019" s="6" t="str">
        <f>_xlfn.XLOOKUP(E1019,StateLookup!$B$2:$B$58,StateLookup!$A$2:$A$58)</f>
        <v>Minnesota</v>
      </c>
      <c r="W1019" s="5" t="str">
        <f t="shared" si="95"/>
        <v>Todd County</v>
      </c>
    </row>
    <row r="1020" spans="1:23" ht="45">
      <c r="A1020" s="7" t="s">
        <v>1455</v>
      </c>
      <c r="B1020" s="7" t="s">
        <v>2990</v>
      </c>
      <c r="C1020" s="7" t="s">
        <v>81</v>
      </c>
      <c r="D1020" s="8">
        <v>2</v>
      </c>
      <c r="E1020" s="8" t="s">
        <v>690</v>
      </c>
      <c r="F1020" s="8" t="s">
        <v>3038</v>
      </c>
      <c r="G1020" s="7" t="s">
        <v>738</v>
      </c>
      <c r="H1020" s="5" t="str">
        <f t="shared" si="90"/>
        <v>000074-27157</v>
      </c>
      <c r="I1020" s="6">
        <f>IF(COUNTIF(H$2:H1020,H1020)=1,1,2)</f>
        <v>1</v>
      </c>
      <c r="J1020" s="6">
        <f t="shared" si="91"/>
        <v>1</v>
      </c>
      <c r="K1020" s="7" t="s">
        <v>2992</v>
      </c>
      <c r="L1020" s="5" t="str">
        <f t="shared" si="92"/>
        <v>000074:MN-502</v>
      </c>
      <c r="M1020" s="6">
        <f>IF(COUNTIF($L$2:L1020, L1020)=1, 1, 0)</f>
        <v>0</v>
      </c>
      <c r="N1020" s="6">
        <f t="shared" si="93"/>
        <v>1</v>
      </c>
      <c r="O1020" s="5" t="str">
        <f t="shared" si="94"/>
        <v>MN-502-1</v>
      </c>
      <c r="P1020" s="7" t="s">
        <v>2993</v>
      </c>
      <c r="Q1020" s="7" t="s">
        <v>2994</v>
      </c>
      <c r="R1020" s="6">
        <v>27</v>
      </c>
      <c r="S1020" s="5" t="s">
        <v>700</v>
      </c>
      <c r="T1020" s="5" t="s">
        <v>699</v>
      </c>
      <c r="U1020" s="5" t="s">
        <v>84</v>
      </c>
      <c r="V1020" s="6" t="str">
        <f>_xlfn.XLOOKUP(E1020,StateLookup!$B$2:$B$58,StateLookup!$A$2:$A$58)</f>
        <v>Minnesota</v>
      </c>
      <c r="W1020" s="5" t="str">
        <f t="shared" si="95"/>
        <v>Wabasha County</v>
      </c>
    </row>
    <row r="1021" spans="1:23" ht="45">
      <c r="A1021" s="7" t="s">
        <v>1455</v>
      </c>
      <c r="B1021" s="7" t="s">
        <v>2990</v>
      </c>
      <c r="C1021" s="7" t="s">
        <v>81</v>
      </c>
      <c r="D1021" s="8">
        <v>2</v>
      </c>
      <c r="E1021" s="8" t="s">
        <v>690</v>
      </c>
      <c r="F1021" s="8" t="s">
        <v>3039</v>
      </c>
      <c r="G1021" s="7" t="s">
        <v>739</v>
      </c>
      <c r="H1021" s="5" t="str">
        <f t="shared" si="90"/>
        <v>000074-27161</v>
      </c>
      <c r="I1021" s="6">
        <f>IF(COUNTIF(H$2:H1021,H1021)=1,1,2)</f>
        <v>1</v>
      </c>
      <c r="J1021" s="6">
        <f t="shared" si="91"/>
        <v>1</v>
      </c>
      <c r="K1021" s="7" t="s">
        <v>2992</v>
      </c>
      <c r="L1021" s="5" t="str">
        <f t="shared" si="92"/>
        <v>000074:MN-502</v>
      </c>
      <c r="M1021" s="6">
        <f>IF(COUNTIF($L$2:L1021, L1021)=1, 1, 0)</f>
        <v>0</v>
      </c>
      <c r="N1021" s="6">
        <f t="shared" si="93"/>
        <v>1</v>
      </c>
      <c r="O1021" s="5" t="str">
        <f t="shared" si="94"/>
        <v>MN-502-1</v>
      </c>
      <c r="P1021" s="7" t="s">
        <v>2993</v>
      </c>
      <c r="Q1021" s="7" t="s">
        <v>2994</v>
      </c>
      <c r="R1021" s="6">
        <v>27</v>
      </c>
      <c r="S1021" s="5" t="s">
        <v>700</v>
      </c>
      <c r="T1021" s="5" t="s">
        <v>699</v>
      </c>
      <c r="U1021" s="5" t="s">
        <v>84</v>
      </c>
      <c r="V1021" s="6" t="str">
        <f>_xlfn.XLOOKUP(E1021,StateLookup!$B$2:$B$58,StateLookup!$A$2:$A$58)</f>
        <v>Minnesota</v>
      </c>
      <c r="W1021" s="5" t="str">
        <f t="shared" si="95"/>
        <v>Waseca County</v>
      </c>
    </row>
    <row r="1022" spans="1:23" ht="45">
      <c r="A1022" s="7" t="s">
        <v>1455</v>
      </c>
      <c r="B1022" s="7" t="s">
        <v>2990</v>
      </c>
      <c r="C1022" s="7" t="s">
        <v>81</v>
      </c>
      <c r="D1022" s="8">
        <v>2</v>
      </c>
      <c r="E1022" s="8" t="s">
        <v>690</v>
      </c>
      <c r="F1022" s="8" t="s">
        <v>3040</v>
      </c>
      <c r="G1022" s="7" t="s">
        <v>740</v>
      </c>
      <c r="H1022" s="5" t="str">
        <f t="shared" si="90"/>
        <v>000074-27165</v>
      </c>
      <c r="I1022" s="6">
        <f>IF(COUNTIF(H$2:H1022,H1022)=1,1,2)</f>
        <v>1</v>
      </c>
      <c r="J1022" s="6">
        <f t="shared" si="91"/>
        <v>1</v>
      </c>
      <c r="K1022" s="7" t="s">
        <v>2992</v>
      </c>
      <c r="L1022" s="5" t="str">
        <f t="shared" si="92"/>
        <v>000074:MN-502</v>
      </c>
      <c r="M1022" s="6">
        <f>IF(COUNTIF($L$2:L1022, L1022)=1, 1, 0)</f>
        <v>0</v>
      </c>
      <c r="N1022" s="6">
        <f t="shared" si="93"/>
        <v>1</v>
      </c>
      <c r="O1022" s="5" t="str">
        <f t="shared" si="94"/>
        <v>MN-502-1</v>
      </c>
      <c r="P1022" s="7" t="s">
        <v>2993</v>
      </c>
      <c r="Q1022" s="7" t="s">
        <v>2994</v>
      </c>
      <c r="R1022" s="6">
        <v>27</v>
      </c>
      <c r="S1022" s="5" t="s">
        <v>700</v>
      </c>
      <c r="T1022" s="5" t="s">
        <v>699</v>
      </c>
      <c r="U1022" s="5" t="s">
        <v>84</v>
      </c>
      <c r="V1022" s="6" t="str">
        <f>_xlfn.XLOOKUP(E1022,StateLookup!$B$2:$B$58,StateLookup!$A$2:$A$58)</f>
        <v>Minnesota</v>
      </c>
      <c r="W1022" s="5" t="str">
        <f t="shared" si="95"/>
        <v>Watonwan County</v>
      </c>
    </row>
    <row r="1023" spans="1:23" ht="45">
      <c r="A1023" s="7" t="s">
        <v>1455</v>
      </c>
      <c r="B1023" s="7" t="s">
        <v>2990</v>
      </c>
      <c r="C1023" s="7" t="s">
        <v>81</v>
      </c>
      <c r="D1023" s="8">
        <v>2</v>
      </c>
      <c r="E1023" s="8" t="s">
        <v>690</v>
      </c>
      <c r="F1023" s="8" t="s">
        <v>3041</v>
      </c>
      <c r="G1023" s="7" t="s">
        <v>741</v>
      </c>
      <c r="H1023" s="5" t="str">
        <f t="shared" si="90"/>
        <v>000074-27169</v>
      </c>
      <c r="I1023" s="6">
        <f>IF(COUNTIF(H$2:H1023,H1023)=1,1,2)</f>
        <v>1</v>
      </c>
      <c r="J1023" s="6">
        <f t="shared" si="91"/>
        <v>1</v>
      </c>
      <c r="K1023" s="7" t="s">
        <v>2992</v>
      </c>
      <c r="L1023" s="5" t="str">
        <f t="shared" si="92"/>
        <v>000074:MN-502</v>
      </c>
      <c r="M1023" s="6">
        <f>IF(COUNTIF($L$2:L1023, L1023)=1, 1, 0)</f>
        <v>0</v>
      </c>
      <c r="N1023" s="6">
        <f t="shared" si="93"/>
        <v>1</v>
      </c>
      <c r="O1023" s="5" t="str">
        <f t="shared" si="94"/>
        <v>MN-502-1</v>
      </c>
      <c r="P1023" s="7" t="s">
        <v>2993</v>
      </c>
      <c r="Q1023" s="7" t="s">
        <v>2994</v>
      </c>
      <c r="R1023" s="6">
        <v>27</v>
      </c>
      <c r="S1023" s="5" t="s">
        <v>700</v>
      </c>
      <c r="T1023" s="5" t="s">
        <v>699</v>
      </c>
      <c r="U1023" s="5" t="s">
        <v>84</v>
      </c>
      <c r="V1023" s="6" t="str">
        <f>_xlfn.XLOOKUP(E1023,StateLookup!$B$2:$B$58,StateLookup!$A$2:$A$58)</f>
        <v>Minnesota</v>
      </c>
      <c r="W1023" s="5" t="str">
        <f t="shared" si="95"/>
        <v>Winona County</v>
      </c>
    </row>
    <row r="1024" spans="1:23" ht="45">
      <c r="A1024" s="11" t="s">
        <v>1455</v>
      </c>
      <c r="B1024" s="11" t="s">
        <v>2985</v>
      </c>
      <c r="C1024" s="11" t="s">
        <v>81</v>
      </c>
      <c r="D1024" s="13">
        <v>1</v>
      </c>
      <c r="E1024" s="13" t="s">
        <v>690</v>
      </c>
      <c r="F1024" s="13" t="s">
        <v>3042</v>
      </c>
      <c r="G1024" s="11" t="s">
        <v>451</v>
      </c>
      <c r="H1024" s="11" t="str">
        <f t="shared" si="90"/>
        <v>000111-27171</v>
      </c>
      <c r="I1024" s="6">
        <f>IF(COUNTIF(H$2:H1024,H1024)=1,1,2)</f>
        <v>1</v>
      </c>
      <c r="J1024" s="13">
        <f t="shared" si="91"/>
        <v>1</v>
      </c>
      <c r="K1024" s="11" t="s">
        <v>2987</v>
      </c>
      <c r="L1024" s="11" t="str">
        <f t="shared" si="92"/>
        <v>000111:MN-505</v>
      </c>
      <c r="M1024" s="13">
        <f>IF(COUNTIF($L$2:L1024, L1024)=1, 1, 0)</f>
        <v>0</v>
      </c>
      <c r="N1024" s="13">
        <f t="shared" si="93"/>
        <v>1</v>
      </c>
      <c r="O1024" s="11" t="str">
        <f t="shared" si="94"/>
        <v>MN-505-1</v>
      </c>
      <c r="P1024" s="11" t="s">
        <v>2988</v>
      </c>
      <c r="Q1024" s="11" t="s">
        <v>2989</v>
      </c>
      <c r="R1024" s="12">
        <v>38</v>
      </c>
      <c r="S1024" s="11" t="s">
        <v>697</v>
      </c>
      <c r="T1024" s="11" t="s">
        <v>696</v>
      </c>
      <c r="U1024" s="5" t="s">
        <v>84</v>
      </c>
      <c r="V1024" s="6" t="str">
        <f>_xlfn.XLOOKUP(E1024,StateLookup!$B$2:$B$58,StateLookup!$A$2:$A$58)</f>
        <v>Minnesota</v>
      </c>
      <c r="W1024" s="5" t="str">
        <f t="shared" si="95"/>
        <v>Wright County</v>
      </c>
    </row>
    <row r="1025" spans="1:23" ht="45">
      <c r="A1025" s="7" t="s">
        <v>1455</v>
      </c>
      <c r="B1025" s="7" t="s">
        <v>2990</v>
      </c>
      <c r="C1025" s="7" t="s">
        <v>81</v>
      </c>
      <c r="D1025" s="8">
        <v>2</v>
      </c>
      <c r="E1025" s="8" t="s">
        <v>690</v>
      </c>
      <c r="F1025" s="8" t="s">
        <v>3043</v>
      </c>
      <c r="G1025" s="7" t="s">
        <v>742</v>
      </c>
      <c r="H1025" s="5" t="str">
        <f t="shared" si="90"/>
        <v>000074-27173</v>
      </c>
      <c r="I1025" s="6">
        <f>IF(COUNTIF(H$2:H1025,H1025)=1,1,2)</f>
        <v>1</v>
      </c>
      <c r="J1025" s="6">
        <f t="shared" si="91"/>
        <v>1</v>
      </c>
      <c r="K1025" s="7" t="s">
        <v>3001</v>
      </c>
      <c r="L1025" s="5" t="str">
        <f t="shared" si="92"/>
        <v>000074:MN-511</v>
      </c>
      <c r="M1025" s="6">
        <f>IF(COUNTIF($L$2:L1025, L1025)=1, 1, 0)</f>
        <v>0</v>
      </c>
      <c r="N1025" s="6">
        <f t="shared" si="93"/>
        <v>1</v>
      </c>
      <c r="O1025" s="5" t="str">
        <f t="shared" si="94"/>
        <v>MN-511-1</v>
      </c>
      <c r="P1025" s="7" t="s">
        <v>3002</v>
      </c>
      <c r="Q1025" s="7" t="s">
        <v>3003</v>
      </c>
      <c r="R1025" s="6">
        <v>5</v>
      </c>
      <c r="S1025" s="5" t="s">
        <v>700</v>
      </c>
      <c r="T1025" s="5" t="s">
        <v>699</v>
      </c>
      <c r="U1025" s="5" t="s">
        <v>84</v>
      </c>
      <c r="V1025" s="6" t="str">
        <f>_xlfn.XLOOKUP(E1025,StateLookup!$B$2:$B$58,StateLookup!$A$2:$A$58)</f>
        <v>Minnesota</v>
      </c>
      <c r="W1025" s="5" t="str">
        <f t="shared" si="95"/>
        <v>Yellow Medicine County</v>
      </c>
    </row>
    <row r="1026" spans="1:23" ht="45">
      <c r="A1026" s="5" t="s">
        <v>1455</v>
      </c>
      <c r="B1026" s="5" t="s">
        <v>3044</v>
      </c>
      <c r="C1026" s="5" t="s">
        <v>81</v>
      </c>
      <c r="D1026" s="6">
        <v>1</v>
      </c>
      <c r="E1026" s="6" t="s">
        <v>865</v>
      </c>
      <c r="F1026" s="6" t="s">
        <v>3045</v>
      </c>
      <c r="G1026" s="5" t="s">
        <v>866</v>
      </c>
      <c r="H1026" s="5" t="str">
        <f t="shared" ref="H1026:H1089" si="96">CONCATENATE(B1026,"-",F1026)</f>
        <v>000117-31021</v>
      </c>
      <c r="I1026" s="6">
        <f>IF(COUNTIF(H$2:H1026,H1026)=1,1,2)</f>
        <v>1</v>
      </c>
      <c r="J1026" s="6">
        <f t="shared" ref="J1026:J1089" si="97">SUMIFS(I:I,F:F,F1026,I:I,1)</f>
        <v>1</v>
      </c>
      <c r="K1026" s="5" t="s">
        <v>3046</v>
      </c>
      <c r="L1026" s="5" t="str">
        <f t="shared" ref="L1026:L1089" si="98">CONCATENATE(B1026,":",K1026)</f>
        <v>000117:NE-500</v>
      </c>
      <c r="M1026" s="6">
        <f>IF(COUNTIF($L$2:L1026, L1026)=1, 1, 0)</f>
        <v>1</v>
      </c>
      <c r="N1026" s="6">
        <f t="shared" ref="N1026:N1089" si="99">SUMIFS(M:M,K:K,K1026,M:M,1)</f>
        <v>1</v>
      </c>
      <c r="O1026" s="5" t="str">
        <f t="shared" ref="O1026:O1089" si="100">CONCATENATE(K1026,"-",N1026)</f>
        <v>NE-500-1</v>
      </c>
      <c r="P1026" s="5" t="s">
        <v>3047</v>
      </c>
      <c r="Q1026" s="5" t="s">
        <v>3048</v>
      </c>
      <c r="R1026" s="9">
        <v>8</v>
      </c>
      <c r="S1026" s="11" t="s">
        <v>868</v>
      </c>
      <c r="T1026" s="11" t="s">
        <v>867</v>
      </c>
      <c r="U1026" s="5" t="s">
        <v>84</v>
      </c>
      <c r="V1026" s="6" t="str">
        <f>_xlfn.XLOOKUP(E1026,StateLookup!$B$2:$B$58,StateLookup!$A$2:$A$58)</f>
        <v>Nebraska</v>
      </c>
      <c r="W1026" s="5" t="str">
        <f t="shared" ref="W1026:W1089" si="101">G1026</f>
        <v>Burt County</v>
      </c>
    </row>
    <row r="1027" spans="1:23" ht="45">
      <c r="A1027" s="5" t="s">
        <v>1455</v>
      </c>
      <c r="B1027" s="5" t="s">
        <v>3044</v>
      </c>
      <c r="C1027" s="5" t="s">
        <v>81</v>
      </c>
      <c r="D1027" s="6">
        <v>1</v>
      </c>
      <c r="E1027" s="6" t="s">
        <v>865</v>
      </c>
      <c r="F1027" s="6" t="s">
        <v>3049</v>
      </c>
      <c r="G1027" s="5" t="s">
        <v>378</v>
      </c>
      <c r="H1027" s="5" t="str">
        <f t="shared" si="96"/>
        <v>000117-31025</v>
      </c>
      <c r="I1027" s="6">
        <f>IF(COUNTIF(H$2:H1027,H1027)=1,1,2)</f>
        <v>1</v>
      </c>
      <c r="J1027" s="6">
        <f t="shared" si="97"/>
        <v>1</v>
      </c>
      <c r="K1027" s="5" t="s">
        <v>3046</v>
      </c>
      <c r="L1027" s="5" t="str">
        <f t="shared" si="98"/>
        <v>000117:NE-500</v>
      </c>
      <c r="M1027" s="6">
        <f>IF(COUNTIF($L$2:L1027, L1027)=1, 1, 0)</f>
        <v>0</v>
      </c>
      <c r="N1027" s="6">
        <f t="shared" si="99"/>
        <v>1</v>
      </c>
      <c r="O1027" s="5" t="str">
        <f t="shared" si="100"/>
        <v>NE-500-1</v>
      </c>
      <c r="P1027" s="5" t="s">
        <v>3047</v>
      </c>
      <c r="Q1027" s="5" t="s">
        <v>3048</v>
      </c>
      <c r="R1027" s="9">
        <v>8</v>
      </c>
      <c r="S1027" s="11" t="s">
        <v>868</v>
      </c>
      <c r="T1027" s="11" t="s">
        <v>867</v>
      </c>
      <c r="U1027" s="5" t="s">
        <v>84</v>
      </c>
      <c r="V1027" s="6" t="str">
        <f>_xlfn.XLOOKUP(E1027,StateLookup!$B$2:$B$58,StateLookup!$A$2:$A$58)</f>
        <v>Nebraska</v>
      </c>
      <c r="W1027" s="5" t="str">
        <f t="shared" si="101"/>
        <v>Cass County</v>
      </c>
    </row>
    <row r="1028" spans="1:23" ht="45">
      <c r="A1028" s="5" t="s">
        <v>1455</v>
      </c>
      <c r="B1028" s="5" t="s">
        <v>3044</v>
      </c>
      <c r="C1028" s="5" t="s">
        <v>81</v>
      </c>
      <c r="D1028" s="6">
        <v>1</v>
      </c>
      <c r="E1028" s="6" t="s">
        <v>865</v>
      </c>
      <c r="F1028" s="6" t="s">
        <v>3050</v>
      </c>
      <c r="G1028" s="5" t="s">
        <v>709</v>
      </c>
      <c r="H1028" s="5" t="str">
        <f t="shared" si="96"/>
        <v>000117-31053</v>
      </c>
      <c r="I1028" s="6">
        <f>IF(COUNTIF(H$2:H1028,H1028)=1,1,2)</f>
        <v>1</v>
      </c>
      <c r="J1028" s="6">
        <f t="shared" si="97"/>
        <v>1</v>
      </c>
      <c r="K1028" s="5" t="s">
        <v>3046</v>
      </c>
      <c r="L1028" s="5" t="str">
        <f t="shared" si="98"/>
        <v>000117:NE-500</v>
      </c>
      <c r="M1028" s="6">
        <f>IF(COUNTIF($L$2:L1028, L1028)=1, 1, 0)</f>
        <v>0</v>
      </c>
      <c r="N1028" s="6">
        <f t="shared" si="99"/>
        <v>1</v>
      </c>
      <c r="O1028" s="5" t="str">
        <f t="shared" si="100"/>
        <v>NE-500-1</v>
      </c>
      <c r="P1028" s="5" t="s">
        <v>3047</v>
      </c>
      <c r="Q1028" s="5" t="s">
        <v>3048</v>
      </c>
      <c r="R1028" s="9">
        <v>8</v>
      </c>
      <c r="S1028" s="11" t="s">
        <v>868</v>
      </c>
      <c r="T1028" s="11" t="s">
        <v>867</v>
      </c>
      <c r="U1028" s="5" t="s">
        <v>84</v>
      </c>
      <c r="V1028" s="6" t="str">
        <f>_xlfn.XLOOKUP(E1028,StateLookup!$B$2:$B$58,StateLookup!$A$2:$A$58)</f>
        <v>Nebraska</v>
      </c>
      <c r="W1028" s="5" t="str">
        <f t="shared" si="101"/>
        <v>Dodge County</v>
      </c>
    </row>
    <row r="1029" spans="1:23" ht="45">
      <c r="A1029" s="5" t="s">
        <v>1455</v>
      </c>
      <c r="B1029" s="5" t="s">
        <v>3044</v>
      </c>
      <c r="C1029" s="5" t="s">
        <v>81</v>
      </c>
      <c r="D1029" s="6">
        <v>1</v>
      </c>
      <c r="E1029" s="6" t="s">
        <v>865</v>
      </c>
      <c r="F1029" s="6" t="s">
        <v>3051</v>
      </c>
      <c r="G1029" s="5" t="s">
        <v>220</v>
      </c>
      <c r="H1029" s="5" t="str">
        <f t="shared" si="96"/>
        <v>000117-31055</v>
      </c>
      <c r="I1029" s="6">
        <f>IF(COUNTIF(H$2:H1029,H1029)=1,1,2)</f>
        <v>1</v>
      </c>
      <c r="J1029" s="6">
        <f t="shared" si="97"/>
        <v>1</v>
      </c>
      <c r="K1029" s="5" t="s">
        <v>2959</v>
      </c>
      <c r="L1029" s="5" t="str">
        <f t="shared" si="98"/>
        <v>000117:NE-501</v>
      </c>
      <c r="M1029" s="6">
        <f>IF(COUNTIF($L$2:L1029, L1029)=1, 1, 0)</f>
        <v>1</v>
      </c>
      <c r="N1029" s="6">
        <f t="shared" si="99"/>
        <v>2</v>
      </c>
      <c r="O1029" s="5" t="str">
        <f t="shared" si="100"/>
        <v>NE-501-2</v>
      </c>
      <c r="P1029" s="5" t="s">
        <v>2960</v>
      </c>
      <c r="Q1029" s="5" t="s">
        <v>2961</v>
      </c>
      <c r="R1029" s="9">
        <v>50</v>
      </c>
      <c r="S1029" s="11" t="s">
        <v>868</v>
      </c>
      <c r="T1029" s="11" t="s">
        <v>867</v>
      </c>
      <c r="U1029" s="5" t="s">
        <v>84</v>
      </c>
      <c r="V1029" s="6" t="str">
        <f>_xlfn.XLOOKUP(E1029,StateLookup!$B$2:$B$58,StateLookup!$A$2:$A$58)</f>
        <v>Nebraska</v>
      </c>
      <c r="W1029" s="5" t="str">
        <f t="shared" si="101"/>
        <v>Douglas County</v>
      </c>
    </row>
    <row r="1030" spans="1:23" ht="45">
      <c r="A1030" s="5" t="s">
        <v>1455</v>
      </c>
      <c r="B1030" s="5" t="s">
        <v>3044</v>
      </c>
      <c r="C1030" s="5" t="s">
        <v>81</v>
      </c>
      <c r="D1030" s="6">
        <v>1</v>
      </c>
      <c r="E1030" s="6" t="s">
        <v>865</v>
      </c>
      <c r="F1030" s="6" t="s">
        <v>3052</v>
      </c>
      <c r="G1030" s="5" t="s">
        <v>869</v>
      </c>
      <c r="H1030" s="5" t="str">
        <f t="shared" si="96"/>
        <v>000117-31109</v>
      </c>
      <c r="I1030" s="6">
        <f>IF(COUNTIF(H$2:H1030,H1030)=1,1,2)</f>
        <v>1</v>
      </c>
      <c r="J1030" s="6">
        <f t="shared" si="97"/>
        <v>1</v>
      </c>
      <c r="K1030" s="5" t="s">
        <v>3046</v>
      </c>
      <c r="L1030" s="5" t="str">
        <f t="shared" si="98"/>
        <v>000117:NE-500</v>
      </c>
      <c r="M1030" s="6">
        <f>IF(COUNTIF($L$2:L1030, L1030)=1, 1, 0)</f>
        <v>0</v>
      </c>
      <c r="N1030" s="6">
        <f t="shared" si="99"/>
        <v>1</v>
      </c>
      <c r="O1030" s="5" t="str">
        <f t="shared" si="100"/>
        <v>NE-500-1</v>
      </c>
      <c r="P1030" s="5" t="s">
        <v>3047</v>
      </c>
      <c r="Q1030" s="5" t="s">
        <v>3048</v>
      </c>
      <c r="R1030" s="9">
        <v>8</v>
      </c>
      <c r="S1030" s="11" t="s">
        <v>868</v>
      </c>
      <c r="T1030" s="11" t="s">
        <v>867</v>
      </c>
      <c r="U1030" s="5" t="s">
        <v>84</v>
      </c>
      <c r="V1030" s="6" t="str">
        <f>_xlfn.XLOOKUP(E1030,StateLookup!$B$2:$B$58,StateLookup!$A$2:$A$58)</f>
        <v>Nebraska</v>
      </c>
      <c r="W1030" s="5" t="str">
        <f t="shared" si="101"/>
        <v>Lancaster County</v>
      </c>
    </row>
    <row r="1031" spans="1:23" ht="45">
      <c r="A1031" s="5" t="s">
        <v>1455</v>
      </c>
      <c r="B1031" s="5" t="s">
        <v>3044</v>
      </c>
      <c r="C1031" s="5" t="s">
        <v>81</v>
      </c>
      <c r="D1031" s="6">
        <v>1</v>
      </c>
      <c r="E1031" s="6" t="s">
        <v>865</v>
      </c>
      <c r="F1031" s="6" t="s">
        <v>3052</v>
      </c>
      <c r="G1031" s="5" t="s">
        <v>869</v>
      </c>
      <c r="H1031" s="5" t="str">
        <f t="shared" si="96"/>
        <v>000117-31109</v>
      </c>
      <c r="I1031" s="6">
        <f>IF(COUNTIF(H$2:H1031,H1031)=1,1,2)</f>
        <v>2</v>
      </c>
      <c r="J1031" s="6">
        <f t="shared" si="97"/>
        <v>1</v>
      </c>
      <c r="K1031" s="5" t="s">
        <v>3053</v>
      </c>
      <c r="L1031" s="5" t="str">
        <f t="shared" si="98"/>
        <v>000117:NE-502</v>
      </c>
      <c r="M1031" s="6">
        <f>IF(COUNTIF($L$2:L1031, L1031)=1, 1, 0)</f>
        <v>1</v>
      </c>
      <c r="N1031" s="6">
        <f t="shared" si="99"/>
        <v>1</v>
      </c>
      <c r="O1031" s="5" t="str">
        <f t="shared" si="100"/>
        <v>NE-502-1</v>
      </c>
      <c r="P1031" s="5" t="s">
        <v>3054</v>
      </c>
      <c r="Q1031" s="5" t="s">
        <v>3055</v>
      </c>
      <c r="R1031" s="9">
        <v>10</v>
      </c>
      <c r="S1031" s="11" t="s">
        <v>868</v>
      </c>
      <c r="T1031" s="11" t="s">
        <v>867</v>
      </c>
      <c r="U1031" s="5" t="s">
        <v>84</v>
      </c>
      <c r="V1031" s="6" t="str">
        <f>_xlfn.XLOOKUP(E1031,StateLookup!$B$2:$B$58,StateLookup!$A$2:$A$58)</f>
        <v>Nebraska</v>
      </c>
      <c r="W1031" s="5" t="str">
        <f t="shared" si="101"/>
        <v>Lancaster County</v>
      </c>
    </row>
    <row r="1032" spans="1:23" ht="45">
      <c r="A1032" s="5" t="s">
        <v>1455</v>
      </c>
      <c r="B1032" s="5" t="s">
        <v>3044</v>
      </c>
      <c r="C1032" s="5" t="s">
        <v>81</v>
      </c>
      <c r="D1032" s="6">
        <v>1</v>
      </c>
      <c r="E1032" s="6" t="s">
        <v>865</v>
      </c>
      <c r="F1032" s="6" t="s">
        <v>3056</v>
      </c>
      <c r="G1032" s="5" t="s">
        <v>870</v>
      </c>
      <c r="H1032" s="5" t="str">
        <f t="shared" si="96"/>
        <v>000117-31131</v>
      </c>
      <c r="I1032" s="6">
        <f>IF(COUNTIF(H$2:H1032,H1032)=1,1,2)</f>
        <v>1</v>
      </c>
      <c r="J1032" s="6">
        <f t="shared" si="97"/>
        <v>1</v>
      </c>
      <c r="K1032" s="5" t="s">
        <v>3046</v>
      </c>
      <c r="L1032" s="5" t="str">
        <f t="shared" si="98"/>
        <v>000117:NE-500</v>
      </c>
      <c r="M1032" s="6">
        <f>IF(COUNTIF($L$2:L1032, L1032)=1, 1, 0)</f>
        <v>0</v>
      </c>
      <c r="N1032" s="6">
        <f t="shared" si="99"/>
        <v>1</v>
      </c>
      <c r="O1032" s="5" t="str">
        <f t="shared" si="100"/>
        <v>NE-500-1</v>
      </c>
      <c r="P1032" s="5" t="s">
        <v>3047</v>
      </c>
      <c r="Q1032" s="5" t="s">
        <v>3048</v>
      </c>
      <c r="R1032" s="9">
        <v>8</v>
      </c>
      <c r="S1032" s="11" t="s">
        <v>868</v>
      </c>
      <c r="T1032" s="11" t="s">
        <v>867</v>
      </c>
      <c r="U1032" s="5" t="s">
        <v>84</v>
      </c>
      <c r="V1032" s="6" t="str">
        <f>_xlfn.XLOOKUP(E1032,StateLookup!$B$2:$B$58,StateLookup!$A$2:$A$58)</f>
        <v>Nebraska</v>
      </c>
      <c r="W1032" s="5" t="str">
        <f t="shared" si="101"/>
        <v>Otoe County</v>
      </c>
    </row>
    <row r="1033" spans="1:23" ht="45">
      <c r="A1033" s="5" t="s">
        <v>1455</v>
      </c>
      <c r="B1033" s="5" t="s">
        <v>3044</v>
      </c>
      <c r="C1033" s="5" t="s">
        <v>81</v>
      </c>
      <c r="D1033" s="6">
        <v>1</v>
      </c>
      <c r="E1033" s="6" t="s">
        <v>865</v>
      </c>
      <c r="F1033" s="6" t="s">
        <v>3057</v>
      </c>
      <c r="G1033" s="5" t="s">
        <v>871</v>
      </c>
      <c r="H1033" s="5" t="str">
        <f t="shared" si="96"/>
        <v>000117-31153</v>
      </c>
      <c r="I1033" s="6">
        <f>IF(COUNTIF(H$2:H1033,H1033)=1,1,2)</f>
        <v>1</v>
      </c>
      <c r="J1033" s="6">
        <f t="shared" si="97"/>
        <v>1</v>
      </c>
      <c r="K1033" s="5" t="s">
        <v>2959</v>
      </c>
      <c r="L1033" s="5" t="str">
        <f t="shared" si="98"/>
        <v>000117:NE-501</v>
      </c>
      <c r="M1033" s="6">
        <f>IF(COUNTIF($L$2:L1033, L1033)=1, 1, 0)</f>
        <v>0</v>
      </c>
      <c r="N1033" s="6">
        <f t="shared" si="99"/>
        <v>2</v>
      </c>
      <c r="O1033" s="5" t="str">
        <f t="shared" si="100"/>
        <v>NE-501-2</v>
      </c>
      <c r="P1033" s="5" t="s">
        <v>2960</v>
      </c>
      <c r="Q1033" s="5" t="s">
        <v>2961</v>
      </c>
      <c r="R1033" s="9">
        <v>50</v>
      </c>
      <c r="S1033" s="11" t="s">
        <v>868</v>
      </c>
      <c r="T1033" s="11" t="s">
        <v>867</v>
      </c>
      <c r="U1033" s="5" t="s">
        <v>84</v>
      </c>
      <c r="V1033" s="6" t="str">
        <f>_xlfn.XLOOKUP(E1033,StateLookup!$B$2:$B$58,StateLookup!$A$2:$A$58)</f>
        <v>Nebraska</v>
      </c>
      <c r="W1033" s="5" t="str">
        <f t="shared" si="101"/>
        <v>Sarpy County</v>
      </c>
    </row>
    <row r="1034" spans="1:23" ht="45">
      <c r="A1034" s="5" t="s">
        <v>1455</v>
      </c>
      <c r="B1034" s="5" t="s">
        <v>3044</v>
      </c>
      <c r="C1034" s="5" t="s">
        <v>81</v>
      </c>
      <c r="D1034" s="6">
        <v>1</v>
      </c>
      <c r="E1034" s="6" t="s">
        <v>865</v>
      </c>
      <c r="F1034" s="6" t="s">
        <v>3058</v>
      </c>
      <c r="G1034" s="5" t="s">
        <v>872</v>
      </c>
      <c r="H1034" s="5" t="str">
        <f t="shared" si="96"/>
        <v>000117-31155</v>
      </c>
      <c r="I1034" s="6">
        <f>IF(COUNTIF(H$2:H1034,H1034)=1,1,2)</f>
        <v>1</v>
      </c>
      <c r="J1034" s="6">
        <f t="shared" si="97"/>
        <v>1</v>
      </c>
      <c r="K1034" s="5" t="s">
        <v>3046</v>
      </c>
      <c r="L1034" s="5" t="str">
        <f t="shared" si="98"/>
        <v>000117:NE-500</v>
      </c>
      <c r="M1034" s="6">
        <f>IF(COUNTIF($L$2:L1034, L1034)=1, 1, 0)</f>
        <v>0</v>
      </c>
      <c r="N1034" s="6">
        <f t="shared" si="99"/>
        <v>1</v>
      </c>
      <c r="O1034" s="5" t="str">
        <f t="shared" si="100"/>
        <v>NE-500-1</v>
      </c>
      <c r="P1034" s="5" t="s">
        <v>3047</v>
      </c>
      <c r="Q1034" s="5" t="s">
        <v>3048</v>
      </c>
      <c r="R1034" s="9">
        <v>8</v>
      </c>
      <c r="S1034" s="11" t="s">
        <v>868</v>
      </c>
      <c r="T1034" s="11" t="s">
        <v>867</v>
      </c>
      <c r="U1034" s="5" t="s">
        <v>84</v>
      </c>
      <c r="V1034" s="6" t="str">
        <f>_xlfn.XLOOKUP(E1034,StateLookup!$B$2:$B$58,StateLookup!$A$2:$A$58)</f>
        <v>Nebraska</v>
      </c>
      <c r="W1034" s="5" t="str">
        <f t="shared" si="101"/>
        <v>Saunders County</v>
      </c>
    </row>
    <row r="1035" spans="1:23" ht="45">
      <c r="A1035" s="5" t="s">
        <v>1455</v>
      </c>
      <c r="B1035" s="5" t="s">
        <v>3044</v>
      </c>
      <c r="C1035" s="5" t="s">
        <v>81</v>
      </c>
      <c r="D1035" s="6">
        <v>1</v>
      </c>
      <c r="E1035" s="6" t="s">
        <v>865</v>
      </c>
      <c r="F1035" s="6" t="s">
        <v>3059</v>
      </c>
      <c r="G1035" s="5" t="s">
        <v>444</v>
      </c>
      <c r="H1035" s="5" t="str">
        <f t="shared" si="96"/>
        <v>000117-31177</v>
      </c>
      <c r="I1035" s="6">
        <f>IF(COUNTIF(H$2:H1035,H1035)=1,1,2)</f>
        <v>1</v>
      </c>
      <c r="J1035" s="6">
        <f t="shared" si="97"/>
        <v>1</v>
      </c>
      <c r="K1035" s="5" t="s">
        <v>3046</v>
      </c>
      <c r="L1035" s="5" t="str">
        <f t="shared" si="98"/>
        <v>000117:NE-500</v>
      </c>
      <c r="M1035" s="6">
        <f>IF(COUNTIF($L$2:L1035, L1035)=1, 1, 0)</f>
        <v>0</v>
      </c>
      <c r="N1035" s="6">
        <f t="shared" si="99"/>
        <v>1</v>
      </c>
      <c r="O1035" s="5" t="str">
        <f t="shared" si="100"/>
        <v>NE-500-1</v>
      </c>
      <c r="P1035" s="5" t="s">
        <v>3047</v>
      </c>
      <c r="Q1035" s="5" t="s">
        <v>3048</v>
      </c>
      <c r="R1035" s="9">
        <v>8</v>
      </c>
      <c r="S1035" s="11" t="s">
        <v>868</v>
      </c>
      <c r="T1035" s="11" t="s">
        <v>867</v>
      </c>
      <c r="U1035" s="5" t="s">
        <v>84</v>
      </c>
      <c r="V1035" s="6" t="str">
        <f>_xlfn.XLOOKUP(E1035,StateLookup!$B$2:$B$58,StateLookup!$A$2:$A$58)</f>
        <v>Nebraska</v>
      </c>
      <c r="W1035" s="5" t="str">
        <f t="shared" si="101"/>
        <v>Washington County</v>
      </c>
    </row>
    <row r="1036" spans="1:23" ht="45">
      <c r="A1036" s="11" t="s">
        <v>1455</v>
      </c>
      <c r="B1036" s="11" t="s">
        <v>3060</v>
      </c>
      <c r="C1036" s="11" t="s">
        <v>81</v>
      </c>
      <c r="D1036" s="13">
        <v>1</v>
      </c>
      <c r="E1036" s="13" t="s">
        <v>795</v>
      </c>
      <c r="F1036" s="13" t="s">
        <v>3061</v>
      </c>
      <c r="G1036" s="11" t="s">
        <v>802</v>
      </c>
      <c r="H1036" s="11" t="str">
        <f t="shared" si="96"/>
        <v>000119-37017</v>
      </c>
      <c r="I1036" s="6">
        <f>IF(COUNTIF(H$2:H1036,H1036)=1,1,2)</f>
        <v>1</v>
      </c>
      <c r="J1036" s="13">
        <f t="shared" si="97"/>
        <v>1</v>
      </c>
      <c r="K1036" s="11" t="s">
        <v>1670</v>
      </c>
      <c r="L1036" s="11" t="str">
        <f t="shared" si="98"/>
        <v>000119:NC-503</v>
      </c>
      <c r="M1036" s="13">
        <f>IF(COUNTIF($L$2:L1036, L1036)=1, 1, 0)</f>
        <v>1</v>
      </c>
      <c r="N1036" s="13">
        <f t="shared" si="99"/>
        <v>3</v>
      </c>
      <c r="O1036" s="11" t="str">
        <f t="shared" si="100"/>
        <v>NC-503-3</v>
      </c>
      <c r="P1036" s="11" t="s">
        <v>1671</v>
      </c>
      <c r="Q1036" s="11" t="s">
        <v>1672</v>
      </c>
      <c r="R1036" s="12">
        <v>88</v>
      </c>
      <c r="S1036" s="11" t="s">
        <v>804</v>
      </c>
      <c r="T1036" s="11" t="s">
        <v>803</v>
      </c>
      <c r="U1036" s="11" t="s">
        <v>84</v>
      </c>
      <c r="V1036" s="6" t="str">
        <f>_xlfn.XLOOKUP(E1036,StateLookup!$B$2:$B$58,StateLookup!$A$2:$A$58)</f>
        <v>North Carolina</v>
      </c>
      <c r="W1036" s="5" t="str">
        <f t="shared" si="101"/>
        <v>Bladen County</v>
      </c>
    </row>
    <row r="1037" spans="1:23" ht="45">
      <c r="A1037" s="11" t="s">
        <v>1455</v>
      </c>
      <c r="B1037" s="11" t="s">
        <v>3060</v>
      </c>
      <c r="C1037" s="11" t="s">
        <v>81</v>
      </c>
      <c r="D1037" s="13">
        <v>1</v>
      </c>
      <c r="E1037" s="13" t="s">
        <v>795</v>
      </c>
      <c r="F1037" s="13" t="s">
        <v>3062</v>
      </c>
      <c r="G1037" s="11" t="s">
        <v>805</v>
      </c>
      <c r="H1037" s="11" t="str">
        <f t="shared" si="96"/>
        <v>000119-37019</v>
      </c>
      <c r="I1037" s="6">
        <f>IF(COUNTIF(H$2:H1037,H1037)=1,1,2)</f>
        <v>1</v>
      </c>
      <c r="J1037" s="13">
        <f t="shared" si="97"/>
        <v>1</v>
      </c>
      <c r="K1037" s="11" t="s">
        <v>3063</v>
      </c>
      <c r="L1037" s="11" t="str">
        <f t="shared" si="98"/>
        <v>000119:NC-506</v>
      </c>
      <c r="M1037" s="13">
        <f>IF(COUNTIF($L$2:L1037, L1037)=1, 1, 0)</f>
        <v>1</v>
      </c>
      <c r="N1037" s="13">
        <f t="shared" si="99"/>
        <v>1</v>
      </c>
      <c r="O1037" s="11" t="str">
        <f t="shared" si="100"/>
        <v>NC-506-1</v>
      </c>
      <c r="P1037" s="11" t="s">
        <v>3064</v>
      </c>
      <c r="Q1037" s="11" t="s">
        <v>3065</v>
      </c>
      <c r="R1037" s="12">
        <v>31</v>
      </c>
      <c r="S1037" s="11" t="s">
        <v>806</v>
      </c>
      <c r="T1037" s="11" t="s">
        <v>803</v>
      </c>
      <c r="U1037" s="11" t="s">
        <v>84</v>
      </c>
      <c r="V1037" s="6" t="str">
        <f>_xlfn.XLOOKUP(E1037,StateLookup!$B$2:$B$58,StateLookup!$A$2:$A$58)</f>
        <v>North Carolina</v>
      </c>
      <c r="W1037" s="5" t="str">
        <f t="shared" si="101"/>
        <v>Brunswick County</v>
      </c>
    </row>
    <row r="1038" spans="1:23" ht="45">
      <c r="A1038" s="11" t="s">
        <v>1455</v>
      </c>
      <c r="B1038" s="11" t="s">
        <v>3060</v>
      </c>
      <c r="C1038" s="11" t="s">
        <v>81</v>
      </c>
      <c r="D1038" s="13">
        <v>1</v>
      </c>
      <c r="E1038" s="13" t="s">
        <v>795</v>
      </c>
      <c r="F1038" s="13" t="s">
        <v>3066</v>
      </c>
      <c r="G1038" s="11" t="s">
        <v>812</v>
      </c>
      <c r="H1038" s="11" t="str">
        <f t="shared" si="96"/>
        <v>000119-37037</v>
      </c>
      <c r="I1038" s="6">
        <f>IF(COUNTIF(H$2:H1038,H1038)=1,1,2)</f>
        <v>1</v>
      </c>
      <c r="J1038" s="13">
        <f t="shared" si="97"/>
        <v>1</v>
      </c>
      <c r="K1038" s="11" t="s">
        <v>1670</v>
      </c>
      <c r="L1038" s="11" t="str">
        <f t="shared" si="98"/>
        <v>000119:NC-503</v>
      </c>
      <c r="M1038" s="13">
        <f>IF(COUNTIF($L$2:L1038, L1038)=1, 1, 0)</f>
        <v>0</v>
      </c>
      <c r="N1038" s="13">
        <f t="shared" si="99"/>
        <v>3</v>
      </c>
      <c r="O1038" s="11" t="str">
        <f t="shared" si="100"/>
        <v>NC-503-3</v>
      </c>
      <c r="P1038" s="11" t="s">
        <v>1671</v>
      </c>
      <c r="Q1038" s="11" t="s">
        <v>1672</v>
      </c>
      <c r="R1038" s="12">
        <v>88</v>
      </c>
      <c r="S1038" s="11" t="s">
        <v>804</v>
      </c>
      <c r="T1038" s="11" t="s">
        <v>803</v>
      </c>
      <c r="U1038" s="11" t="s">
        <v>84</v>
      </c>
      <c r="V1038" s="6" t="str">
        <f>_xlfn.XLOOKUP(E1038,StateLookup!$B$2:$B$58,StateLookup!$A$2:$A$58)</f>
        <v>North Carolina</v>
      </c>
      <c r="W1038" s="5" t="str">
        <f t="shared" si="101"/>
        <v>Chatham County</v>
      </c>
    </row>
    <row r="1039" spans="1:23" ht="45">
      <c r="A1039" s="11" t="s">
        <v>1455</v>
      </c>
      <c r="B1039" s="11" t="s">
        <v>3060</v>
      </c>
      <c r="C1039" s="11" t="s">
        <v>81</v>
      </c>
      <c r="D1039" s="13">
        <v>1</v>
      </c>
      <c r="E1039" s="13" t="s">
        <v>795</v>
      </c>
      <c r="F1039" s="13" t="s">
        <v>3067</v>
      </c>
      <c r="G1039" s="11" t="s">
        <v>814</v>
      </c>
      <c r="H1039" s="11" t="str">
        <f t="shared" si="96"/>
        <v>000119-37047</v>
      </c>
      <c r="I1039" s="6">
        <f>IF(COUNTIF(H$2:H1039,H1039)=1,1,2)</f>
        <v>1</v>
      </c>
      <c r="J1039" s="13">
        <f t="shared" si="97"/>
        <v>1</v>
      </c>
      <c r="K1039" s="11" t="s">
        <v>1670</v>
      </c>
      <c r="L1039" s="11" t="str">
        <f t="shared" si="98"/>
        <v>000119:NC-503</v>
      </c>
      <c r="M1039" s="13">
        <f>IF(COUNTIF($L$2:L1039, L1039)=1, 1, 0)</f>
        <v>0</v>
      </c>
      <c r="N1039" s="13">
        <f t="shared" si="99"/>
        <v>3</v>
      </c>
      <c r="O1039" s="11" t="str">
        <f t="shared" si="100"/>
        <v>NC-503-3</v>
      </c>
      <c r="P1039" s="11" t="s">
        <v>1671</v>
      </c>
      <c r="Q1039" s="11" t="s">
        <v>1672</v>
      </c>
      <c r="R1039" s="12">
        <v>88</v>
      </c>
      <c r="S1039" s="11" t="s">
        <v>806</v>
      </c>
      <c r="T1039" s="11" t="s">
        <v>803</v>
      </c>
      <c r="U1039" s="11" t="s">
        <v>84</v>
      </c>
      <c r="V1039" s="6" t="str">
        <f>_xlfn.XLOOKUP(E1039,StateLookup!$B$2:$B$58,StateLookup!$A$2:$A$58)</f>
        <v>North Carolina</v>
      </c>
      <c r="W1039" s="5" t="str">
        <f t="shared" si="101"/>
        <v>Columbus County</v>
      </c>
    </row>
    <row r="1040" spans="1:23" ht="45">
      <c r="A1040" s="11" t="s">
        <v>1455</v>
      </c>
      <c r="B1040" s="11" t="s">
        <v>3060</v>
      </c>
      <c r="C1040" s="11" t="s">
        <v>81</v>
      </c>
      <c r="D1040" s="13">
        <v>1</v>
      </c>
      <c r="E1040" s="13" t="s">
        <v>795</v>
      </c>
      <c r="F1040" s="13" t="s">
        <v>3068</v>
      </c>
      <c r="G1040" s="11" t="s">
        <v>649</v>
      </c>
      <c r="H1040" s="11" t="str">
        <f t="shared" si="96"/>
        <v>000119-37051</v>
      </c>
      <c r="I1040" s="6">
        <f>IF(COUNTIF(H$2:H1040,H1040)=1,1,2)</f>
        <v>1</v>
      </c>
      <c r="J1040" s="13">
        <f t="shared" si="97"/>
        <v>1</v>
      </c>
      <c r="K1040" s="11" t="s">
        <v>3069</v>
      </c>
      <c r="L1040" s="11" t="str">
        <f t="shared" si="98"/>
        <v>000119:NC-511</v>
      </c>
      <c r="M1040" s="13">
        <f>IF(COUNTIF($L$2:L1040, L1040)=1, 1, 0)</f>
        <v>1</v>
      </c>
      <c r="N1040" s="13">
        <f t="shared" si="99"/>
        <v>1</v>
      </c>
      <c r="O1040" s="11" t="str">
        <f t="shared" si="100"/>
        <v>NC-511-1</v>
      </c>
      <c r="P1040" s="11" t="s">
        <v>3070</v>
      </c>
      <c r="Q1040" s="11" t="s">
        <v>3071</v>
      </c>
      <c r="R1040" s="12">
        <v>5</v>
      </c>
      <c r="S1040" s="11" t="s">
        <v>804</v>
      </c>
      <c r="T1040" s="11" t="s">
        <v>803</v>
      </c>
      <c r="U1040" s="11" t="s">
        <v>84</v>
      </c>
      <c r="V1040" s="6" t="str">
        <f>_xlfn.XLOOKUP(E1040,StateLookup!$B$2:$B$58,StateLookup!$A$2:$A$58)</f>
        <v>North Carolina</v>
      </c>
      <c r="W1040" s="5" t="str">
        <f t="shared" si="101"/>
        <v>Cumberland County</v>
      </c>
    </row>
    <row r="1041" spans="1:23" ht="45">
      <c r="A1041" s="11" t="s">
        <v>1455</v>
      </c>
      <c r="B1041" s="11" t="s">
        <v>3060</v>
      </c>
      <c r="C1041" s="11" t="s">
        <v>81</v>
      </c>
      <c r="D1041" s="13">
        <v>1</v>
      </c>
      <c r="E1041" s="13" t="s">
        <v>795</v>
      </c>
      <c r="F1041" s="13" t="s">
        <v>3072</v>
      </c>
      <c r="G1041" s="11" t="s">
        <v>815</v>
      </c>
      <c r="H1041" s="11" t="str">
        <f t="shared" si="96"/>
        <v>000119-37061</v>
      </c>
      <c r="I1041" s="6">
        <f>IF(COUNTIF(H$2:H1041,H1041)=1,1,2)</f>
        <v>1</v>
      </c>
      <c r="J1041" s="13">
        <f t="shared" si="97"/>
        <v>1</v>
      </c>
      <c r="K1041" s="11" t="s">
        <v>1670</v>
      </c>
      <c r="L1041" s="11" t="str">
        <f t="shared" si="98"/>
        <v>000119:NC-503</v>
      </c>
      <c r="M1041" s="13">
        <f>IF(COUNTIF($L$2:L1041, L1041)=1, 1, 0)</f>
        <v>0</v>
      </c>
      <c r="N1041" s="13">
        <f t="shared" si="99"/>
        <v>3</v>
      </c>
      <c r="O1041" s="11" t="str">
        <f t="shared" si="100"/>
        <v>NC-503-3</v>
      </c>
      <c r="P1041" s="11" t="s">
        <v>1671</v>
      </c>
      <c r="Q1041" s="11" t="s">
        <v>1672</v>
      </c>
      <c r="R1041" s="12">
        <v>88</v>
      </c>
      <c r="S1041" s="11" t="s">
        <v>806</v>
      </c>
      <c r="T1041" s="11" t="s">
        <v>803</v>
      </c>
      <c r="U1041" s="11" t="s">
        <v>84</v>
      </c>
      <c r="V1041" s="6" t="str">
        <f>_xlfn.XLOOKUP(E1041,StateLookup!$B$2:$B$58,StateLookup!$A$2:$A$58)</f>
        <v>North Carolina</v>
      </c>
      <c r="W1041" s="5" t="str">
        <f t="shared" si="101"/>
        <v>Duplin County</v>
      </c>
    </row>
    <row r="1042" spans="1:23" ht="45">
      <c r="A1042" s="11" t="s">
        <v>1455</v>
      </c>
      <c r="B1042" s="11" t="s">
        <v>3060</v>
      </c>
      <c r="C1042" s="11" t="s">
        <v>81</v>
      </c>
      <c r="D1042" s="13">
        <v>1</v>
      </c>
      <c r="E1042" s="13" t="s">
        <v>795</v>
      </c>
      <c r="F1042" s="13" t="s">
        <v>3073</v>
      </c>
      <c r="G1042" s="11" t="s">
        <v>823</v>
      </c>
      <c r="H1042" s="11" t="str">
        <f t="shared" si="96"/>
        <v>000119-37085</v>
      </c>
      <c r="I1042" s="6">
        <f>IF(COUNTIF(H$2:H1042,H1042)=1,1,2)</f>
        <v>1</v>
      </c>
      <c r="J1042" s="13">
        <f t="shared" si="97"/>
        <v>1</v>
      </c>
      <c r="K1042" s="11" t="s">
        <v>1670</v>
      </c>
      <c r="L1042" s="11" t="str">
        <f t="shared" si="98"/>
        <v>000119:NC-503</v>
      </c>
      <c r="M1042" s="13">
        <f>IF(COUNTIF($L$2:L1042, L1042)=1, 1, 0)</f>
        <v>0</v>
      </c>
      <c r="N1042" s="13">
        <f t="shared" si="99"/>
        <v>3</v>
      </c>
      <c r="O1042" s="11" t="str">
        <f t="shared" si="100"/>
        <v>NC-503-3</v>
      </c>
      <c r="P1042" s="11" t="s">
        <v>1671</v>
      </c>
      <c r="Q1042" s="11" t="s">
        <v>1672</v>
      </c>
      <c r="R1042" s="12">
        <v>88</v>
      </c>
      <c r="S1042" s="11" t="s">
        <v>804</v>
      </c>
      <c r="T1042" s="11" t="s">
        <v>803</v>
      </c>
      <c r="U1042" s="11" t="s">
        <v>84</v>
      </c>
      <c r="V1042" s="6" t="str">
        <f>_xlfn.XLOOKUP(E1042,StateLookup!$B$2:$B$58,StateLookup!$A$2:$A$58)</f>
        <v>North Carolina</v>
      </c>
      <c r="W1042" s="5" t="str">
        <f t="shared" si="101"/>
        <v>Harnett County</v>
      </c>
    </row>
    <row r="1043" spans="1:23" ht="45">
      <c r="A1043" s="11" t="s">
        <v>1455</v>
      </c>
      <c r="B1043" s="11" t="s">
        <v>3060</v>
      </c>
      <c r="C1043" s="11" t="s">
        <v>81</v>
      </c>
      <c r="D1043" s="13">
        <v>1</v>
      </c>
      <c r="E1043" s="13" t="s">
        <v>795</v>
      </c>
      <c r="F1043" s="13" t="s">
        <v>3074</v>
      </c>
      <c r="G1043" s="11" t="s">
        <v>826</v>
      </c>
      <c r="H1043" s="11" t="str">
        <f t="shared" si="96"/>
        <v>000119-37093</v>
      </c>
      <c r="I1043" s="6">
        <f>IF(COUNTIF(H$2:H1043,H1043)=1,1,2)</f>
        <v>1</v>
      </c>
      <c r="J1043" s="13">
        <f t="shared" si="97"/>
        <v>1</v>
      </c>
      <c r="K1043" s="11" t="s">
        <v>1670</v>
      </c>
      <c r="L1043" s="11" t="str">
        <f t="shared" si="98"/>
        <v>000119:NC-503</v>
      </c>
      <c r="M1043" s="13">
        <f>IF(COUNTIF($L$2:L1043, L1043)=1, 1, 0)</f>
        <v>0</v>
      </c>
      <c r="N1043" s="13">
        <f t="shared" si="99"/>
        <v>3</v>
      </c>
      <c r="O1043" s="11" t="str">
        <f t="shared" si="100"/>
        <v>NC-503-3</v>
      </c>
      <c r="P1043" s="11" t="s">
        <v>1671</v>
      </c>
      <c r="Q1043" s="11" t="s">
        <v>1672</v>
      </c>
      <c r="R1043" s="12">
        <v>88</v>
      </c>
      <c r="S1043" s="11" t="s">
        <v>804</v>
      </c>
      <c r="T1043" s="11" t="s">
        <v>803</v>
      </c>
      <c r="U1043" s="11" t="s">
        <v>84</v>
      </c>
      <c r="V1043" s="6" t="str">
        <f>_xlfn.XLOOKUP(E1043,StateLookup!$B$2:$B$58,StateLookup!$A$2:$A$58)</f>
        <v>North Carolina</v>
      </c>
      <c r="W1043" s="5" t="str">
        <f t="shared" si="101"/>
        <v>Hoke County</v>
      </c>
    </row>
    <row r="1044" spans="1:23" ht="45">
      <c r="A1044" s="11" t="s">
        <v>1455</v>
      </c>
      <c r="B1044" s="11" t="s">
        <v>3060</v>
      </c>
      <c r="C1044" s="11" t="s">
        <v>81</v>
      </c>
      <c r="D1044" s="13">
        <v>1</v>
      </c>
      <c r="E1044" s="13" t="s">
        <v>795</v>
      </c>
      <c r="F1044" s="13" t="s">
        <v>3075</v>
      </c>
      <c r="G1044" s="11" t="s">
        <v>828</v>
      </c>
      <c r="H1044" s="11" t="str">
        <f t="shared" si="96"/>
        <v>000119-37101</v>
      </c>
      <c r="I1044" s="6">
        <f>IF(COUNTIF(H$2:H1044,H1044)=1,1,2)</f>
        <v>1</v>
      </c>
      <c r="J1044" s="13">
        <f t="shared" si="97"/>
        <v>1</v>
      </c>
      <c r="K1044" s="11" t="s">
        <v>1670</v>
      </c>
      <c r="L1044" s="11" t="str">
        <f t="shared" si="98"/>
        <v>000119:NC-503</v>
      </c>
      <c r="M1044" s="13">
        <f>IF(COUNTIF($L$2:L1044, L1044)=1, 1, 0)</f>
        <v>0</v>
      </c>
      <c r="N1044" s="13">
        <f t="shared" si="99"/>
        <v>3</v>
      </c>
      <c r="O1044" s="11" t="str">
        <f t="shared" si="100"/>
        <v>NC-503-3</v>
      </c>
      <c r="P1044" s="11" t="s">
        <v>1671</v>
      </c>
      <c r="Q1044" s="11" t="s">
        <v>1672</v>
      </c>
      <c r="R1044" s="12">
        <v>88</v>
      </c>
      <c r="S1044" s="11" t="s">
        <v>804</v>
      </c>
      <c r="T1044" s="11" t="s">
        <v>803</v>
      </c>
      <c r="U1044" s="11" t="s">
        <v>84</v>
      </c>
      <c r="V1044" s="6" t="str">
        <f>_xlfn.XLOOKUP(E1044,StateLookup!$B$2:$B$58,StateLookup!$A$2:$A$58)</f>
        <v>North Carolina</v>
      </c>
      <c r="W1044" s="5" t="str">
        <f t="shared" si="101"/>
        <v>Johnston County</v>
      </c>
    </row>
    <row r="1045" spans="1:23" ht="45">
      <c r="A1045" s="11" t="s">
        <v>1455</v>
      </c>
      <c r="B1045" s="11" t="s">
        <v>3060</v>
      </c>
      <c r="C1045" s="11" t="s">
        <v>81</v>
      </c>
      <c r="D1045" s="13">
        <v>1</v>
      </c>
      <c r="E1045" s="13" t="s">
        <v>795</v>
      </c>
      <c r="F1045" s="13" t="s">
        <v>3076</v>
      </c>
      <c r="G1045" s="11" t="s">
        <v>18</v>
      </c>
      <c r="H1045" s="11" t="str">
        <f t="shared" si="96"/>
        <v>000119-37105</v>
      </c>
      <c r="I1045" s="6">
        <f>IF(COUNTIF(H$2:H1045,H1045)=1,1,2)</f>
        <v>1</v>
      </c>
      <c r="J1045" s="13">
        <f t="shared" si="97"/>
        <v>1</v>
      </c>
      <c r="K1045" s="11" t="s">
        <v>1670</v>
      </c>
      <c r="L1045" s="11" t="str">
        <f t="shared" si="98"/>
        <v>000119:NC-503</v>
      </c>
      <c r="M1045" s="13">
        <f>IF(COUNTIF($L$2:L1045, L1045)=1, 1, 0)</f>
        <v>0</v>
      </c>
      <c r="N1045" s="13">
        <f t="shared" si="99"/>
        <v>3</v>
      </c>
      <c r="O1045" s="11" t="str">
        <f t="shared" si="100"/>
        <v>NC-503-3</v>
      </c>
      <c r="P1045" s="11" t="s">
        <v>1671</v>
      </c>
      <c r="Q1045" s="11" t="s">
        <v>1672</v>
      </c>
      <c r="R1045" s="12">
        <v>88</v>
      </c>
      <c r="S1045" s="11" t="s">
        <v>804</v>
      </c>
      <c r="T1045" s="11" t="s">
        <v>803</v>
      </c>
      <c r="U1045" s="11" t="s">
        <v>84</v>
      </c>
      <c r="V1045" s="6" t="str">
        <f>_xlfn.XLOOKUP(E1045,StateLookup!$B$2:$B$58,StateLookup!$A$2:$A$58)</f>
        <v>North Carolina</v>
      </c>
      <c r="W1045" s="5" t="str">
        <f t="shared" si="101"/>
        <v>Lee County</v>
      </c>
    </row>
    <row r="1046" spans="1:23" ht="45">
      <c r="A1046" s="11" t="s">
        <v>1455</v>
      </c>
      <c r="B1046" s="11" t="s">
        <v>3060</v>
      </c>
      <c r="C1046" s="11" t="s">
        <v>81</v>
      </c>
      <c r="D1046" s="13">
        <v>1</v>
      </c>
      <c r="E1046" s="13" t="s">
        <v>795</v>
      </c>
      <c r="F1046" s="13" t="s">
        <v>3077</v>
      </c>
      <c r="G1046" s="11" t="s">
        <v>831</v>
      </c>
      <c r="H1046" s="11" t="str">
        <f t="shared" si="96"/>
        <v>000119-37125</v>
      </c>
      <c r="I1046" s="6">
        <f>IF(COUNTIF(H$2:H1046,H1046)=1,1,2)</f>
        <v>1</v>
      </c>
      <c r="J1046" s="13">
        <f t="shared" si="97"/>
        <v>1</v>
      </c>
      <c r="K1046" s="11" t="s">
        <v>1670</v>
      </c>
      <c r="L1046" s="11" t="str">
        <f t="shared" si="98"/>
        <v>000119:NC-503</v>
      </c>
      <c r="M1046" s="13">
        <f>IF(COUNTIF($L$2:L1046, L1046)=1, 1, 0)</f>
        <v>0</v>
      </c>
      <c r="N1046" s="13">
        <f t="shared" si="99"/>
        <v>3</v>
      </c>
      <c r="O1046" s="11" t="str">
        <f t="shared" si="100"/>
        <v>NC-503-3</v>
      </c>
      <c r="P1046" s="11" t="s">
        <v>1671</v>
      </c>
      <c r="Q1046" s="11" t="s">
        <v>1672</v>
      </c>
      <c r="R1046" s="12">
        <v>88</v>
      </c>
      <c r="S1046" s="11" t="s">
        <v>804</v>
      </c>
      <c r="T1046" s="11" t="s">
        <v>803</v>
      </c>
      <c r="U1046" s="11" t="s">
        <v>84</v>
      </c>
      <c r="V1046" s="6" t="str">
        <f>_xlfn.XLOOKUP(E1046,StateLookup!$B$2:$B$58,StateLookup!$A$2:$A$58)</f>
        <v>North Carolina</v>
      </c>
      <c r="W1046" s="5" t="str">
        <f t="shared" si="101"/>
        <v>Moore County</v>
      </c>
    </row>
    <row r="1047" spans="1:23" ht="45">
      <c r="A1047" s="11" t="s">
        <v>1455</v>
      </c>
      <c r="B1047" s="11" t="s">
        <v>3060</v>
      </c>
      <c r="C1047" s="11" t="s">
        <v>81</v>
      </c>
      <c r="D1047" s="13">
        <v>1</v>
      </c>
      <c r="E1047" s="13" t="s">
        <v>795</v>
      </c>
      <c r="F1047" s="13" t="s">
        <v>3078</v>
      </c>
      <c r="G1047" s="11" t="s">
        <v>832</v>
      </c>
      <c r="H1047" s="11" t="str">
        <f t="shared" si="96"/>
        <v>000119-37129</v>
      </c>
      <c r="I1047" s="6">
        <f>IF(COUNTIF(H$2:H1047,H1047)=1,1,2)</f>
        <v>1</v>
      </c>
      <c r="J1047" s="13">
        <f t="shared" si="97"/>
        <v>1</v>
      </c>
      <c r="K1047" s="11" t="s">
        <v>3063</v>
      </c>
      <c r="L1047" s="11" t="str">
        <f t="shared" si="98"/>
        <v>000119:NC-506</v>
      </c>
      <c r="M1047" s="13">
        <f>IF(COUNTIF($L$2:L1047, L1047)=1, 1, 0)</f>
        <v>0</v>
      </c>
      <c r="N1047" s="13">
        <f t="shared" si="99"/>
        <v>1</v>
      </c>
      <c r="O1047" s="11" t="str">
        <f t="shared" si="100"/>
        <v>NC-506-1</v>
      </c>
      <c r="P1047" s="11" t="s">
        <v>3064</v>
      </c>
      <c r="Q1047" s="11" t="s">
        <v>3065</v>
      </c>
      <c r="R1047" s="12">
        <v>31</v>
      </c>
      <c r="S1047" s="11" t="s">
        <v>806</v>
      </c>
      <c r="T1047" s="11" t="s">
        <v>803</v>
      </c>
      <c r="U1047" s="11" t="s">
        <v>84</v>
      </c>
      <c r="V1047" s="6" t="str">
        <f>_xlfn.XLOOKUP(E1047,StateLookup!$B$2:$B$58,StateLookup!$A$2:$A$58)</f>
        <v>North Carolina</v>
      </c>
      <c r="W1047" s="5" t="str">
        <f t="shared" si="101"/>
        <v>New Hanover County</v>
      </c>
    </row>
    <row r="1048" spans="1:23" ht="45">
      <c r="A1048" s="11" t="s">
        <v>1455</v>
      </c>
      <c r="B1048" s="11" t="s">
        <v>3060</v>
      </c>
      <c r="C1048" s="11" t="s">
        <v>81</v>
      </c>
      <c r="D1048" s="13">
        <v>1</v>
      </c>
      <c r="E1048" s="13" t="s">
        <v>795</v>
      </c>
      <c r="F1048" s="13" t="s">
        <v>3079</v>
      </c>
      <c r="G1048" s="11" t="s">
        <v>833</v>
      </c>
      <c r="H1048" s="11" t="str">
        <f t="shared" si="96"/>
        <v>000119-37133</v>
      </c>
      <c r="I1048" s="6">
        <f>IF(COUNTIF(H$2:H1048,H1048)=1,1,2)</f>
        <v>1</v>
      </c>
      <c r="J1048" s="13">
        <f t="shared" si="97"/>
        <v>1</v>
      </c>
      <c r="K1048" s="11" t="s">
        <v>1670</v>
      </c>
      <c r="L1048" s="11" t="str">
        <f t="shared" si="98"/>
        <v>000119:NC-503</v>
      </c>
      <c r="M1048" s="13">
        <f>IF(COUNTIF($L$2:L1048, L1048)=1, 1, 0)</f>
        <v>0</v>
      </c>
      <c r="N1048" s="13">
        <f t="shared" si="99"/>
        <v>3</v>
      </c>
      <c r="O1048" s="11" t="str">
        <f t="shared" si="100"/>
        <v>NC-503-3</v>
      </c>
      <c r="P1048" s="11" t="s">
        <v>1671</v>
      </c>
      <c r="Q1048" s="11" t="s">
        <v>1672</v>
      </c>
      <c r="R1048" s="12">
        <v>88</v>
      </c>
      <c r="S1048" s="11" t="s">
        <v>806</v>
      </c>
      <c r="T1048" s="11" t="s">
        <v>803</v>
      </c>
      <c r="U1048" s="11" t="s">
        <v>84</v>
      </c>
      <c r="V1048" s="6" t="str">
        <f>_xlfn.XLOOKUP(E1048,StateLookup!$B$2:$B$58,StateLookup!$A$2:$A$58)</f>
        <v>North Carolina</v>
      </c>
      <c r="W1048" s="5" t="str">
        <f t="shared" si="101"/>
        <v>Onslow County</v>
      </c>
    </row>
    <row r="1049" spans="1:23" ht="45">
      <c r="A1049" s="11" t="s">
        <v>1455</v>
      </c>
      <c r="B1049" s="11" t="s">
        <v>3060</v>
      </c>
      <c r="C1049" s="11" t="s">
        <v>81</v>
      </c>
      <c r="D1049" s="13">
        <v>1</v>
      </c>
      <c r="E1049" s="13" t="s">
        <v>795</v>
      </c>
      <c r="F1049" s="13" t="s">
        <v>3080</v>
      </c>
      <c r="G1049" s="11" t="s">
        <v>834</v>
      </c>
      <c r="H1049" s="11" t="str">
        <f t="shared" si="96"/>
        <v>000119-37141</v>
      </c>
      <c r="I1049" s="6">
        <f>IF(COUNTIF(H$2:H1049,H1049)=1,1,2)</f>
        <v>1</v>
      </c>
      <c r="J1049" s="13">
        <f t="shared" si="97"/>
        <v>1</v>
      </c>
      <c r="K1049" s="11" t="s">
        <v>3063</v>
      </c>
      <c r="L1049" s="11" t="str">
        <f t="shared" si="98"/>
        <v>000119:NC-506</v>
      </c>
      <c r="M1049" s="13">
        <f>IF(COUNTIF($L$2:L1049, L1049)=1, 1, 0)</f>
        <v>0</v>
      </c>
      <c r="N1049" s="13">
        <f t="shared" si="99"/>
        <v>1</v>
      </c>
      <c r="O1049" s="11" t="str">
        <f t="shared" si="100"/>
        <v>NC-506-1</v>
      </c>
      <c r="P1049" s="11" t="s">
        <v>3064</v>
      </c>
      <c r="Q1049" s="11" t="s">
        <v>3065</v>
      </c>
      <c r="R1049" s="12">
        <v>31</v>
      </c>
      <c r="S1049" s="11" t="s">
        <v>806</v>
      </c>
      <c r="T1049" s="11" t="s">
        <v>803</v>
      </c>
      <c r="U1049" s="11" t="s">
        <v>84</v>
      </c>
      <c r="V1049" s="6" t="str">
        <f>_xlfn.XLOOKUP(E1049,StateLookup!$B$2:$B$58,StateLookup!$A$2:$A$58)</f>
        <v>North Carolina</v>
      </c>
      <c r="W1049" s="5" t="str">
        <f t="shared" si="101"/>
        <v>Pender County</v>
      </c>
    </row>
    <row r="1050" spans="1:23" ht="45">
      <c r="A1050" s="11" t="s">
        <v>1455</v>
      </c>
      <c r="B1050" s="11" t="s">
        <v>3060</v>
      </c>
      <c r="C1050" s="11" t="s">
        <v>81</v>
      </c>
      <c r="D1050" s="13">
        <v>1</v>
      </c>
      <c r="E1050" s="13" t="s">
        <v>795</v>
      </c>
      <c r="F1050" s="13" t="s">
        <v>3081</v>
      </c>
      <c r="G1050" s="11" t="s">
        <v>835</v>
      </c>
      <c r="H1050" s="11" t="str">
        <f t="shared" si="96"/>
        <v>000119-37153</v>
      </c>
      <c r="I1050" s="6">
        <f>IF(COUNTIF(H$2:H1050,H1050)=1,1,2)</f>
        <v>1</v>
      </c>
      <c r="J1050" s="13">
        <f t="shared" si="97"/>
        <v>1</v>
      </c>
      <c r="K1050" s="11" t="s">
        <v>1670</v>
      </c>
      <c r="L1050" s="11" t="str">
        <f t="shared" si="98"/>
        <v>000119:NC-503</v>
      </c>
      <c r="M1050" s="13">
        <f>IF(COUNTIF($L$2:L1050, L1050)=1, 1, 0)</f>
        <v>0</v>
      </c>
      <c r="N1050" s="13">
        <f t="shared" si="99"/>
        <v>3</v>
      </c>
      <c r="O1050" s="11" t="str">
        <f t="shared" si="100"/>
        <v>NC-503-3</v>
      </c>
      <c r="P1050" s="11" t="s">
        <v>1671</v>
      </c>
      <c r="Q1050" s="11" t="s">
        <v>1672</v>
      </c>
      <c r="R1050" s="12">
        <v>88</v>
      </c>
      <c r="S1050" s="11" t="s">
        <v>804</v>
      </c>
      <c r="T1050" s="11" t="s">
        <v>803</v>
      </c>
      <c r="U1050" s="11" t="s">
        <v>84</v>
      </c>
      <c r="V1050" s="6" t="str">
        <f>_xlfn.XLOOKUP(E1050,StateLookup!$B$2:$B$58,StateLookup!$A$2:$A$58)</f>
        <v>North Carolina</v>
      </c>
      <c r="W1050" s="5" t="str">
        <f t="shared" si="101"/>
        <v>Richmond County</v>
      </c>
    </row>
    <row r="1051" spans="1:23" ht="45">
      <c r="A1051" s="11" t="s">
        <v>1455</v>
      </c>
      <c r="B1051" s="11" t="s">
        <v>3060</v>
      </c>
      <c r="C1051" s="11" t="s">
        <v>81</v>
      </c>
      <c r="D1051" s="13">
        <v>1</v>
      </c>
      <c r="E1051" s="13" t="s">
        <v>795</v>
      </c>
      <c r="F1051" s="13" t="s">
        <v>3082</v>
      </c>
      <c r="G1051" s="11" t="s">
        <v>836</v>
      </c>
      <c r="H1051" s="11" t="str">
        <f t="shared" si="96"/>
        <v>000119-37155</v>
      </c>
      <c r="I1051" s="6">
        <f>IF(COUNTIF(H$2:H1051,H1051)=1,1,2)</f>
        <v>1</v>
      </c>
      <c r="J1051" s="13">
        <f t="shared" si="97"/>
        <v>1</v>
      </c>
      <c r="K1051" s="11" t="s">
        <v>1670</v>
      </c>
      <c r="L1051" s="11" t="str">
        <f t="shared" si="98"/>
        <v>000119:NC-503</v>
      </c>
      <c r="M1051" s="13">
        <f>IF(COUNTIF($L$2:L1051, L1051)=1, 1, 0)</f>
        <v>0</v>
      </c>
      <c r="N1051" s="13">
        <f t="shared" si="99"/>
        <v>3</v>
      </c>
      <c r="O1051" s="11" t="str">
        <f t="shared" si="100"/>
        <v>NC-503-3</v>
      </c>
      <c r="P1051" s="11" t="s">
        <v>1671</v>
      </c>
      <c r="Q1051" s="11" t="s">
        <v>1672</v>
      </c>
      <c r="R1051" s="12">
        <v>88</v>
      </c>
      <c r="S1051" s="11" t="s">
        <v>804</v>
      </c>
      <c r="T1051" s="11" t="s">
        <v>803</v>
      </c>
      <c r="U1051" s="11" t="s">
        <v>84</v>
      </c>
      <c r="V1051" s="6" t="str">
        <f>_xlfn.XLOOKUP(E1051,StateLookup!$B$2:$B$58,StateLookup!$A$2:$A$58)</f>
        <v>North Carolina</v>
      </c>
      <c r="W1051" s="5" t="str">
        <f t="shared" si="101"/>
        <v>Robeson County</v>
      </c>
    </row>
    <row r="1052" spans="1:23" ht="45">
      <c r="A1052" s="11" t="s">
        <v>1455</v>
      </c>
      <c r="B1052" s="11" t="s">
        <v>3060</v>
      </c>
      <c r="C1052" s="11" t="s">
        <v>81</v>
      </c>
      <c r="D1052" s="13">
        <v>1</v>
      </c>
      <c r="E1052" s="13" t="s">
        <v>795</v>
      </c>
      <c r="F1052" s="13" t="s">
        <v>3083</v>
      </c>
      <c r="G1052" s="11" t="s">
        <v>838</v>
      </c>
      <c r="H1052" s="11" t="str">
        <f t="shared" si="96"/>
        <v>000119-37163</v>
      </c>
      <c r="I1052" s="6">
        <f>IF(COUNTIF(H$2:H1052,H1052)=1,1,2)</f>
        <v>1</v>
      </c>
      <c r="J1052" s="13">
        <f t="shared" si="97"/>
        <v>1</v>
      </c>
      <c r="K1052" s="11" t="s">
        <v>1670</v>
      </c>
      <c r="L1052" s="11" t="str">
        <f t="shared" si="98"/>
        <v>000119:NC-503</v>
      </c>
      <c r="M1052" s="13">
        <f>IF(COUNTIF($L$2:L1052, L1052)=1, 1, 0)</f>
        <v>0</v>
      </c>
      <c r="N1052" s="13">
        <f t="shared" si="99"/>
        <v>3</v>
      </c>
      <c r="O1052" s="11" t="str">
        <f t="shared" si="100"/>
        <v>NC-503-3</v>
      </c>
      <c r="P1052" s="11" t="s">
        <v>1671</v>
      </c>
      <c r="Q1052" s="11" t="s">
        <v>1672</v>
      </c>
      <c r="R1052" s="12">
        <v>88</v>
      </c>
      <c r="S1052" s="11" t="s">
        <v>804</v>
      </c>
      <c r="T1052" s="11" t="s">
        <v>803</v>
      </c>
      <c r="U1052" s="11" t="s">
        <v>84</v>
      </c>
      <c r="V1052" s="6" t="str">
        <f>_xlfn.XLOOKUP(E1052,StateLookup!$B$2:$B$58,StateLookup!$A$2:$A$58)</f>
        <v>North Carolina</v>
      </c>
      <c r="W1052" s="5" t="str">
        <f t="shared" si="101"/>
        <v>Sampson County</v>
      </c>
    </row>
    <row r="1053" spans="1:23" ht="45">
      <c r="A1053" s="11" t="s">
        <v>1455</v>
      </c>
      <c r="B1053" s="11" t="s">
        <v>3060</v>
      </c>
      <c r="C1053" s="11" t="s">
        <v>81</v>
      </c>
      <c r="D1053" s="13">
        <v>1</v>
      </c>
      <c r="E1053" s="13" t="s">
        <v>795</v>
      </c>
      <c r="F1053" s="13" t="s">
        <v>3084</v>
      </c>
      <c r="G1053" s="11" t="s">
        <v>839</v>
      </c>
      <c r="H1053" s="11" t="str">
        <f t="shared" si="96"/>
        <v>000119-37165</v>
      </c>
      <c r="I1053" s="6">
        <f>IF(COUNTIF(H$2:H1053,H1053)=1,1,2)</f>
        <v>1</v>
      </c>
      <c r="J1053" s="13">
        <f t="shared" si="97"/>
        <v>1</v>
      </c>
      <c r="K1053" s="11" t="s">
        <v>1670</v>
      </c>
      <c r="L1053" s="11" t="str">
        <f t="shared" si="98"/>
        <v>000119:NC-503</v>
      </c>
      <c r="M1053" s="13">
        <f>IF(COUNTIF($L$2:L1053, L1053)=1, 1, 0)</f>
        <v>0</v>
      </c>
      <c r="N1053" s="13">
        <f t="shared" si="99"/>
        <v>3</v>
      </c>
      <c r="O1053" s="11" t="str">
        <f t="shared" si="100"/>
        <v>NC-503-3</v>
      </c>
      <c r="P1053" s="11" t="s">
        <v>1671</v>
      </c>
      <c r="Q1053" s="11" t="s">
        <v>1672</v>
      </c>
      <c r="R1053" s="12">
        <v>88</v>
      </c>
      <c r="S1053" s="11" t="s">
        <v>804</v>
      </c>
      <c r="T1053" s="11" t="s">
        <v>803</v>
      </c>
      <c r="U1053" s="11" t="s">
        <v>84</v>
      </c>
      <c r="V1053" s="6" t="str">
        <f>_xlfn.XLOOKUP(E1053,StateLookup!$B$2:$B$58,StateLookup!$A$2:$A$58)</f>
        <v>North Carolina</v>
      </c>
      <c r="W1053" s="5" t="str">
        <f t="shared" si="101"/>
        <v>Scotland County</v>
      </c>
    </row>
    <row r="1054" spans="1:23" ht="45">
      <c r="A1054" s="5" t="s">
        <v>1455</v>
      </c>
      <c r="B1054" s="5" t="s">
        <v>3085</v>
      </c>
      <c r="C1054" s="5" t="s">
        <v>81</v>
      </c>
      <c r="D1054" s="6">
        <v>1</v>
      </c>
      <c r="E1054" s="6" t="s">
        <v>1283</v>
      </c>
      <c r="F1054" s="6" t="s">
        <v>3086</v>
      </c>
      <c r="G1054" s="5" t="s">
        <v>1296</v>
      </c>
      <c r="H1054" s="5" t="str">
        <f t="shared" si="96"/>
        <v>000122-53029</v>
      </c>
      <c r="I1054" s="6">
        <f>IF(COUNTIF(H$2:H1054,H1054)=1,1,2)</f>
        <v>1</v>
      </c>
      <c r="J1054" s="6">
        <f t="shared" si="97"/>
        <v>1</v>
      </c>
      <c r="K1054" s="5" t="s">
        <v>2362</v>
      </c>
      <c r="L1054" s="5" t="str">
        <f t="shared" si="98"/>
        <v>000122:WA-501</v>
      </c>
      <c r="M1054" s="6">
        <f>IF(COUNTIF($L$2:L1054, L1054)=1, 1, 0)</f>
        <v>1</v>
      </c>
      <c r="N1054" s="6">
        <f t="shared" si="99"/>
        <v>2</v>
      </c>
      <c r="O1054" s="5" t="str">
        <f t="shared" si="100"/>
        <v>WA-501-2</v>
      </c>
      <c r="P1054" s="5" t="s">
        <v>2363</v>
      </c>
      <c r="Q1054" s="5" t="s">
        <v>2364</v>
      </c>
      <c r="R1054" s="9">
        <v>20</v>
      </c>
      <c r="S1054" s="5" t="s">
        <v>1298</v>
      </c>
      <c r="T1054" s="5" t="s">
        <v>1297</v>
      </c>
      <c r="U1054" s="5" t="s">
        <v>84</v>
      </c>
      <c r="V1054" s="6" t="str">
        <f>_xlfn.XLOOKUP(E1054,StateLookup!$B$2:$B$58,StateLookup!$A$2:$A$58)</f>
        <v>Washington</v>
      </c>
      <c r="W1054" s="5" t="str">
        <f t="shared" si="101"/>
        <v>Island County</v>
      </c>
    </row>
    <row r="1055" spans="1:23" ht="45">
      <c r="A1055" s="5" t="s">
        <v>1455</v>
      </c>
      <c r="B1055" s="5" t="s">
        <v>3085</v>
      </c>
      <c r="C1055" s="5" t="s">
        <v>81</v>
      </c>
      <c r="D1055" s="6">
        <v>1</v>
      </c>
      <c r="E1055" s="6" t="s">
        <v>1283</v>
      </c>
      <c r="F1055" s="6" t="s">
        <v>3087</v>
      </c>
      <c r="G1055" s="5" t="s">
        <v>15</v>
      </c>
      <c r="H1055" s="5" t="str">
        <f t="shared" si="96"/>
        <v>000122-53031</v>
      </c>
      <c r="I1055" s="6">
        <f>IF(COUNTIF(H$2:H1055,H1055)=1,1,2)</f>
        <v>1</v>
      </c>
      <c r="J1055" s="6">
        <f t="shared" si="97"/>
        <v>1</v>
      </c>
      <c r="K1055" s="5" t="s">
        <v>2362</v>
      </c>
      <c r="L1055" s="5" t="str">
        <f t="shared" si="98"/>
        <v>000122:WA-501</v>
      </c>
      <c r="M1055" s="6">
        <f>IF(COUNTIF($L$2:L1055, L1055)=1, 1, 0)</f>
        <v>0</v>
      </c>
      <c r="N1055" s="6">
        <f t="shared" si="99"/>
        <v>2</v>
      </c>
      <c r="O1055" s="5" t="str">
        <f t="shared" si="100"/>
        <v>WA-501-2</v>
      </c>
      <c r="P1055" s="5" t="s">
        <v>2363</v>
      </c>
      <c r="Q1055" s="5" t="s">
        <v>2364</v>
      </c>
      <c r="R1055" s="9">
        <v>20</v>
      </c>
      <c r="S1055" s="5" t="s">
        <v>1298</v>
      </c>
      <c r="T1055" s="5" t="s">
        <v>1297</v>
      </c>
      <c r="U1055" s="5" t="s">
        <v>84</v>
      </c>
      <c r="V1055" s="6" t="str">
        <f>_xlfn.XLOOKUP(E1055,StateLookup!$B$2:$B$58,StateLookup!$A$2:$A$58)</f>
        <v>Washington</v>
      </c>
      <c r="W1055" s="5" t="str">
        <f t="shared" si="101"/>
        <v>Jefferson County</v>
      </c>
    </row>
    <row r="1056" spans="1:23" ht="45">
      <c r="A1056" s="5" t="s">
        <v>1455</v>
      </c>
      <c r="B1056" s="5" t="s">
        <v>3085</v>
      </c>
      <c r="C1056" s="5" t="s">
        <v>81</v>
      </c>
      <c r="D1056" s="6">
        <v>1</v>
      </c>
      <c r="E1056" s="6" t="s">
        <v>1283</v>
      </c>
      <c r="F1056" s="6" t="s">
        <v>3088</v>
      </c>
      <c r="G1056" s="5" t="s">
        <v>1299</v>
      </c>
      <c r="H1056" s="5" t="str">
        <f t="shared" si="96"/>
        <v>000122-53033</v>
      </c>
      <c r="I1056" s="6">
        <f>IF(COUNTIF(H$2:H1056,H1056)=1,1,2)</f>
        <v>1</v>
      </c>
      <c r="J1056" s="6">
        <f t="shared" si="97"/>
        <v>1</v>
      </c>
      <c r="K1056" s="5" t="s">
        <v>3089</v>
      </c>
      <c r="L1056" s="5" t="str">
        <f t="shared" si="98"/>
        <v>000122:WA-500</v>
      </c>
      <c r="M1056" s="6">
        <f>IF(COUNTIF($L$2:L1056, L1056)=1, 1, 0)</f>
        <v>1</v>
      </c>
      <c r="N1056" s="6">
        <f t="shared" si="99"/>
        <v>1</v>
      </c>
      <c r="O1056" s="5" t="str">
        <f t="shared" si="100"/>
        <v>WA-500-1</v>
      </c>
      <c r="P1056" s="5" t="s">
        <v>3090</v>
      </c>
      <c r="Q1056" s="5" t="s">
        <v>3091</v>
      </c>
      <c r="R1056" s="9">
        <v>80</v>
      </c>
      <c r="S1056" s="5" t="s">
        <v>1298</v>
      </c>
      <c r="T1056" s="5" t="s">
        <v>1297</v>
      </c>
      <c r="U1056" s="5" t="s">
        <v>84</v>
      </c>
      <c r="V1056" s="6" t="str">
        <f>_xlfn.XLOOKUP(E1056,StateLookup!$B$2:$B$58,StateLookup!$A$2:$A$58)</f>
        <v>Washington</v>
      </c>
      <c r="W1056" s="5" t="str">
        <f t="shared" si="101"/>
        <v>King County</v>
      </c>
    </row>
    <row r="1057" spans="1:23" ht="45">
      <c r="A1057" s="5" t="s">
        <v>1455</v>
      </c>
      <c r="B1057" s="5" t="s">
        <v>3085</v>
      </c>
      <c r="C1057" s="5" t="s">
        <v>81</v>
      </c>
      <c r="D1057" s="6">
        <v>1</v>
      </c>
      <c r="E1057" s="6" t="s">
        <v>1283</v>
      </c>
      <c r="F1057" s="6" t="s">
        <v>3092</v>
      </c>
      <c r="G1057" s="5" t="s">
        <v>1300</v>
      </c>
      <c r="H1057" s="5" t="str">
        <f t="shared" si="96"/>
        <v>000122-53035</v>
      </c>
      <c r="I1057" s="6">
        <f>IF(COUNTIF(H$2:H1057,H1057)=1,1,2)</f>
        <v>1</v>
      </c>
      <c r="J1057" s="6">
        <f t="shared" si="97"/>
        <v>1</v>
      </c>
      <c r="K1057" s="5" t="s">
        <v>2362</v>
      </c>
      <c r="L1057" s="5" t="str">
        <f t="shared" si="98"/>
        <v>000122:WA-501</v>
      </c>
      <c r="M1057" s="6">
        <f>IF(COUNTIF($L$2:L1057, L1057)=1, 1, 0)</f>
        <v>0</v>
      </c>
      <c r="N1057" s="6">
        <f t="shared" si="99"/>
        <v>2</v>
      </c>
      <c r="O1057" s="5" t="str">
        <f t="shared" si="100"/>
        <v>WA-501-2</v>
      </c>
      <c r="P1057" s="5" t="s">
        <v>2363</v>
      </c>
      <c r="Q1057" s="5" t="s">
        <v>2364</v>
      </c>
      <c r="R1057" s="9">
        <v>20</v>
      </c>
      <c r="S1057" s="5" t="s">
        <v>1298</v>
      </c>
      <c r="T1057" s="5" t="s">
        <v>1297</v>
      </c>
      <c r="U1057" s="5" t="s">
        <v>84</v>
      </c>
      <c r="V1057" s="6" t="str">
        <f>_xlfn.XLOOKUP(E1057,StateLookup!$B$2:$B$58,StateLookup!$A$2:$A$58)</f>
        <v>Washington</v>
      </c>
      <c r="W1057" s="5" t="str">
        <f t="shared" si="101"/>
        <v>Kitsap County</v>
      </c>
    </row>
    <row r="1058" spans="1:23" ht="45">
      <c r="A1058" s="5" t="s">
        <v>1455</v>
      </c>
      <c r="B1058" s="5" t="s">
        <v>3085</v>
      </c>
      <c r="C1058" s="5" t="s">
        <v>81</v>
      </c>
      <c r="D1058" s="6">
        <v>1</v>
      </c>
      <c r="E1058" s="6" t="s">
        <v>1283</v>
      </c>
      <c r="F1058" s="6" t="s">
        <v>3093</v>
      </c>
      <c r="G1058" s="5" t="s">
        <v>546</v>
      </c>
      <c r="H1058" s="5" t="str">
        <f t="shared" si="96"/>
        <v>000122-53045</v>
      </c>
      <c r="I1058" s="6">
        <f>IF(COUNTIF(H$2:H1058,H1058)=1,1,2)</f>
        <v>1</v>
      </c>
      <c r="J1058" s="6">
        <f t="shared" si="97"/>
        <v>1</v>
      </c>
      <c r="K1058" s="5" t="s">
        <v>2362</v>
      </c>
      <c r="L1058" s="5" t="str">
        <f t="shared" si="98"/>
        <v>000122:WA-501</v>
      </c>
      <c r="M1058" s="6">
        <f>IF(COUNTIF($L$2:L1058, L1058)=1, 1, 0)</f>
        <v>0</v>
      </c>
      <c r="N1058" s="6">
        <f t="shared" si="99"/>
        <v>2</v>
      </c>
      <c r="O1058" s="5" t="str">
        <f t="shared" si="100"/>
        <v>WA-501-2</v>
      </c>
      <c r="P1058" s="5" t="s">
        <v>2363</v>
      </c>
      <c r="Q1058" s="5" t="s">
        <v>2364</v>
      </c>
      <c r="R1058" s="9">
        <v>20</v>
      </c>
      <c r="S1058" s="5" t="s">
        <v>1298</v>
      </c>
      <c r="T1058" s="5" t="s">
        <v>1297</v>
      </c>
      <c r="U1058" s="5" t="s">
        <v>84</v>
      </c>
      <c r="V1058" s="6" t="str">
        <f>_xlfn.XLOOKUP(E1058,StateLookup!$B$2:$B$58,StateLookup!$A$2:$A$58)</f>
        <v>Washington</v>
      </c>
      <c r="W1058" s="5" t="str">
        <f t="shared" si="101"/>
        <v>Mason County</v>
      </c>
    </row>
    <row r="1059" spans="1:23" ht="45">
      <c r="A1059" s="5" t="s">
        <v>1455</v>
      </c>
      <c r="B1059" s="5" t="s">
        <v>3085</v>
      </c>
      <c r="C1059" s="5" t="s">
        <v>81</v>
      </c>
      <c r="D1059" s="6">
        <v>1</v>
      </c>
      <c r="E1059" s="6" t="s">
        <v>1283</v>
      </c>
      <c r="F1059" s="6" t="s">
        <v>3094</v>
      </c>
      <c r="G1059" s="5" t="s">
        <v>1304</v>
      </c>
      <c r="H1059" s="5" t="str">
        <f t="shared" si="96"/>
        <v>000122-53053</v>
      </c>
      <c r="I1059" s="6">
        <f>IF(COUNTIF(H$2:H1059,H1059)=1,1,2)</f>
        <v>1</v>
      </c>
      <c r="J1059" s="6">
        <f t="shared" si="97"/>
        <v>1</v>
      </c>
      <c r="K1059" s="5" t="s">
        <v>3095</v>
      </c>
      <c r="L1059" s="5" t="str">
        <f t="shared" si="98"/>
        <v>000122:WA-503</v>
      </c>
      <c r="M1059" s="6">
        <f>IF(COUNTIF($L$2:L1059, L1059)=1, 1, 0)</f>
        <v>1</v>
      </c>
      <c r="N1059" s="6">
        <f t="shared" si="99"/>
        <v>1</v>
      </c>
      <c r="O1059" s="5" t="str">
        <f t="shared" si="100"/>
        <v>WA-503-1</v>
      </c>
      <c r="P1059" s="5" t="s">
        <v>3096</v>
      </c>
      <c r="Q1059" s="5" t="s">
        <v>3097</v>
      </c>
      <c r="R1059" s="9">
        <v>35</v>
      </c>
      <c r="S1059" s="5" t="s">
        <v>1298</v>
      </c>
      <c r="T1059" s="5" t="s">
        <v>1297</v>
      </c>
      <c r="U1059" s="5" t="s">
        <v>84</v>
      </c>
      <c r="V1059" s="6" t="str">
        <f>_xlfn.XLOOKUP(E1059,StateLookup!$B$2:$B$58,StateLookup!$A$2:$A$58)</f>
        <v>Washington</v>
      </c>
      <c r="W1059" s="5" t="str">
        <f t="shared" si="101"/>
        <v>Pierce County</v>
      </c>
    </row>
    <row r="1060" spans="1:23" ht="45">
      <c r="A1060" s="5" t="s">
        <v>1455</v>
      </c>
      <c r="B1060" s="5" t="s">
        <v>3085</v>
      </c>
      <c r="C1060" s="5" t="s">
        <v>81</v>
      </c>
      <c r="D1060" s="6">
        <v>1</v>
      </c>
      <c r="E1060" s="6" t="s">
        <v>1283</v>
      </c>
      <c r="F1060" s="6" t="s">
        <v>3098</v>
      </c>
      <c r="G1060" s="5" t="s">
        <v>1305</v>
      </c>
      <c r="H1060" s="5" t="str">
        <f t="shared" si="96"/>
        <v>000122-53067</v>
      </c>
      <c r="I1060" s="6">
        <f>IF(COUNTIF(H$2:H1060,H1060)=1,1,2)</f>
        <v>1</v>
      </c>
      <c r="J1060" s="6">
        <f t="shared" si="97"/>
        <v>1</v>
      </c>
      <c r="K1060" s="5" t="s">
        <v>2362</v>
      </c>
      <c r="L1060" s="5" t="str">
        <f t="shared" si="98"/>
        <v>000122:WA-501</v>
      </c>
      <c r="M1060" s="6">
        <f>IF(COUNTIF($L$2:L1060, L1060)=1, 1, 0)</f>
        <v>0</v>
      </c>
      <c r="N1060" s="6">
        <f t="shared" si="99"/>
        <v>2</v>
      </c>
      <c r="O1060" s="5" t="str">
        <f t="shared" si="100"/>
        <v>WA-501-2</v>
      </c>
      <c r="P1060" s="5" t="s">
        <v>2363</v>
      </c>
      <c r="Q1060" s="5" t="s">
        <v>2364</v>
      </c>
      <c r="R1060" s="9">
        <v>20</v>
      </c>
      <c r="S1060" s="5" t="s">
        <v>1298</v>
      </c>
      <c r="T1060" s="5" t="s">
        <v>1297</v>
      </c>
      <c r="U1060" s="5" t="s">
        <v>84</v>
      </c>
      <c r="V1060" s="6" t="str">
        <f>_xlfn.XLOOKUP(E1060,StateLookup!$B$2:$B$58,StateLookup!$A$2:$A$58)</f>
        <v>Washington</v>
      </c>
      <c r="W1060" s="5" t="str">
        <f t="shared" si="101"/>
        <v>Thurston County</v>
      </c>
    </row>
    <row r="1061" spans="1:23" ht="45">
      <c r="A1061" s="11" t="s">
        <v>1455</v>
      </c>
      <c r="B1061" s="11" t="s">
        <v>2985</v>
      </c>
      <c r="C1061" s="11" t="s">
        <v>81</v>
      </c>
      <c r="D1061" s="13">
        <v>1</v>
      </c>
      <c r="E1061" s="13" t="s">
        <v>1311</v>
      </c>
      <c r="F1061" s="13" t="s">
        <v>3099</v>
      </c>
      <c r="G1061" s="11" t="s">
        <v>1318</v>
      </c>
      <c r="H1061" s="11" t="str">
        <f t="shared" si="96"/>
        <v>000111-55005</v>
      </c>
      <c r="I1061" s="6">
        <f>IF(COUNTIF(H$2:H1061,H1061)=1,1,2)</f>
        <v>1</v>
      </c>
      <c r="J1061" s="13">
        <f t="shared" si="97"/>
        <v>2</v>
      </c>
      <c r="K1061" s="11" t="s">
        <v>1741</v>
      </c>
      <c r="L1061" s="11" t="str">
        <f t="shared" si="98"/>
        <v>000111:WI-500</v>
      </c>
      <c r="M1061" s="13">
        <f>IF(COUNTIF($L$2:L1061, L1061)=1, 1, 0)</f>
        <v>1</v>
      </c>
      <c r="N1061" s="13">
        <f t="shared" si="99"/>
        <v>5</v>
      </c>
      <c r="O1061" s="11" t="str">
        <f t="shared" si="100"/>
        <v>WI-500-5</v>
      </c>
      <c r="P1061" s="11" t="s">
        <v>1742</v>
      </c>
      <c r="Q1061" s="11" t="s">
        <v>1743</v>
      </c>
      <c r="R1061" s="12">
        <v>7</v>
      </c>
      <c r="S1061" s="11" t="s">
        <v>1320</v>
      </c>
      <c r="T1061" s="11" t="s">
        <v>1319</v>
      </c>
      <c r="U1061" s="5" t="s">
        <v>84</v>
      </c>
      <c r="V1061" s="6" t="str">
        <f>_xlfn.XLOOKUP(E1061,StateLookup!$B$2:$B$58,StateLookup!$A$2:$A$58)</f>
        <v>Wisconsin</v>
      </c>
      <c r="W1061" s="5" t="str">
        <f t="shared" si="101"/>
        <v>Barron County</v>
      </c>
    </row>
    <row r="1062" spans="1:23" ht="45">
      <c r="A1062" s="7" t="s">
        <v>1455</v>
      </c>
      <c r="B1062" s="7" t="s">
        <v>3100</v>
      </c>
      <c r="C1062" s="7" t="s">
        <v>81</v>
      </c>
      <c r="D1062" s="8">
        <v>3</v>
      </c>
      <c r="E1062" s="8" t="s">
        <v>1311</v>
      </c>
      <c r="F1062" s="8" t="s">
        <v>3101</v>
      </c>
      <c r="G1062" s="7" t="s">
        <v>478</v>
      </c>
      <c r="H1062" s="5" t="str">
        <f t="shared" si="96"/>
        <v>000059-55009</v>
      </c>
      <c r="I1062" s="6">
        <f>IF(COUNTIF(H$2:H1062,H1062)=1,1,2)</f>
        <v>1</v>
      </c>
      <c r="J1062" s="6">
        <f t="shared" si="97"/>
        <v>1</v>
      </c>
      <c r="K1062" s="7" t="s">
        <v>1741</v>
      </c>
      <c r="L1062" s="5" t="str">
        <f t="shared" si="98"/>
        <v>000059:WI-500</v>
      </c>
      <c r="M1062" s="6">
        <f>IF(COUNTIF($L$2:L1062, L1062)=1, 1, 0)</f>
        <v>1</v>
      </c>
      <c r="N1062" s="6">
        <f t="shared" si="99"/>
        <v>5</v>
      </c>
      <c r="O1062" s="5" t="str">
        <f t="shared" si="100"/>
        <v>WI-500-5</v>
      </c>
      <c r="P1062" s="7" t="s">
        <v>1742</v>
      </c>
      <c r="Q1062" s="7" t="s">
        <v>1743</v>
      </c>
      <c r="R1062" s="6">
        <v>85</v>
      </c>
      <c r="S1062" s="5" t="s">
        <v>1324</v>
      </c>
      <c r="T1062" s="5" t="s">
        <v>1323</v>
      </c>
      <c r="U1062" s="5" t="s">
        <v>84</v>
      </c>
      <c r="V1062" s="6" t="str">
        <f>_xlfn.XLOOKUP(E1062,StateLookup!$B$2:$B$58,StateLookup!$A$2:$A$58)</f>
        <v>Wisconsin</v>
      </c>
      <c r="W1062" s="5" t="str">
        <f t="shared" si="101"/>
        <v>Brown County</v>
      </c>
    </row>
    <row r="1063" spans="1:23" ht="45">
      <c r="A1063" s="11" t="s">
        <v>1455</v>
      </c>
      <c r="B1063" s="11" t="s">
        <v>2985</v>
      </c>
      <c r="C1063" s="11" t="s">
        <v>81</v>
      </c>
      <c r="D1063" s="13">
        <v>1</v>
      </c>
      <c r="E1063" s="13" t="s">
        <v>1311</v>
      </c>
      <c r="F1063" s="13" t="s">
        <v>3102</v>
      </c>
      <c r="G1063" s="11" t="s">
        <v>1325</v>
      </c>
      <c r="H1063" s="11" t="str">
        <f t="shared" si="96"/>
        <v>000111-55011</v>
      </c>
      <c r="I1063" s="6">
        <f>IF(COUNTIF(H$2:H1063,H1063)=1,1,2)</f>
        <v>1</v>
      </c>
      <c r="J1063" s="13">
        <f t="shared" si="97"/>
        <v>2</v>
      </c>
      <c r="K1063" s="11" t="s">
        <v>1741</v>
      </c>
      <c r="L1063" s="11" t="str">
        <f t="shared" si="98"/>
        <v>000111:WI-500</v>
      </c>
      <c r="M1063" s="13">
        <f>IF(COUNTIF($L$2:L1063, L1063)=1, 1, 0)</f>
        <v>0</v>
      </c>
      <c r="N1063" s="13">
        <f t="shared" si="99"/>
        <v>5</v>
      </c>
      <c r="O1063" s="11" t="str">
        <f t="shared" si="100"/>
        <v>WI-500-5</v>
      </c>
      <c r="P1063" s="11" t="s">
        <v>1742</v>
      </c>
      <c r="Q1063" s="11" t="s">
        <v>1743</v>
      </c>
      <c r="R1063" s="12">
        <v>7</v>
      </c>
      <c r="S1063" s="11" t="s">
        <v>1320</v>
      </c>
      <c r="T1063" s="11" t="s">
        <v>1319</v>
      </c>
      <c r="U1063" s="5" t="s">
        <v>84</v>
      </c>
      <c r="V1063" s="6" t="str">
        <f>_xlfn.XLOOKUP(E1063,StateLookup!$B$2:$B$58,StateLookup!$A$2:$A$58)</f>
        <v>Wisconsin</v>
      </c>
      <c r="W1063" s="5" t="str">
        <f t="shared" si="101"/>
        <v>Buffalo County</v>
      </c>
    </row>
    <row r="1064" spans="1:23" ht="45">
      <c r="A1064" s="7" t="s">
        <v>1455</v>
      </c>
      <c r="B1064" s="7" t="s">
        <v>3100</v>
      </c>
      <c r="C1064" s="7" t="s">
        <v>81</v>
      </c>
      <c r="D1064" s="8">
        <v>3</v>
      </c>
      <c r="E1064" s="8" t="s">
        <v>1311</v>
      </c>
      <c r="F1064" s="8" t="s">
        <v>3103</v>
      </c>
      <c r="G1064" s="7" t="s">
        <v>1328</v>
      </c>
      <c r="H1064" s="5" t="str">
        <f t="shared" si="96"/>
        <v>000059-55015</v>
      </c>
      <c r="I1064" s="6">
        <f>IF(COUNTIF(H$2:H1064,H1064)=1,1,2)</f>
        <v>1</v>
      </c>
      <c r="J1064" s="6">
        <f t="shared" si="97"/>
        <v>1</v>
      </c>
      <c r="K1064" s="7" t="s">
        <v>1741</v>
      </c>
      <c r="L1064" s="5" t="str">
        <f t="shared" si="98"/>
        <v>000059:WI-500</v>
      </c>
      <c r="M1064" s="6">
        <f>IF(COUNTIF($L$2:L1064, L1064)=1, 1, 0)</f>
        <v>0</v>
      </c>
      <c r="N1064" s="6">
        <f t="shared" si="99"/>
        <v>5</v>
      </c>
      <c r="O1064" s="5" t="str">
        <f t="shared" si="100"/>
        <v>WI-500-5</v>
      </c>
      <c r="P1064" s="7" t="s">
        <v>1742</v>
      </c>
      <c r="Q1064" s="7" t="s">
        <v>1743</v>
      </c>
      <c r="R1064" s="6">
        <v>85</v>
      </c>
      <c r="S1064" s="5" t="s">
        <v>1324</v>
      </c>
      <c r="T1064" s="5" t="s">
        <v>1323</v>
      </c>
      <c r="U1064" s="5" t="s">
        <v>84</v>
      </c>
      <c r="V1064" s="6" t="str">
        <f>_xlfn.XLOOKUP(E1064,StateLookup!$B$2:$B$58,StateLookup!$A$2:$A$58)</f>
        <v>Wisconsin</v>
      </c>
      <c r="W1064" s="5" t="str">
        <f t="shared" si="101"/>
        <v>Calumet County</v>
      </c>
    </row>
    <row r="1065" spans="1:23" ht="45">
      <c r="A1065" s="11" t="s">
        <v>1455</v>
      </c>
      <c r="B1065" s="11" t="s">
        <v>2985</v>
      </c>
      <c r="C1065" s="11" t="s">
        <v>81</v>
      </c>
      <c r="D1065" s="13">
        <v>1</v>
      </c>
      <c r="E1065" s="13" t="s">
        <v>1311</v>
      </c>
      <c r="F1065" s="13" t="s">
        <v>3104</v>
      </c>
      <c r="G1065" s="11" t="s">
        <v>1329</v>
      </c>
      <c r="H1065" s="11" t="str">
        <f t="shared" si="96"/>
        <v>000111-55017</v>
      </c>
      <c r="I1065" s="6">
        <f>IF(COUNTIF(H$2:H1065,H1065)=1,1,2)</f>
        <v>1</v>
      </c>
      <c r="J1065" s="13">
        <f t="shared" si="97"/>
        <v>2</v>
      </c>
      <c r="K1065" s="11" t="s">
        <v>1741</v>
      </c>
      <c r="L1065" s="11" t="str">
        <f t="shared" si="98"/>
        <v>000111:WI-500</v>
      </c>
      <c r="M1065" s="13">
        <f>IF(COUNTIF($L$2:L1065, L1065)=1, 1, 0)</f>
        <v>0</v>
      </c>
      <c r="N1065" s="13">
        <f t="shared" si="99"/>
        <v>5</v>
      </c>
      <c r="O1065" s="11" t="str">
        <f t="shared" si="100"/>
        <v>WI-500-5</v>
      </c>
      <c r="P1065" s="11" t="s">
        <v>1742</v>
      </c>
      <c r="Q1065" s="11" t="s">
        <v>1743</v>
      </c>
      <c r="R1065" s="12">
        <v>7</v>
      </c>
      <c r="S1065" s="11" t="s">
        <v>1320</v>
      </c>
      <c r="T1065" s="11" t="s">
        <v>1319</v>
      </c>
      <c r="U1065" s="5" t="s">
        <v>84</v>
      </c>
      <c r="V1065" s="6" t="str">
        <f>_xlfn.XLOOKUP(E1065,StateLookup!$B$2:$B$58,StateLookup!$A$2:$A$58)</f>
        <v>Wisconsin</v>
      </c>
      <c r="W1065" s="5" t="str">
        <f t="shared" si="101"/>
        <v>Chippewa County</v>
      </c>
    </row>
    <row r="1066" spans="1:23" ht="45">
      <c r="A1066" s="11" t="s">
        <v>1455</v>
      </c>
      <c r="B1066" s="11" t="s">
        <v>2985</v>
      </c>
      <c r="C1066" s="11" t="s">
        <v>81</v>
      </c>
      <c r="D1066" s="13">
        <v>1</v>
      </c>
      <c r="E1066" s="13" t="s">
        <v>1311</v>
      </c>
      <c r="F1066" s="13" t="s">
        <v>3105</v>
      </c>
      <c r="G1066" s="11" t="s">
        <v>526</v>
      </c>
      <c r="H1066" s="11" t="str">
        <f t="shared" si="96"/>
        <v>000111-55019</v>
      </c>
      <c r="I1066" s="6">
        <f>IF(COUNTIF(H$2:H1066,H1066)=1,1,2)</f>
        <v>1</v>
      </c>
      <c r="J1066" s="13">
        <f t="shared" si="97"/>
        <v>2</v>
      </c>
      <c r="K1066" s="11" t="s">
        <v>1741</v>
      </c>
      <c r="L1066" s="11" t="str">
        <f t="shared" si="98"/>
        <v>000111:WI-500</v>
      </c>
      <c r="M1066" s="13">
        <f>IF(COUNTIF($L$2:L1066, L1066)=1, 1, 0)</f>
        <v>0</v>
      </c>
      <c r="N1066" s="13">
        <f t="shared" si="99"/>
        <v>5</v>
      </c>
      <c r="O1066" s="11" t="str">
        <f t="shared" si="100"/>
        <v>WI-500-5</v>
      </c>
      <c r="P1066" s="11" t="s">
        <v>1742</v>
      </c>
      <c r="Q1066" s="11" t="s">
        <v>1743</v>
      </c>
      <c r="R1066" s="12">
        <v>7</v>
      </c>
      <c r="S1066" s="11" t="s">
        <v>1320</v>
      </c>
      <c r="T1066" s="11" t="s">
        <v>1319</v>
      </c>
      <c r="U1066" s="5" t="s">
        <v>84</v>
      </c>
      <c r="V1066" s="6" t="str">
        <f>_xlfn.XLOOKUP(E1066,StateLookup!$B$2:$B$58,StateLookup!$A$2:$A$58)</f>
        <v>Wisconsin</v>
      </c>
      <c r="W1066" s="5" t="str">
        <f t="shared" si="101"/>
        <v>Clark County</v>
      </c>
    </row>
    <row r="1067" spans="1:23" ht="45">
      <c r="A1067" s="5" t="s">
        <v>1455</v>
      </c>
      <c r="B1067" s="5" t="s">
        <v>3106</v>
      </c>
      <c r="C1067" s="5" t="s">
        <v>81</v>
      </c>
      <c r="D1067" s="6">
        <v>1</v>
      </c>
      <c r="E1067" s="8" t="s">
        <v>1311</v>
      </c>
      <c r="F1067" s="8" t="s">
        <v>3107</v>
      </c>
      <c r="G1067" s="7" t="s">
        <v>1058</v>
      </c>
      <c r="H1067" s="5" t="str">
        <f t="shared" si="96"/>
        <v>000114-55021</v>
      </c>
      <c r="I1067" s="6">
        <f>IF(COUNTIF(H$2:H1067,H1067)=1,1,2)</f>
        <v>1</v>
      </c>
      <c r="J1067" s="6">
        <f t="shared" si="97"/>
        <v>1</v>
      </c>
      <c r="K1067" s="7" t="s">
        <v>1741</v>
      </c>
      <c r="L1067" s="5" t="str">
        <f t="shared" si="98"/>
        <v>000114:WI-500</v>
      </c>
      <c r="M1067" s="13">
        <f>IF(COUNTIF($L$2:L1067, L1067)=1, 1, 0)</f>
        <v>1</v>
      </c>
      <c r="N1067" s="6">
        <f t="shared" si="99"/>
        <v>5</v>
      </c>
      <c r="O1067" s="5" t="str">
        <f t="shared" si="100"/>
        <v>WI-500-5</v>
      </c>
      <c r="P1067" s="7" t="s">
        <v>1742</v>
      </c>
      <c r="Q1067" s="7" t="s">
        <v>1743</v>
      </c>
      <c r="R1067" s="9">
        <v>34</v>
      </c>
      <c r="S1067" s="11" t="s">
        <v>1332</v>
      </c>
      <c r="T1067" s="5" t="s">
        <v>1331</v>
      </c>
      <c r="U1067" s="5" t="s">
        <v>84</v>
      </c>
      <c r="V1067" s="6" t="str">
        <f>_xlfn.XLOOKUP(E1067,StateLookup!$B$2:$B$58,StateLookup!$A$2:$A$58)</f>
        <v>Wisconsin</v>
      </c>
      <c r="W1067" s="5" t="str">
        <f t="shared" si="101"/>
        <v>Columbia County</v>
      </c>
    </row>
    <row r="1068" spans="1:23" ht="60">
      <c r="A1068" s="11" t="s">
        <v>1455</v>
      </c>
      <c r="B1068" s="11" t="s">
        <v>2985</v>
      </c>
      <c r="C1068" s="11" t="s">
        <v>81</v>
      </c>
      <c r="D1068" s="13">
        <v>1</v>
      </c>
      <c r="E1068" s="13" t="s">
        <v>1311</v>
      </c>
      <c r="F1068" s="13" t="s">
        <v>3108</v>
      </c>
      <c r="G1068" s="11" t="s">
        <v>385</v>
      </c>
      <c r="H1068" s="11" t="str">
        <f t="shared" si="96"/>
        <v>000111-55023</v>
      </c>
      <c r="I1068" s="6">
        <f>IF(COUNTIF(H$2:H1068,H1068)=1,1,2)</f>
        <v>1</v>
      </c>
      <c r="J1068" s="13">
        <f t="shared" si="97"/>
        <v>2</v>
      </c>
      <c r="K1068" s="11" t="s">
        <v>1741</v>
      </c>
      <c r="L1068" s="11" t="str">
        <f t="shared" si="98"/>
        <v>000111:WI-500</v>
      </c>
      <c r="M1068" s="13">
        <f>IF(COUNTIF($L$2:L1068, L1068)=1, 1, 0)</f>
        <v>0</v>
      </c>
      <c r="N1068" s="13">
        <f t="shared" si="99"/>
        <v>5</v>
      </c>
      <c r="O1068" s="11" t="str">
        <f t="shared" si="100"/>
        <v>WI-500-5</v>
      </c>
      <c r="P1068" s="11" t="s">
        <v>1742</v>
      </c>
      <c r="Q1068" s="11" t="s">
        <v>1743</v>
      </c>
      <c r="R1068" s="12">
        <v>7</v>
      </c>
      <c r="S1068" s="11" t="s">
        <v>1333</v>
      </c>
      <c r="T1068" s="11" t="s">
        <v>1319</v>
      </c>
      <c r="U1068" s="5" t="s">
        <v>84</v>
      </c>
      <c r="V1068" s="6" t="str">
        <f>_xlfn.XLOOKUP(E1068,StateLookup!$B$2:$B$58,StateLookup!$A$2:$A$58)</f>
        <v>Wisconsin</v>
      </c>
      <c r="W1068" s="5" t="str">
        <f t="shared" si="101"/>
        <v>Crawford County</v>
      </c>
    </row>
    <row r="1069" spans="1:23" ht="45">
      <c r="A1069" s="5" t="s">
        <v>1455</v>
      </c>
      <c r="B1069" s="5" t="s">
        <v>3106</v>
      </c>
      <c r="C1069" s="5" t="s">
        <v>81</v>
      </c>
      <c r="D1069" s="6">
        <v>1</v>
      </c>
      <c r="E1069" s="6" t="s">
        <v>1311</v>
      </c>
      <c r="F1069" s="6" t="s">
        <v>3109</v>
      </c>
      <c r="G1069" s="5" t="s">
        <v>1334</v>
      </c>
      <c r="H1069" s="5" t="str">
        <f t="shared" si="96"/>
        <v>000114-55025</v>
      </c>
      <c r="I1069" s="6">
        <f>IF(COUNTIF(H$2:H1069,H1069)=1,1,2)</f>
        <v>1</v>
      </c>
      <c r="J1069" s="6">
        <f t="shared" si="97"/>
        <v>1</v>
      </c>
      <c r="K1069" s="5" t="s">
        <v>3110</v>
      </c>
      <c r="L1069" s="5" t="str">
        <f t="shared" si="98"/>
        <v>000114:WI-503</v>
      </c>
      <c r="M1069" s="6">
        <f>IF(COUNTIF($L$2:L1069, L1069)=1, 1, 0)</f>
        <v>1</v>
      </c>
      <c r="N1069" s="6">
        <f t="shared" si="99"/>
        <v>1</v>
      </c>
      <c r="O1069" s="5" t="str">
        <f t="shared" si="100"/>
        <v>WI-503-1</v>
      </c>
      <c r="P1069" s="5" t="s">
        <v>3111</v>
      </c>
      <c r="Q1069" s="5" t="s">
        <v>3112</v>
      </c>
      <c r="R1069" s="9">
        <v>46</v>
      </c>
      <c r="S1069" s="11" t="s">
        <v>1332</v>
      </c>
      <c r="T1069" s="5" t="s">
        <v>1331</v>
      </c>
      <c r="U1069" s="5" t="s">
        <v>84</v>
      </c>
      <c r="V1069" s="6" t="str">
        <f>_xlfn.XLOOKUP(E1069,StateLookup!$B$2:$B$58,StateLookup!$A$2:$A$58)</f>
        <v>Wisconsin</v>
      </c>
      <c r="W1069" s="5" t="str">
        <f t="shared" si="101"/>
        <v>Dane County</v>
      </c>
    </row>
    <row r="1070" spans="1:23" ht="45">
      <c r="A1070" s="5" t="s">
        <v>1455</v>
      </c>
      <c r="B1070" s="5" t="s">
        <v>3106</v>
      </c>
      <c r="C1070" s="5" t="s">
        <v>81</v>
      </c>
      <c r="D1070" s="6">
        <v>1</v>
      </c>
      <c r="E1070" s="6" t="s">
        <v>1311</v>
      </c>
      <c r="F1070" s="6" t="s">
        <v>3113</v>
      </c>
      <c r="G1070" s="5" t="s">
        <v>709</v>
      </c>
      <c r="H1070" s="5" t="str">
        <f t="shared" si="96"/>
        <v>000114-55027</v>
      </c>
      <c r="I1070" s="6">
        <f>IF(COUNTIF(H$2:H1070,H1070)=1,1,2)</f>
        <v>1</v>
      </c>
      <c r="J1070" s="6">
        <f t="shared" si="97"/>
        <v>1</v>
      </c>
      <c r="K1070" s="5" t="s">
        <v>1741</v>
      </c>
      <c r="L1070" s="5" t="str">
        <f t="shared" si="98"/>
        <v>000114:WI-500</v>
      </c>
      <c r="M1070" s="13">
        <f>IF(COUNTIF($L$2:L1070, L1070)=1, 1, 0)</f>
        <v>0</v>
      </c>
      <c r="N1070" s="6">
        <f t="shared" si="99"/>
        <v>5</v>
      </c>
      <c r="O1070" s="5" t="str">
        <f t="shared" si="100"/>
        <v>WI-500-5</v>
      </c>
      <c r="P1070" s="5" t="s">
        <v>1742</v>
      </c>
      <c r="Q1070" s="5" t="s">
        <v>1743</v>
      </c>
      <c r="R1070" s="9">
        <v>34</v>
      </c>
      <c r="S1070" s="11" t="s">
        <v>1332</v>
      </c>
      <c r="T1070" s="5" t="s">
        <v>1331</v>
      </c>
      <c r="U1070" s="5" t="s">
        <v>84</v>
      </c>
      <c r="V1070" s="6" t="str">
        <f>_xlfn.XLOOKUP(E1070,StateLookup!$B$2:$B$58,StateLookup!$A$2:$A$58)</f>
        <v>Wisconsin</v>
      </c>
      <c r="W1070" s="5" t="str">
        <f t="shared" si="101"/>
        <v>Dodge County</v>
      </c>
    </row>
    <row r="1071" spans="1:23" ht="45">
      <c r="A1071" s="7" t="s">
        <v>1455</v>
      </c>
      <c r="B1071" s="7" t="s">
        <v>3100</v>
      </c>
      <c r="C1071" s="7" t="s">
        <v>81</v>
      </c>
      <c r="D1071" s="8">
        <v>3</v>
      </c>
      <c r="E1071" s="8" t="s">
        <v>1311</v>
      </c>
      <c r="F1071" s="8" t="s">
        <v>3114</v>
      </c>
      <c r="G1071" s="7" t="s">
        <v>1335</v>
      </c>
      <c r="H1071" s="5" t="str">
        <f t="shared" si="96"/>
        <v>000059-55029</v>
      </c>
      <c r="I1071" s="6">
        <f>IF(COUNTIF(H$2:H1071,H1071)=1,1,2)</f>
        <v>1</v>
      </c>
      <c r="J1071" s="6">
        <f t="shared" si="97"/>
        <v>1</v>
      </c>
      <c r="K1071" s="7" t="s">
        <v>1741</v>
      </c>
      <c r="L1071" s="5" t="str">
        <f t="shared" si="98"/>
        <v>000059:WI-500</v>
      </c>
      <c r="M1071" s="13">
        <f>IF(COUNTIF($L$2:L1071, L1071)=1, 1, 0)</f>
        <v>0</v>
      </c>
      <c r="N1071" s="6">
        <f t="shared" si="99"/>
        <v>5</v>
      </c>
      <c r="O1071" s="5" t="str">
        <f t="shared" si="100"/>
        <v>WI-500-5</v>
      </c>
      <c r="P1071" s="7" t="s">
        <v>1742</v>
      </c>
      <c r="Q1071" s="7" t="s">
        <v>1743</v>
      </c>
      <c r="R1071" s="6">
        <v>85</v>
      </c>
      <c r="S1071" s="5" t="s">
        <v>1324</v>
      </c>
      <c r="T1071" s="5" t="s">
        <v>1323</v>
      </c>
      <c r="U1071" s="5" t="s">
        <v>84</v>
      </c>
      <c r="V1071" s="6" t="str">
        <f>_xlfn.XLOOKUP(E1071,StateLookup!$B$2:$B$58,StateLookup!$A$2:$A$58)</f>
        <v>Wisconsin</v>
      </c>
      <c r="W1071" s="5" t="str">
        <f t="shared" si="101"/>
        <v>Door County</v>
      </c>
    </row>
    <row r="1072" spans="1:23" ht="60">
      <c r="A1072" s="11" t="s">
        <v>1455</v>
      </c>
      <c r="B1072" s="11" t="s">
        <v>2985</v>
      </c>
      <c r="C1072" s="11" t="s">
        <v>81</v>
      </c>
      <c r="D1072" s="13">
        <v>1</v>
      </c>
      <c r="E1072" s="13" t="s">
        <v>1311</v>
      </c>
      <c r="F1072" s="13" t="s">
        <v>3115</v>
      </c>
      <c r="G1072" s="11" t="s">
        <v>220</v>
      </c>
      <c r="H1072" s="11" t="str">
        <f t="shared" si="96"/>
        <v>000111-55031</v>
      </c>
      <c r="I1072" s="6">
        <f>IF(COUNTIF(H$2:H1072,H1072)=1,1,2)</f>
        <v>1</v>
      </c>
      <c r="J1072" s="13">
        <f t="shared" si="97"/>
        <v>2</v>
      </c>
      <c r="K1072" s="11" t="s">
        <v>1741</v>
      </c>
      <c r="L1072" s="11" t="str">
        <f t="shared" si="98"/>
        <v>000111:WI-500</v>
      </c>
      <c r="M1072" s="13">
        <f>IF(COUNTIF($L$2:L1072, L1072)=1, 1, 0)</f>
        <v>0</v>
      </c>
      <c r="N1072" s="13">
        <f t="shared" si="99"/>
        <v>5</v>
      </c>
      <c r="O1072" s="11" t="str">
        <f t="shared" si="100"/>
        <v>WI-500-5</v>
      </c>
      <c r="P1072" s="11" t="s">
        <v>1742</v>
      </c>
      <c r="Q1072" s="11" t="s">
        <v>1743</v>
      </c>
      <c r="R1072" s="12">
        <v>7</v>
      </c>
      <c r="S1072" s="11" t="s">
        <v>703</v>
      </c>
      <c r="T1072" s="11" t="s">
        <v>702</v>
      </c>
      <c r="U1072" s="5" t="s">
        <v>84</v>
      </c>
      <c r="V1072" s="6" t="str">
        <f>_xlfn.XLOOKUP(E1072,StateLookup!$B$2:$B$58,StateLookup!$A$2:$A$58)</f>
        <v>Wisconsin</v>
      </c>
      <c r="W1072" s="5" t="str">
        <f t="shared" si="101"/>
        <v>Douglas County</v>
      </c>
    </row>
    <row r="1073" spans="1:23" ht="45">
      <c r="A1073" s="11" t="s">
        <v>1455</v>
      </c>
      <c r="B1073" s="11" t="s">
        <v>2985</v>
      </c>
      <c r="C1073" s="11" t="s">
        <v>81</v>
      </c>
      <c r="D1073" s="13">
        <v>1</v>
      </c>
      <c r="E1073" s="13" t="s">
        <v>1311</v>
      </c>
      <c r="F1073" s="13" t="s">
        <v>3116</v>
      </c>
      <c r="G1073" s="11" t="s">
        <v>1337</v>
      </c>
      <c r="H1073" s="11" t="str">
        <f t="shared" si="96"/>
        <v>000111-55033</v>
      </c>
      <c r="I1073" s="6">
        <f>IF(COUNTIF(H$2:H1073,H1073)=1,1,2)</f>
        <v>1</v>
      </c>
      <c r="J1073" s="13">
        <f t="shared" si="97"/>
        <v>2</v>
      </c>
      <c r="K1073" s="11" t="s">
        <v>1741</v>
      </c>
      <c r="L1073" s="11" t="str">
        <f t="shared" si="98"/>
        <v>000111:WI-500</v>
      </c>
      <c r="M1073" s="13">
        <f>IF(COUNTIF($L$2:L1073, L1073)=1, 1, 0)</f>
        <v>0</v>
      </c>
      <c r="N1073" s="13">
        <f t="shared" si="99"/>
        <v>5</v>
      </c>
      <c r="O1073" s="11" t="str">
        <f t="shared" si="100"/>
        <v>WI-500-5</v>
      </c>
      <c r="P1073" s="11" t="s">
        <v>1742</v>
      </c>
      <c r="Q1073" s="11" t="s">
        <v>1743</v>
      </c>
      <c r="R1073" s="12">
        <v>7</v>
      </c>
      <c r="S1073" s="11" t="s">
        <v>1338</v>
      </c>
      <c r="T1073" s="11" t="s">
        <v>702</v>
      </c>
      <c r="U1073" s="5" t="s">
        <v>84</v>
      </c>
      <c r="V1073" s="6" t="str">
        <f>_xlfn.XLOOKUP(E1073,StateLookup!$B$2:$B$58,StateLookup!$A$2:$A$58)</f>
        <v>Wisconsin</v>
      </c>
      <c r="W1073" s="5" t="str">
        <f t="shared" si="101"/>
        <v>Dunn County</v>
      </c>
    </row>
    <row r="1074" spans="1:23" ht="45">
      <c r="A1074" s="11" t="s">
        <v>1455</v>
      </c>
      <c r="B1074" s="11" t="s">
        <v>2985</v>
      </c>
      <c r="C1074" s="11" t="s">
        <v>81</v>
      </c>
      <c r="D1074" s="13">
        <v>1</v>
      </c>
      <c r="E1074" s="13" t="s">
        <v>1311</v>
      </c>
      <c r="F1074" s="13" t="s">
        <v>3117</v>
      </c>
      <c r="G1074" s="11" t="s">
        <v>1339</v>
      </c>
      <c r="H1074" s="11" t="str">
        <f t="shared" si="96"/>
        <v>000111-55035</v>
      </c>
      <c r="I1074" s="6">
        <f>IF(COUNTIF(H$2:H1074,H1074)=1,1,2)</f>
        <v>1</v>
      </c>
      <c r="J1074" s="13">
        <f t="shared" si="97"/>
        <v>2</v>
      </c>
      <c r="K1074" s="11" t="s">
        <v>1741</v>
      </c>
      <c r="L1074" s="11" t="str">
        <f t="shared" si="98"/>
        <v>000111:WI-500</v>
      </c>
      <c r="M1074" s="13">
        <f>IF(COUNTIF($L$2:L1074, L1074)=1, 1, 0)</f>
        <v>0</v>
      </c>
      <c r="N1074" s="13">
        <f t="shared" si="99"/>
        <v>5</v>
      </c>
      <c r="O1074" s="11" t="str">
        <f t="shared" si="100"/>
        <v>WI-500-5</v>
      </c>
      <c r="P1074" s="11" t="s">
        <v>1742</v>
      </c>
      <c r="Q1074" s="11" t="s">
        <v>1743</v>
      </c>
      <c r="R1074" s="12">
        <v>7</v>
      </c>
      <c r="S1074" s="11" t="s">
        <v>1320</v>
      </c>
      <c r="T1074" s="11" t="s">
        <v>1319</v>
      </c>
      <c r="U1074" s="5" t="s">
        <v>84</v>
      </c>
      <c r="V1074" s="6" t="str">
        <f>_xlfn.XLOOKUP(E1074,StateLookup!$B$2:$B$58,StateLookup!$A$2:$A$58)</f>
        <v>Wisconsin</v>
      </c>
      <c r="W1074" s="5" t="str">
        <f t="shared" si="101"/>
        <v>Eau Claire County</v>
      </c>
    </row>
    <row r="1075" spans="1:23" ht="45">
      <c r="A1075" s="7" t="s">
        <v>1455</v>
      </c>
      <c r="B1075" s="7" t="s">
        <v>3100</v>
      </c>
      <c r="C1075" s="7" t="s">
        <v>81</v>
      </c>
      <c r="D1075" s="8">
        <v>3</v>
      </c>
      <c r="E1075" s="8" t="s">
        <v>1311</v>
      </c>
      <c r="F1075" s="8" t="s">
        <v>3118</v>
      </c>
      <c r="G1075" s="7" t="s">
        <v>1342</v>
      </c>
      <c r="H1075" s="5" t="str">
        <f t="shared" si="96"/>
        <v>000059-55039</v>
      </c>
      <c r="I1075" s="6">
        <f>IF(COUNTIF(H$2:H1075,H1075)=1,1,2)</f>
        <v>1</v>
      </c>
      <c r="J1075" s="6">
        <f t="shared" si="97"/>
        <v>1</v>
      </c>
      <c r="K1075" s="7" t="s">
        <v>1741</v>
      </c>
      <c r="L1075" s="5" t="str">
        <f t="shared" si="98"/>
        <v>000059:WI-500</v>
      </c>
      <c r="M1075" s="6">
        <f>IF(COUNTIF($L$2:L1075, L1075)=1, 1, 0)</f>
        <v>0</v>
      </c>
      <c r="N1075" s="6">
        <f t="shared" si="99"/>
        <v>5</v>
      </c>
      <c r="O1075" s="5" t="str">
        <f t="shared" si="100"/>
        <v>WI-500-5</v>
      </c>
      <c r="P1075" s="7" t="s">
        <v>1742</v>
      </c>
      <c r="Q1075" s="7" t="s">
        <v>1743</v>
      </c>
      <c r="R1075" s="6">
        <v>85</v>
      </c>
      <c r="S1075" s="5" t="s">
        <v>1324</v>
      </c>
      <c r="T1075" s="5" t="s">
        <v>1323</v>
      </c>
      <c r="U1075" s="5" t="s">
        <v>84</v>
      </c>
      <c r="V1075" s="6" t="str">
        <f>_xlfn.XLOOKUP(E1075,StateLookup!$B$2:$B$58,StateLookup!$A$2:$A$58)</f>
        <v>Wisconsin</v>
      </c>
      <c r="W1075" s="5" t="str">
        <f t="shared" si="101"/>
        <v>Fond du Lac County</v>
      </c>
    </row>
    <row r="1076" spans="1:23" ht="45">
      <c r="A1076" s="5" t="s">
        <v>1455</v>
      </c>
      <c r="B1076" s="5" t="s">
        <v>3106</v>
      </c>
      <c r="C1076" s="5" t="s">
        <v>81</v>
      </c>
      <c r="D1076" s="6">
        <v>1</v>
      </c>
      <c r="E1076" s="6" t="s">
        <v>1311</v>
      </c>
      <c r="F1076" s="6" t="s">
        <v>3119</v>
      </c>
      <c r="G1076" s="5" t="s">
        <v>1343</v>
      </c>
      <c r="H1076" s="5" t="str">
        <f t="shared" si="96"/>
        <v>000114-55045</v>
      </c>
      <c r="I1076" s="6">
        <f>IF(COUNTIF(H$2:H1076,H1076)=1,1,2)</f>
        <v>1</v>
      </c>
      <c r="J1076" s="6">
        <f t="shared" si="97"/>
        <v>1</v>
      </c>
      <c r="K1076" s="5" t="s">
        <v>1741</v>
      </c>
      <c r="L1076" s="5" t="str">
        <f t="shared" si="98"/>
        <v>000114:WI-500</v>
      </c>
      <c r="M1076" s="6">
        <f>IF(COUNTIF($L$2:L1076, L1076)=1, 1, 0)</f>
        <v>0</v>
      </c>
      <c r="N1076" s="6">
        <f t="shared" si="99"/>
        <v>5</v>
      </c>
      <c r="O1076" s="5" t="str">
        <f t="shared" si="100"/>
        <v>WI-500-5</v>
      </c>
      <c r="P1076" s="5" t="s">
        <v>1742</v>
      </c>
      <c r="Q1076" s="5" t="s">
        <v>1743</v>
      </c>
      <c r="R1076" s="9">
        <v>34</v>
      </c>
      <c r="S1076" s="11" t="s">
        <v>1332</v>
      </c>
      <c r="T1076" s="5" t="s">
        <v>1331</v>
      </c>
      <c r="U1076" s="5" t="s">
        <v>84</v>
      </c>
      <c r="V1076" s="6" t="str">
        <f>_xlfn.XLOOKUP(E1076,StateLookup!$B$2:$B$58,StateLookup!$A$2:$A$58)</f>
        <v>Wisconsin</v>
      </c>
      <c r="W1076" s="5" t="str">
        <f t="shared" si="101"/>
        <v>Green County</v>
      </c>
    </row>
    <row r="1077" spans="1:23" ht="45">
      <c r="A1077" s="7" t="s">
        <v>1455</v>
      </c>
      <c r="B1077" s="7" t="s">
        <v>3100</v>
      </c>
      <c r="C1077" s="7" t="s">
        <v>81</v>
      </c>
      <c r="D1077" s="8">
        <v>3</v>
      </c>
      <c r="E1077" s="8" t="s">
        <v>1311</v>
      </c>
      <c r="F1077" s="8" t="s">
        <v>3120</v>
      </c>
      <c r="G1077" s="7" t="s">
        <v>1344</v>
      </c>
      <c r="H1077" s="5" t="str">
        <f t="shared" si="96"/>
        <v>000059-55047</v>
      </c>
      <c r="I1077" s="6">
        <f>IF(COUNTIF(H$2:H1077,H1077)=1,1,2)</f>
        <v>1</v>
      </c>
      <c r="J1077" s="6">
        <f t="shared" si="97"/>
        <v>1</v>
      </c>
      <c r="K1077" s="7" t="s">
        <v>1741</v>
      </c>
      <c r="L1077" s="5" t="str">
        <f t="shared" si="98"/>
        <v>000059:WI-500</v>
      </c>
      <c r="M1077" s="6">
        <f>IF(COUNTIF($L$2:L1077, L1077)=1, 1, 0)</f>
        <v>0</v>
      </c>
      <c r="N1077" s="6">
        <f t="shared" si="99"/>
        <v>5</v>
      </c>
      <c r="O1077" s="5" t="str">
        <f t="shared" si="100"/>
        <v>WI-500-5</v>
      </c>
      <c r="P1077" s="7" t="s">
        <v>1742</v>
      </c>
      <c r="Q1077" s="7" t="s">
        <v>1743</v>
      </c>
      <c r="R1077" s="6">
        <v>85</v>
      </c>
      <c r="S1077" s="5" t="s">
        <v>1324</v>
      </c>
      <c r="T1077" s="5" t="s">
        <v>1323</v>
      </c>
      <c r="U1077" s="5" t="s">
        <v>84</v>
      </c>
      <c r="V1077" s="6" t="str">
        <f>_xlfn.XLOOKUP(E1077,StateLookup!$B$2:$B$58,StateLookup!$A$2:$A$58)</f>
        <v>Wisconsin</v>
      </c>
      <c r="W1077" s="5" t="str">
        <f t="shared" si="101"/>
        <v>Green Lake County</v>
      </c>
    </row>
    <row r="1078" spans="1:23" ht="45">
      <c r="A1078" s="5" t="s">
        <v>1455</v>
      </c>
      <c r="B1078" s="5" t="s">
        <v>3106</v>
      </c>
      <c r="C1078" s="5" t="s">
        <v>81</v>
      </c>
      <c r="D1078" s="6">
        <v>1</v>
      </c>
      <c r="E1078" s="6" t="s">
        <v>1311</v>
      </c>
      <c r="F1078" s="6" t="s">
        <v>3121</v>
      </c>
      <c r="G1078" s="5" t="s">
        <v>407</v>
      </c>
      <c r="H1078" s="5" t="str">
        <f t="shared" si="96"/>
        <v>000114-55049</v>
      </c>
      <c r="I1078" s="6">
        <f>IF(COUNTIF(H$2:H1078,H1078)=1,1,2)</f>
        <v>1</v>
      </c>
      <c r="J1078" s="6">
        <f t="shared" si="97"/>
        <v>1</v>
      </c>
      <c r="K1078" s="5" t="s">
        <v>1741</v>
      </c>
      <c r="L1078" s="5" t="str">
        <f t="shared" si="98"/>
        <v>000114:WI-500</v>
      </c>
      <c r="M1078" s="6">
        <f>IF(COUNTIF($L$2:L1078, L1078)=1, 1, 0)</f>
        <v>0</v>
      </c>
      <c r="N1078" s="6">
        <f t="shared" si="99"/>
        <v>5</v>
      </c>
      <c r="O1078" s="5" t="str">
        <f t="shared" si="100"/>
        <v>WI-500-5</v>
      </c>
      <c r="P1078" s="5" t="s">
        <v>1742</v>
      </c>
      <c r="Q1078" s="5" t="s">
        <v>1743</v>
      </c>
      <c r="R1078" s="9">
        <v>34</v>
      </c>
      <c r="S1078" s="11" t="s">
        <v>1332</v>
      </c>
      <c r="T1078" s="5" t="s">
        <v>1331</v>
      </c>
      <c r="U1078" s="5" t="s">
        <v>84</v>
      </c>
      <c r="V1078" s="6" t="str">
        <f>_xlfn.XLOOKUP(E1078,StateLookup!$B$2:$B$58,StateLookup!$A$2:$A$58)</f>
        <v>Wisconsin</v>
      </c>
      <c r="W1078" s="5" t="str">
        <f t="shared" si="101"/>
        <v>Iowa County</v>
      </c>
    </row>
    <row r="1079" spans="1:23" ht="45">
      <c r="A1079" s="11" t="s">
        <v>1455</v>
      </c>
      <c r="B1079" s="11" t="s">
        <v>2985</v>
      </c>
      <c r="C1079" s="11" t="s">
        <v>81</v>
      </c>
      <c r="D1079" s="13">
        <v>1</v>
      </c>
      <c r="E1079" s="13" t="s">
        <v>1311</v>
      </c>
      <c r="F1079" s="13" t="s">
        <v>3122</v>
      </c>
      <c r="G1079" s="11" t="s">
        <v>408</v>
      </c>
      <c r="H1079" s="11" t="str">
        <f t="shared" si="96"/>
        <v>000111-55053</v>
      </c>
      <c r="I1079" s="6">
        <f>IF(COUNTIF(H$2:H1079,H1079)=1,1,2)</f>
        <v>1</v>
      </c>
      <c r="J1079" s="13">
        <f t="shared" si="97"/>
        <v>2</v>
      </c>
      <c r="K1079" s="11" t="s">
        <v>1741</v>
      </c>
      <c r="L1079" s="11" t="str">
        <f t="shared" si="98"/>
        <v>000111:WI-500</v>
      </c>
      <c r="M1079" s="13">
        <f>IF(COUNTIF($L$2:L1079, L1079)=1, 1, 0)</f>
        <v>0</v>
      </c>
      <c r="N1079" s="13">
        <f t="shared" si="99"/>
        <v>5</v>
      </c>
      <c r="O1079" s="11" t="str">
        <f t="shared" si="100"/>
        <v>WI-500-5</v>
      </c>
      <c r="P1079" s="11" t="s">
        <v>1742</v>
      </c>
      <c r="Q1079" s="11" t="s">
        <v>1743</v>
      </c>
      <c r="R1079" s="12">
        <v>7</v>
      </c>
      <c r="S1079" s="11" t="s">
        <v>1338</v>
      </c>
      <c r="T1079" s="11" t="s">
        <v>702</v>
      </c>
      <c r="U1079" s="5" t="s">
        <v>84</v>
      </c>
      <c r="V1079" s="6" t="str">
        <f>_xlfn.XLOOKUP(E1079,StateLookup!$B$2:$B$58,StateLookup!$A$2:$A$58)</f>
        <v>Wisconsin</v>
      </c>
      <c r="W1079" s="5" t="str">
        <f t="shared" si="101"/>
        <v>Jackson County</v>
      </c>
    </row>
    <row r="1080" spans="1:23" ht="45">
      <c r="A1080" s="5" t="s">
        <v>1455</v>
      </c>
      <c r="B1080" s="5" t="s">
        <v>3106</v>
      </c>
      <c r="C1080" s="5" t="s">
        <v>81</v>
      </c>
      <c r="D1080" s="6">
        <v>1</v>
      </c>
      <c r="E1080" s="6" t="s">
        <v>1311</v>
      </c>
      <c r="F1080" s="6" t="s">
        <v>3123</v>
      </c>
      <c r="G1080" s="5" t="s">
        <v>15</v>
      </c>
      <c r="H1080" s="5" t="str">
        <f t="shared" si="96"/>
        <v>000114-55055</v>
      </c>
      <c r="I1080" s="6">
        <f>IF(COUNTIF(H$2:H1080,H1080)=1,1,2)</f>
        <v>1</v>
      </c>
      <c r="J1080" s="6">
        <f t="shared" si="97"/>
        <v>1</v>
      </c>
      <c r="K1080" s="5" t="s">
        <v>1741</v>
      </c>
      <c r="L1080" s="5" t="str">
        <f t="shared" si="98"/>
        <v>000114:WI-500</v>
      </c>
      <c r="M1080" s="6">
        <f>IF(COUNTIF($L$2:L1080, L1080)=1, 1, 0)</f>
        <v>0</v>
      </c>
      <c r="N1080" s="6">
        <f t="shared" si="99"/>
        <v>5</v>
      </c>
      <c r="O1080" s="5" t="str">
        <f t="shared" si="100"/>
        <v>WI-500-5</v>
      </c>
      <c r="P1080" s="5" t="s">
        <v>1742</v>
      </c>
      <c r="Q1080" s="5" t="s">
        <v>1743</v>
      </c>
      <c r="R1080" s="9">
        <v>34</v>
      </c>
      <c r="S1080" s="11" t="s">
        <v>1332</v>
      </c>
      <c r="T1080" s="5" t="s">
        <v>1331</v>
      </c>
      <c r="U1080" s="5" t="s">
        <v>84</v>
      </c>
      <c r="V1080" s="6" t="str">
        <f>_xlfn.XLOOKUP(E1080,StateLookup!$B$2:$B$58,StateLookup!$A$2:$A$58)</f>
        <v>Wisconsin</v>
      </c>
      <c r="W1080" s="5" t="str">
        <f t="shared" si="101"/>
        <v>Jefferson County</v>
      </c>
    </row>
    <row r="1081" spans="1:23" ht="45">
      <c r="A1081" s="7" t="s">
        <v>1455</v>
      </c>
      <c r="B1081" s="7" t="s">
        <v>3100</v>
      </c>
      <c r="C1081" s="7" t="s">
        <v>81</v>
      </c>
      <c r="D1081" s="8">
        <v>3</v>
      </c>
      <c r="E1081" s="8" t="s">
        <v>1311</v>
      </c>
      <c r="F1081" s="8" t="s">
        <v>3124</v>
      </c>
      <c r="G1081" s="7" t="s">
        <v>1347</v>
      </c>
      <c r="H1081" s="5" t="str">
        <f t="shared" si="96"/>
        <v>000059-55061</v>
      </c>
      <c r="I1081" s="6">
        <f>IF(COUNTIF(H$2:H1081,H1081)=1,1,2)</f>
        <v>1</v>
      </c>
      <c r="J1081" s="6">
        <f t="shared" si="97"/>
        <v>1</v>
      </c>
      <c r="K1081" s="7" t="s">
        <v>1741</v>
      </c>
      <c r="L1081" s="5" t="str">
        <f t="shared" si="98"/>
        <v>000059:WI-500</v>
      </c>
      <c r="M1081" s="6">
        <f>IF(COUNTIF($L$2:L1081, L1081)=1, 1, 0)</f>
        <v>0</v>
      </c>
      <c r="N1081" s="6">
        <f t="shared" si="99"/>
        <v>5</v>
      </c>
      <c r="O1081" s="5" t="str">
        <f t="shared" si="100"/>
        <v>WI-500-5</v>
      </c>
      <c r="P1081" s="7" t="s">
        <v>1742</v>
      </c>
      <c r="Q1081" s="7" t="s">
        <v>1743</v>
      </c>
      <c r="R1081" s="6">
        <v>85</v>
      </c>
      <c r="S1081" s="5" t="s">
        <v>1324</v>
      </c>
      <c r="T1081" s="5" t="s">
        <v>1323</v>
      </c>
      <c r="U1081" s="5" t="s">
        <v>84</v>
      </c>
      <c r="V1081" s="6" t="str">
        <f>_xlfn.XLOOKUP(E1081,StateLookup!$B$2:$B$58,StateLookup!$A$2:$A$58)</f>
        <v>Wisconsin</v>
      </c>
      <c r="W1081" s="5" t="str">
        <f t="shared" si="101"/>
        <v>Kewaunee County</v>
      </c>
    </row>
    <row r="1082" spans="1:23" ht="60">
      <c r="A1082" s="11" t="s">
        <v>1455</v>
      </c>
      <c r="B1082" s="11" t="s">
        <v>2985</v>
      </c>
      <c r="C1082" s="11" t="s">
        <v>81</v>
      </c>
      <c r="D1082" s="13">
        <v>1</v>
      </c>
      <c r="E1082" s="13" t="s">
        <v>1311</v>
      </c>
      <c r="F1082" s="13" t="s">
        <v>3125</v>
      </c>
      <c r="G1082" s="11" t="s">
        <v>1348</v>
      </c>
      <c r="H1082" s="11" t="str">
        <f t="shared" si="96"/>
        <v>000111-55063</v>
      </c>
      <c r="I1082" s="6">
        <f>IF(COUNTIF(H$2:H1082,H1082)=1,1,2)</f>
        <v>1</v>
      </c>
      <c r="J1082" s="13">
        <f t="shared" si="97"/>
        <v>2</v>
      </c>
      <c r="K1082" s="11" t="s">
        <v>1741</v>
      </c>
      <c r="L1082" s="11" t="str">
        <f t="shared" si="98"/>
        <v>000111:WI-500</v>
      </c>
      <c r="M1082" s="13">
        <f>IF(COUNTIF($L$2:L1082, L1082)=1, 1, 0)</f>
        <v>0</v>
      </c>
      <c r="N1082" s="13">
        <f t="shared" si="99"/>
        <v>5</v>
      </c>
      <c r="O1082" s="11" t="str">
        <f t="shared" si="100"/>
        <v>WI-500-5</v>
      </c>
      <c r="P1082" s="11" t="s">
        <v>1742</v>
      </c>
      <c r="Q1082" s="11" t="s">
        <v>1743</v>
      </c>
      <c r="R1082" s="12">
        <v>7</v>
      </c>
      <c r="S1082" s="11" t="s">
        <v>1333</v>
      </c>
      <c r="T1082" s="11" t="s">
        <v>1319</v>
      </c>
      <c r="U1082" s="5" t="s">
        <v>84</v>
      </c>
      <c r="V1082" s="6" t="str">
        <f>_xlfn.XLOOKUP(E1082,StateLookup!$B$2:$B$58,StateLookup!$A$2:$A$58)</f>
        <v>Wisconsin</v>
      </c>
      <c r="W1082" s="5" t="str">
        <f t="shared" si="101"/>
        <v>La Crosse County</v>
      </c>
    </row>
    <row r="1083" spans="1:23" ht="45">
      <c r="A1083" s="5" t="s">
        <v>1455</v>
      </c>
      <c r="B1083" s="5" t="s">
        <v>3106</v>
      </c>
      <c r="C1083" s="5" t="s">
        <v>81</v>
      </c>
      <c r="D1083" s="6">
        <v>1</v>
      </c>
      <c r="E1083" s="6" t="s">
        <v>1311</v>
      </c>
      <c r="F1083" s="6" t="s">
        <v>3126</v>
      </c>
      <c r="G1083" s="5" t="s">
        <v>1349</v>
      </c>
      <c r="H1083" s="5" t="str">
        <f t="shared" si="96"/>
        <v>000114-55065</v>
      </c>
      <c r="I1083" s="6">
        <f>IF(COUNTIF(H$2:H1083,H1083)=1,1,2)</f>
        <v>1</v>
      </c>
      <c r="J1083" s="6">
        <f t="shared" si="97"/>
        <v>1</v>
      </c>
      <c r="K1083" s="5" t="s">
        <v>1741</v>
      </c>
      <c r="L1083" s="5" t="str">
        <f t="shared" si="98"/>
        <v>000114:WI-500</v>
      </c>
      <c r="M1083" s="6">
        <f>IF(COUNTIF($L$2:L1083, L1083)=1, 1, 0)</f>
        <v>0</v>
      </c>
      <c r="N1083" s="6">
        <f t="shared" si="99"/>
        <v>5</v>
      </c>
      <c r="O1083" s="5" t="str">
        <f t="shared" si="100"/>
        <v>WI-500-5</v>
      </c>
      <c r="P1083" s="5" t="s">
        <v>1742</v>
      </c>
      <c r="Q1083" s="5" t="s">
        <v>1743</v>
      </c>
      <c r="R1083" s="9">
        <v>34</v>
      </c>
      <c r="S1083" s="11" t="s">
        <v>1332</v>
      </c>
      <c r="T1083" s="5" t="s">
        <v>1331</v>
      </c>
      <c r="U1083" s="5" t="s">
        <v>84</v>
      </c>
      <c r="V1083" s="6" t="str">
        <f>_xlfn.XLOOKUP(E1083,StateLookup!$B$2:$B$58,StateLookup!$A$2:$A$58)</f>
        <v>Wisconsin</v>
      </c>
      <c r="W1083" s="5" t="str">
        <f t="shared" si="101"/>
        <v>Lafayette County</v>
      </c>
    </row>
    <row r="1084" spans="1:23" ht="45">
      <c r="A1084" s="7" t="s">
        <v>1455</v>
      </c>
      <c r="B1084" s="7" t="s">
        <v>3100</v>
      </c>
      <c r="C1084" s="7" t="s">
        <v>81</v>
      </c>
      <c r="D1084" s="8">
        <v>3</v>
      </c>
      <c r="E1084" s="8" t="s">
        <v>1311</v>
      </c>
      <c r="F1084" s="8" t="s">
        <v>3127</v>
      </c>
      <c r="G1084" s="7" t="s">
        <v>1351</v>
      </c>
      <c r="H1084" s="5" t="str">
        <f t="shared" si="96"/>
        <v>000059-55071</v>
      </c>
      <c r="I1084" s="6">
        <f>IF(COUNTIF(H$2:H1084,H1084)=1,1,2)</f>
        <v>1</v>
      </c>
      <c r="J1084" s="6">
        <f t="shared" si="97"/>
        <v>1</v>
      </c>
      <c r="K1084" s="7" t="s">
        <v>1741</v>
      </c>
      <c r="L1084" s="5" t="str">
        <f t="shared" si="98"/>
        <v>000059:WI-500</v>
      </c>
      <c r="M1084" s="6">
        <f>IF(COUNTIF($L$2:L1084, L1084)=1, 1, 0)</f>
        <v>0</v>
      </c>
      <c r="N1084" s="6">
        <f t="shared" si="99"/>
        <v>5</v>
      </c>
      <c r="O1084" s="5" t="str">
        <f t="shared" si="100"/>
        <v>WI-500-5</v>
      </c>
      <c r="P1084" s="7" t="s">
        <v>1742</v>
      </c>
      <c r="Q1084" s="7" t="s">
        <v>1743</v>
      </c>
      <c r="R1084" s="6">
        <v>85</v>
      </c>
      <c r="S1084" s="5" t="s">
        <v>1324</v>
      </c>
      <c r="T1084" s="5" t="s">
        <v>1323</v>
      </c>
      <c r="U1084" s="5" t="s">
        <v>84</v>
      </c>
      <c r="V1084" s="6" t="str">
        <f>_xlfn.XLOOKUP(E1084,StateLookup!$B$2:$B$58,StateLookup!$A$2:$A$58)</f>
        <v>Wisconsin</v>
      </c>
      <c r="W1084" s="5" t="str">
        <f t="shared" si="101"/>
        <v>Manitowoc County</v>
      </c>
    </row>
    <row r="1085" spans="1:23" ht="45">
      <c r="A1085" s="7" t="s">
        <v>1455</v>
      </c>
      <c r="B1085" s="7" t="s">
        <v>3100</v>
      </c>
      <c r="C1085" s="7" t="s">
        <v>81</v>
      </c>
      <c r="D1085" s="8">
        <v>3</v>
      </c>
      <c r="E1085" s="8" t="s">
        <v>1311</v>
      </c>
      <c r="F1085" s="8" t="s">
        <v>3128</v>
      </c>
      <c r="G1085" s="7" t="s">
        <v>1353</v>
      </c>
      <c r="H1085" s="5" t="str">
        <f t="shared" si="96"/>
        <v>000059-55075</v>
      </c>
      <c r="I1085" s="6">
        <f>IF(COUNTIF(H$2:H1085,H1085)=1,1,2)</f>
        <v>1</v>
      </c>
      <c r="J1085" s="6">
        <f t="shared" si="97"/>
        <v>1</v>
      </c>
      <c r="K1085" s="7" t="s">
        <v>1741</v>
      </c>
      <c r="L1085" s="5" t="str">
        <f t="shared" si="98"/>
        <v>000059:WI-500</v>
      </c>
      <c r="M1085" s="6">
        <f>IF(COUNTIF($L$2:L1085, L1085)=1, 1, 0)</f>
        <v>0</v>
      </c>
      <c r="N1085" s="6">
        <f t="shared" si="99"/>
        <v>5</v>
      </c>
      <c r="O1085" s="5" t="str">
        <f t="shared" si="100"/>
        <v>WI-500-5</v>
      </c>
      <c r="P1085" s="7" t="s">
        <v>1742</v>
      </c>
      <c r="Q1085" s="7" t="s">
        <v>1743</v>
      </c>
      <c r="R1085" s="6">
        <v>85</v>
      </c>
      <c r="S1085" s="5" t="s">
        <v>1324</v>
      </c>
      <c r="T1085" s="5" t="s">
        <v>1323</v>
      </c>
      <c r="U1085" s="5" t="s">
        <v>84</v>
      </c>
      <c r="V1085" s="6" t="str">
        <f>_xlfn.XLOOKUP(E1085,StateLookup!$B$2:$B$58,StateLookup!$A$2:$A$58)</f>
        <v>Wisconsin</v>
      </c>
      <c r="W1085" s="5" t="str">
        <f t="shared" si="101"/>
        <v>Marinette County</v>
      </c>
    </row>
    <row r="1086" spans="1:23" ht="45">
      <c r="A1086" s="7" t="s">
        <v>1455</v>
      </c>
      <c r="B1086" s="7" t="s">
        <v>3100</v>
      </c>
      <c r="C1086" s="7" t="s">
        <v>81</v>
      </c>
      <c r="D1086" s="8">
        <v>3</v>
      </c>
      <c r="E1086" s="8" t="s">
        <v>1311</v>
      </c>
      <c r="F1086" s="8" t="s">
        <v>3129</v>
      </c>
      <c r="G1086" s="7" t="s">
        <v>1354</v>
      </c>
      <c r="H1086" s="5" t="str">
        <f t="shared" si="96"/>
        <v>000059-55077</v>
      </c>
      <c r="I1086" s="6">
        <f>IF(COUNTIF(H$2:H1086,H1086)=1,1,2)</f>
        <v>1</v>
      </c>
      <c r="J1086" s="6">
        <f t="shared" si="97"/>
        <v>1</v>
      </c>
      <c r="K1086" s="7" t="s">
        <v>1741</v>
      </c>
      <c r="L1086" s="5" t="str">
        <f t="shared" si="98"/>
        <v>000059:WI-500</v>
      </c>
      <c r="M1086" s="6">
        <f>IF(COUNTIF($L$2:L1086, L1086)=1, 1, 0)</f>
        <v>0</v>
      </c>
      <c r="N1086" s="6">
        <f t="shared" si="99"/>
        <v>5</v>
      </c>
      <c r="O1086" s="5" t="str">
        <f t="shared" si="100"/>
        <v>WI-500-5</v>
      </c>
      <c r="P1086" s="7" t="s">
        <v>1742</v>
      </c>
      <c r="Q1086" s="7" t="s">
        <v>1743</v>
      </c>
      <c r="R1086" s="6">
        <v>85</v>
      </c>
      <c r="S1086" s="5" t="s">
        <v>1324</v>
      </c>
      <c r="T1086" s="5" t="s">
        <v>1323</v>
      </c>
      <c r="U1086" s="5" t="s">
        <v>84</v>
      </c>
      <c r="V1086" s="6" t="str">
        <f>_xlfn.XLOOKUP(E1086,StateLookup!$B$2:$B$58,StateLookup!$A$2:$A$58)</f>
        <v>Wisconsin</v>
      </c>
      <c r="W1086" s="5" t="str">
        <f t="shared" si="101"/>
        <v>Marquette County</v>
      </c>
    </row>
    <row r="1087" spans="1:23" ht="45">
      <c r="A1087" s="7" t="s">
        <v>1455</v>
      </c>
      <c r="B1087" s="7" t="s">
        <v>3100</v>
      </c>
      <c r="C1087" s="7" t="s">
        <v>81</v>
      </c>
      <c r="D1087" s="8">
        <v>3</v>
      </c>
      <c r="E1087" s="8" t="s">
        <v>1311</v>
      </c>
      <c r="F1087" s="8" t="s">
        <v>3130</v>
      </c>
      <c r="G1087" s="7" t="s">
        <v>1355</v>
      </c>
      <c r="H1087" s="5" t="str">
        <f t="shared" si="96"/>
        <v>000059-55078</v>
      </c>
      <c r="I1087" s="6">
        <f>IF(COUNTIF(H$2:H1087,H1087)=1,1,2)</f>
        <v>1</v>
      </c>
      <c r="J1087" s="6">
        <f t="shared" si="97"/>
        <v>1</v>
      </c>
      <c r="K1087" s="7" t="s">
        <v>1741</v>
      </c>
      <c r="L1087" s="5" t="str">
        <f t="shared" si="98"/>
        <v>000059:WI-500</v>
      </c>
      <c r="M1087" s="6">
        <f>IF(COUNTIF($L$2:L1087, L1087)=1, 1, 0)</f>
        <v>0</v>
      </c>
      <c r="N1087" s="6">
        <f t="shared" si="99"/>
        <v>5</v>
      </c>
      <c r="O1087" s="5" t="str">
        <f t="shared" si="100"/>
        <v>WI-500-5</v>
      </c>
      <c r="P1087" s="7" t="s">
        <v>1742</v>
      </c>
      <c r="Q1087" s="7" t="s">
        <v>1743</v>
      </c>
      <c r="R1087" s="6">
        <v>85</v>
      </c>
      <c r="S1087" s="5" t="s">
        <v>1324</v>
      </c>
      <c r="T1087" s="5" t="s">
        <v>1323</v>
      </c>
      <c r="U1087" s="5" t="s">
        <v>84</v>
      </c>
      <c r="V1087" s="6" t="str">
        <f>_xlfn.XLOOKUP(E1087,StateLookup!$B$2:$B$58,StateLookup!$A$2:$A$58)</f>
        <v>Wisconsin</v>
      </c>
      <c r="W1087" s="5" t="str">
        <f t="shared" si="101"/>
        <v>Menominee County</v>
      </c>
    </row>
    <row r="1088" spans="1:23" ht="60">
      <c r="A1088" s="11" t="s">
        <v>1455</v>
      </c>
      <c r="B1088" s="11" t="s">
        <v>2985</v>
      </c>
      <c r="C1088" s="11" t="s">
        <v>81</v>
      </c>
      <c r="D1088" s="13">
        <v>1</v>
      </c>
      <c r="E1088" s="13" t="s">
        <v>1311</v>
      </c>
      <c r="F1088" s="13" t="s">
        <v>3131</v>
      </c>
      <c r="G1088" s="11" t="s">
        <v>425</v>
      </c>
      <c r="H1088" s="11" t="str">
        <f t="shared" si="96"/>
        <v>000111-55081</v>
      </c>
      <c r="I1088" s="6">
        <f>IF(COUNTIF(H$2:H1088,H1088)=1,1,2)</f>
        <v>1</v>
      </c>
      <c r="J1088" s="13">
        <f t="shared" si="97"/>
        <v>2</v>
      </c>
      <c r="K1088" s="11" t="s">
        <v>1741</v>
      </c>
      <c r="L1088" s="11" t="str">
        <f t="shared" si="98"/>
        <v>000111:WI-500</v>
      </c>
      <c r="M1088" s="13">
        <f>IF(COUNTIF($L$2:L1088, L1088)=1, 1, 0)</f>
        <v>0</v>
      </c>
      <c r="N1088" s="13">
        <f t="shared" si="99"/>
        <v>5</v>
      </c>
      <c r="O1088" s="11" t="str">
        <f t="shared" si="100"/>
        <v>WI-500-5</v>
      </c>
      <c r="P1088" s="11" t="s">
        <v>1742</v>
      </c>
      <c r="Q1088" s="11" t="s">
        <v>1743</v>
      </c>
      <c r="R1088" s="12">
        <v>7</v>
      </c>
      <c r="S1088" s="11" t="s">
        <v>1333</v>
      </c>
      <c r="T1088" s="11" t="s">
        <v>1319</v>
      </c>
      <c r="U1088" s="5" t="s">
        <v>84</v>
      </c>
      <c r="V1088" s="6" t="str">
        <f>_xlfn.XLOOKUP(E1088,StateLookup!$B$2:$B$58,StateLookup!$A$2:$A$58)</f>
        <v>Wisconsin</v>
      </c>
      <c r="W1088" s="5" t="str">
        <f t="shared" si="101"/>
        <v>Monroe County</v>
      </c>
    </row>
    <row r="1089" spans="1:23" ht="45">
      <c r="A1089" s="7" t="s">
        <v>1455</v>
      </c>
      <c r="B1089" s="7" t="s">
        <v>3100</v>
      </c>
      <c r="C1089" s="7" t="s">
        <v>81</v>
      </c>
      <c r="D1089" s="8">
        <v>3</v>
      </c>
      <c r="E1089" s="8" t="s">
        <v>1311</v>
      </c>
      <c r="F1089" s="8" t="s">
        <v>3132</v>
      </c>
      <c r="G1089" s="7" t="s">
        <v>1361</v>
      </c>
      <c r="H1089" s="5" t="str">
        <f t="shared" si="96"/>
        <v>000059-55083</v>
      </c>
      <c r="I1089" s="6">
        <f>IF(COUNTIF(H$2:H1089,H1089)=1,1,2)</f>
        <v>1</v>
      </c>
      <c r="J1089" s="6">
        <f t="shared" si="97"/>
        <v>1</v>
      </c>
      <c r="K1089" s="7" t="s">
        <v>1741</v>
      </c>
      <c r="L1089" s="5" t="str">
        <f t="shared" si="98"/>
        <v>000059:WI-500</v>
      </c>
      <c r="M1089" s="6">
        <f>IF(COUNTIF($L$2:L1089, L1089)=1, 1, 0)</f>
        <v>0</v>
      </c>
      <c r="N1089" s="6">
        <f t="shared" si="99"/>
        <v>5</v>
      </c>
      <c r="O1089" s="5" t="str">
        <f t="shared" si="100"/>
        <v>WI-500-5</v>
      </c>
      <c r="P1089" s="7" t="s">
        <v>1742</v>
      </c>
      <c r="Q1089" s="7" t="s">
        <v>1743</v>
      </c>
      <c r="R1089" s="6">
        <v>85</v>
      </c>
      <c r="S1089" s="5" t="s">
        <v>1324</v>
      </c>
      <c r="T1089" s="5" t="s">
        <v>1323</v>
      </c>
      <c r="U1089" s="5" t="s">
        <v>84</v>
      </c>
      <c r="V1089" s="6" t="str">
        <f>_xlfn.XLOOKUP(E1089,StateLookup!$B$2:$B$58,StateLookup!$A$2:$A$58)</f>
        <v>Wisconsin</v>
      </c>
      <c r="W1089" s="5" t="str">
        <f t="shared" si="101"/>
        <v>Oconto County</v>
      </c>
    </row>
    <row r="1090" spans="1:23" ht="45">
      <c r="A1090" s="7" t="s">
        <v>1455</v>
      </c>
      <c r="B1090" s="7" t="s">
        <v>3100</v>
      </c>
      <c r="C1090" s="7" t="s">
        <v>81</v>
      </c>
      <c r="D1090" s="8">
        <v>3</v>
      </c>
      <c r="E1090" s="8" t="s">
        <v>1311</v>
      </c>
      <c r="F1090" s="8" t="s">
        <v>3133</v>
      </c>
      <c r="G1090" s="7" t="s">
        <v>1363</v>
      </c>
      <c r="H1090" s="5" t="str">
        <f t="shared" ref="H1090:H1153" si="102">CONCATENATE(B1090,"-",F1090)</f>
        <v>000059-55087</v>
      </c>
      <c r="I1090" s="6">
        <f>IF(COUNTIF(H$2:H1090,H1090)=1,1,2)</f>
        <v>1</v>
      </c>
      <c r="J1090" s="6">
        <f t="shared" ref="J1090:J1153" si="103">SUMIFS(I:I,F:F,F1090,I:I,1)</f>
        <v>1</v>
      </c>
      <c r="K1090" s="7" t="s">
        <v>1741</v>
      </c>
      <c r="L1090" s="5" t="str">
        <f t="shared" ref="L1090:L1153" si="104">CONCATENATE(B1090,":",K1090)</f>
        <v>000059:WI-500</v>
      </c>
      <c r="M1090" s="6">
        <f>IF(COUNTIF($L$2:L1090, L1090)=1, 1, 0)</f>
        <v>0</v>
      </c>
      <c r="N1090" s="6">
        <f t="shared" ref="N1090:N1153" si="105">SUMIFS(M:M,K:K,K1090,M:M,1)</f>
        <v>5</v>
      </c>
      <c r="O1090" s="5" t="str">
        <f t="shared" ref="O1090:O1153" si="106">CONCATENATE(K1090,"-",N1090)</f>
        <v>WI-500-5</v>
      </c>
      <c r="P1090" s="7" t="s">
        <v>1742</v>
      </c>
      <c r="Q1090" s="7" t="s">
        <v>1743</v>
      </c>
      <c r="R1090" s="6">
        <v>85</v>
      </c>
      <c r="S1090" s="5" t="s">
        <v>1324</v>
      </c>
      <c r="T1090" s="5" t="s">
        <v>1323</v>
      </c>
      <c r="U1090" s="5" t="s">
        <v>84</v>
      </c>
      <c r="V1090" s="6" t="str">
        <f>_xlfn.XLOOKUP(E1090,StateLookup!$B$2:$B$58,StateLookup!$A$2:$A$58)</f>
        <v>Wisconsin</v>
      </c>
      <c r="W1090" s="5" t="str">
        <f t="shared" ref="W1090:W1153" si="107">G1090</f>
        <v>Outagamie County</v>
      </c>
    </row>
    <row r="1091" spans="1:23" ht="45">
      <c r="A1091" s="7" t="s">
        <v>1455</v>
      </c>
      <c r="B1091" s="7" t="s">
        <v>3100</v>
      </c>
      <c r="C1091" s="7" t="s">
        <v>81</v>
      </c>
      <c r="D1091" s="8">
        <v>3</v>
      </c>
      <c r="E1091" s="8" t="s">
        <v>1311</v>
      </c>
      <c r="F1091" s="8" t="s">
        <v>3134</v>
      </c>
      <c r="G1091" s="7" t="s">
        <v>1364</v>
      </c>
      <c r="H1091" s="5" t="str">
        <f t="shared" si="102"/>
        <v>000059-55089</v>
      </c>
      <c r="I1091" s="6">
        <f>IF(COUNTIF(H$2:H1091,H1091)=1,1,2)</f>
        <v>1</v>
      </c>
      <c r="J1091" s="6">
        <f t="shared" si="103"/>
        <v>1</v>
      </c>
      <c r="K1091" s="7" t="s">
        <v>1741</v>
      </c>
      <c r="L1091" s="5" t="str">
        <f t="shared" si="104"/>
        <v>000059:WI-500</v>
      </c>
      <c r="M1091" s="6">
        <f>IF(COUNTIF($L$2:L1091, L1091)=1, 1, 0)</f>
        <v>0</v>
      </c>
      <c r="N1091" s="6">
        <f t="shared" si="105"/>
        <v>5</v>
      </c>
      <c r="O1091" s="5" t="str">
        <f t="shared" si="106"/>
        <v>WI-500-5</v>
      </c>
      <c r="P1091" s="7" t="s">
        <v>1742</v>
      </c>
      <c r="Q1091" s="7" t="s">
        <v>1743</v>
      </c>
      <c r="R1091" s="6">
        <v>85</v>
      </c>
      <c r="S1091" s="5" t="s">
        <v>1324</v>
      </c>
      <c r="T1091" s="5" t="s">
        <v>1323</v>
      </c>
      <c r="U1091" s="5" t="s">
        <v>84</v>
      </c>
      <c r="V1091" s="6" t="str">
        <f>_xlfn.XLOOKUP(E1091,StateLookup!$B$2:$B$58,StateLookup!$A$2:$A$58)</f>
        <v>Wisconsin</v>
      </c>
      <c r="W1091" s="5" t="str">
        <f t="shared" si="107"/>
        <v>Ozaukee County</v>
      </c>
    </row>
    <row r="1092" spans="1:23" ht="45">
      <c r="A1092" s="11" t="s">
        <v>1455</v>
      </c>
      <c r="B1092" s="11" t="s">
        <v>2985</v>
      </c>
      <c r="C1092" s="11" t="s">
        <v>81</v>
      </c>
      <c r="D1092" s="13">
        <v>1</v>
      </c>
      <c r="E1092" s="13" t="s">
        <v>1311</v>
      </c>
      <c r="F1092" s="13" t="s">
        <v>3135</v>
      </c>
      <c r="G1092" s="11" t="s">
        <v>1365</v>
      </c>
      <c r="H1092" s="11" t="str">
        <f t="shared" si="102"/>
        <v>000111-55091</v>
      </c>
      <c r="I1092" s="6">
        <f>IF(COUNTIF(H$2:H1092,H1092)=1,1,2)</f>
        <v>1</v>
      </c>
      <c r="J1092" s="13">
        <f t="shared" si="103"/>
        <v>2</v>
      </c>
      <c r="K1092" s="11" t="s">
        <v>1741</v>
      </c>
      <c r="L1092" s="11" t="str">
        <f t="shared" si="104"/>
        <v>000111:WI-500</v>
      </c>
      <c r="M1092" s="13">
        <f>IF(COUNTIF($L$2:L1092, L1092)=1, 1, 0)</f>
        <v>0</v>
      </c>
      <c r="N1092" s="13">
        <f t="shared" si="105"/>
        <v>5</v>
      </c>
      <c r="O1092" s="11" t="str">
        <f t="shared" si="106"/>
        <v>WI-500-5</v>
      </c>
      <c r="P1092" s="11" t="s">
        <v>1742</v>
      </c>
      <c r="Q1092" s="11" t="s">
        <v>1743</v>
      </c>
      <c r="R1092" s="12">
        <v>7</v>
      </c>
      <c r="S1092" s="11" t="s">
        <v>1338</v>
      </c>
      <c r="T1092" s="11" t="s">
        <v>702</v>
      </c>
      <c r="U1092" s="5" t="s">
        <v>84</v>
      </c>
      <c r="V1092" s="6" t="str">
        <f>_xlfn.XLOOKUP(E1092,StateLookup!$B$2:$B$58,StateLookup!$A$2:$A$58)</f>
        <v>Wisconsin</v>
      </c>
      <c r="W1092" s="5" t="str">
        <f t="shared" si="107"/>
        <v>Pepin County</v>
      </c>
    </row>
    <row r="1093" spans="1:23" ht="45">
      <c r="A1093" s="11" t="s">
        <v>1455</v>
      </c>
      <c r="B1093" s="11" t="s">
        <v>2985</v>
      </c>
      <c r="C1093" s="11" t="s">
        <v>81</v>
      </c>
      <c r="D1093" s="13">
        <v>1</v>
      </c>
      <c r="E1093" s="13" t="s">
        <v>1311</v>
      </c>
      <c r="F1093" s="13" t="s">
        <v>3136</v>
      </c>
      <c r="G1093" s="11" t="s">
        <v>1304</v>
      </c>
      <c r="H1093" s="11" t="str">
        <f t="shared" si="102"/>
        <v>000111-55093</v>
      </c>
      <c r="I1093" s="6">
        <f>IF(COUNTIF(H$2:H1093,H1093)=1,1,2)</f>
        <v>1</v>
      </c>
      <c r="J1093" s="13">
        <f t="shared" si="103"/>
        <v>2</v>
      </c>
      <c r="K1093" s="11" t="s">
        <v>1741</v>
      </c>
      <c r="L1093" s="11" t="str">
        <f t="shared" si="104"/>
        <v>000111:WI-500</v>
      </c>
      <c r="M1093" s="13">
        <f>IF(COUNTIF($L$2:L1093, L1093)=1, 1, 0)</f>
        <v>0</v>
      </c>
      <c r="N1093" s="13">
        <f t="shared" si="105"/>
        <v>5</v>
      </c>
      <c r="O1093" s="11" t="str">
        <f t="shared" si="106"/>
        <v>WI-500-5</v>
      </c>
      <c r="P1093" s="11" t="s">
        <v>1742</v>
      </c>
      <c r="Q1093" s="11" t="s">
        <v>1743</v>
      </c>
      <c r="R1093" s="12">
        <v>7</v>
      </c>
      <c r="S1093" s="11" t="s">
        <v>1366</v>
      </c>
      <c r="T1093" s="11" t="s">
        <v>696</v>
      </c>
      <c r="U1093" s="5" t="s">
        <v>84</v>
      </c>
      <c r="V1093" s="6" t="str">
        <f>_xlfn.XLOOKUP(E1093,StateLookup!$B$2:$B$58,StateLookup!$A$2:$A$58)</f>
        <v>Wisconsin</v>
      </c>
      <c r="W1093" s="5" t="str">
        <f t="shared" si="107"/>
        <v>Pierce County</v>
      </c>
    </row>
    <row r="1094" spans="1:23" ht="45">
      <c r="A1094" s="11" t="s">
        <v>1455</v>
      </c>
      <c r="B1094" s="11" t="s">
        <v>2985</v>
      </c>
      <c r="C1094" s="11" t="s">
        <v>81</v>
      </c>
      <c r="D1094" s="13">
        <v>1</v>
      </c>
      <c r="E1094" s="13" t="s">
        <v>1311</v>
      </c>
      <c r="F1094" s="13" t="s">
        <v>3137</v>
      </c>
      <c r="G1094" s="11" t="s">
        <v>308</v>
      </c>
      <c r="H1094" s="11" t="str">
        <f t="shared" si="102"/>
        <v>000111-55095</v>
      </c>
      <c r="I1094" s="6">
        <f>IF(COUNTIF(H$2:H1094,H1094)=1,1,2)</f>
        <v>1</v>
      </c>
      <c r="J1094" s="13">
        <f t="shared" si="103"/>
        <v>2</v>
      </c>
      <c r="K1094" s="11" t="s">
        <v>1741</v>
      </c>
      <c r="L1094" s="11" t="str">
        <f t="shared" si="104"/>
        <v>000111:WI-500</v>
      </c>
      <c r="M1094" s="13">
        <f>IF(COUNTIF($L$2:L1094, L1094)=1, 1, 0)</f>
        <v>0</v>
      </c>
      <c r="N1094" s="13">
        <f t="shared" si="105"/>
        <v>5</v>
      </c>
      <c r="O1094" s="11" t="str">
        <f t="shared" si="106"/>
        <v>WI-500-5</v>
      </c>
      <c r="P1094" s="11" t="s">
        <v>1742</v>
      </c>
      <c r="Q1094" s="11" t="s">
        <v>1743</v>
      </c>
      <c r="R1094" s="12">
        <v>7</v>
      </c>
      <c r="S1094" s="11" t="s">
        <v>1366</v>
      </c>
      <c r="T1094" s="11" t="s">
        <v>696</v>
      </c>
      <c r="U1094" s="5" t="s">
        <v>84</v>
      </c>
      <c r="V1094" s="6" t="str">
        <f>_xlfn.XLOOKUP(E1094,StateLookup!$B$2:$B$58,StateLookup!$A$2:$A$58)</f>
        <v>Wisconsin</v>
      </c>
      <c r="W1094" s="5" t="str">
        <f t="shared" si="107"/>
        <v>Polk County</v>
      </c>
    </row>
    <row r="1095" spans="1:23" ht="45">
      <c r="A1095" s="5" t="s">
        <v>1455</v>
      </c>
      <c r="B1095" s="5" t="s">
        <v>3106</v>
      </c>
      <c r="C1095" s="5" t="s">
        <v>81</v>
      </c>
      <c r="D1095" s="6">
        <v>1</v>
      </c>
      <c r="E1095" s="6" t="s">
        <v>1311</v>
      </c>
      <c r="F1095" s="6" t="s">
        <v>3138</v>
      </c>
      <c r="G1095" s="5" t="s">
        <v>731</v>
      </c>
      <c r="H1095" s="5" t="str">
        <f t="shared" si="102"/>
        <v>000114-55105</v>
      </c>
      <c r="I1095" s="6">
        <f>IF(COUNTIF(H$2:H1095,H1095)=1,1,2)</f>
        <v>1</v>
      </c>
      <c r="J1095" s="6">
        <f t="shared" si="103"/>
        <v>1</v>
      </c>
      <c r="K1095" s="5" t="s">
        <v>1741</v>
      </c>
      <c r="L1095" s="5" t="str">
        <f t="shared" si="104"/>
        <v>000114:WI-500</v>
      </c>
      <c r="M1095" s="6">
        <f>IF(COUNTIF($L$2:L1095, L1095)=1, 1, 0)</f>
        <v>0</v>
      </c>
      <c r="N1095" s="6">
        <f t="shared" si="105"/>
        <v>5</v>
      </c>
      <c r="O1095" s="5" t="str">
        <f t="shared" si="106"/>
        <v>WI-500-5</v>
      </c>
      <c r="P1095" s="5" t="s">
        <v>1742</v>
      </c>
      <c r="Q1095" s="5" t="s">
        <v>1743</v>
      </c>
      <c r="R1095" s="9">
        <v>34</v>
      </c>
      <c r="S1095" s="11" t="s">
        <v>1332</v>
      </c>
      <c r="T1095" s="5" t="s">
        <v>1331</v>
      </c>
      <c r="U1095" s="5" t="s">
        <v>84</v>
      </c>
      <c r="V1095" s="6" t="str">
        <f>_xlfn.XLOOKUP(E1095,StateLookup!$B$2:$B$58,StateLookup!$A$2:$A$58)</f>
        <v>Wisconsin</v>
      </c>
      <c r="W1095" s="5" t="str">
        <f t="shared" si="107"/>
        <v>Rock County</v>
      </c>
    </row>
    <row r="1096" spans="1:23" ht="45">
      <c r="A1096" s="11" t="s">
        <v>1455</v>
      </c>
      <c r="B1096" s="11" t="s">
        <v>2985</v>
      </c>
      <c r="C1096" s="11" t="s">
        <v>81</v>
      </c>
      <c r="D1096" s="13">
        <v>1</v>
      </c>
      <c r="E1096" s="13" t="s">
        <v>1311</v>
      </c>
      <c r="F1096" s="13" t="s">
        <v>3139</v>
      </c>
      <c r="G1096" s="11" t="s">
        <v>1372</v>
      </c>
      <c r="H1096" s="11" t="str">
        <f t="shared" si="102"/>
        <v>000111-55107</v>
      </c>
      <c r="I1096" s="6">
        <f>IF(COUNTIF(H$2:H1096,H1096)=1,1,2)</f>
        <v>1</v>
      </c>
      <c r="J1096" s="13">
        <f t="shared" si="103"/>
        <v>2</v>
      </c>
      <c r="K1096" s="11" t="s">
        <v>1741</v>
      </c>
      <c r="L1096" s="11" t="str">
        <f t="shared" si="104"/>
        <v>000111:WI-500</v>
      </c>
      <c r="M1096" s="13">
        <f>IF(COUNTIF($L$2:L1096, L1096)=1, 1, 0)</f>
        <v>0</v>
      </c>
      <c r="N1096" s="13">
        <f t="shared" si="105"/>
        <v>5</v>
      </c>
      <c r="O1096" s="11" t="str">
        <f t="shared" si="106"/>
        <v>WI-500-5</v>
      </c>
      <c r="P1096" s="11" t="s">
        <v>1742</v>
      </c>
      <c r="Q1096" s="11" t="s">
        <v>1743</v>
      </c>
      <c r="R1096" s="12">
        <v>7</v>
      </c>
      <c r="S1096" s="11" t="s">
        <v>1320</v>
      </c>
      <c r="T1096" s="11" t="s">
        <v>1319</v>
      </c>
      <c r="U1096" s="5" t="s">
        <v>84</v>
      </c>
      <c r="V1096" s="6" t="str">
        <f>_xlfn.XLOOKUP(E1096,StateLookup!$B$2:$B$58,StateLookup!$A$2:$A$58)</f>
        <v>Wisconsin</v>
      </c>
      <c r="W1096" s="5" t="str">
        <f t="shared" si="107"/>
        <v>Rusk County</v>
      </c>
    </row>
    <row r="1097" spans="1:23" ht="45">
      <c r="A1097" s="5" t="s">
        <v>1455</v>
      </c>
      <c r="B1097" s="5" t="s">
        <v>3106</v>
      </c>
      <c r="C1097" s="5" t="s">
        <v>81</v>
      </c>
      <c r="D1097" s="6">
        <v>1</v>
      </c>
      <c r="E1097" s="6" t="s">
        <v>1311</v>
      </c>
      <c r="F1097" s="6" t="s">
        <v>3140</v>
      </c>
      <c r="G1097" s="5" t="s">
        <v>1374</v>
      </c>
      <c r="H1097" s="5" t="str">
        <f t="shared" si="102"/>
        <v>000114-55111</v>
      </c>
      <c r="I1097" s="6">
        <f>IF(COUNTIF(H$2:H1097,H1097)=1,1,2)</f>
        <v>1</v>
      </c>
      <c r="J1097" s="6">
        <f t="shared" si="103"/>
        <v>1</v>
      </c>
      <c r="K1097" s="5" t="s">
        <v>1741</v>
      </c>
      <c r="L1097" s="5" t="str">
        <f t="shared" si="104"/>
        <v>000114:WI-500</v>
      </c>
      <c r="M1097" s="6">
        <f>IF(COUNTIF($L$2:L1097, L1097)=1, 1, 0)</f>
        <v>0</v>
      </c>
      <c r="N1097" s="6">
        <f t="shared" si="105"/>
        <v>5</v>
      </c>
      <c r="O1097" s="5" t="str">
        <f t="shared" si="106"/>
        <v>WI-500-5</v>
      </c>
      <c r="P1097" s="5" t="s">
        <v>1742</v>
      </c>
      <c r="Q1097" s="5" t="s">
        <v>1743</v>
      </c>
      <c r="R1097" s="9">
        <v>34</v>
      </c>
      <c r="S1097" s="11" t="s">
        <v>1332</v>
      </c>
      <c r="T1097" s="5" t="s">
        <v>1331</v>
      </c>
      <c r="U1097" s="5" t="s">
        <v>84</v>
      </c>
      <c r="V1097" s="6" t="str">
        <f>_xlfn.XLOOKUP(E1097,StateLookup!$B$2:$B$58,StateLookup!$A$2:$A$58)</f>
        <v>Wisconsin</v>
      </c>
      <c r="W1097" s="5" t="str">
        <f t="shared" si="107"/>
        <v>Sauk County</v>
      </c>
    </row>
    <row r="1098" spans="1:23" ht="45">
      <c r="A1098" s="7" t="s">
        <v>1455</v>
      </c>
      <c r="B1098" s="7" t="s">
        <v>3100</v>
      </c>
      <c r="C1098" s="7" t="s">
        <v>81</v>
      </c>
      <c r="D1098" s="8">
        <v>3</v>
      </c>
      <c r="E1098" s="8" t="s">
        <v>1311</v>
      </c>
      <c r="F1098" s="8" t="s">
        <v>3141</v>
      </c>
      <c r="G1098" s="7" t="s">
        <v>1377</v>
      </c>
      <c r="H1098" s="5" t="str">
        <f t="shared" si="102"/>
        <v>000059-55115</v>
      </c>
      <c r="I1098" s="6">
        <f>IF(COUNTIF(H$2:H1098,H1098)=1,1,2)</f>
        <v>1</v>
      </c>
      <c r="J1098" s="6">
        <f t="shared" si="103"/>
        <v>1</v>
      </c>
      <c r="K1098" s="7" t="s">
        <v>1741</v>
      </c>
      <c r="L1098" s="5" t="str">
        <f t="shared" si="104"/>
        <v>000059:WI-500</v>
      </c>
      <c r="M1098" s="6">
        <f>IF(COUNTIF($L$2:L1098, L1098)=1, 1, 0)</f>
        <v>0</v>
      </c>
      <c r="N1098" s="6">
        <f t="shared" si="105"/>
        <v>5</v>
      </c>
      <c r="O1098" s="5" t="str">
        <f t="shared" si="106"/>
        <v>WI-500-5</v>
      </c>
      <c r="P1098" s="7" t="s">
        <v>1742</v>
      </c>
      <c r="Q1098" s="7" t="s">
        <v>1743</v>
      </c>
      <c r="R1098" s="6">
        <v>85</v>
      </c>
      <c r="S1098" s="5" t="s">
        <v>1324</v>
      </c>
      <c r="T1098" s="5" t="s">
        <v>1323</v>
      </c>
      <c r="U1098" s="5" t="s">
        <v>84</v>
      </c>
      <c r="V1098" s="6" t="str">
        <f>_xlfn.XLOOKUP(E1098,StateLookup!$B$2:$B$58,StateLookup!$A$2:$A$58)</f>
        <v>Wisconsin</v>
      </c>
      <c r="W1098" s="5" t="str">
        <f t="shared" si="107"/>
        <v>Shawano County</v>
      </c>
    </row>
    <row r="1099" spans="1:23" ht="45">
      <c r="A1099" s="7" t="s">
        <v>1455</v>
      </c>
      <c r="B1099" s="7" t="s">
        <v>3100</v>
      </c>
      <c r="C1099" s="7" t="s">
        <v>81</v>
      </c>
      <c r="D1099" s="8">
        <v>3</v>
      </c>
      <c r="E1099" s="8" t="s">
        <v>1311</v>
      </c>
      <c r="F1099" s="8" t="s">
        <v>3142</v>
      </c>
      <c r="G1099" s="7" t="s">
        <v>1378</v>
      </c>
      <c r="H1099" s="5" t="str">
        <f t="shared" si="102"/>
        <v>000059-55117</v>
      </c>
      <c r="I1099" s="6">
        <f>IF(COUNTIF(H$2:H1099,H1099)=1,1,2)</f>
        <v>1</v>
      </c>
      <c r="J1099" s="6">
        <f t="shared" si="103"/>
        <v>1</v>
      </c>
      <c r="K1099" s="7" t="s">
        <v>1741</v>
      </c>
      <c r="L1099" s="5" t="str">
        <f t="shared" si="104"/>
        <v>000059:WI-500</v>
      </c>
      <c r="M1099" s="6">
        <f>IF(COUNTIF($L$2:L1099, L1099)=1, 1, 0)</f>
        <v>0</v>
      </c>
      <c r="N1099" s="6">
        <f t="shared" si="105"/>
        <v>5</v>
      </c>
      <c r="O1099" s="5" t="str">
        <f t="shared" si="106"/>
        <v>WI-500-5</v>
      </c>
      <c r="P1099" s="7" t="s">
        <v>1742</v>
      </c>
      <c r="Q1099" s="7" t="s">
        <v>1743</v>
      </c>
      <c r="R1099" s="6">
        <v>85</v>
      </c>
      <c r="S1099" s="5" t="s">
        <v>1324</v>
      </c>
      <c r="T1099" s="5" t="s">
        <v>1323</v>
      </c>
      <c r="U1099" s="5" t="s">
        <v>84</v>
      </c>
      <c r="V1099" s="6" t="str">
        <f>_xlfn.XLOOKUP(E1099,StateLookup!$B$2:$B$58,StateLookup!$A$2:$A$58)</f>
        <v>Wisconsin</v>
      </c>
      <c r="W1099" s="5" t="str">
        <f t="shared" si="107"/>
        <v>Sheboygan County</v>
      </c>
    </row>
    <row r="1100" spans="1:23" ht="45">
      <c r="A1100" s="11" t="s">
        <v>1455</v>
      </c>
      <c r="B1100" s="11" t="s">
        <v>2985</v>
      </c>
      <c r="C1100" s="11" t="s">
        <v>81</v>
      </c>
      <c r="D1100" s="13">
        <v>1</v>
      </c>
      <c r="E1100" s="13" t="s">
        <v>1311</v>
      </c>
      <c r="F1100" s="13" t="s">
        <v>3143</v>
      </c>
      <c r="G1100" s="11" t="s">
        <v>1379</v>
      </c>
      <c r="H1100" s="11" t="str">
        <f t="shared" si="102"/>
        <v>000111-55109</v>
      </c>
      <c r="I1100" s="6">
        <f>IF(COUNTIF(H$2:H1100,H1100)=1,1,2)</f>
        <v>1</v>
      </c>
      <c r="J1100" s="13">
        <f t="shared" si="103"/>
        <v>2</v>
      </c>
      <c r="K1100" s="11" t="s">
        <v>1741</v>
      </c>
      <c r="L1100" s="11" t="str">
        <f t="shared" si="104"/>
        <v>000111:WI-500</v>
      </c>
      <c r="M1100" s="13">
        <f>IF(COUNTIF($L$2:L1100, L1100)=1, 1, 0)</f>
        <v>0</v>
      </c>
      <c r="N1100" s="13">
        <f t="shared" si="105"/>
        <v>5</v>
      </c>
      <c r="O1100" s="11" t="str">
        <f t="shared" si="106"/>
        <v>WI-500-5</v>
      </c>
      <c r="P1100" s="11" t="s">
        <v>1742</v>
      </c>
      <c r="Q1100" s="11" t="s">
        <v>1743</v>
      </c>
      <c r="R1100" s="12">
        <v>7</v>
      </c>
      <c r="S1100" s="11" t="s">
        <v>1366</v>
      </c>
      <c r="T1100" s="11" t="s">
        <v>696</v>
      </c>
      <c r="U1100" s="5" t="s">
        <v>84</v>
      </c>
      <c r="V1100" s="6" t="str">
        <f>_xlfn.XLOOKUP(E1100,StateLookup!$B$2:$B$58,StateLookup!$A$2:$A$58)</f>
        <v>Wisconsin</v>
      </c>
      <c r="W1100" s="5" t="str">
        <f t="shared" si="107"/>
        <v>St. Croix County</v>
      </c>
    </row>
    <row r="1101" spans="1:23" ht="45">
      <c r="A1101" s="11" t="s">
        <v>1455</v>
      </c>
      <c r="B1101" s="11" t="s">
        <v>2985</v>
      </c>
      <c r="C1101" s="11" t="s">
        <v>81</v>
      </c>
      <c r="D1101" s="13">
        <v>1</v>
      </c>
      <c r="E1101" s="13" t="s">
        <v>1311</v>
      </c>
      <c r="F1101" s="13" t="s">
        <v>3144</v>
      </c>
      <c r="G1101" s="11" t="s">
        <v>1381</v>
      </c>
      <c r="H1101" s="11" t="str">
        <f t="shared" si="102"/>
        <v>000111-55121</v>
      </c>
      <c r="I1101" s="6">
        <f>IF(COUNTIF(H$2:H1101,H1101)=1,1,2)</f>
        <v>1</v>
      </c>
      <c r="J1101" s="13">
        <f t="shared" si="103"/>
        <v>2</v>
      </c>
      <c r="K1101" s="11" t="s">
        <v>1741</v>
      </c>
      <c r="L1101" s="11" t="str">
        <f t="shared" si="104"/>
        <v>000111:WI-500</v>
      </c>
      <c r="M1101" s="13">
        <f>IF(COUNTIF($L$2:L1101, L1101)=1, 1, 0)</f>
        <v>0</v>
      </c>
      <c r="N1101" s="13">
        <f t="shared" si="105"/>
        <v>5</v>
      </c>
      <c r="O1101" s="11" t="str">
        <f t="shared" si="106"/>
        <v>WI-500-5</v>
      </c>
      <c r="P1101" s="11" t="s">
        <v>1742</v>
      </c>
      <c r="Q1101" s="11" t="s">
        <v>1743</v>
      </c>
      <c r="R1101" s="12">
        <v>7</v>
      </c>
      <c r="S1101" s="11" t="s">
        <v>1382</v>
      </c>
      <c r="T1101" s="11" t="s">
        <v>1319</v>
      </c>
      <c r="U1101" s="5" t="s">
        <v>84</v>
      </c>
      <c r="V1101" s="6" t="str">
        <f>_xlfn.XLOOKUP(E1101,StateLookup!$B$2:$B$58,StateLookup!$A$2:$A$58)</f>
        <v>Wisconsin</v>
      </c>
      <c r="W1101" s="5" t="str">
        <f t="shared" si="107"/>
        <v>Trempealeau County</v>
      </c>
    </row>
    <row r="1102" spans="1:23" ht="60">
      <c r="A1102" s="11" t="s">
        <v>1455</v>
      </c>
      <c r="B1102" s="11" t="s">
        <v>2985</v>
      </c>
      <c r="C1102" s="11" t="s">
        <v>81</v>
      </c>
      <c r="D1102" s="13">
        <v>1</v>
      </c>
      <c r="E1102" s="13" t="s">
        <v>1311</v>
      </c>
      <c r="F1102" s="13" t="s">
        <v>3145</v>
      </c>
      <c r="G1102" s="11" t="s">
        <v>1383</v>
      </c>
      <c r="H1102" s="11" t="str">
        <f t="shared" si="102"/>
        <v>000111-55123</v>
      </c>
      <c r="I1102" s="6">
        <f>IF(COUNTIF(H$2:H1102,H1102)=1,1,2)</f>
        <v>1</v>
      </c>
      <c r="J1102" s="13">
        <f t="shared" si="103"/>
        <v>2</v>
      </c>
      <c r="K1102" s="11" t="s">
        <v>1741</v>
      </c>
      <c r="L1102" s="11" t="str">
        <f t="shared" si="104"/>
        <v>000111:WI-500</v>
      </c>
      <c r="M1102" s="13">
        <f>IF(COUNTIF($L$2:L1102, L1102)=1, 1, 0)</f>
        <v>0</v>
      </c>
      <c r="N1102" s="13">
        <f t="shared" si="105"/>
        <v>5</v>
      </c>
      <c r="O1102" s="11" t="str">
        <f t="shared" si="106"/>
        <v>WI-500-5</v>
      </c>
      <c r="P1102" s="11" t="s">
        <v>1742</v>
      </c>
      <c r="Q1102" s="11" t="s">
        <v>1743</v>
      </c>
      <c r="R1102" s="12">
        <v>7</v>
      </c>
      <c r="S1102" s="11" t="s">
        <v>1333</v>
      </c>
      <c r="T1102" s="11" t="s">
        <v>1319</v>
      </c>
      <c r="U1102" s="5" t="s">
        <v>84</v>
      </c>
      <c r="V1102" s="6" t="str">
        <f>_xlfn.XLOOKUP(E1102,StateLookup!$B$2:$B$58,StateLookup!$A$2:$A$58)</f>
        <v>Wisconsin</v>
      </c>
      <c r="W1102" s="5" t="str">
        <f t="shared" si="107"/>
        <v>Vernon County</v>
      </c>
    </row>
    <row r="1103" spans="1:23" ht="45">
      <c r="A1103" s="7" t="s">
        <v>1455</v>
      </c>
      <c r="B1103" s="7" t="s">
        <v>3100</v>
      </c>
      <c r="C1103" s="7" t="s">
        <v>81</v>
      </c>
      <c r="D1103" s="8">
        <v>3</v>
      </c>
      <c r="E1103" s="8" t="s">
        <v>1311</v>
      </c>
      <c r="F1103" s="8" t="s">
        <v>3146</v>
      </c>
      <c r="G1103" s="7" t="s">
        <v>444</v>
      </c>
      <c r="H1103" s="5" t="str">
        <f t="shared" si="102"/>
        <v>000059-55131</v>
      </c>
      <c r="I1103" s="6">
        <f>IF(COUNTIF(H$2:H1103,H1103)=1,1,2)</f>
        <v>1</v>
      </c>
      <c r="J1103" s="6">
        <f t="shared" si="103"/>
        <v>1</v>
      </c>
      <c r="K1103" s="7" t="s">
        <v>1741</v>
      </c>
      <c r="L1103" s="5" t="str">
        <f t="shared" si="104"/>
        <v>000059:WI-500</v>
      </c>
      <c r="M1103" s="6">
        <f>IF(COUNTIF($L$2:L1103, L1103)=1, 1, 0)</f>
        <v>0</v>
      </c>
      <c r="N1103" s="6">
        <f t="shared" si="105"/>
        <v>5</v>
      </c>
      <c r="O1103" s="5" t="str">
        <f t="shared" si="106"/>
        <v>WI-500-5</v>
      </c>
      <c r="P1103" s="7" t="s">
        <v>1742</v>
      </c>
      <c r="Q1103" s="7" t="s">
        <v>1743</v>
      </c>
      <c r="R1103" s="6">
        <v>85</v>
      </c>
      <c r="S1103" s="5" t="s">
        <v>1324</v>
      </c>
      <c r="T1103" s="5" t="s">
        <v>1323</v>
      </c>
      <c r="U1103" s="5" t="s">
        <v>84</v>
      </c>
      <c r="V1103" s="6" t="str">
        <f>_xlfn.XLOOKUP(E1103,StateLookup!$B$2:$B$58,StateLookup!$A$2:$A$58)</f>
        <v>Wisconsin</v>
      </c>
      <c r="W1103" s="5" t="str">
        <f t="shared" si="107"/>
        <v>Washington County</v>
      </c>
    </row>
    <row r="1104" spans="1:23" ht="45">
      <c r="A1104" s="7" t="s">
        <v>1455</v>
      </c>
      <c r="B1104" s="7" t="s">
        <v>3100</v>
      </c>
      <c r="C1104" s="7" t="s">
        <v>81</v>
      </c>
      <c r="D1104" s="8">
        <v>3</v>
      </c>
      <c r="E1104" s="8" t="s">
        <v>1311</v>
      </c>
      <c r="F1104" s="8" t="s">
        <v>3147</v>
      </c>
      <c r="G1104" s="7" t="s">
        <v>1389</v>
      </c>
      <c r="H1104" s="5" t="str">
        <f t="shared" si="102"/>
        <v>000059-55135</v>
      </c>
      <c r="I1104" s="6">
        <f>IF(COUNTIF(H$2:H1104,H1104)=1,1,2)</f>
        <v>1</v>
      </c>
      <c r="J1104" s="6">
        <f t="shared" si="103"/>
        <v>1</v>
      </c>
      <c r="K1104" s="7" t="s">
        <v>1741</v>
      </c>
      <c r="L1104" s="5" t="str">
        <f t="shared" si="104"/>
        <v>000059:WI-500</v>
      </c>
      <c r="M1104" s="6">
        <f>IF(COUNTIF($L$2:L1104, L1104)=1, 1, 0)</f>
        <v>0</v>
      </c>
      <c r="N1104" s="6">
        <f t="shared" si="105"/>
        <v>5</v>
      </c>
      <c r="O1104" s="5" t="str">
        <f t="shared" si="106"/>
        <v>WI-500-5</v>
      </c>
      <c r="P1104" s="7" t="s">
        <v>1742</v>
      </c>
      <c r="Q1104" s="7" t="s">
        <v>1743</v>
      </c>
      <c r="R1104" s="6">
        <v>85</v>
      </c>
      <c r="S1104" s="5" t="s">
        <v>1324</v>
      </c>
      <c r="T1104" s="5" t="s">
        <v>1323</v>
      </c>
      <c r="U1104" s="5" t="s">
        <v>84</v>
      </c>
      <c r="V1104" s="6" t="str">
        <f>_xlfn.XLOOKUP(E1104,StateLookup!$B$2:$B$58,StateLookup!$A$2:$A$58)</f>
        <v>Wisconsin</v>
      </c>
      <c r="W1104" s="5" t="str">
        <f t="shared" si="107"/>
        <v>Waupaca County</v>
      </c>
    </row>
    <row r="1105" spans="1:23" ht="45">
      <c r="A1105" s="7" t="s">
        <v>1455</v>
      </c>
      <c r="B1105" s="7" t="s">
        <v>3100</v>
      </c>
      <c r="C1105" s="7" t="s">
        <v>81</v>
      </c>
      <c r="D1105" s="8">
        <v>3</v>
      </c>
      <c r="E1105" s="8" t="s">
        <v>1311</v>
      </c>
      <c r="F1105" s="8" t="s">
        <v>3148</v>
      </c>
      <c r="G1105" s="7" t="s">
        <v>1390</v>
      </c>
      <c r="H1105" s="5" t="str">
        <f t="shared" si="102"/>
        <v>000059-55137</v>
      </c>
      <c r="I1105" s="6">
        <f>IF(COUNTIF(H$2:H1105,H1105)=1,1,2)</f>
        <v>1</v>
      </c>
      <c r="J1105" s="6">
        <f t="shared" si="103"/>
        <v>1</v>
      </c>
      <c r="K1105" s="7" t="s">
        <v>1741</v>
      </c>
      <c r="L1105" s="5" t="str">
        <f t="shared" si="104"/>
        <v>000059:WI-500</v>
      </c>
      <c r="M1105" s="6">
        <f>IF(COUNTIF($L$2:L1105, L1105)=1, 1, 0)</f>
        <v>0</v>
      </c>
      <c r="N1105" s="6">
        <f t="shared" si="105"/>
        <v>5</v>
      </c>
      <c r="O1105" s="5" t="str">
        <f t="shared" si="106"/>
        <v>WI-500-5</v>
      </c>
      <c r="P1105" s="7" t="s">
        <v>1742</v>
      </c>
      <c r="Q1105" s="7" t="s">
        <v>1743</v>
      </c>
      <c r="R1105" s="6">
        <v>85</v>
      </c>
      <c r="S1105" s="5" t="s">
        <v>1324</v>
      </c>
      <c r="T1105" s="5" t="s">
        <v>1323</v>
      </c>
      <c r="U1105" s="5" t="s">
        <v>84</v>
      </c>
      <c r="V1105" s="6" t="str">
        <f>_xlfn.XLOOKUP(E1105,StateLookup!$B$2:$B$58,StateLookup!$A$2:$A$58)</f>
        <v>Wisconsin</v>
      </c>
      <c r="W1105" s="5" t="str">
        <f t="shared" si="107"/>
        <v>Waushara County</v>
      </c>
    </row>
    <row r="1106" spans="1:23" ht="45">
      <c r="A1106" s="7" t="s">
        <v>1455</v>
      </c>
      <c r="B1106" s="7" t="s">
        <v>3100</v>
      </c>
      <c r="C1106" s="7" t="s">
        <v>81</v>
      </c>
      <c r="D1106" s="8">
        <v>3</v>
      </c>
      <c r="E1106" s="8" t="s">
        <v>1311</v>
      </c>
      <c r="F1106" s="8" t="s">
        <v>3149</v>
      </c>
      <c r="G1106" s="7" t="s">
        <v>447</v>
      </c>
      <c r="H1106" s="5" t="str">
        <f t="shared" si="102"/>
        <v>000059-55139</v>
      </c>
      <c r="I1106" s="6">
        <f>IF(COUNTIF(H$2:H1106,H1106)=1,1,2)</f>
        <v>1</v>
      </c>
      <c r="J1106" s="6">
        <f t="shared" si="103"/>
        <v>1</v>
      </c>
      <c r="K1106" s="7" t="s">
        <v>1741</v>
      </c>
      <c r="L1106" s="5" t="str">
        <f t="shared" si="104"/>
        <v>000059:WI-500</v>
      </c>
      <c r="M1106" s="6">
        <f>IF(COUNTIF($L$2:L1106, L1106)=1, 1, 0)</f>
        <v>0</v>
      </c>
      <c r="N1106" s="6">
        <f t="shared" si="105"/>
        <v>5</v>
      </c>
      <c r="O1106" s="5" t="str">
        <f t="shared" si="106"/>
        <v>WI-500-5</v>
      </c>
      <c r="P1106" s="7" t="s">
        <v>1742</v>
      </c>
      <c r="Q1106" s="7" t="s">
        <v>1743</v>
      </c>
      <c r="R1106" s="6">
        <v>85</v>
      </c>
      <c r="S1106" s="5" t="s">
        <v>1324</v>
      </c>
      <c r="T1106" s="5" t="s">
        <v>1323</v>
      </c>
      <c r="U1106" s="5" t="s">
        <v>84</v>
      </c>
      <c r="V1106" s="6" t="str">
        <f>_xlfn.XLOOKUP(E1106,StateLookup!$B$2:$B$58,StateLookup!$A$2:$A$58)</f>
        <v>Wisconsin</v>
      </c>
      <c r="W1106" s="5" t="str">
        <f t="shared" si="107"/>
        <v>Winnebago County</v>
      </c>
    </row>
    <row r="1107" spans="1:23" ht="30">
      <c r="A1107" s="5" t="s">
        <v>1455</v>
      </c>
      <c r="B1107" s="5" t="s">
        <v>3150</v>
      </c>
      <c r="C1107" s="5" t="s">
        <v>200</v>
      </c>
      <c r="D1107" s="6">
        <v>1</v>
      </c>
      <c r="E1107" s="6" t="s">
        <v>198</v>
      </c>
      <c r="F1107" s="6" t="s">
        <v>3151</v>
      </c>
      <c r="G1107" s="5" t="s">
        <v>199</v>
      </c>
      <c r="H1107" s="5" t="str">
        <f t="shared" si="102"/>
        <v>000162-08001</v>
      </c>
      <c r="I1107" s="6">
        <f>IF(COUNTIF(H$2:H1107,H1107)=1,1,2)</f>
        <v>1</v>
      </c>
      <c r="J1107" s="6">
        <f t="shared" si="103"/>
        <v>1</v>
      </c>
      <c r="K1107" s="5" t="s">
        <v>1759</v>
      </c>
      <c r="L1107" s="5" t="str">
        <f t="shared" si="104"/>
        <v>000162:CO-503</v>
      </c>
      <c r="M1107" s="6">
        <f>IF(COUNTIF($L$2:L1107, L1107)=1, 1, 0)</f>
        <v>1</v>
      </c>
      <c r="N1107" s="6">
        <f t="shared" si="105"/>
        <v>4</v>
      </c>
      <c r="O1107" s="5" t="str">
        <f t="shared" si="106"/>
        <v>CO-503-4</v>
      </c>
      <c r="P1107" s="5" t="s">
        <v>1760</v>
      </c>
      <c r="Q1107" s="5" t="s">
        <v>1761</v>
      </c>
      <c r="R1107" s="9">
        <v>50</v>
      </c>
      <c r="S1107" s="5" t="s">
        <v>202</v>
      </c>
      <c r="T1107" s="5" t="s">
        <v>201</v>
      </c>
      <c r="U1107" s="5" t="s">
        <v>203</v>
      </c>
      <c r="V1107" s="6" t="str">
        <f>_xlfn.XLOOKUP(E1107,StateLookup!$B$2:$B$58,StateLookup!$A$2:$A$58)</f>
        <v>Colorado</v>
      </c>
      <c r="W1107" s="5" t="str">
        <f t="shared" si="107"/>
        <v>Adams County</v>
      </c>
    </row>
    <row r="1108" spans="1:23" ht="30">
      <c r="A1108" s="5" t="s">
        <v>1455</v>
      </c>
      <c r="B1108" s="5" t="s">
        <v>3150</v>
      </c>
      <c r="C1108" s="5" t="s">
        <v>200</v>
      </c>
      <c r="D1108" s="6">
        <v>1</v>
      </c>
      <c r="E1108" s="6" t="s">
        <v>198</v>
      </c>
      <c r="F1108" s="6" t="s">
        <v>1793</v>
      </c>
      <c r="G1108" s="5" t="s">
        <v>204</v>
      </c>
      <c r="H1108" s="5" t="str">
        <f t="shared" si="102"/>
        <v>000162-08005</v>
      </c>
      <c r="I1108" s="6">
        <f>IF(COUNTIF(H$2:H1108,H1108)=1,1,2)</f>
        <v>1</v>
      </c>
      <c r="J1108" s="6">
        <f t="shared" si="103"/>
        <v>2</v>
      </c>
      <c r="K1108" s="5" t="s">
        <v>1759</v>
      </c>
      <c r="L1108" s="5" t="str">
        <f t="shared" si="104"/>
        <v>000162:CO-503</v>
      </c>
      <c r="M1108" s="6">
        <f>IF(COUNTIF($L$2:L1108, L1108)=1, 1, 0)</f>
        <v>0</v>
      </c>
      <c r="N1108" s="6">
        <f t="shared" si="105"/>
        <v>4</v>
      </c>
      <c r="O1108" s="5" t="str">
        <f t="shared" si="106"/>
        <v>CO-503-4</v>
      </c>
      <c r="P1108" s="5" t="s">
        <v>1760</v>
      </c>
      <c r="Q1108" s="5" t="s">
        <v>1761</v>
      </c>
      <c r="R1108" s="9">
        <v>50</v>
      </c>
      <c r="S1108" s="5" t="s">
        <v>202</v>
      </c>
      <c r="T1108" s="5" t="s">
        <v>201</v>
      </c>
      <c r="U1108" s="5" t="s">
        <v>203</v>
      </c>
      <c r="V1108" s="6" t="str">
        <f>_xlfn.XLOOKUP(E1108,StateLookup!$B$2:$B$58,StateLookup!$A$2:$A$58)</f>
        <v>Colorado</v>
      </c>
      <c r="W1108" s="5" t="str">
        <f t="shared" si="107"/>
        <v>Arapahoe County</v>
      </c>
    </row>
    <row r="1109" spans="1:23" ht="30">
      <c r="A1109" s="5" t="s">
        <v>1455</v>
      </c>
      <c r="B1109" s="5" t="s">
        <v>3150</v>
      </c>
      <c r="C1109" s="5" t="s">
        <v>200</v>
      </c>
      <c r="D1109" s="6">
        <v>1</v>
      </c>
      <c r="E1109" s="6" t="s">
        <v>198</v>
      </c>
      <c r="F1109" s="6" t="s">
        <v>2631</v>
      </c>
      <c r="G1109" s="5" t="s">
        <v>209</v>
      </c>
      <c r="H1109" s="5" t="str">
        <f t="shared" si="102"/>
        <v>000162-08013</v>
      </c>
      <c r="I1109" s="6">
        <f>IF(COUNTIF(H$2:H1109,H1109)=1,1,2)</f>
        <v>1</v>
      </c>
      <c r="J1109" s="6">
        <f t="shared" si="103"/>
        <v>2</v>
      </c>
      <c r="K1109" s="5" t="s">
        <v>1759</v>
      </c>
      <c r="L1109" s="5" t="str">
        <f t="shared" si="104"/>
        <v>000162:CO-503</v>
      </c>
      <c r="M1109" s="6">
        <f>IF(COUNTIF($L$2:L1109, L1109)=1, 1, 0)</f>
        <v>0</v>
      </c>
      <c r="N1109" s="6">
        <f t="shared" si="105"/>
        <v>4</v>
      </c>
      <c r="O1109" s="5" t="str">
        <f t="shared" si="106"/>
        <v>CO-503-4</v>
      </c>
      <c r="P1109" s="5" t="s">
        <v>1760</v>
      </c>
      <c r="Q1109" s="5" t="s">
        <v>1761</v>
      </c>
      <c r="R1109" s="9">
        <v>50</v>
      </c>
      <c r="S1109" s="5" t="s">
        <v>202</v>
      </c>
      <c r="T1109" s="5" t="s">
        <v>201</v>
      </c>
      <c r="U1109" s="5" t="s">
        <v>203</v>
      </c>
      <c r="V1109" s="6" t="str">
        <f>_xlfn.XLOOKUP(E1109,StateLookup!$B$2:$B$58,StateLookup!$A$2:$A$58)</f>
        <v>Colorado</v>
      </c>
      <c r="W1109" s="5" t="str">
        <f t="shared" si="107"/>
        <v>Boulder County</v>
      </c>
    </row>
    <row r="1110" spans="1:23" ht="30">
      <c r="A1110" s="5" t="s">
        <v>1455</v>
      </c>
      <c r="B1110" s="5" t="s">
        <v>3150</v>
      </c>
      <c r="C1110" s="5" t="s">
        <v>200</v>
      </c>
      <c r="D1110" s="6">
        <v>1</v>
      </c>
      <c r="E1110" s="6" t="s">
        <v>198</v>
      </c>
      <c r="F1110" s="6" t="s">
        <v>3152</v>
      </c>
      <c r="G1110" s="5" t="s">
        <v>214</v>
      </c>
      <c r="H1110" s="5" t="str">
        <f t="shared" si="102"/>
        <v>000162-08014</v>
      </c>
      <c r="I1110" s="6">
        <f>IF(COUNTIF(H$2:H1110,H1110)=1,1,2)</f>
        <v>1</v>
      </c>
      <c r="J1110" s="6">
        <f t="shared" si="103"/>
        <v>1</v>
      </c>
      <c r="K1110" s="5" t="s">
        <v>1759</v>
      </c>
      <c r="L1110" s="5" t="str">
        <f t="shared" si="104"/>
        <v>000162:CO-503</v>
      </c>
      <c r="M1110" s="6">
        <f>IF(COUNTIF($L$2:L1110, L1110)=1, 1, 0)</f>
        <v>0</v>
      </c>
      <c r="N1110" s="6">
        <f t="shared" si="105"/>
        <v>4</v>
      </c>
      <c r="O1110" s="5" t="str">
        <f t="shared" si="106"/>
        <v>CO-503-4</v>
      </c>
      <c r="P1110" s="5" t="s">
        <v>1760</v>
      </c>
      <c r="Q1110" s="5" t="s">
        <v>1761</v>
      </c>
      <c r="R1110" s="9">
        <v>50</v>
      </c>
      <c r="S1110" s="5" t="s">
        <v>202</v>
      </c>
      <c r="T1110" s="5" t="s">
        <v>201</v>
      </c>
      <c r="U1110" s="5" t="s">
        <v>203</v>
      </c>
      <c r="V1110" s="6" t="str">
        <f>_xlfn.XLOOKUP(E1110,StateLookup!$B$2:$B$58,StateLookup!$A$2:$A$58)</f>
        <v>Colorado</v>
      </c>
      <c r="W1110" s="5" t="str">
        <f t="shared" si="107"/>
        <v>Broomfield County</v>
      </c>
    </row>
    <row r="1111" spans="1:23" ht="30">
      <c r="A1111" s="5" t="s">
        <v>1455</v>
      </c>
      <c r="B1111" s="5" t="s">
        <v>3150</v>
      </c>
      <c r="C1111" s="5" t="s">
        <v>200</v>
      </c>
      <c r="D1111" s="6">
        <v>1</v>
      </c>
      <c r="E1111" s="6" t="s">
        <v>198</v>
      </c>
      <c r="F1111" s="6" t="s">
        <v>1758</v>
      </c>
      <c r="G1111" s="5" t="s">
        <v>215</v>
      </c>
      <c r="H1111" s="5" t="str">
        <f t="shared" si="102"/>
        <v>000162-08031</v>
      </c>
      <c r="I1111" s="6">
        <f>IF(COUNTIF(H$2:H1111,H1111)=1,1,2)</f>
        <v>1</v>
      </c>
      <c r="J1111" s="6">
        <f t="shared" si="103"/>
        <v>2</v>
      </c>
      <c r="K1111" s="5" t="s">
        <v>1759</v>
      </c>
      <c r="L1111" s="5" t="str">
        <f t="shared" si="104"/>
        <v>000162:CO-503</v>
      </c>
      <c r="M1111" s="6">
        <f>IF(COUNTIF($L$2:L1111, L1111)=1, 1, 0)</f>
        <v>0</v>
      </c>
      <c r="N1111" s="6">
        <f t="shared" si="105"/>
        <v>4</v>
      </c>
      <c r="O1111" s="5" t="str">
        <f t="shared" si="106"/>
        <v>CO-503-4</v>
      </c>
      <c r="P1111" s="5" t="s">
        <v>1760</v>
      </c>
      <c r="Q1111" s="5" t="s">
        <v>1761</v>
      </c>
      <c r="R1111" s="9">
        <v>50</v>
      </c>
      <c r="S1111" s="5" t="s">
        <v>202</v>
      </c>
      <c r="T1111" s="5" t="s">
        <v>201</v>
      </c>
      <c r="U1111" s="5" t="s">
        <v>203</v>
      </c>
      <c r="V1111" s="6" t="str">
        <f>_xlfn.XLOOKUP(E1111,StateLookup!$B$2:$B$58,StateLookup!$A$2:$A$58)</f>
        <v>Colorado</v>
      </c>
      <c r="W1111" s="5" t="str">
        <f t="shared" si="107"/>
        <v>Denver County</v>
      </c>
    </row>
    <row r="1112" spans="1:23" ht="30">
      <c r="A1112" s="5" t="s">
        <v>1455</v>
      </c>
      <c r="B1112" s="5" t="s">
        <v>3150</v>
      </c>
      <c r="C1112" s="5" t="s">
        <v>200</v>
      </c>
      <c r="D1112" s="6">
        <v>1</v>
      </c>
      <c r="E1112" s="6" t="s">
        <v>198</v>
      </c>
      <c r="F1112" s="6" t="s">
        <v>1794</v>
      </c>
      <c r="G1112" s="5" t="s">
        <v>220</v>
      </c>
      <c r="H1112" s="5" t="str">
        <f t="shared" si="102"/>
        <v>000162-08035</v>
      </c>
      <c r="I1112" s="6">
        <f>IF(COUNTIF(H$2:H1112,H1112)=1,1,2)</f>
        <v>1</v>
      </c>
      <c r="J1112" s="6">
        <f t="shared" si="103"/>
        <v>2</v>
      </c>
      <c r="K1112" s="5" t="s">
        <v>1759</v>
      </c>
      <c r="L1112" s="5" t="str">
        <f t="shared" si="104"/>
        <v>000162:CO-503</v>
      </c>
      <c r="M1112" s="6">
        <f>IF(COUNTIF($L$2:L1112, L1112)=1, 1, 0)</f>
        <v>0</v>
      </c>
      <c r="N1112" s="6">
        <f t="shared" si="105"/>
        <v>4</v>
      </c>
      <c r="O1112" s="5" t="str">
        <f t="shared" si="106"/>
        <v>CO-503-4</v>
      </c>
      <c r="P1112" s="5" t="s">
        <v>1760</v>
      </c>
      <c r="Q1112" s="5" t="s">
        <v>1761</v>
      </c>
      <c r="R1112" s="9">
        <v>50</v>
      </c>
      <c r="S1112" s="5" t="s">
        <v>202</v>
      </c>
      <c r="T1112" s="5" t="s">
        <v>201</v>
      </c>
      <c r="U1112" s="5" t="s">
        <v>203</v>
      </c>
      <c r="V1112" s="6" t="str">
        <f>_xlfn.XLOOKUP(E1112,StateLookup!$B$2:$B$58,StateLookup!$A$2:$A$58)</f>
        <v>Colorado</v>
      </c>
      <c r="W1112" s="5" t="str">
        <f t="shared" si="107"/>
        <v>Douglas County</v>
      </c>
    </row>
    <row r="1113" spans="1:23" ht="30">
      <c r="A1113" s="7" t="s">
        <v>1455</v>
      </c>
      <c r="B1113" s="7" t="s">
        <v>3153</v>
      </c>
      <c r="C1113" s="7" t="s">
        <v>200</v>
      </c>
      <c r="D1113" s="8">
        <v>2</v>
      </c>
      <c r="E1113" s="8" t="s">
        <v>198</v>
      </c>
      <c r="F1113" s="8" t="s">
        <v>3154</v>
      </c>
      <c r="G1113" s="7" t="s">
        <v>222</v>
      </c>
      <c r="H1113" s="5" t="str">
        <f t="shared" si="102"/>
        <v>000090-08041</v>
      </c>
      <c r="I1113" s="6">
        <f>IF(COUNTIF(H$2:H1113,H1113)=1,1,2)</f>
        <v>1</v>
      </c>
      <c r="J1113" s="6">
        <f t="shared" si="103"/>
        <v>1</v>
      </c>
      <c r="K1113" s="7" t="s">
        <v>3155</v>
      </c>
      <c r="L1113" s="5" t="str">
        <f t="shared" si="104"/>
        <v>000090:CO-504</v>
      </c>
      <c r="M1113" s="6">
        <f>IF(COUNTIF($L$2:L1113, L1113)=1, 1, 0)</f>
        <v>1</v>
      </c>
      <c r="N1113" s="6">
        <f t="shared" si="105"/>
        <v>1</v>
      </c>
      <c r="O1113" s="5" t="str">
        <f t="shared" si="106"/>
        <v>CO-504-1</v>
      </c>
      <c r="P1113" s="7" t="s">
        <v>3156</v>
      </c>
      <c r="Q1113" s="7" t="s">
        <v>3157</v>
      </c>
      <c r="R1113" s="6">
        <v>45</v>
      </c>
      <c r="S1113" s="5" t="s">
        <v>224</v>
      </c>
      <c r="T1113" s="5" t="s">
        <v>223</v>
      </c>
      <c r="U1113" s="5" t="s">
        <v>203</v>
      </c>
      <c r="V1113" s="6" t="str">
        <f>_xlfn.XLOOKUP(E1113,StateLookup!$B$2:$B$58,StateLookup!$A$2:$A$58)</f>
        <v>Colorado</v>
      </c>
      <c r="W1113" s="5" t="str">
        <f t="shared" si="107"/>
        <v>El Paso County</v>
      </c>
    </row>
    <row r="1114" spans="1:23" ht="30">
      <c r="A1114" s="5" t="s">
        <v>1455</v>
      </c>
      <c r="B1114" s="5" t="s">
        <v>3150</v>
      </c>
      <c r="C1114" s="5" t="s">
        <v>200</v>
      </c>
      <c r="D1114" s="6">
        <v>1</v>
      </c>
      <c r="E1114" s="6" t="s">
        <v>198</v>
      </c>
      <c r="F1114" s="6" t="s">
        <v>3158</v>
      </c>
      <c r="G1114" s="5" t="s">
        <v>15</v>
      </c>
      <c r="H1114" s="5" t="str">
        <f t="shared" si="102"/>
        <v>000162-08059</v>
      </c>
      <c r="I1114" s="6">
        <f>IF(COUNTIF(H$2:H1114,H1114)=1,1,2)</f>
        <v>1</v>
      </c>
      <c r="J1114" s="6">
        <f t="shared" si="103"/>
        <v>1</v>
      </c>
      <c r="K1114" s="5" t="s">
        <v>1759</v>
      </c>
      <c r="L1114" s="5" t="str">
        <f t="shared" si="104"/>
        <v>000162:CO-503</v>
      </c>
      <c r="M1114" s="6">
        <f>IF(COUNTIF($L$2:L1114, L1114)=1, 1, 0)</f>
        <v>0</v>
      </c>
      <c r="N1114" s="6">
        <f t="shared" si="105"/>
        <v>4</v>
      </c>
      <c r="O1114" s="5" t="str">
        <f t="shared" si="106"/>
        <v>CO-503-4</v>
      </c>
      <c r="P1114" s="5" t="s">
        <v>1760</v>
      </c>
      <c r="Q1114" s="5" t="s">
        <v>1761</v>
      </c>
      <c r="R1114" s="9">
        <v>50</v>
      </c>
      <c r="S1114" s="5" t="s">
        <v>202</v>
      </c>
      <c r="T1114" s="5" t="s">
        <v>201</v>
      </c>
      <c r="U1114" s="5" t="s">
        <v>203</v>
      </c>
      <c r="V1114" s="6" t="str">
        <f>_xlfn.XLOOKUP(E1114,StateLookup!$B$2:$B$58,StateLookup!$A$2:$A$58)</f>
        <v>Colorado</v>
      </c>
      <c r="W1114" s="5" t="str">
        <f t="shared" si="107"/>
        <v>Jefferson County</v>
      </c>
    </row>
    <row r="1115" spans="1:23" ht="38.25" customHeight="1">
      <c r="A1115" s="5" t="s">
        <v>1455</v>
      </c>
      <c r="B1115" s="5" t="s">
        <v>3159</v>
      </c>
      <c r="C1115" s="5" t="s">
        <v>659</v>
      </c>
      <c r="D1115" s="6">
        <v>1</v>
      </c>
      <c r="E1115" s="6" t="s">
        <v>657</v>
      </c>
      <c r="F1115" s="6" t="s">
        <v>3160</v>
      </c>
      <c r="G1115" s="5" t="s">
        <v>658</v>
      </c>
      <c r="H1115" s="5" t="str">
        <f t="shared" si="102"/>
        <v>000149-26005</v>
      </c>
      <c r="I1115" s="6">
        <f>IF(COUNTIF(H$2:H1115,H1115)=1,1,2)</f>
        <v>1</v>
      </c>
      <c r="J1115" s="6">
        <f t="shared" si="103"/>
        <v>1</v>
      </c>
      <c r="K1115" s="5" t="s">
        <v>2397</v>
      </c>
      <c r="L1115" s="5" t="str">
        <f t="shared" si="104"/>
        <v>000149:MI-500</v>
      </c>
      <c r="M1115" s="6">
        <f>IF(COUNTIF($L$2:L1115, L1115)=1, 1, 0)</f>
        <v>1</v>
      </c>
      <c r="N1115" s="6">
        <f t="shared" si="105"/>
        <v>3</v>
      </c>
      <c r="O1115" s="5" t="str">
        <f t="shared" si="106"/>
        <v>MI-500-3</v>
      </c>
      <c r="P1115" s="5" t="s">
        <v>2398</v>
      </c>
      <c r="Q1115" s="5" t="s">
        <v>2399</v>
      </c>
      <c r="R1115" s="9">
        <v>5</v>
      </c>
      <c r="S1115" s="5" t="s">
        <v>661</v>
      </c>
      <c r="T1115" s="5" t="s">
        <v>660</v>
      </c>
      <c r="U1115" s="5" t="s">
        <v>662</v>
      </c>
      <c r="V1115" s="6" t="str">
        <f>_xlfn.XLOOKUP(E1115,StateLookup!$B$2:$B$58,StateLookup!$A$2:$A$58)</f>
        <v>Michigan</v>
      </c>
      <c r="W1115" s="5" t="str">
        <f t="shared" si="107"/>
        <v>Allegan County</v>
      </c>
    </row>
    <row r="1116" spans="1:23" ht="45">
      <c r="A1116" s="5" t="s">
        <v>1455</v>
      </c>
      <c r="B1116" s="5" t="s">
        <v>3159</v>
      </c>
      <c r="C1116" s="5" t="s">
        <v>659</v>
      </c>
      <c r="D1116" s="6">
        <v>1</v>
      </c>
      <c r="E1116" s="6" t="s">
        <v>657</v>
      </c>
      <c r="F1116" s="6" t="s">
        <v>3161</v>
      </c>
      <c r="G1116" s="5" t="s">
        <v>377</v>
      </c>
      <c r="H1116" s="5" t="str">
        <f t="shared" si="102"/>
        <v>000149-26025</v>
      </c>
      <c r="I1116" s="6">
        <f>IF(COUNTIF(H$2:H1116,H1116)=1,1,2)</f>
        <v>1</v>
      </c>
      <c r="J1116" s="6">
        <f t="shared" si="103"/>
        <v>1</v>
      </c>
      <c r="K1116" s="5" t="s">
        <v>3162</v>
      </c>
      <c r="L1116" s="5" t="str">
        <f t="shared" si="104"/>
        <v>000149:MI-514</v>
      </c>
      <c r="M1116" s="6">
        <f>IF(COUNTIF($L$2:L1116, L1116)=1, 1, 0)</f>
        <v>1</v>
      </c>
      <c r="N1116" s="6">
        <f t="shared" si="105"/>
        <v>1</v>
      </c>
      <c r="O1116" s="5" t="str">
        <f t="shared" si="106"/>
        <v>MI-514-1</v>
      </c>
      <c r="P1116" s="5" t="s">
        <v>3163</v>
      </c>
      <c r="Q1116" s="5" t="s">
        <v>3164</v>
      </c>
      <c r="R1116" s="9">
        <v>20</v>
      </c>
      <c r="S1116" s="5" t="s">
        <v>661</v>
      </c>
      <c r="T1116" s="5" t="s">
        <v>660</v>
      </c>
      <c r="U1116" s="5" t="s">
        <v>662</v>
      </c>
      <c r="V1116" s="6" t="str">
        <f>_xlfn.XLOOKUP(E1116,StateLookup!$B$2:$B$58,StateLookup!$A$2:$A$58)</f>
        <v>Michigan</v>
      </c>
      <c r="W1116" s="5" t="str">
        <f t="shared" si="107"/>
        <v>Calhoun County</v>
      </c>
    </row>
    <row r="1117" spans="1:23" ht="30">
      <c r="A1117" s="7" t="s">
        <v>1455</v>
      </c>
      <c r="B1117" s="7" t="s">
        <v>3165</v>
      </c>
      <c r="C1117" s="7" t="s">
        <v>659</v>
      </c>
      <c r="D1117" s="8">
        <v>2</v>
      </c>
      <c r="E1117" s="8" t="s">
        <v>657</v>
      </c>
      <c r="F1117" s="8" t="s">
        <v>3166</v>
      </c>
      <c r="G1117" s="7" t="s">
        <v>663</v>
      </c>
      <c r="H1117" s="5" t="str">
        <f t="shared" si="102"/>
        <v>000098-26037</v>
      </c>
      <c r="I1117" s="6">
        <f>IF(COUNTIF(H$2:H1117,H1117)=1,1,2)</f>
        <v>1</v>
      </c>
      <c r="J1117" s="6">
        <f t="shared" si="103"/>
        <v>1</v>
      </c>
      <c r="K1117" s="7" t="s">
        <v>2397</v>
      </c>
      <c r="L1117" s="5" t="str">
        <f t="shared" si="104"/>
        <v>000098:MI-500</v>
      </c>
      <c r="M1117" s="6">
        <f>IF(COUNTIF($L$2:L1117, L1117)=1, 1, 0)</f>
        <v>1</v>
      </c>
      <c r="N1117" s="6">
        <f t="shared" si="105"/>
        <v>3</v>
      </c>
      <c r="O1117" s="5" t="str">
        <f t="shared" si="106"/>
        <v>MI-500-3</v>
      </c>
      <c r="P1117" s="7" t="s">
        <v>2398</v>
      </c>
      <c r="Q1117" s="7" t="s">
        <v>2399</v>
      </c>
      <c r="R1117" s="6">
        <v>10</v>
      </c>
      <c r="S1117" s="5" t="s">
        <v>665</v>
      </c>
      <c r="T1117" s="5" t="s">
        <v>664</v>
      </c>
      <c r="U1117" s="5" t="s">
        <v>662</v>
      </c>
      <c r="V1117" s="6" t="str">
        <f>_xlfn.XLOOKUP(E1117,StateLookup!$B$2:$B$58,StateLookup!$A$2:$A$58)</f>
        <v>Michigan</v>
      </c>
      <c r="W1117" s="5" t="str">
        <f t="shared" si="107"/>
        <v>Clinton County</v>
      </c>
    </row>
    <row r="1118" spans="1:23" ht="30">
      <c r="A1118" s="7" t="s">
        <v>1455</v>
      </c>
      <c r="B1118" s="7" t="s">
        <v>3165</v>
      </c>
      <c r="C1118" s="7" t="s">
        <v>659</v>
      </c>
      <c r="D1118" s="8">
        <v>2</v>
      </c>
      <c r="E1118" s="8" t="s">
        <v>657</v>
      </c>
      <c r="F1118" s="8" t="s">
        <v>3167</v>
      </c>
      <c r="G1118" s="7" t="s">
        <v>666</v>
      </c>
      <c r="H1118" s="5" t="str">
        <f t="shared" si="102"/>
        <v>000098-26045</v>
      </c>
      <c r="I1118" s="6">
        <f>IF(COUNTIF(H$2:H1118,H1118)=1,1,2)</f>
        <v>1</v>
      </c>
      <c r="J1118" s="6">
        <f t="shared" si="103"/>
        <v>1</v>
      </c>
      <c r="K1118" s="7" t="s">
        <v>3168</v>
      </c>
      <c r="L1118" s="5" t="str">
        <f t="shared" si="104"/>
        <v>000098:MI-523</v>
      </c>
      <c r="M1118" s="6">
        <f>IF(COUNTIF($L$2:L1118, L1118)=1, 1, 0)</f>
        <v>1</v>
      </c>
      <c r="N1118" s="6">
        <f t="shared" si="105"/>
        <v>1</v>
      </c>
      <c r="O1118" s="5" t="str">
        <f t="shared" si="106"/>
        <v>MI-523-1</v>
      </c>
      <c r="P1118" s="7" t="s">
        <v>3169</v>
      </c>
      <c r="Q1118" s="7" t="s">
        <v>3170</v>
      </c>
      <c r="R1118" s="6">
        <v>1</v>
      </c>
      <c r="S1118" s="5" t="s">
        <v>665</v>
      </c>
      <c r="T1118" s="5" t="s">
        <v>664</v>
      </c>
      <c r="U1118" s="5" t="s">
        <v>662</v>
      </c>
      <c r="V1118" s="6" t="str">
        <f>_xlfn.XLOOKUP(E1118,StateLookup!$B$2:$B$58,StateLookup!$A$2:$A$58)</f>
        <v>Michigan</v>
      </c>
      <c r="W1118" s="5" t="str">
        <f t="shared" si="107"/>
        <v>Eaton County</v>
      </c>
    </row>
    <row r="1119" spans="1:23" ht="30">
      <c r="A1119" s="7" t="s">
        <v>1455</v>
      </c>
      <c r="B1119" s="7" t="s">
        <v>3165</v>
      </c>
      <c r="C1119" s="7" t="s">
        <v>659</v>
      </c>
      <c r="D1119" s="8">
        <v>2</v>
      </c>
      <c r="E1119" s="8" t="s">
        <v>657</v>
      </c>
      <c r="F1119" s="8" t="s">
        <v>3171</v>
      </c>
      <c r="G1119" s="7" t="s">
        <v>667</v>
      </c>
      <c r="H1119" s="5" t="str">
        <f t="shared" si="102"/>
        <v>000098-26065</v>
      </c>
      <c r="I1119" s="6">
        <f>IF(COUNTIF(H$2:H1119,H1119)=1,1,2)</f>
        <v>1</v>
      </c>
      <c r="J1119" s="6">
        <f t="shared" si="103"/>
        <v>1</v>
      </c>
      <c r="K1119" s="7" t="s">
        <v>3172</v>
      </c>
      <c r="L1119" s="5" t="str">
        <f t="shared" si="104"/>
        <v>000098:MI-508</v>
      </c>
      <c r="M1119" s="6">
        <f>IF(COUNTIF($L$2:L1119, L1119)=1, 1, 0)</f>
        <v>1</v>
      </c>
      <c r="N1119" s="6">
        <f t="shared" si="105"/>
        <v>1</v>
      </c>
      <c r="O1119" s="5" t="str">
        <f t="shared" si="106"/>
        <v>MI-508-1</v>
      </c>
      <c r="P1119" s="7" t="s">
        <v>3173</v>
      </c>
      <c r="Q1119" s="7" t="s">
        <v>3174</v>
      </c>
      <c r="R1119" s="6">
        <v>24</v>
      </c>
      <c r="S1119" s="5" t="s">
        <v>665</v>
      </c>
      <c r="T1119" s="5" t="s">
        <v>664</v>
      </c>
      <c r="U1119" s="5" t="s">
        <v>662</v>
      </c>
      <c r="V1119" s="6" t="str">
        <f>_xlfn.XLOOKUP(E1119,StateLookup!$B$2:$B$58,StateLookup!$A$2:$A$58)</f>
        <v>Michigan</v>
      </c>
      <c r="W1119" s="5" t="str">
        <f t="shared" si="107"/>
        <v>Ingham County</v>
      </c>
    </row>
    <row r="1120" spans="1:23" ht="45">
      <c r="A1120" s="5" t="s">
        <v>1455</v>
      </c>
      <c r="B1120" s="5" t="s">
        <v>3159</v>
      </c>
      <c r="C1120" s="5" t="s">
        <v>659</v>
      </c>
      <c r="D1120" s="6">
        <v>1</v>
      </c>
      <c r="E1120" s="6" t="s">
        <v>657</v>
      </c>
      <c r="F1120" s="6" t="s">
        <v>3175</v>
      </c>
      <c r="G1120" s="5" t="s">
        <v>672</v>
      </c>
      <c r="H1120" s="5" t="str">
        <f t="shared" si="102"/>
        <v>000149-26077</v>
      </c>
      <c r="I1120" s="6">
        <f>IF(COUNTIF(H$2:H1120,H1120)=1,1,2)</f>
        <v>1</v>
      </c>
      <c r="J1120" s="6">
        <f t="shared" si="103"/>
        <v>1</v>
      </c>
      <c r="K1120" s="5" t="s">
        <v>3176</v>
      </c>
      <c r="L1120" s="5" t="str">
        <f t="shared" si="104"/>
        <v>000149:MI-507</v>
      </c>
      <c r="M1120" s="6">
        <f>IF(COUNTIF($L$2:L1120, L1120)=1, 1, 0)</f>
        <v>1</v>
      </c>
      <c r="N1120" s="6">
        <f t="shared" si="105"/>
        <v>1</v>
      </c>
      <c r="O1120" s="5" t="str">
        <f t="shared" si="106"/>
        <v>MI-507-1</v>
      </c>
      <c r="P1120" s="5" t="s">
        <v>3177</v>
      </c>
      <c r="Q1120" s="5" t="s">
        <v>3178</v>
      </c>
      <c r="R1120" s="9">
        <v>15</v>
      </c>
      <c r="S1120" s="5" t="s">
        <v>661</v>
      </c>
      <c r="T1120" s="5" t="s">
        <v>660</v>
      </c>
      <c r="U1120" s="5" t="s">
        <v>662</v>
      </c>
      <c r="V1120" s="6" t="str">
        <f>_xlfn.XLOOKUP(E1120,StateLookup!$B$2:$B$58,StateLookup!$A$2:$A$58)</f>
        <v>Michigan</v>
      </c>
      <c r="W1120" s="5" t="str">
        <f t="shared" si="107"/>
        <v>Kalamazoo County</v>
      </c>
    </row>
    <row r="1121" spans="1:23" ht="45">
      <c r="A1121" s="5" t="s">
        <v>1455</v>
      </c>
      <c r="B1121" s="5" t="s">
        <v>3159</v>
      </c>
      <c r="C1121" s="5" t="s">
        <v>659</v>
      </c>
      <c r="D1121" s="6">
        <v>1</v>
      </c>
      <c r="E1121" s="6" t="s">
        <v>657</v>
      </c>
      <c r="F1121" s="6" t="s">
        <v>1783</v>
      </c>
      <c r="G1121" s="5" t="s">
        <v>259</v>
      </c>
      <c r="H1121" s="5" t="str">
        <f t="shared" si="102"/>
        <v>000149-26081</v>
      </c>
      <c r="I1121" s="6">
        <f>IF(COUNTIF(H$2:H1121,H1121)=1,1,2)</f>
        <v>1</v>
      </c>
      <c r="J1121" s="6">
        <f t="shared" si="103"/>
        <v>2</v>
      </c>
      <c r="K1121" s="5" t="s">
        <v>1784</v>
      </c>
      <c r="L1121" s="5" t="str">
        <f t="shared" si="104"/>
        <v>000149:MI-506</v>
      </c>
      <c r="M1121" s="6">
        <f>IF(COUNTIF($L$2:L1121, L1121)=1, 1, 0)</f>
        <v>1</v>
      </c>
      <c r="N1121" s="6">
        <f t="shared" si="105"/>
        <v>2</v>
      </c>
      <c r="O1121" s="5" t="str">
        <f t="shared" si="106"/>
        <v>MI-506-2</v>
      </c>
      <c r="P1121" s="5" t="s">
        <v>1785</v>
      </c>
      <c r="Q1121" s="5" t="s">
        <v>1786</v>
      </c>
      <c r="R1121" s="9">
        <v>15</v>
      </c>
      <c r="S1121" s="5" t="s">
        <v>661</v>
      </c>
      <c r="T1121" s="5" t="s">
        <v>660</v>
      </c>
      <c r="U1121" s="5" t="s">
        <v>662</v>
      </c>
      <c r="V1121" s="6" t="str">
        <f>_xlfn.XLOOKUP(E1121,StateLookup!$B$2:$B$58,StateLookup!$A$2:$A$58)</f>
        <v>Michigan</v>
      </c>
      <c r="W1121" s="5" t="str">
        <f t="shared" si="107"/>
        <v>Kent County</v>
      </c>
    </row>
    <row r="1122" spans="1:23" ht="45">
      <c r="A1122" s="5" t="s">
        <v>1455</v>
      </c>
      <c r="B1122" s="5" t="s">
        <v>3159</v>
      </c>
      <c r="C1122" s="5" t="s">
        <v>659</v>
      </c>
      <c r="D1122" s="6">
        <v>1</v>
      </c>
      <c r="E1122" s="6" t="s">
        <v>657</v>
      </c>
      <c r="F1122" s="6" t="s">
        <v>3179</v>
      </c>
      <c r="G1122" s="5" t="s">
        <v>684</v>
      </c>
      <c r="H1122" s="5" t="str">
        <f t="shared" si="102"/>
        <v>000149-26121</v>
      </c>
      <c r="I1122" s="6">
        <f>IF(COUNTIF(H$2:H1122,H1122)=1,1,2)</f>
        <v>1</v>
      </c>
      <c r="J1122" s="6">
        <f t="shared" si="103"/>
        <v>1</v>
      </c>
      <c r="K1122" s="5" t="s">
        <v>3180</v>
      </c>
      <c r="L1122" s="5" t="str">
        <f t="shared" si="104"/>
        <v>000149:MI-516</v>
      </c>
      <c r="M1122" s="6">
        <f>IF(COUNTIF($L$2:L1122, L1122)=1, 1, 0)</f>
        <v>1</v>
      </c>
      <c r="N1122" s="6">
        <f t="shared" si="105"/>
        <v>1</v>
      </c>
      <c r="O1122" s="5" t="str">
        <f t="shared" si="106"/>
        <v>MI-516-1</v>
      </c>
      <c r="P1122" s="5" t="s">
        <v>3181</v>
      </c>
      <c r="Q1122" s="5" t="s">
        <v>3182</v>
      </c>
      <c r="R1122" s="9">
        <v>6</v>
      </c>
      <c r="S1122" s="5" t="s">
        <v>661</v>
      </c>
      <c r="T1122" s="5" t="s">
        <v>660</v>
      </c>
      <c r="U1122" s="5" t="s">
        <v>662</v>
      </c>
      <c r="V1122" s="6" t="str">
        <f>_xlfn.XLOOKUP(E1122,StateLookup!$B$2:$B$58,StateLookup!$A$2:$A$58)</f>
        <v>Michigan</v>
      </c>
      <c r="W1122" s="5" t="str">
        <f t="shared" si="107"/>
        <v>Muskegon County</v>
      </c>
    </row>
    <row r="1123" spans="1:23" ht="45">
      <c r="A1123" s="5" t="s">
        <v>1455</v>
      </c>
      <c r="B1123" s="5" t="s">
        <v>3159</v>
      </c>
      <c r="C1123" s="5" t="s">
        <v>659</v>
      </c>
      <c r="D1123" s="6">
        <v>1</v>
      </c>
      <c r="E1123" s="6" t="s">
        <v>657</v>
      </c>
      <c r="F1123" s="6" t="s">
        <v>3183</v>
      </c>
      <c r="G1123" s="5" t="s">
        <v>686</v>
      </c>
      <c r="H1123" s="5" t="str">
        <f t="shared" si="102"/>
        <v>000149-26139</v>
      </c>
      <c r="I1123" s="6">
        <f>IF(COUNTIF(H$2:H1123,H1123)=1,1,2)</f>
        <v>1</v>
      </c>
      <c r="J1123" s="6">
        <f t="shared" si="103"/>
        <v>1</v>
      </c>
      <c r="K1123" s="5" t="s">
        <v>3184</v>
      </c>
      <c r="L1123" s="5" t="str">
        <f t="shared" si="104"/>
        <v>000149:MI-519</v>
      </c>
      <c r="M1123" s="6">
        <f>IF(COUNTIF($L$2:L1123, L1123)=1, 1, 0)</f>
        <v>1</v>
      </c>
      <c r="N1123" s="6">
        <f t="shared" si="105"/>
        <v>1</v>
      </c>
      <c r="O1123" s="5" t="str">
        <f t="shared" si="106"/>
        <v>MI-519-1</v>
      </c>
      <c r="P1123" s="5" t="s">
        <v>3185</v>
      </c>
      <c r="Q1123" s="5" t="s">
        <v>3186</v>
      </c>
      <c r="R1123" s="9">
        <v>4</v>
      </c>
      <c r="S1123" s="5" t="s">
        <v>661</v>
      </c>
      <c r="T1123" s="5" t="s">
        <v>660</v>
      </c>
      <c r="U1123" s="5" t="s">
        <v>662</v>
      </c>
      <c r="V1123" s="6" t="str">
        <f>_xlfn.XLOOKUP(E1123,StateLookup!$B$2:$B$58,StateLookup!$A$2:$A$58)</f>
        <v>Michigan</v>
      </c>
      <c r="W1123" s="5" t="str">
        <f t="shared" si="107"/>
        <v>Ottawa County</v>
      </c>
    </row>
    <row r="1124" spans="1:23" ht="60">
      <c r="A1124" s="7" t="s">
        <v>1455</v>
      </c>
      <c r="B1124" s="7" t="s">
        <v>3187</v>
      </c>
      <c r="C1124" s="7" t="s">
        <v>86</v>
      </c>
      <c r="D1124" s="8">
        <v>2</v>
      </c>
      <c r="E1124" s="8" t="s">
        <v>66</v>
      </c>
      <c r="F1124" s="8" t="s">
        <v>3188</v>
      </c>
      <c r="G1124" s="7" t="s">
        <v>85</v>
      </c>
      <c r="H1124" s="5" t="str">
        <f t="shared" si="102"/>
        <v>000081-06007</v>
      </c>
      <c r="I1124" s="6">
        <f>IF(COUNTIF(H$2:H1124,H1124)=1,1,2)</f>
        <v>1</v>
      </c>
      <c r="J1124" s="6">
        <f t="shared" si="103"/>
        <v>1</v>
      </c>
      <c r="K1124" s="7" t="s">
        <v>3189</v>
      </c>
      <c r="L1124" s="5" t="str">
        <f t="shared" si="104"/>
        <v>000081:CA-519</v>
      </c>
      <c r="M1124" s="6">
        <f>IF(COUNTIF($L$2:L1124, L1124)=1, 1, 0)</f>
        <v>1</v>
      </c>
      <c r="N1124" s="6">
        <f t="shared" si="105"/>
        <v>1</v>
      </c>
      <c r="O1124" s="5" t="str">
        <f t="shared" si="106"/>
        <v>CA-519-1</v>
      </c>
      <c r="P1124" s="7" t="s">
        <v>3190</v>
      </c>
      <c r="Q1124" s="7" t="s">
        <v>3191</v>
      </c>
      <c r="R1124" s="6">
        <v>15</v>
      </c>
      <c r="S1124" s="5" t="s">
        <v>88</v>
      </c>
      <c r="T1124" s="5" t="s">
        <v>87</v>
      </c>
      <c r="U1124" s="5" t="s">
        <v>89</v>
      </c>
      <c r="V1124" s="6" t="str">
        <f>_xlfn.XLOOKUP(E1124,StateLookup!$B$2:$B$58,StateLookup!$A$2:$A$58)</f>
        <v>California</v>
      </c>
      <c r="W1124" s="5" t="str">
        <f t="shared" si="107"/>
        <v>Butte County</v>
      </c>
    </row>
    <row r="1125" spans="1:23" ht="60">
      <c r="A1125" s="7" t="s">
        <v>1455</v>
      </c>
      <c r="B1125" s="7" t="s">
        <v>3187</v>
      </c>
      <c r="C1125" s="7" t="s">
        <v>86</v>
      </c>
      <c r="D1125" s="8">
        <v>2</v>
      </c>
      <c r="E1125" s="8" t="s">
        <v>66</v>
      </c>
      <c r="F1125" s="8" t="s">
        <v>3192</v>
      </c>
      <c r="G1125" s="7" t="s">
        <v>91</v>
      </c>
      <c r="H1125" s="5" t="str">
        <f t="shared" si="102"/>
        <v>000081-06011</v>
      </c>
      <c r="I1125" s="6">
        <f>IF(COUNTIF(H$2:H1125,H1125)=1,1,2)</f>
        <v>1</v>
      </c>
      <c r="J1125" s="6">
        <f t="shared" si="103"/>
        <v>1</v>
      </c>
      <c r="K1125" s="7" t="s">
        <v>3193</v>
      </c>
      <c r="L1125" s="5" t="str">
        <f t="shared" si="104"/>
        <v>000081:CA-523</v>
      </c>
      <c r="M1125" s="6">
        <f>IF(COUNTIF($L$2:L1125, L1125)=1, 1, 0)</f>
        <v>1</v>
      </c>
      <c r="N1125" s="6">
        <f t="shared" si="105"/>
        <v>1</v>
      </c>
      <c r="O1125" s="5" t="str">
        <f t="shared" si="106"/>
        <v>CA-523-1</v>
      </c>
      <c r="P1125" s="7" t="s">
        <v>3194</v>
      </c>
      <c r="Q1125" s="7" t="s">
        <v>3195</v>
      </c>
      <c r="R1125" s="6">
        <v>5</v>
      </c>
      <c r="S1125" s="5" t="s">
        <v>88</v>
      </c>
      <c r="T1125" s="5" t="s">
        <v>87</v>
      </c>
      <c r="U1125" s="5" t="s">
        <v>89</v>
      </c>
      <c r="V1125" s="6" t="str">
        <f>_xlfn.XLOOKUP(E1125,StateLookup!$B$2:$B$58,StateLookup!$A$2:$A$58)</f>
        <v>California</v>
      </c>
      <c r="W1125" s="5" t="str">
        <f t="shared" si="107"/>
        <v>Colusa County</v>
      </c>
    </row>
    <row r="1126" spans="1:23" ht="60">
      <c r="A1126" s="7" t="s">
        <v>1455</v>
      </c>
      <c r="B1126" s="7" t="s">
        <v>3187</v>
      </c>
      <c r="C1126" s="7" t="s">
        <v>86</v>
      </c>
      <c r="D1126" s="8">
        <v>2</v>
      </c>
      <c r="E1126" s="8" t="s">
        <v>66</v>
      </c>
      <c r="F1126" s="8" t="s">
        <v>3196</v>
      </c>
      <c r="G1126" s="7" t="s">
        <v>146</v>
      </c>
      <c r="H1126" s="5" t="str">
        <f t="shared" si="102"/>
        <v>000081-06057</v>
      </c>
      <c r="I1126" s="6">
        <f>IF(COUNTIF(H$2:H1126,H1126)=1,1,2)</f>
        <v>1</v>
      </c>
      <c r="J1126" s="6">
        <f t="shared" si="103"/>
        <v>1</v>
      </c>
      <c r="K1126" s="7" t="s">
        <v>3197</v>
      </c>
      <c r="L1126" s="5" t="str">
        <f t="shared" si="104"/>
        <v>000081:CA-531</v>
      </c>
      <c r="M1126" s="6">
        <f>IF(COUNTIF($L$2:L1126, L1126)=1, 1, 0)</f>
        <v>1</v>
      </c>
      <c r="N1126" s="6">
        <f t="shared" si="105"/>
        <v>1</v>
      </c>
      <c r="O1126" s="5" t="str">
        <f t="shared" si="106"/>
        <v>CA-531-1</v>
      </c>
      <c r="P1126" s="7" t="s">
        <v>3198</v>
      </c>
      <c r="Q1126" s="7" t="s">
        <v>3199</v>
      </c>
      <c r="R1126" s="6">
        <v>5</v>
      </c>
      <c r="S1126" s="5" t="s">
        <v>88</v>
      </c>
      <c r="T1126" s="5" t="s">
        <v>87</v>
      </c>
      <c r="U1126" s="5" t="s">
        <v>89</v>
      </c>
      <c r="V1126" s="6" t="str">
        <f>_xlfn.XLOOKUP(E1126,StateLookup!$B$2:$B$58,StateLookup!$A$2:$A$58)</f>
        <v>California</v>
      </c>
      <c r="W1126" s="5" t="str">
        <f t="shared" si="107"/>
        <v>Nevada County</v>
      </c>
    </row>
    <row r="1127" spans="1:23" ht="60">
      <c r="A1127" s="7" t="s">
        <v>1455</v>
      </c>
      <c r="B1127" s="7" t="s">
        <v>3187</v>
      </c>
      <c r="C1127" s="7" t="s">
        <v>86</v>
      </c>
      <c r="D1127" s="8">
        <v>2</v>
      </c>
      <c r="E1127" s="8" t="s">
        <v>66</v>
      </c>
      <c r="F1127" s="10" t="s">
        <v>3200</v>
      </c>
      <c r="G1127" s="7" t="s">
        <v>153</v>
      </c>
      <c r="H1127" s="5" t="str">
        <f t="shared" si="102"/>
        <v>000081-06061</v>
      </c>
      <c r="I1127" s="6">
        <f>IF(COUNTIF(H$2:H1127,H1127)=1,1,2)</f>
        <v>1</v>
      </c>
      <c r="J1127" s="6">
        <f t="shared" si="103"/>
        <v>1</v>
      </c>
      <c r="K1127" s="7" t="s">
        <v>3201</v>
      </c>
      <c r="L1127" s="5" t="str">
        <f t="shared" si="104"/>
        <v>000081:CA-515</v>
      </c>
      <c r="M1127" s="6">
        <f>IF(COUNTIF($L$2:L1127, L1127)=1, 1, 0)</f>
        <v>1</v>
      </c>
      <c r="N1127" s="6">
        <f t="shared" si="105"/>
        <v>1</v>
      </c>
      <c r="O1127" s="5" t="str">
        <f t="shared" si="106"/>
        <v>CA-515-1</v>
      </c>
      <c r="P1127" s="7" t="s">
        <v>3202</v>
      </c>
      <c r="Q1127" s="7" t="s">
        <v>3203</v>
      </c>
      <c r="R1127" s="6">
        <v>15</v>
      </c>
      <c r="S1127" s="5" t="s">
        <v>88</v>
      </c>
      <c r="T1127" s="5" t="s">
        <v>87</v>
      </c>
      <c r="U1127" s="5" t="s">
        <v>89</v>
      </c>
      <c r="V1127" s="6" t="str">
        <f>_xlfn.XLOOKUP(E1127,StateLookup!$B$2:$B$58,StateLookup!$A$2:$A$58)</f>
        <v>California</v>
      </c>
      <c r="W1127" s="5" t="str">
        <f t="shared" si="107"/>
        <v>Placer County</v>
      </c>
    </row>
    <row r="1128" spans="1:23" ht="60">
      <c r="A1128" s="7" t="s">
        <v>1455</v>
      </c>
      <c r="B1128" s="7" t="s">
        <v>3187</v>
      </c>
      <c r="C1128" s="7" t="s">
        <v>86</v>
      </c>
      <c r="D1128" s="8">
        <v>2</v>
      </c>
      <c r="E1128" s="8" t="s">
        <v>66</v>
      </c>
      <c r="F1128" s="10" t="s">
        <v>2212</v>
      </c>
      <c r="G1128" s="7" t="s">
        <v>163</v>
      </c>
      <c r="H1128" s="5" t="str">
        <f t="shared" si="102"/>
        <v>000081-06067</v>
      </c>
      <c r="I1128" s="6">
        <f>IF(COUNTIF(H$2:H1128,H1128)=1,1,2)</f>
        <v>1</v>
      </c>
      <c r="J1128" s="6">
        <f t="shared" si="103"/>
        <v>2</v>
      </c>
      <c r="K1128" s="7" t="s">
        <v>2213</v>
      </c>
      <c r="L1128" s="5" t="str">
        <f t="shared" si="104"/>
        <v>000081:CA-503</v>
      </c>
      <c r="M1128" s="6">
        <f>IF(COUNTIF($L$2:L1128, L1128)=1, 1, 0)</f>
        <v>1</v>
      </c>
      <c r="N1128" s="6">
        <f t="shared" si="105"/>
        <v>2</v>
      </c>
      <c r="O1128" s="5" t="str">
        <f t="shared" si="106"/>
        <v>CA-503-2</v>
      </c>
      <c r="P1128" s="7" t="s">
        <v>2214</v>
      </c>
      <c r="Q1128" s="7" t="s">
        <v>2215</v>
      </c>
      <c r="R1128" s="6">
        <v>45</v>
      </c>
      <c r="S1128" s="5" t="s">
        <v>88</v>
      </c>
      <c r="T1128" s="5" t="s">
        <v>87</v>
      </c>
      <c r="U1128" s="5" t="s">
        <v>89</v>
      </c>
      <c r="V1128" s="6" t="str">
        <f>_xlfn.XLOOKUP(E1128,StateLookup!$B$2:$B$58,StateLookup!$A$2:$A$58)</f>
        <v>California</v>
      </c>
      <c r="W1128" s="5" t="str">
        <f t="shared" si="107"/>
        <v>Sacramento County</v>
      </c>
    </row>
    <row r="1129" spans="1:23" ht="60">
      <c r="A1129" s="7" t="s">
        <v>1455</v>
      </c>
      <c r="B1129" s="7" t="s">
        <v>3187</v>
      </c>
      <c r="C1129" s="7" t="s">
        <v>86</v>
      </c>
      <c r="D1129" s="8">
        <v>2</v>
      </c>
      <c r="E1129" s="8" t="s">
        <v>66</v>
      </c>
      <c r="F1129" s="8" t="s">
        <v>3204</v>
      </c>
      <c r="G1129" s="7" t="s">
        <v>192</v>
      </c>
      <c r="H1129" s="5" t="str">
        <f t="shared" si="102"/>
        <v>000081-06101</v>
      </c>
      <c r="I1129" s="6">
        <f>IF(COUNTIF(H$2:H1129,H1129)=1,1,2)</f>
        <v>1</v>
      </c>
      <c r="J1129" s="6">
        <f t="shared" si="103"/>
        <v>1</v>
      </c>
      <c r="K1129" s="7" t="s">
        <v>3205</v>
      </c>
      <c r="L1129" s="5" t="str">
        <f t="shared" si="104"/>
        <v>000081:CA-524</v>
      </c>
      <c r="M1129" s="6">
        <f>IF(COUNTIF($L$2:L1129, L1129)=1, 1, 0)</f>
        <v>1</v>
      </c>
      <c r="N1129" s="6">
        <f t="shared" si="105"/>
        <v>1</v>
      </c>
      <c r="O1129" s="5" t="str">
        <f t="shared" si="106"/>
        <v>CA-524-1</v>
      </c>
      <c r="P1129" s="7" t="s">
        <v>3206</v>
      </c>
      <c r="Q1129" s="7" t="s">
        <v>3207</v>
      </c>
      <c r="R1129" s="6">
        <v>15</v>
      </c>
      <c r="S1129" s="5" t="s">
        <v>88</v>
      </c>
      <c r="T1129" s="5" t="s">
        <v>87</v>
      </c>
      <c r="U1129" s="5" t="s">
        <v>89</v>
      </c>
      <c r="V1129" s="6" t="str">
        <f>_xlfn.XLOOKUP(E1129,StateLookup!$B$2:$B$58,StateLookup!$A$2:$A$58)</f>
        <v>California</v>
      </c>
      <c r="W1129" s="5" t="str">
        <f t="shared" si="107"/>
        <v>Sutter County</v>
      </c>
    </row>
    <row r="1130" spans="1:23" ht="60">
      <c r="A1130" s="7" t="s">
        <v>1455</v>
      </c>
      <c r="B1130" s="7" t="s">
        <v>3187</v>
      </c>
      <c r="C1130" s="7" t="s">
        <v>86</v>
      </c>
      <c r="D1130" s="8">
        <v>2</v>
      </c>
      <c r="E1130" s="8" t="s">
        <v>66</v>
      </c>
      <c r="F1130" s="8" t="s">
        <v>3208</v>
      </c>
      <c r="G1130" s="7" t="s">
        <v>197</v>
      </c>
      <c r="H1130" s="5" t="str">
        <f t="shared" si="102"/>
        <v>000081-06115</v>
      </c>
      <c r="I1130" s="6">
        <f>IF(COUNTIF(H$2:H1130,H1130)=1,1,2)</f>
        <v>1</v>
      </c>
      <c r="J1130" s="6">
        <f t="shared" si="103"/>
        <v>1</v>
      </c>
      <c r="K1130" s="7" t="s">
        <v>3205</v>
      </c>
      <c r="L1130" s="5" t="str">
        <f t="shared" si="104"/>
        <v>000081:CA-524</v>
      </c>
      <c r="M1130" s="6">
        <f>IF(COUNTIF($L$2:L1130, L1130)=1, 1, 0)</f>
        <v>0</v>
      </c>
      <c r="N1130" s="6">
        <f t="shared" si="105"/>
        <v>1</v>
      </c>
      <c r="O1130" s="5" t="str">
        <f t="shared" si="106"/>
        <v>CA-524-1</v>
      </c>
      <c r="P1130" s="7" t="s">
        <v>3206</v>
      </c>
      <c r="Q1130" s="7" t="s">
        <v>3207</v>
      </c>
      <c r="R1130" s="6">
        <v>15</v>
      </c>
      <c r="S1130" s="5" t="s">
        <v>88</v>
      </c>
      <c r="T1130" s="5" t="s">
        <v>87</v>
      </c>
      <c r="U1130" s="5" t="s">
        <v>89</v>
      </c>
      <c r="V1130" s="6" t="str">
        <f>_xlfn.XLOOKUP(E1130,StateLookup!$B$2:$B$58,StateLookup!$A$2:$A$58)</f>
        <v>California</v>
      </c>
      <c r="W1130" s="5" t="str">
        <f t="shared" si="107"/>
        <v>Yuba County</v>
      </c>
    </row>
    <row r="1131" spans="1:23" ht="45">
      <c r="A1131" s="5" t="s">
        <v>1455</v>
      </c>
      <c r="B1131" s="5" t="s">
        <v>3209</v>
      </c>
      <c r="C1131" s="5" t="s">
        <v>791</v>
      </c>
      <c r="D1131" s="6">
        <v>1</v>
      </c>
      <c r="E1131" s="6" t="s">
        <v>760</v>
      </c>
      <c r="F1131" s="6" t="s">
        <v>2688</v>
      </c>
      <c r="G1131" s="5" t="s">
        <v>790</v>
      </c>
      <c r="H1131" s="5" t="str">
        <f t="shared" si="102"/>
        <v>000150-30111</v>
      </c>
      <c r="I1131" s="6">
        <f>IF(COUNTIF(H$2:H1131,H1131)=1,1,2)</f>
        <v>1</v>
      </c>
      <c r="J1131" s="6">
        <f t="shared" si="103"/>
        <v>2</v>
      </c>
      <c r="K1131" s="5" t="s">
        <v>2653</v>
      </c>
      <c r="L1131" s="5" t="str">
        <f t="shared" si="104"/>
        <v>000150:MT-500</v>
      </c>
      <c r="M1131" s="6">
        <f>IF(COUNTIF($L$2:L1131, L1131)=1, 1, 0)</f>
        <v>1</v>
      </c>
      <c r="N1131" s="6">
        <f t="shared" si="105"/>
        <v>2</v>
      </c>
      <c r="O1131" s="5" t="str">
        <f t="shared" si="106"/>
        <v>MT-500-2</v>
      </c>
      <c r="P1131" s="5" t="s">
        <v>2654</v>
      </c>
      <c r="Q1131" s="5" t="s">
        <v>2655</v>
      </c>
      <c r="R1131" s="9">
        <v>50</v>
      </c>
      <c r="S1131" s="5" t="s">
        <v>793</v>
      </c>
      <c r="T1131" s="5" t="s">
        <v>792</v>
      </c>
      <c r="U1131" s="5" t="s">
        <v>794</v>
      </c>
      <c r="V1131" s="6" t="str">
        <f>_xlfn.XLOOKUP(E1131,StateLookup!$B$2:$B$58,StateLookup!$A$2:$A$58)</f>
        <v>Montana</v>
      </c>
      <c r="W1131" s="5" t="str">
        <f t="shared" si="107"/>
        <v>Yellowstone County</v>
      </c>
    </row>
    <row r="1132" spans="1:23" ht="45">
      <c r="A1132" s="5" t="s">
        <v>1455</v>
      </c>
      <c r="B1132" s="5" t="s">
        <v>3210</v>
      </c>
      <c r="C1132" s="5" t="s">
        <v>133</v>
      </c>
      <c r="D1132" s="6">
        <v>1</v>
      </c>
      <c r="E1132" s="6" t="s">
        <v>66</v>
      </c>
      <c r="F1132" s="6" t="s">
        <v>2217</v>
      </c>
      <c r="G1132" s="5" t="s">
        <v>110</v>
      </c>
      <c r="H1132" s="5" t="str">
        <f t="shared" si="102"/>
        <v>000116-06037</v>
      </c>
      <c r="I1132" s="6">
        <f>IF(COUNTIF(H$2:H1132,H1132)=1,1,2)</f>
        <v>1</v>
      </c>
      <c r="J1132" s="6">
        <f t="shared" si="103"/>
        <v>9</v>
      </c>
      <c r="K1132" s="5" t="s">
        <v>2218</v>
      </c>
      <c r="L1132" s="5" t="str">
        <f t="shared" si="104"/>
        <v>000116:CA-600</v>
      </c>
      <c r="M1132" s="6">
        <f>IF(COUNTIF($L$2:L1132, L1132)=1, 1, 0)</f>
        <v>1</v>
      </c>
      <c r="N1132" s="6">
        <f t="shared" si="105"/>
        <v>9</v>
      </c>
      <c r="O1132" s="5" t="str">
        <f t="shared" si="106"/>
        <v>CA-600-9</v>
      </c>
      <c r="P1132" s="5" t="s">
        <v>2219</v>
      </c>
      <c r="Q1132" s="5" t="s">
        <v>2220</v>
      </c>
      <c r="R1132" s="9">
        <v>150</v>
      </c>
      <c r="S1132" s="5" t="s">
        <v>137</v>
      </c>
      <c r="T1132" s="5" t="s">
        <v>134</v>
      </c>
      <c r="U1132" s="5" t="s">
        <v>136</v>
      </c>
      <c r="V1132" s="6" t="str">
        <f>_xlfn.XLOOKUP(E1132,StateLookup!$B$2:$B$58,StateLookup!$A$2:$A$58)</f>
        <v>California</v>
      </c>
      <c r="W1132" s="5" t="str">
        <f t="shared" si="107"/>
        <v>Los Angeles County</v>
      </c>
    </row>
    <row r="1133" spans="1:23" ht="45">
      <c r="A1133" s="7" t="s">
        <v>1455</v>
      </c>
      <c r="B1133" s="7" t="s">
        <v>3211</v>
      </c>
      <c r="C1133" s="7" t="s">
        <v>133</v>
      </c>
      <c r="D1133" s="8">
        <v>2</v>
      </c>
      <c r="E1133" s="8" t="s">
        <v>66</v>
      </c>
      <c r="F1133" s="8" t="s">
        <v>2217</v>
      </c>
      <c r="G1133" s="7" t="s">
        <v>110</v>
      </c>
      <c r="H1133" s="5" t="str">
        <f t="shared" si="102"/>
        <v>000075-06037</v>
      </c>
      <c r="I1133" s="6">
        <f>IF(COUNTIF(H$2:H1133,H1133)=1,1,2)</f>
        <v>1</v>
      </c>
      <c r="J1133" s="6">
        <f t="shared" si="103"/>
        <v>9</v>
      </c>
      <c r="K1133" s="7" t="s">
        <v>2218</v>
      </c>
      <c r="L1133" s="5" t="str">
        <f t="shared" si="104"/>
        <v>000075:CA-600</v>
      </c>
      <c r="M1133" s="6">
        <f>IF(COUNTIF($L$2:L1133, L1133)=1, 1, 0)</f>
        <v>1</v>
      </c>
      <c r="N1133" s="6">
        <f t="shared" si="105"/>
        <v>9</v>
      </c>
      <c r="O1133" s="5" t="str">
        <f t="shared" si="106"/>
        <v>CA-600-9</v>
      </c>
      <c r="P1133" s="7" t="s">
        <v>2219</v>
      </c>
      <c r="Q1133" s="7" t="s">
        <v>2220</v>
      </c>
      <c r="R1133" s="6">
        <v>160</v>
      </c>
      <c r="S1133" s="5" t="s">
        <v>135</v>
      </c>
      <c r="T1133" s="5" t="s">
        <v>134</v>
      </c>
      <c r="U1133" s="5" t="s">
        <v>136</v>
      </c>
      <c r="V1133" s="6" t="str">
        <f>_xlfn.XLOOKUP(E1133,StateLookup!$B$2:$B$58,StateLookup!$A$2:$A$58)</f>
        <v>California</v>
      </c>
      <c r="W1133" s="5" t="str">
        <f t="shared" si="107"/>
        <v>Los Angeles County</v>
      </c>
    </row>
    <row r="1134" spans="1:23" ht="45">
      <c r="A1134" s="7" t="s">
        <v>1455</v>
      </c>
      <c r="B1134" s="7" t="s">
        <v>3212</v>
      </c>
      <c r="C1134" s="7" t="s">
        <v>133</v>
      </c>
      <c r="D1134" s="8">
        <v>3</v>
      </c>
      <c r="E1134" s="8" t="s">
        <v>66</v>
      </c>
      <c r="F1134" s="8" t="s">
        <v>2217</v>
      </c>
      <c r="G1134" s="7" t="s">
        <v>110</v>
      </c>
      <c r="H1134" s="5" t="str">
        <f t="shared" si="102"/>
        <v>000062-06037</v>
      </c>
      <c r="I1134" s="6">
        <f>IF(COUNTIF(H$2:H1134,H1134)=1,1,2)</f>
        <v>1</v>
      </c>
      <c r="J1134" s="6">
        <f t="shared" si="103"/>
        <v>9</v>
      </c>
      <c r="K1134" s="7" t="s">
        <v>2218</v>
      </c>
      <c r="L1134" s="5" t="str">
        <f t="shared" si="104"/>
        <v>000062:CA-600</v>
      </c>
      <c r="M1134" s="6">
        <f>IF(COUNTIF($L$2:L1134, L1134)=1, 1, 0)</f>
        <v>1</v>
      </c>
      <c r="N1134" s="6">
        <f t="shared" si="105"/>
        <v>9</v>
      </c>
      <c r="O1134" s="5" t="str">
        <f t="shared" si="106"/>
        <v>CA-600-9</v>
      </c>
      <c r="P1134" s="7" t="s">
        <v>2219</v>
      </c>
      <c r="Q1134" s="7" t="s">
        <v>2220</v>
      </c>
      <c r="R1134" s="6">
        <v>170</v>
      </c>
      <c r="S1134" s="5" t="s">
        <v>139</v>
      </c>
      <c r="T1134" s="5" t="s">
        <v>138</v>
      </c>
      <c r="U1134" s="5" t="s">
        <v>136</v>
      </c>
      <c r="V1134" s="6" t="str">
        <f>_xlfn.XLOOKUP(E1134,StateLookup!$B$2:$B$58,StateLookup!$A$2:$A$58)</f>
        <v>California</v>
      </c>
      <c r="W1134" s="5" t="str">
        <f t="shared" si="107"/>
        <v>Los Angeles County</v>
      </c>
    </row>
    <row r="1135" spans="1:23" ht="45">
      <c r="A1135" s="7" t="s">
        <v>2021</v>
      </c>
      <c r="B1135" s="7" t="s">
        <v>3213</v>
      </c>
      <c r="C1135" s="7" t="s">
        <v>602</v>
      </c>
      <c r="D1135" s="8">
        <v>3</v>
      </c>
      <c r="E1135" s="8" t="s">
        <v>596</v>
      </c>
      <c r="F1135" s="8" t="s">
        <v>2544</v>
      </c>
      <c r="G1135" s="7" t="s">
        <v>597</v>
      </c>
      <c r="H1135" s="5" t="str">
        <f t="shared" si="102"/>
        <v>000060-25001</v>
      </c>
      <c r="I1135" s="6">
        <f>IF(COUNTIF(H$2:H1135,H1135)=1,1,2)</f>
        <v>1</v>
      </c>
      <c r="J1135" s="6">
        <f t="shared" si="103"/>
        <v>2</v>
      </c>
      <c r="K1135" s="7" t="s">
        <v>2545</v>
      </c>
      <c r="L1135" s="5" t="str">
        <f t="shared" si="104"/>
        <v>000060:MA-503</v>
      </c>
      <c r="M1135" s="6">
        <f>IF(COUNTIF($L$2:L1135, L1135)=1, 1, 0)</f>
        <v>1</v>
      </c>
      <c r="N1135" s="6">
        <f t="shared" si="105"/>
        <v>2</v>
      </c>
      <c r="O1135" s="5" t="str">
        <f t="shared" si="106"/>
        <v>MA-503-2</v>
      </c>
      <c r="P1135" s="7" t="s">
        <v>2546</v>
      </c>
      <c r="Q1135" s="7" t="s">
        <v>2547</v>
      </c>
      <c r="R1135" s="6">
        <v>8</v>
      </c>
      <c r="S1135" s="5" t="s">
        <v>604</v>
      </c>
      <c r="T1135" s="5" t="s">
        <v>603</v>
      </c>
      <c r="U1135" s="5" t="s">
        <v>605</v>
      </c>
      <c r="V1135" s="6" t="str">
        <f>_xlfn.XLOOKUP(E1135,StateLookup!$B$2:$B$58,StateLookup!$A$2:$A$58)</f>
        <v>Massachusetts</v>
      </c>
      <c r="W1135" s="5" t="str">
        <f t="shared" si="107"/>
        <v>Barnstable County</v>
      </c>
    </row>
    <row r="1136" spans="1:23" ht="45">
      <c r="A1136" s="7" t="s">
        <v>2021</v>
      </c>
      <c r="B1136" s="7" t="s">
        <v>3213</v>
      </c>
      <c r="C1136" s="7" t="s">
        <v>602</v>
      </c>
      <c r="D1136" s="8">
        <v>3</v>
      </c>
      <c r="E1136" s="8" t="s">
        <v>596</v>
      </c>
      <c r="F1136" s="8" t="s">
        <v>2552</v>
      </c>
      <c r="G1136" s="7" t="s">
        <v>607</v>
      </c>
      <c r="H1136" s="5" t="str">
        <f t="shared" si="102"/>
        <v>000060-25005</v>
      </c>
      <c r="I1136" s="6">
        <f>IF(COUNTIF(H$2:H1136,H1136)=1,1,2)</f>
        <v>1</v>
      </c>
      <c r="J1136" s="6">
        <f t="shared" si="103"/>
        <v>3</v>
      </c>
      <c r="K1136" s="7" t="s">
        <v>2553</v>
      </c>
      <c r="L1136" s="5" t="str">
        <f t="shared" si="104"/>
        <v>000060:MA-505</v>
      </c>
      <c r="M1136" s="6">
        <f>IF(COUNTIF($L$2:L1136, L1136)=1, 1, 0)</f>
        <v>1</v>
      </c>
      <c r="N1136" s="6">
        <f t="shared" si="105"/>
        <v>3</v>
      </c>
      <c r="O1136" s="5" t="str">
        <f t="shared" si="106"/>
        <v>MA-505-3</v>
      </c>
      <c r="P1136" s="7" t="s">
        <v>2554</v>
      </c>
      <c r="Q1136" s="7" t="s">
        <v>2555</v>
      </c>
      <c r="R1136" s="6">
        <v>26</v>
      </c>
      <c r="S1136" s="5" t="s">
        <v>604</v>
      </c>
      <c r="T1136" s="5" t="s">
        <v>603</v>
      </c>
      <c r="U1136" s="5" t="s">
        <v>605</v>
      </c>
      <c r="V1136" s="6" t="str">
        <f>_xlfn.XLOOKUP(E1136,StateLookup!$B$2:$B$58,StateLookup!$A$2:$A$58)</f>
        <v>Massachusetts</v>
      </c>
      <c r="W1136" s="5" t="str">
        <f t="shared" si="107"/>
        <v>Bristol County</v>
      </c>
    </row>
    <row r="1137" spans="1:23" ht="45">
      <c r="A1137" s="7" t="s">
        <v>1455</v>
      </c>
      <c r="B1137" s="7" t="s">
        <v>3214</v>
      </c>
      <c r="C1137" s="7" t="s">
        <v>602</v>
      </c>
      <c r="D1137" s="8">
        <v>3</v>
      </c>
      <c r="E1137" s="8" t="s">
        <v>596</v>
      </c>
      <c r="F1137" s="8" t="s">
        <v>2560</v>
      </c>
      <c r="G1137" s="7" t="s">
        <v>610</v>
      </c>
      <c r="H1137" s="5" t="str">
        <f t="shared" si="102"/>
        <v>000061-25009</v>
      </c>
      <c r="I1137" s="6">
        <f>IF(COUNTIF(H$2:H1137,H1137)=1,1,2)</f>
        <v>1</v>
      </c>
      <c r="J1137" s="6">
        <f t="shared" si="103"/>
        <v>3</v>
      </c>
      <c r="K1137" s="7" t="s">
        <v>2561</v>
      </c>
      <c r="L1137" s="5" t="str">
        <f t="shared" si="104"/>
        <v>000061:MA-502</v>
      </c>
      <c r="M1137" s="6">
        <f>IF(COUNTIF($L$2:L1137, L1137)=1, 1, 0)</f>
        <v>1</v>
      </c>
      <c r="N1137" s="6">
        <f t="shared" si="105"/>
        <v>3</v>
      </c>
      <c r="O1137" s="5" t="str">
        <f t="shared" si="106"/>
        <v>MA-502-3</v>
      </c>
      <c r="P1137" s="7" t="s">
        <v>2562</v>
      </c>
      <c r="Q1137" s="7" t="s">
        <v>2563</v>
      </c>
      <c r="R1137" s="6">
        <v>4</v>
      </c>
      <c r="S1137" s="5" t="s">
        <v>604</v>
      </c>
      <c r="T1137" s="5" t="s">
        <v>603</v>
      </c>
      <c r="U1137" s="5" t="s">
        <v>605</v>
      </c>
      <c r="V1137" s="6" t="str">
        <f>_xlfn.XLOOKUP(E1137,StateLookup!$B$2:$B$58,StateLookup!$A$2:$A$58)</f>
        <v>Massachusetts</v>
      </c>
      <c r="W1137" s="5" t="str">
        <f t="shared" si="107"/>
        <v>Essex County</v>
      </c>
    </row>
    <row r="1138" spans="1:23" ht="45">
      <c r="A1138" s="7" t="s">
        <v>1455</v>
      </c>
      <c r="B1138" s="7" t="s">
        <v>3214</v>
      </c>
      <c r="C1138" s="7" t="s">
        <v>602</v>
      </c>
      <c r="D1138" s="8">
        <v>3</v>
      </c>
      <c r="E1138" s="8" t="s">
        <v>596</v>
      </c>
      <c r="F1138" s="8" t="s">
        <v>2573</v>
      </c>
      <c r="G1138" s="7" t="s">
        <v>239</v>
      </c>
      <c r="H1138" s="5" t="str">
        <f t="shared" si="102"/>
        <v>000061-25017</v>
      </c>
      <c r="I1138" s="6">
        <f>IF(COUNTIF(H$2:H1138,H1138)=1,1,2)</f>
        <v>1</v>
      </c>
      <c r="J1138" s="6">
        <f t="shared" si="103"/>
        <v>4</v>
      </c>
      <c r="K1138" s="7" t="s">
        <v>2574</v>
      </c>
      <c r="L1138" s="5" t="str">
        <f t="shared" si="104"/>
        <v>000061:MA-509</v>
      </c>
      <c r="M1138" s="6">
        <f>IF(COUNTIF($L$2:L1138, L1138)=1, 1, 0)</f>
        <v>1</v>
      </c>
      <c r="N1138" s="6">
        <f t="shared" si="105"/>
        <v>3</v>
      </c>
      <c r="O1138" s="5" t="str">
        <f t="shared" si="106"/>
        <v>MA-509-3</v>
      </c>
      <c r="P1138" s="7" t="s">
        <v>2575</v>
      </c>
      <c r="Q1138" s="7" t="s">
        <v>2576</v>
      </c>
      <c r="R1138" s="6">
        <v>3</v>
      </c>
      <c r="S1138" s="5" t="s">
        <v>604</v>
      </c>
      <c r="T1138" s="5" t="s">
        <v>603</v>
      </c>
      <c r="U1138" s="5" t="s">
        <v>605</v>
      </c>
      <c r="V1138" s="6" t="str">
        <f>_xlfn.XLOOKUP(E1138,StateLookup!$B$2:$B$58,StateLookup!$A$2:$A$58)</f>
        <v>Massachusetts</v>
      </c>
      <c r="W1138" s="5" t="str">
        <f t="shared" si="107"/>
        <v>Middlesex County</v>
      </c>
    </row>
    <row r="1139" spans="1:23" ht="45">
      <c r="A1139" s="7" t="s">
        <v>1455</v>
      </c>
      <c r="B1139" s="7" t="s">
        <v>3214</v>
      </c>
      <c r="C1139" s="7" t="s">
        <v>602</v>
      </c>
      <c r="D1139" s="8">
        <v>3</v>
      </c>
      <c r="E1139" s="8" t="s">
        <v>596</v>
      </c>
      <c r="F1139" s="8" t="s">
        <v>2578</v>
      </c>
      <c r="G1139" s="7" t="s">
        <v>618</v>
      </c>
      <c r="H1139" s="5" t="str">
        <f t="shared" si="102"/>
        <v>000061-25021</v>
      </c>
      <c r="I1139" s="6">
        <f>IF(COUNTIF(H$2:H1139,H1139)=1,1,2)</f>
        <v>1</v>
      </c>
      <c r="J1139" s="6">
        <f t="shared" si="103"/>
        <v>4</v>
      </c>
      <c r="K1139" s="7" t="s">
        <v>2564</v>
      </c>
      <c r="L1139" s="5" t="str">
        <f t="shared" si="104"/>
        <v>000061:MA-516</v>
      </c>
      <c r="M1139" s="6">
        <f>IF(COUNTIF($L$2:L1139, L1139)=1, 1, 0)</f>
        <v>1</v>
      </c>
      <c r="N1139" s="6">
        <f t="shared" si="105"/>
        <v>5</v>
      </c>
      <c r="O1139" s="5" t="str">
        <f t="shared" si="106"/>
        <v>MA-516-5</v>
      </c>
      <c r="P1139" s="7" t="s">
        <v>2565</v>
      </c>
      <c r="Q1139" s="7" t="s">
        <v>2566</v>
      </c>
      <c r="R1139" s="6">
        <v>30</v>
      </c>
      <c r="S1139" s="5" t="s">
        <v>604</v>
      </c>
      <c r="T1139" s="5" t="s">
        <v>603</v>
      </c>
      <c r="U1139" s="5" t="s">
        <v>605</v>
      </c>
      <c r="V1139" s="6" t="str">
        <f>_xlfn.XLOOKUP(E1139,StateLookup!$B$2:$B$58,StateLookup!$A$2:$A$58)</f>
        <v>Massachusetts</v>
      </c>
      <c r="W1139" s="5" t="str">
        <f t="shared" si="107"/>
        <v>Norfolk County</v>
      </c>
    </row>
    <row r="1140" spans="1:23" ht="45">
      <c r="A1140" s="7" t="s">
        <v>2021</v>
      </c>
      <c r="B1140" s="7" t="s">
        <v>3213</v>
      </c>
      <c r="C1140" s="7" t="s">
        <v>602</v>
      </c>
      <c r="D1140" s="8">
        <v>3</v>
      </c>
      <c r="E1140" s="8" t="s">
        <v>596</v>
      </c>
      <c r="F1140" s="8" t="s">
        <v>2579</v>
      </c>
      <c r="G1140" s="7" t="s">
        <v>429</v>
      </c>
      <c r="H1140" s="5" t="str">
        <f t="shared" si="102"/>
        <v>000060-25023</v>
      </c>
      <c r="I1140" s="6">
        <f>IF(COUNTIF(H$2:H1140,H1140)=1,1,2)</f>
        <v>1</v>
      </c>
      <c r="J1140" s="6">
        <f t="shared" si="103"/>
        <v>4</v>
      </c>
      <c r="K1140" s="7" t="s">
        <v>2580</v>
      </c>
      <c r="L1140" s="5" t="str">
        <f t="shared" si="104"/>
        <v>000060:MA-511</v>
      </c>
      <c r="M1140" s="6">
        <f>IF(COUNTIF($L$2:L1140, L1140)=1, 1, 0)</f>
        <v>1</v>
      </c>
      <c r="N1140" s="6">
        <f t="shared" si="105"/>
        <v>4</v>
      </c>
      <c r="O1140" s="5" t="str">
        <f t="shared" si="106"/>
        <v>MA-511-4</v>
      </c>
      <c r="P1140" s="7" t="s">
        <v>2581</v>
      </c>
      <c r="Q1140" s="7" t="s">
        <v>2582</v>
      </c>
      <c r="R1140" s="6">
        <v>46</v>
      </c>
      <c r="S1140" s="5" t="s">
        <v>604</v>
      </c>
      <c r="T1140" s="5" t="s">
        <v>603</v>
      </c>
      <c r="U1140" s="5" t="s">
        <v>605</v>
      </c>
      <c r="V1140" s="6" t="str">
        <f>_xlfn.XLOOKUP(E1140,StateLookup!$B$2:$B$58,StateLookup!$A$2:$A$58)</f>
        <v>Massachusetts</v>
      </c>
      <c r="W1140" s="5" t="str">
        <f t="shared" si="107"/>
        <v>Plymouth County</v>
      </c>
    </row>
    <row r="1141" spans="1:23" ht="45">
      <c r="A1141" s="7" t="s">
        <v>1455</v>
      </c>
      <c r="B1141" s="7" t="s">
        <v>3214</v>
      </c>
      <c r="C1141" s="7" t="s">
        <v>602</v>
      </c>
      <c r="D1141" s="8">
        <v>3</v>
      </c>
      <c r="E1141" s="8" t="s">
        <v>596</v>
      </c>
      <c r="F1141" s="8" t="s">
        <v>2583</v>
      </c>
      <c r="G1141" s="7" t="s">
        <v>619</v>
      </c>
      <c r="H1141" s="5" t="str">
        <f t="shared" si="102"/>
        <v>000061-25025</v>
      </c>
      <c r="I1141" s="6">
        <f>IF(COUNTIF(H$2:H1141,H1141)=1,1,2)</f>
        <v>1</v>
      </c>
      <c r="J1141" s="6">
        <f t="shared" si="103"/>
        <v>3</v>
      </c>
      <c r="K1141" s="7" t="s">
        <v>2584</v>
      </c>
      <c r="L1141" s="5" t="str">
        <f t="shared" si="104"/>
        <v>000061:MA-500</v>
      </c>
      <c r="M1141" s="6">
        <f>IF(COUNTIF($L$2:L1141, L1141)=1, 1, 0)</f>
        <v>1</v>
      </c>
      <c r="N1141" s="6">
        <f t="shared" si="105"/>
        <v>3</v>
      </c>
      <c r="O1141" s="5" t="str">
        <f t="shared" si="106"/>
        <v>MA-500-3</v>
      </c>
      <c r="P1141" s="7" t="s">
        <v>2585</v>
      </c>
      <c r="Q1141" s="7" t="s">
        <v>2586</v>
      </c>
      <c r="R1141" s="6">
        <v>67</v>
      </c>
      <c r="S1141" s="5" t="s">
        <v>604</v>
      </c>
      <c r="T1141" s="5" t="s">
        <v>603</v>
      </c>
      <c r="U1141" s="5" t="s">
        <v>605</v>
      </c>
      <c r="V1141" s="6" t="str">
        <f>_xlfn.XLOOKUP(E1141,StateLookup!$B$2:$B$58,StateLookup!$A$2:$A$58)</f>
        <v>Massachusetts</v>
      </c>
      <c r="W1141" s="5" t="str">
        <f t="shared" si="107"/>
        <v>Suffolk County</v>
      </c>
    </row>
    <row r="1142" spans="1:23" ht="45">
      <c r="A1142" s="7" t="s">
        <v>1455</v>
      </c>
      <c r="B1142" s="7" t="s">
        <v>3215</v>
      </c>
      <c r="C1142" s="7" t="s">
        <v>465</v>
      </c>
      <c r="D1142" s="8">
        <v>2</v>
      </c>
      <c r="E1142" s="8" t="s">
        <v>464</v>
      </c>
      <c r="F1142" s="8" t="s">
        <v>3216</v>
      </c>
      <c r="G1142" s="7" t="s">
        <v>199</v>
      </c>
      <c r="H1142" s="5" t="str">
        <f t="shared" si="102"/>
        <v>000100-18001</v>
      </c>
      <c r="I1142" s="6">
        <f>IF(COUNTIF(H$2:H1142,H1142)=1,1,2)</f>
        <v>1</v>
      </c>
      <c r="J1142" s="6">
        <f t="shared" si="103"/>
        <v>1</v>
      </c>
      <c r="K1142" s="7" t="s">
        <v>1797</v>
      </c>
      <c r="L1142" s="5" t="str">
        <f t="shared" si="104"/>
        <v>000100:IN-502</v>
      </c>
      <c r="M1142" s="6">
        <f>IF(COUNTIF($L$2:L1142, L1142)=1, 1, 0)</f>
        <v>1</v>
      </c>
      <c r="N1142" s="6">
        <f t="shared" si="105"/>
        <v>6</v>
      </c>
      <c r="O1142" s="5" t="str">
        <f t="shared" si="106"/>
        <v>IN-502-6</v>
      </c>
      <c r="P1142" s="7" t="s">
        <v>1798</v>
      </c>
      <c r="Q1142" s="7" t="s">
        <v>1799</v>
      </c>
      <c r="R1142" s="6">
        <v>100</v>
      </c>
      <c r="S1142" s="5" t="s">
        <v>467</v>
      </c>
      <c r="T1142" s="5" t="s">
        <v>466</v>
      </c>
      <c r="U1142" s="5" t="s">
        <v>468</v>
      </c>
      <c r="V1142" s="6" t="str">
        <f>_xlfn.XLOOKUP(E1142,StateLookup!$B$2:$B$58,StateLookup!$A$2:$A$58)</f>
        <v>Indiana</v>
      </c>
      <c r="W1142" s="5" t="str">
        <f t="shared" si="107"/>
        <v>Adams County</v>
      </c>
    </row>
    <row r="1143" spans="1:23" ht="45">
      <c r="A1143" s="7" t="s">
        <v>1455</v>
      </c>
      <c r="B1143" s="7" t="s">
        <v>3215</v>
      </c>
      <c r="C1143" s="7" t="s">
        <v>465</v>
      </c>
      <c r="D1143" s="8">
        <v>2</v>
      </c>
      <c r="E1143" s="8" t="s">
        <v>464</v>
      </c>
      <c r="F1143" s="8" t="s">
        <v>3217</v>
      </c>
      <c r="G1143" s="7" t="s">
        <v>469</v>
      </c>
      <c r="H1143" s="5" t="str">
        <f t="shared" si="102"/>
        <v>000100-18003</v>
      </c>
      <c r="I1143" s="6">
        <f>IF(COUNTIF(H$2:H1143,H1143)=1,1,2)</f>
        <v>1</v>
      </c>
      <c r="J1143" s="6">
        <f t="shared" si="103"/>
        <v>1</v>
      </c>
      <c r="K1143" s="7" t="s">
        <v>1797</v>
      </c>
      <c r="L1143" s="5" t="str">
        <f t="shared" si="104"/>
        <v>000100:IN-502</v>
      </c>
      <c r="M1143" s="6">
        <f>IF(COUNTIF($L$2:L1143, L1143)=1, 1, 0)</f>
        <v>0</v>
      </c>
      <c r="N1143" s="6">
        <f t="shared" si="105"/>
        <v>6</v>
      </c>
      <c r="O1143" s="5" t="str">
        <f t="shared" si="106"/>
        <v>IN-502-6</v>
      </c>
      <c r="P1143" s="7" t="s">
        <v>1798</v>
      </c>
      <c r="Q1143" s="7" t="s">
        <v>1799</v>
      </c>
      <c r="R1143" s="6">
        <v>100</v>
      </c>
      <c r="S1143" s="5" t="s">
        <v>467</v>
      </c>
      <c r="T1143" s="5" t="s">
        <v>466</v>
      </c>
      <c r="U1143" s="5" t="s">
        <v>468</v>
      </c>
      <c r="V1143" s="6" t="str">
        <f>_xlfn.XLOOKUP(E1143,StateLookup!$B$2:$B$58,StateLookup!$A$2:$A$58)</f>
        <v>Indiana</v>
      </c>
      <c r="W1143" s="5" t="str">
        <f t="shared" si="107"/>
        <v>Allen County</v>
      </c>
    </row>
    <row r="1144" spans="1:23" ht="45">
      <c r="A1144" s="7" t="s">
        <v>1455</v>
      </c>
      <c r="B1144" s="7" t="s">
        <v>3218</v>
      </c>
      <c r="C1144" s="7" t="s">
        <v>465</v>
      </c>
      <c r="D1144" s="8">
        <v>3</v>
      </c>
      <c r="E1144" s="8" t="s">
        <v>464</v>
      </c>
      <c r="F1144" s="8">
        <v>18005</v>
      </c>
      <c r="G1144" s="7" t="s">
        <v>470</v>
      </c>
      <c r="H1144" s="5" t="str">
        <f t="shared" si="102"/>
        <v>000066-18005</v>
      </c>
      <c r="I1144" s="6">
        <f>IF(COUNTIF(H$2:H1144,H1144)=1,1,2)</f>
        <v>1</v>
      </c>
      <c r="J1144" s="6">
        <f t="shared" si="103"/>
        <v>1</v>
      </c>
      <c r="K1144" s="7" t="s">
        <v>1797</v>
      </c>
      <c r="L1144" s="5" t="str">
        <f t="shared" si="104"/>
        <v>000066:IN-502</v>
      </c>
      <c r="M1144" s="6">
        <f>IF(COUNTIF($L$2:L1144, L1144)=1, 1, 0)</f>
        <v>1</v>
      </c>
      <c r="N1144" s="6">
        <f t="shared" si="105"/>
        <v>6</v>
      </c>
      <c r="O1144" s="5" t="str">
        <f t="shared" si="106"/>
        <v>IN-502-6</v>
      </c>
      <c r="P1144" s="7" t="s">
        <v>1798</v>
      </c>
      <c r="Q1144" s="7" t="s">
        <v>1799</v>
      </c>
      <c r="R1144" s="6">
        <v>50</v>
      </c>
      <c r="S1144" s="5" t="s">
        <v>472</v>
      </c>
      <c r="T1144" s="5" t="s">
        <v>471</v>
      </c>
      <c r="U1144" s="5" t="s">
        <v>468</v>
      </c>
      <c r="V1144" s="6" t="str">
        <f>_xlfn.XLOOKUP(E1144,StateLookup!$B$2:$B$58,StateLookup!$A$2:$A$58)</f>
        <v>Indiana</v>
      </c>
      <c r="W1144" s="5" t="str">
        <f t="shared" si="107"/>
        <v>Bartholomew County</v>
      </c>
    </row>
    <row r="1145" spans="1:23" ht="45">
      <c r="A1145" s="7" t="s">
        <v>1455</v>
      </c>
      <c r="B1145" s="7" t="s">
        <v>3215</v>
      </c>
      <c r="C1145" s="7" t="s">
        <v>465</v>
      </c>
      <c r="D1145" s="8">
        <v>2</v>
      </c>
      <c r="E1145" s="8" t="s">
        <v>464</v>
      </c>
      <c r="F1145" s="8" t="s">
        <v>3219</v>
      </c>
      <c r="G1145" s="7" t="s">
        <v>473</v>
      </c>
      <c r="H1145" s="5" t="str">
        <f t="shared" si="102"/>
        <v>000100-18009</v>
      </c>
      <c r="I1145" s="6">
        <f>IF(COUNTIF(H$2:H1145,H1145)=1,1,2)</f>
        <v>1</v>
      </c>
      <c r="J1145" s="6">
        <f t="shared" si="103"/>
        <v>1</v>
      </c>
      <c r="K1145" s="7" t="s">
        <v>1797</v>
      </c>
      <c r="L1145" s="5" t="str">
        <f t="shared" si="104"/>
        <v>000100:IN-502</v>
      </c>
      <c r="M1145" s="6">
        <f>IF(COUNTIF($L$2:L1145, L1145)=1, 1, 0)</f>
        <v>0</v>
      </c>
      <c r="N1145" s="6">
        <f t="shared" si="105"/>
        <v>6</v>
      </c>
      <c r="O1145" s="5" t="str">
        <f t="shared" si="106"/>
        <v>IN-502-6</v>
      </c>
      <c r="P1145" s="7" t="s">
        <v>1798</v>
      </c>
      <c r="Q1145" s="7" t="s">
        <v>1799</v>
      </c>
      <c r="R1145" s="6">
        <v>100</v>
      </c>
      <c r="S1145" s="5" t="s">
        <v>467</v>
      </c>
      <c r="T1145" s="5" t="s">
        <v>466</v>
      </c>
      <c r="U1145" s="5" t="s">
        <v>468</v>
      </c>
      <c r="V1145" s="6" t="str">
        <f>_xlfn.XLOOKUP(E1145,StateLookup!$B$2:$B$58,StateLookup!$A$2:$A$58)</f>
        <v>Indiana</v>
      </c>
      <c r="W1145" s="5" t="str">
        <f t="shared" si="107"/>
        <v>Blackford County</v>
      </c>
    </row>
    <row r="1146" spans="1:23" ht="45">
      <c r="A1146" s="7" t="s">
        <v>1455</v>
      </c>
      <c r="B1146" s="7" t="s">
        <v>3218</v>
      </c>
      <c r="C1146" s="7" t="s">
        <v>465</v>
      </c>
      <c r="D1146" s="8">
        <v>3</v>
      </c>
      <c r="E1146" s="8" t="s">
        <v>464</v>
      </c>
      <c r="F1146" s="8">
        <v>18011</v>
      </c>
      <c r="G1146" s="7" t="s">
        <v>372</v>
      </c>
      <c r="H1146" s="5" t="str">
        <f t="shared" si="102"/>
        <v>000066-18011</v>
      </c>
      <c r="I1146" s="6">
        <f>IF(COUNTIF(H$2:H1146,H1146)=1,1,2)</f>
        <v>1</v>
      </c>
      <c r="J1146" s="6">
        <f t="shared" si="103"/>
        <v>2</v>
      </c>
      <c r="K1146" s="7" t="s">
        <v>1797</v>
      </c>
      <c r="L1146" s="5" t="str">
        <f t="shared" si="104"/>
        <v>000066:IN-502</v>
      </c>
      <c r="M1146" s="6">
        <f>IF(COUNTIF($L$2:L1146, L1146)=1, 1, 0)</f>
        <v>0</v>
      </c>
      <c r="N1146" s="6">
        <f t="shared" si="105"/>
        <v>6</v>
      </c>
      <c r="O1146" s="5" t="str">
        <f t="shared" si="106"/>
        <v>IN-502-6</v>
      </c>
      <c r="P1146" s="7" t="s">
        <v>1798</v>
      </c>
      <c r="Q1146" s="7" t="s">
        <v>1799</v>
      </c>
      <c r="R1146" s="6">
        <v>50</v>
      </c>
      <c r="S1146" s="5" t="s">
        <v>472</v>
      </c>
      <c r="T1146" s="5" t="s">
        <v>471</v>
      </c>
      <c r="U1146" s="5" t="s">
        <v>468</v>
      </c>
      <c r="V1146" s="6" t="str">
        <f>_xlfn.XLOOKUP(E1146,StateLookup!$B$2:$B$58,StateLookup!$A$2:$A$58)</f>
        <v>Indiana</v>
      </c>
      <c r="W1146" s="5" t="str">
        <f t="shared" si="107"/>
        <v>Boone County</v>
      </c>
    </row>
    <row r="1147" spans="1:23" ht="45">
      <c r="A1147" s="7" t="s">
        <v>1455</v>
      </c>
      <c r="B1147" s="7" t="s">
        <v>3218</v>
      </c>
      <c r="C1147" s="7" t="s">
        <v>465</v>
      </c>
      <c r="D1147" s="8">
        <v>3</v>
      </c>
      <c r="E1147" s="8" t="s">
        <v>464</v>
      </c>
      <c r="F1147" s="8" t="s">
        <v>3220</v>
      </c>
      <c r="G1147" s="7" t="s">
        <v>478</v>
      </c>
      <c r="H1147" s="5" t="str">
        <f t="shared" si="102"/>
        <v>000066-18013</v>
      </c>
      <c r="I1147" s="6">
        <f>IF(COUNTIF(H$2:H1147,H1147)=1,1,2)</f>
        <v>1</v>
      </c>
      <c r="J1147" s="6">
        <f t="shared" si="103"/>
        <v>1</v>
      </c>
      <c r="K1147" s="7" t="s">
        <v>1797</v>
      </c>
      <c r="L1147" s="5" t="str">
        <f t="shared" si="104"/>
        <v>000066:IN-502</v>
      </c>
      <c r="M1147" s="6">
        <f>IF(COUNTIF($L$2:L1147, L1147)=1, 1, 0)</f>
        <v>0</v>
      </c>
      <c r="N1147" s="6">
        <f t="shared" si="105"/>
        <v>6</v>
      </c>
      <c r="O1147" s="5" t="str">
        <f t="shared" si="106"/>
        <v>IN-502-6</v>
      </c>
      <c r="P1147" s="7" t="s">
        <v>1798</v>
      </c>
      <c r="Q1147" s="7" t="s">
        <v>1799</v>
      </c>
      <c r="R1147" s="6">
        <v>50</v>
      </c>
      <c r="S1147" s="5" t="s">
        <v>472</v>
      </c>
      <c r="T1147" s="5" t="s">
        <v>471</v>
      </c>
      <c r="U1147" s="5" t="s">
        <v>468</v>
      </c>
      <c r="V1147" s="6" t="str">
        <f>_xlfn.XLOOKUP(E1147,StateLookup!$B$2:$B$58,StateLookup!$A$2:$A$58)</f>
        <v>Indiana</v>
      </c>
      <c r="W1147" s="5" t="str">
        <f t="shared" si="107"/>
        <v>Brown County</v>
      </c>
    </row>
    <row r="1148" spans="1:23" ht="45">
      <c r="A1148" s="7" t="s">
        <v>1455</v>
      </c>
      <c r="B1148" s="7" t="s">
        <v>3221</v>
      </c>
      <c r="C1148" s="7" t="s">
        <v>465</v>
      </c>
      <c r="D1148" s="8">
        <v>3</v>
      </c>
      <c r="E1148" s="8" t="s">
        <v>464</v>
      </c>
      <c r="F1148" s="8" t="s">
        <v>3222</v>
      </c>
      <c r="G1148" s="7" t="s">
        <v>484</v>
      </c>
      <c r="H1148" s="5" t="str">
        <f t="shared" si="102"/>
        <v>000064-18029</v>
      </c>
      <c r="I1148" s="6">
        <f>IF(COUNTIF(H$2:H1148,H1148)=1,1,2)</f>
        <v>1</v>
      </c>
      <c r="J1148" s="6">
        <f t="shared" si="103"/>
        <v>1</v>
      </c>
      <c r="K1148" s="7" t="s">
        <v>1797</v>
      </c>
      <c r="L1148" s="5" t="str">
        <f t="shared" si="104"/>
        <v>000064:IN-502</v>
      </c>
      <c r="M1148" s="6">
        <f>IF(COUNTIF($L$2:L1148, L1148)=1, 1, 0)</f>
        <v>1</v>
      </c>
      <c r="N1148" s="6">
        <f t="shared" si="105"/>
        <v>6</v>
      </c>
      <c r="O1148" s="5" t="str">
        <f t="shared" si="106"/>
        <v>IN-502-6</v>
      </c>
      <c r="P1148" s="7" t="s">
        <v>1798</v>
      </c>
      <c r="Q1148" s="7" t="s">
        <v>1799</v>
      </c>
      <c r="R1148" s="6">
        <v>5</v>
      </c>
      <c r="S1148" s="5" t="s">
        <v>486</v>
      </c>
      <c r="T1148" s="5" t="s">
        <v>485</v>
      </c>
      <c r="U1148" s="5" t="s">
        <v>468</v>
      </c>
      <c r="V1148" s="6" t="str">
        <f>_xlfn.XLOOKUP(E1148,StateLookup!$B$2:$B$58,StateLookup!$A$2:$A$58)</f>
        <v>Indiana</v>
      </c>
      <c r="W1148" s="5" t="str">
        <f t="shared" si="107"/>
        <v>Dearborn County</v>
      </c>
    </row>
    <row r="1149" spans="1:23" ht="45">
      <c r="A1149" s="7" t="s">
        <v>1455</v>
      </c>
      <c r="B1149" s="7" t="s">
        <v>3215</v>
      </c>
      <c r="C1149" s="7" t="s">
        <v>465</v>
      </c>
      <c r="D1149" s="8">
        <v>2</v>
      </c>
      <c r="E1149" s="8" t="s">
        <v>464</v>
      </c>
      <c r="F1149" s="8" t="s">
        <v>3223</v>
      </c>
      <c r="G1149" s="7" t="s">
        <v>389</v>
      </c>
      <c r="H1149" s="5" t="str">
        <f t="shared" si="102"/>
        <v>000100-18035</v>
      </c>
      <c r="I1149" s="6">
        <f>IF(COUNTIF(H$2:H1149,H1149)=1,1,2)</f>
        <v>1</v>
      </c>
      <c r="J1149" s="6">
        <f t="shared" si="103"/>
        <v>1</v>
      </c>
      <c r="K1149" s="7" t="s">
        <v>1797</v>
      </c>
      <c r="L1149" s="5" t="str">
        <f t="shared" si="104"/>
        <v>000100:IN-502</v>
      </c>
      <c r="M1149" s="6">
        <f>IF(COUNTIF($L$2:L1149, L1149)=1, 1, 0)</f>
        <v>0</v>
      </c>
      <c r="N1149" s="6">
        <f t="shared" si="105"/>
        <v>6</v>
      </c>
      <c r="O1149" s="5" t="str">
        <f t="shared" si="106"/>
        <v>IN-502-6</v>
      </c>
      <c r="P1149" s="7" t="s">
        <v>1798</v>
      </c>
      <c r="Q1149" s="7" t="s">
        <v>1799</v>
      </c>
      <c r="R1149" s="6">
        <v>100</v>
      </c>
      <c r="S1149" s="5" t="s">
        <v>467</v>
      </c>
      <c r="T1149" s="5" t="s">
        <v>466</v>
      </c>
      <c r="U1149" s="5" t="s">
        <v>468</v>
      </c>
      <c r="V1149" s="6" t="str">
        <f>_xlfn.XLOOKUP(E1149,StateLookup!$B$2:$B$58,StateLookup!$A$2:$A$58)</f>
        <v>Indiana</v>
      </c>
      <c r="W1149" s="5" t="str">
        <f t="shared" si="107"/>
        <v>Delaware County</v>
      </c>
    </row>
    <row r="1150" spans="1:23" ht="45">
      <c r="A1150" s="7" t="s">
        <v>1455</v>
      </c>
      <c r="B1150" s="7" t="s">
        <v>3221</v>
      </c>
      <c r="C1150" s="7" t="s">
        <v>465</v>
      </c>
      <c r="D1150" s="8">
        <v>3</v>
      </c>
      <c r="E1150" s="8" t="s">
        <v>464</v>
      </c>
      <c r="F1150" s="8" t="s">
        <v>3224</v>
      </c>
      <c r="G1150" s="7" t="s">
        <v>395</v>
      </c>
      <c r="H1150" s="5" t="str">
        <f t="shared" si="102"/>
        <v>000064-18047</v>
      </c>
      <c r="I1150" s="6">
        <f>IF(COUNTIF(H$2:H1150,H1150)=1,1,2)</f>
        <v>1</v>
      </c>
      <c r="J1150" s="6">
        <f t="shared" si="103"/>
        <v>1</v>
      </c>
      <c r="K1150" s="7" t="s">
        <v>1797</v>
      </c>
      <c r="L1150" s="5" t="str">
        <f t="shared" si="104"/>
        <v>000064:IN-502</v>
      </c>
      <c r="M1150" s="6">
        <f>IF(COUNTIF($L$2:L1150, L1150)=1, 1, 0)</f>
        <v>0</v>
      </c>
      <c r="N1150" s="6">
        <f t="shared" si="105"/>
        <v>6</v>
      </c>
      <c r="O1150" s="5" t="str">
        <f t="shared" si="106"/>
        <v>IN-502-6</v>
      </c>
      <c r="P1150" s="7" t="s">
        <v>1798</v>
      </c>
      <c r="Q1150" s="7" t="s">
        <v>1799</v>
      </c>
      <c r="R1150" s="6">
        <v>5</v>
      </c>
      <c r="S1150" s="5" t="s">
        <v>486</v>
      </c>
      <c r="T1150" s="5" t="s">
        <v>485</v>
      </c>
      <c r="U1150" s="5" t="s">
        <v>468</v>
      </c>
      <c r="V1150" s="6" t="str">
        <f>_xlfn.XLOOKUP(E1150,StateLookup!$B$2:$B$58,StateLookup!$A$2:$A$58)</f>
        <v>Indiana</v>
      </c>
      <c r="W1150" s="5" t="str">
        <f t="shared" si="107"/>
        <v>Franklin County</v>
      </c>
    </row>
    <row r="1151" spans="1:23" ht="45">
      <c r="A1151" s="7" t="s">
        <v>1455</v>
      </c>
      <c r="B1151" s="7" t="s">
        <v>3218</v>
      </c>
      <c r="C1151" s="7" t="s">
        <v>465</v>
      </c>
      <c r="D1151" s="8">
        <v>3</v>
      </c>
      <c r="E1151" s="8" t="s">
        <v>464</v>
      </c>
      <c r="F1151" s="8" t="s">
        <v>1800</v>
      </c>
      <c r="G1151" s="7" t="s">
        <v>400</v>
      </c>
      <c r="H1151" s="5" t="str">
        <f t="shared" si="102"/>
        <v>000066-18057</v>
      </c>
      <c r="I1151" s="6">
        <f>IF(COUNTIF(H$2:H1151,H1151)=1,1,2)</f>
        <v>1</v>
      </c>
      <c r="J1151" s="6">
        <f t="shared" si="103"/>
        <v>2</v>
      </c>
      <c r="K1151" s="7" t="s">
        <v>1797</v>
      </c>
      <c r="L1151" s="5" t="str">
        <f t="shared" si="104"/>
        <v>000066:IN-502</v>
      </c>
      <c r="M1151" s="6">
        <f>IF(COUNTIF($L$2:L1151, L1151)=1, 1, 0)</f>
        <v>0</v>
      </c>
      <c r="N1151" s="6">
        <f t="shared" si="105"/>
        <v>6</v>
      </c>
      <c r="O1151" s="5" t="str">
        <f t="shared" si="106"/>
        <v>IN-502-6</v>
      </c>
      <c r="P1151" s="7" t="s">
        <v>1798</v>
      </c>
      <c r="Q1151" s="7" t="s">
        <v>1799</v>
      </c>
      <c r="R1151" s="6">
        <v>50</v>
      </c>
      <c r="S1151" s="5" t="s">
        <v>472</v>
      </c>
      <c r="T1151" s="5" t="s">
        <v>471</v>
      </c>
      <c r="U1151" s="5" t="s">
        <v>468</v>
      </c>
      <c r="V1151" s="6" t="str">
        <f>_xlfn.XLOOKUP(E1151,StateLookup!$B$2:$B$58,StateLookup!$A$2:$A$58)</f>
        <v>Indiana</v>
      </c>
      <c r="W1151" s="5" t="str">
        <f t="shared" si="107"/>
        <v>Hamilton County</v>
      </c>
    </row>
    <row r="1152" spans="1:23" ht="45">
      <c r="A1152" s="7" t="s">
        <v>1455</v>
      </c>
      <c r="B1152" s="7" t="s">
        <v>3218</v>
      </c>
      <c r="C1152" s="7" t="s">
        <v>465</v>
      </c>
      <c r="D1152" s="8">
        <v>3</v>
      </c>
      <c r="E1152" s="8" t="s">
        <v>464</v>
      </c>
      <c r="F1152" s="8" t="s">
        <v>1801</v>
      </c>
      <c r="G1152" s="7" t="s">
        <v>401</v>
      </c>
      <c r="H1152" s="5" t="str">
        <f t="shared" si="102"/>
        <v>000066-18059</v>
      </c>
      <c r="I1152" s="6">
        <f>IF(COUNTIF(H$2:H1152,H1152)=1,1,2)</f>
        <v>1</v>
      </c>
      <c r="J1152" s="6">
        <f t="shared" si="103"/>
        <v>2</v>
      </c>
      <c r="K1152" s="7" t="s">
        <v>1797</v>
      </c>
      <c r="L1152" s="5" t="str">
        <f t="shared" si="104"/>
        <v>000066:IN-502</v>
      </c>
      <c r="M1152" s="6">
        <f>IF(COUNTIF($L$2:L1152, L1152)=1, 1, 0)</f>
        <v>0</v>
      </c>
      <c r="N1152" s="6">
        <f t="shared" si="105"/>
        <v>6</v>
      </c>
      <c r="O1152" s="5" t="str">
        <f t="shared" si="106"/>
        <v>IN-502-6</v>
      </c>
      <c r="P1152" s="7" t="s">
        <v>1798</v>
      </c>
      <c r="Q1152" s="7" t="s">
        <v>1799</v>
      </c>
      <c r="R1152" s="6">
        <v>50</v>
      </c>
      <c r="S1152" s="5" t="s">
        <v>472</v>
      </c>
      <c r="T1152" s="5" t="s">
        <v>471</v>
      </c>
      <c r="U1152" s="5" t="s">
        <v>468</v>
      </c>
      <c r="V1152" s="6" t="str">
        <f>_xlfn.XLOOKUP(E1152,StateLookup!$B$2:$B$58,StateLookup!$A$2:$A$58)</f>
        <v>Indiana</v>
      </c>
      <c r="W1152" s="5" t="str">
        <f t="shared" si="107"/>
        <v>Hancock County</v>
      </c>
    </row>
    <row r="1153" spans="1:23" ht="45">
      <c r="A1153" s="7" t="s">
        <v>1455</v>
      </c>
      <c r="B1153" s="7" t="s">
        <v>3218</v>
      </c>
      <c r="C1153" s="7" t="s">
        <v>465</v>
      </c>
      <c r="D1153" s="8">
        <v>3</v>
      </c>
      <c r="E1153" s="8" t="s">
        <v>464</v>
      </c>
      <c r="F1153" s="8" t="s">
        <v>1802</v>
      </c>
      <c r="G1153" s="7" t="s">
        <v>489</v>
      </c>
      <c r="H1153" s="5" t="str">
        <f t="shared" si="102"/>
        <v>000066-18063</v>
      </c>
      <c r="I1153" s="6">
        <f>IF(COUNTIF(H$2:H1153,H1153)=1,1,2)</f>
        <v>1</v>
      </c>
      <c r="J1153" s="6">
        <f t="shared" si="103"/>
        <v>2</v>
      </c>
      <c r="K1153" s="7" t="s">
        <v>1797</v>
      </c>
      <c r="L1153" s="5" t="str">
        <f t="shared" si="104"/>
        <v>000066:IN-502</v>
      </c>
      <c r="M1153" s="6">
        <f>IF(COUNTIF($L$2:L1153, L1153)=1, 1, 0)</f>
        <v>0</v>
      </c>
      <c r="N1153" s="6">
        <f t="shared" si="105"/>
        <v>6</v>
      </c>
      <c r="O1153" s="5" t="str">
        <f t="shared" si="106"/>
        <v>IN-502-6</v>
      </c>
      <c r="P1153" s="7" t="s">
        <v>1798</v>
      </c>
      <c r="Q1153" s="7" t="s">
        <v>1799</v>
      </c>
      <c r="R1153" s="6">
        <v>50</v>
      </c>
      <c r="S1153" s="5" t="s">
        <v>472</v>
      </c>
      <c r="T1153" s="5" t="s">
        <v>471</v>
      </c>
      <c r="U1153" s="5" t="s">
        <v>468</v>
      </c>
      <c r="V1153" s="6" t="str">
        <f>_xlfn.XLOOKUP(E1153,StateLookup!$B$2:$B$58,StateLookup!$A$2:$A$58)</f>
        <v>Indiana</v>
      </c>
      <c r="W1153" s="5" t="str">
        <f t="shared" si="107"/>
        <v>Hendricks County</v>
      </c>
    </row>
    <row r="1154" spans="1:23" ht="45">
      <c r="A1154" s="5" t="s">
        <v>1455</v>
      </c>
      <c r="B1154" s="5" t="s">
        <v>3225</v>
      </c>
      <c r="C1154" s="5" t="s">
        <v>465</v>
      </c>
      <c r="D1154" s="6">
        <v>1</v>
      </c>
      <c r="E1154" s="6" t="s">
        <v>464</v>
      </c>
      <c r="F1154" s="6" t="s">
        <v>3226</v>
      </c>
      <c r="G1154" s="5" t="s">
        <v>409</v>
      </c>
      <c r="H1154" s="5" t="str">
        <f t="shared" ref="H1154:H1217" si="108">CONCATENATE(B1154,"-",F1154)</f>
        <v>000151-18073</v>
      </c>
      <c r="I1154" s="6">
        <f>IF(COUNTIF(H$2:H1154,H1154)=1,1,2)</f>
        <v>1</v>
      </c>
      <c r="J1154" s="6">
        <f t="shared" ref="J1154:J1217" si="109">SUMIFS(I:I,F:F,F1154,I:I,1)</f>
        <v>1</v>
      </c>
      <c r="K1154" s="5" t="s">
        <v>1797</v>
      </c>
      <c r="L1154" s="5" t="str">
        <f t="shared" ref="L1154:L1217" si="110">CONCATENATE(B1154,":",K1154)</f>
        <v>000151:IN-502</v>
      </c>
      <c r="M1154" s="6">
        <f>IF(COUNTIF($L$2:L1154, L1154)=1, 1, 0)</f>
        <v>1</v>
      </c>
      <c r="N1154" s="6">
        <f t="shared" ref="N1154:N1217" si="111">SUMIFS(M:M,K:K,K1154,M:M,1)</f>
        <v>6</v>
      </c>
      <c r="O1154" s="5" t="str">
        <f t="shared" ref="O1154:O1217" si="112">CONCATENATE(K1154,"-",N1154)</f>
        <v>IN-502-6</v>
      </c>
      <c r="P1154" s="5" t="s">
        <v>1798</v>
      </c>
      <c r="Q1154" s="5" t="s">
        <v>1799</v>
      </c>
      <c r="R1154" s="9">
        <v>96</v>
      </c>
      <c r="S1154" s="5" t="s">
        <v>491</v>
      </c>
      <c r="T1154" s="5" t="s">
        <v>490</v>
      </c>
      <c r="U1154" s="5" t="s">
        <v>468</v>
      </c>
      <c r="V1154" s="6" t="str">
        <f>_xlfn.XLOOKUP(E1154,StateLookup!$B$2:$B$58,StateLookup!$A$2:$A$58)</f>
        <v>Indiana</v>
      </c>
      <c r="W1154" s="5" t="str">
        <f t="shared" ref="W1154:W1217" si="113">G1154</f>
        <v>Jasper County</v>
      </c>
    </row>
    <row r="1155" spans="1:23" ht="45">
      <c r="A1155" s="7" t="s">
        <v>1455</v>
      </c>
      <c r="B1155" s="7" t="s">
        <v>3215</v>
      </c>
      <c r="C1155" s="7" t="s">
        <v>465</v>
      </c>
      <c r="D1155" s="8">
        <v>2</v>
      </c>
      <c r="E1155" s="8" t="s">
        <v>464</v>
      </c>
      <c r="F1155" s="8" t="s">
        <v>3227</v>
      </c>
      <c r="G1155" s="7" t="s">
        <v>492</v>
      </c>
      <c r="H1155" s="5" t="str">
        <f t="shared" si="108"/>
        <v>000100-18075</v>
      </c>
      <c r="I1155" s="6">
        <f>IF(COUNTIF(H$2:H1155,H1155)=1,1,2)</f>
        <v>1</v>
      </c>
      <c r="J1155" s="6">
        <f t="shared" si="109"/>
        <v>1</v>
      </c>
      <c r="K1155" s="7" t="s">
        <v>1797</v>
      </c>
      <c r="L1155" s="5" t="str">
        <f t="shared" si="110"/>
        <v>000100:IN-502</v>
      </c>
      <c r="M1155" s="6">
        <f>IF(COUNTIF($L$2:L1155, L1155)=1, 1, 0)</f>
        <v>0</v>
      </c>
      <c r="N1155" s="6">
        <f t="shared" si="111"/>
        <v>6</v>
      </c>
      <c r="O1155" s="5" t="str">
        <f t="shared" si="112"/>
        <v>IN-502-6</v>
      </c>
      <c r="P1155" s="7" t="s">
        <v>1798</v>
      </c>
      <c r="Q1155" s="7" t="s">
        <v>1799</v>
      </c>
      <c r="R1155" s="6">
        <v>100</v>
      </c>
      <c r="S1155" s="5" t="s">
        <v>467</v>
      </c>
      <c r="T1155" s="5" t="s">
        <v>466</v>
      </c>
      <c r="U1155" s="5" t="s">
        <v>468</v>
      </c>
      <c r="V1155" s="6" t="str">
        <f>_xlfn.XLOOKUP(E1155,StateLookup!$B$2:$B$58,StateLookup!$A$2:$A$58)</f>
        <v>Indiana</v>
      </c>
      <c r="W1155" s="5" t="str">
        <f t="shared" si="113"/>
        <v>Jay County</v>
      </c>
    </row>
    <row r="1156" spans="1:23" ht="45">
      <c r="A1156" s="7" t="s">
        <v>1455</v>
      </c>
      <c r="B1156" s="7" t="s">
        <v>3218</v>
      </c>
      <c r="C1156" s="7" t="s">
        <v>465</v>
      </c>
      <c r="D1156" s="8">
        <v>3</v>
      </c>
      <c r="E1156" s="8" t="s">
        <v>464</v>
      </c>
      <c r="F1156" s="8" t="s">
        <v>1803</v>
      </c>
      <c r="G1156" s="7" t="s">
        <v>410</v>
      </c>
      <c r="H1156" s="5" t="str">
        <f t="shared" si="108"/>
        <v>000066-18081</v>
      </c>
      <c r="I1156" s="6">
        <f>IF(COUNTIF(H$2:H1156,H1156)=1,1,2)</f>
        <v>1</v>
      </c>
      <c r="J1156" s="6">
        <f t="shared" si="109"/>
        <v>2</v>
      </c>
      <c r="K1156" s="7" t="s">
        <v>1797</v>
      </c>
      <c r="L1156" s="5" t="str">
        <f t="shared" si="110"/>
        <v>000066:IN-502</v>
      </c>
      <c r="M1156" s="6">
        <f>IF(COUNTIF($L$2:L1156, L1156)=1, 1, 0)</f>
        <v>0</v>
      </c>
      <c r="N1156" s="6">
        <f t="shared" si="111"/>
        <v>6</v>
      </c>
      <c r="O1156" s="5" t="str">
        <f t="shared" si="112"/>
        <v>IN-502-6</v>
      </c>
      <c r="P1156" s="7" t="s">
        <v>1798</v>
      </c>
      <c r="Q1156" s="7" t="s">
        <v>1799</v>
      </c>
      <c r="R1156" s="6">
        <v>50</v>
      </c>
      <c r="S1156" s="5" t="s">
        <v>472</v>
      </c>
      <c r="T1156" s="5" t="s">
        <v>471</v>
      </c>
      <c r="U1156" s="5" t="s">
        <v>468</v>
      </c>
      <c r="V1156" s="6" t="str">
        <f>_xlfn.XLOOKUP(E1156,StateLookup!$B$2:$B$58,StateLookup!$A$2:$A$58)</f>
        <v>Indiana</v>
      </c>
      <c r="W1156" s="5" t="str">
        <f t="shared" si="113"/>
        <v>Johnson County</v>
      </c>
    </row>
    <row r="1157" spans="1:23" ht="45">
      <c r="A1157" s="5" t="s">
        <v>1455</v>
      </c>
      <c r="B1157" s="5" t="s">
        <v>3225</v>
      </c>
      <c r="C1157" s="5" t="s">
        <v>465</v>
      </c>
      <c r="D1157" s="6">
        <v>1</v>
      </c>
      <c r="E1157" s="6" t="s">
        <v>464</v>
      </c>
      <c r="F1157" s="6" t="s">
        <v>3228</v>
      </c>
      <c r="G1157" s="5" t="s">
        <v>462</v>
      </c>
      <c r="H1157" s="5" t="str">
        <f t="shared" si="108"/>
        <v>000151-18089</v>
      </c>
      <c r="I1157" s="6">
        <f>IF(COUNTIF(H$2:H1157,H1157)=1,1,2)</f>
        <v>1</v>
      </c>
      <c r="J1157" s="6">
        <f t="shared" si="109"/>
        <v>1</v>
      </c>
      <c r="K1157" s="5" t="s">
        <v>1797</v>
      </c>
      <c r="L1157" s="5" t="str">
        <f t="shared" si="110"/>
        <v>000151:IN-502</v>
      </c>
      <c r="M1157" s="6">
        <f>IF(COUNTIF($L$2:L1157, L1157)=1, 1, 0)</f>
        <v>0</v>
      </c>
      <c r="N1157" s="6">
        <f t="shared" si="111"/>
        <v>6</v>
      </c>
      <c r="O1157" s="5" t="str">
        <f t="shared" si="112"/>
        <v>IN-502-6</v>
      </c>
      <c r="P1157" s="5" t="s">
        <v>1798</v>
      </c>
      <c r="Q1157" s="5" t="s">
        <v>1799</v>
      </c>
      <c r="R1157" s="9">
        <v>96</v>
      </c>
      <c r="S1157" s="5" t="s">
        <v>491</v>
      </c>
      <c r="T1157" s="5" t="s">
        <v>490</v>
      </c>
      <c r="U1157" s="5" t="s">
        <v>468</v>
      </c>
      <c r="V1157" s="6" t="str">
        <f>_xlfn.XLOOKUP(E1157,StateLookup!$B$2:$B$58,StateLookup!$A$2:$A$58)</f>
        <v>Indiana</v>
      </c>
      <c r="W1157" s="5" t="str">
        <f t="shared" si="113"/>
        <v>Lake County</v>
      </c>
    </row>
    <row r="1158" spans="1:23" ht="45">
      <c r="A1158" s="5" t="s">
        <v>1455</v>
      </c>
      <c r="B1158" s="5" t="s">
        <v>3225</v>
      </c>
      <c r="C1158" s="5" t="s">
        <v>465</v>
      </c>
      <c r="D1158" s="6">
        <v>1</v>
      </c>
      <c r="E1158" s="6" t="s">
        <v>464</v>
      </c>
      <c r="F1158" s="6" t="s">
        <v>3229</v>
      </c>
      <c r="G1158" s="5" t="s">
        <v>494</v>
      </c>
      <c r="H1158" s="5" t="str">
        <f t="shared" si="108"/>
        <v>000151-18091</v>
      </c>
      <c r="I1158" s="6">
        <f>IF(COUNTIF(H$2:H1158,H1158)=1,1,2)</f>
        <v>1</v>
      </c>
      <c r="J1158" s="6">
        <f t="shared" si="109"/>
        <v>1</v>
      </c>
      <c r="K1158" s="5" t="s">
        <v>1797</v>
      </c>
      <c r="L1158" s="5" t="str">
        <f t="shared" si="110"/>
        <v>000151:IN-502</v>
      </c>
      <c r="M1158" s="6">
        <f>IF(COUNTIF($L$2:L1158, L1158)=1, 1, 0)</f>
        <v>0</v>
      </c>
      <c r="N1158" s="6">
        <f t="shared" si="111"/>
        <v>6</v>
      </c>
      <c r="O1158" s="5" t="str">
        <f t="shared" si="112"/>
        <v>IN-502-6</v>
      </c>
      <c r="P1158" s="5" t="s">
        <v>1798</v>
      </c>
      <c r="Q1158" s="5" t="s">
        <v>1799</v>
      </c>
      <c r="R1158" s="9">
        <v>96</v>
      </c>
      <c r="S1158" s="5" t="s">
        <v>491</v>
      </c>
      <c r="T1158" s="5" t="s">
        <v>490</v>
      </c>
      <c r="U1158" s="5" t="s">
        <v>468</v>
      </c>
      <c r="V1158" s="6" t="str">
        <f>_xlfn.XLOOKUP(E1158,StateLookup!$B$2:$B$58,StateLookup!$A$2:$A$58)</f>
        <v>Indiana</v>
      </c>
      <c r="W1158" s="5" t="str">
        <f t="shared" si="113"/>
        <v>LaPorte County</v>
      </c>
    </row>
    <row r="1159" spans="1:23" ht="45">
      <c r="A1159" s="7" t="s">
        <v>1455</v>
      </c>
      <c r="B1159" s="7" t="s">
        <v>3218</v>
      </c>
      <c r="C1159" s="7" t="s">
        <v>465</v>
      </c>
      <c r="D1159" s="8">
        <v>3</v>
      </c>
      <c r="E1159" s="8" t="s">
        <v>464</v>
      </c>
      <c r="F1159" s="8" t="s">
        <v>1804</v>
      </c>
      <c r="G1159" s="7" t="s">
        <v>418</v>
      </c>
      <c r="H1159" s="5" t="str">
        <f t="shared" si="108"/>
        <v>000066-18095</v>
      </c>
      <c r="I1159" s="6">
        <f>IF(COUNTIF(H$2:H1159,H1159)=1,1,2)</f>
        <v>1</v>
      </c>
      <c r="J1159" s="6">
        <f t="shared" si="109"/>
        <v>2</v>
      </c>
      <c r="K1159" s="7" t="s">
        <v>1797</v>
      </c>
      <c r="L1159" s="5" t="str">
        <f t="shared" si="110"/>
        <v>000066:IN-502</v>
      </c>
      <c r="M1159" s="6">
        <f>IF(COUNTIF($L$2:L1159, L1159)=1, 1, 0)</f>
        <v>0</v>
      </c>
      <c r="N1159" s="6">
        <f t="shared" si="111"/>
        <v>6</v>
      </c>
      <c r="O1159" s="5" t="str">
        <f t="shared" si="112"/>
        <v>IN-502-6</v>
      </c>
      <c r="P1159" s="7" t="s">
        <v>1798</v>
      </c>
      <c r="Q1159" s="7" t="s">
        <v>1799</v>
      </c>
      <c r="R1159" s="6">
        <v>50</v>
      </c>
      <c r="S1159" s="5" t="s">
        <v>472</v>
      </c>
      <c r="T1159" s="5" t="s">
        <v>471</v>
      </c>
      <c r="U1159" s="5" t="s">
        <v>468</v>
      </c>
      <c r="V1159" s="6" t="str">
        <f>_xlfn.XLOOKUP(E1159,StateLookup!$B$2:$B$58,StateLookup!$A$2:$A$58)</f>
        <v>Indiana</v>
      </c>
      <c r="W1159" s="5" t="str">
        <f t="shared" si="113"/>
        <v>Madison County</v>
      </c>
    </row>
    <row r="1160" spans="1:23" ht="45">
      <c r="A1160" s="7" t="s">
        <v>1455</v>
      </c>
      <c r="B1160" s="7" t="s">
        <v>3218</v>
      </c>
      <c r="C1160" s="7" t="s">
        <v>465</v>
      </c>
      <c r="D1160" s="8">
        <v>3</v>
      </c>
      <c r="E1160" s="8" t="s">
        <v>464</v>
      </c>
      <c r="F1160" s="8" t="s">
        <v>1805</v>
      </c>
      <c r="G1160" s="7" t="s">
        <v>420</v>
      </c>
      <c r="H1160" s="5" t="str">
        <f t="shared" si="108"/>
        <v>000066-18097</v>
      </c>
      <c r="I1160" s="6">
        <f>IF(COUNTIF(H$2:H1160,H1160)=1,1,2)</f>
        <v>1</v>
      </c>
      <c r="J1160" s="6">
        <f t="shared" si="109"/>
        <v>2</v>
      </c>
      <c r="K1160" s="7" t="s">
        <v>1806</v>
      </c>
      <c r="L1160" s="5" t="str">
        <f t="shared" si="110"/>
        <v>000066:IN-503</v>
      </c>
      <c r="M1160" s="6">
        <f>IF(COUNTIF($L$2:L1160, L1160)=1, 1, 0)</f>
        <v>1</v>
      </c>
      <c r="N1160" s="6">
        <f t="shared" si="111"/>
        <v>2</v>
      </c>
      <c r="O1160" s="5" t="str">
        <f t="shared" si="112"/>
        <v>IN-503-2</v>
      </c>
      <c r="P1160" s="7" t="s">
        <v>1807</v>
      </c>
      <c r="Q1160" s="7" t="s">
        <v>1808</v>
      </c>
      <c r="R1160" s="6">
        <v>100</v>
      </c>
      <c r="S1160" s="5" t="s">
        <v>472</v>
      </c>
      <c r="T1160" s="5" t="s">
        <v>471</v>
      </c>
      <c r="U1160" s="5" t="s">
        <v>468</v>
      </c>
      <c r="V1160" s="6" t="str">
        <f>_xlfn.XLOOKUP(E1160,StateLookup!$B$2:$B$58,StateLookup!$A$2:$A$58)</f>
        <v>Indiana</v>
      </c>
      <c r="W1160" s="5" t="str">
        <f t="shared" si="113"/>
        <v>Marion County</v>
      </c>
    </row>
    <row r="1161" spans="1:23" ht="45">
      <c r="A1161" s="7" t="s">
        <v>1455</v>
      </c>
      <c r="B1161" s="7" t="s">
        <v>3218</v>
      </c>
      <c r="C1161" s="7" t="s">
        <v>465</v>
      </c>
      <c r="D1161" s="8">
        <v>3</v>
      </c>
      <c r="E1161" s="8" t="s">
        <v>464</v>
      </c>
      <c r="F1161" s="8" t="s">
        <v>3230</v>
      </c>
      <c r="G1161" s="7" t="s">
        <v>425</v>
      </c>
      <c r="H1161" s="5" t="str">
        <f t="shared" si="108"/>
        <v>000066-18105</v>
      </c>
      <c r="I1161" s="6">
        <f>IF(COUNTIF(H$2:H1161,H1161)=1,1,2)</f>
        <v>1</v>
      </c>
      <c r="J1161" s="6">
        <f t="shared" si="109"/>
        <v>1</v>
      </c>
      <c r="K1161" s="7" t="s">
        <v>1797</v>
      </c>
      <c r="L1161" s="5" t="str">
        <f t="shared" si="110"/>
        <v>000066:IN-502</v>
      </c>
      <c r="M1161" s="6">
        <f>IF(COUNTIF($L$2:L1161, L1161)=1, 1, 0)</f>
        <v>0</v>
      </c>
      <c r="N1161" s="6">
        <f t="shared" si="111"/>
        <v>6</v>
      </c>
      <c r="O1161" s="5" t="str">
        <f t="shared" si="112"/>
        <v>IN-502-6</v>
      </c>
      <c r="P1161" s="7" t="s">
        <v>1798</v>
      </c>
      <c r="Q1161" s="7" t="s">
        <v>1799</v>
      </c>
      <c r="R1161" s="6">
        <v>50</v>
      </c>
      <c r="S1161" s="5" t="s">
        <v>472</v>
      </c>
      <c r="T1161" s="5" t="s">
        <v>471</v>
      </c>
      <c r="U1161" s="5" t="s">
        <v>468</v>
      </c>
      <c r="V1161" s="6" t="str">
        <f>_xlfn.XLOOKUP(E1161,StateLookup!$B$2:$B$58,StateLookup!$A$2:$A$58)</f>
        <v>Indiana</v>
      </c>
      <c r="W1161" s="5" t="str">
        <f t="shared" si="113"/>
        <v>Monroe County</v>
      </c>
    </row>
    <row r="1162" spans="1:23" ht="45">
      <c r="A1162" s="7" t="s">
        <v>1455</v>
      </c>
      <c r="B1162" s="7" t="s">
        <v>3218</v>
      </c>
      <c r="C1162" s="7" t="s">
        <v>465</v>
      </c>
      <c r="D1162" s="8">
        <v>3</v>
      </c>
      <c r="E1162" s="8" t="s">
        <v>464</v>
      </c>
      <c r="F1162" s="8" t="s">
        <v>1809</v>
      </c>
      <c r="G1162" s="7" t="s">
        <v>495</v>
      </c>
      <c r="H1162" s="5" t="str">
        <f t="shared" si="108"/>
        <v>000066-18109</v>
      </c>
      <c r="I1162" s="6">
        <f>IF(COUNTIF(H$2:H1162,H1162)=1,1,2)</f>
        <v>1</v>
      </c>
      <c r="J1162" s="6">
        <f t="shared" si="109"/>
        <v>2</v>
      </c>
      <c r="K1162" s="7" t="s">
        <v>1797</v>
      </c>
      <c r="L1162" s="5" t="str">
        <f t="shared" si="110"/>
        <v>000066:IN-502</v>
      </c>
      <c r="M1162" s="6">
        <f>IF(COUNTIF($L$2:L1162, L1162)=1, 1, 0)</f>
        <v>0</v>
      </c>
      <c r="N1162" s="6">
        <f t="shared" si="111"/>
        <v>6</v>
      </c>
      <c r="O1162" s="5" t="str">
        <f t="shared" si="112"/>
        <v>IN-502-6</v>
      </c>
      <c r="P1162" s="7" t="s">
        <v>1798</v>
      </c>
      <c r="Q1162" s="7" t="s">
        <v>1799</v>
      </c>
      <c r="R1162" s="6">
        <v>50</v>
      </c>
      <c r="S1162" s="5" t="s">
        <v>472</v>
      </c>
      <c r="T1162" s="5" t="s">
        <v>471</v>
      </c>
      <c r="U1162" s="5" t="s">
        <v>468</v>
      </c>
      <c r="V1162" s="6" t="str">
        <f>_xlfn.XLOOKUP(E1162,StateLookup!$B$2:$B$58,StateLookup!$A$2:$A$58)</f>
        <v>Indiana</v>
      </c>
      <c r="W1162" s="5" t="str">
        <f t="shared" si="113"/>
        <v>Morgan County</v>
      </c>
    </row>
    <row r="1163" spans="1:23" ht="45">
      <c r="A1163" s="7" t="s">
        <v>1455</v>
      </c>
      <c r="B1163" s="7" t="s">
        <v>3215</v>
      </c>
      <c r="C1163" s="7" t="s">
        <v>465</v>
      </c>
      <c r="D1163" s="8">
        <v>2</v>
      </c>
      <c r="E1163" s="8" t="s">
        <v>464</v>
      </c>
      <c r="F1163" s="8" t="s">
        <v>3231</v>
      </c>
      <c r="G1163" s="7" t="s">
        <v>499</v>
      </c>
      <c r="H1163" s="5" t="str">
        <f t="shared" si="108"/>
        <v>000100-18135</v>
      </c>
      <c r="I1163" s="6">
        <f>IF(COUNTIF(H$2:H1163,H1163)=1,1,2)</f>
        <v>1</v>
      </c>
      <c r="J1163" s="6">
        <f t="shared" si="109"/>
        <v>1</v>
      </c>
      <c r="K1163" s="7" t="s">
        <v>1797</v>
      </c>
      <c r="L1163" s="5" t="str">
        <f t="shared" si="110"/>
        <v>000100:IN-502</v>
      </c>
      <c r="M1163" s="6">
        <f>IF(COUNTIF($L$2:L1163, L1163)=1, 1, 0)</f>
        <v>0</v>
      </c>
      <c r="N1163" s="6">
        <f t="shared" si="111"/>
        <v>6</v>
      </c>
      <c r="O1163" s="5" t="str">
        <f t="shared" si="112"/>
        <v>IN-502-6</v>
      </c>
      <c r="P1163" s="7" t="s">
        <v>1798</v>
      </c>
      <c r="Q1163" s="7" t="s">
        <v>1799</v>
      </c>
      <c r="R1163" s="6">
        <v>100</v>
      </c>
      <c r="S1163" s="5" t="s">
        <v>467</v>
      </c>
      <c r="T1163" s="5" t="s">
        <v>466</v>
      </c>
      <c r="U1163" s="5" t="s">
        <v>468</v>
      </c>
      <c r="V1163" s="6" t="str">
        <f>_xlfn.XLOOKUP(E1163,StateLookup!$B$2:$B$58,StateLookup!$A$2:$A$58)</f>
        <v>Indiana</v>
      </c>
      <c r="W1163" s="5" t="str">
        <f t="shared" si="113"/>
        <v>Randolph County</v>
      </c>
    </row>
    <row r="1164" spans="1:23" ht="45">
      <c r="A1164" s="7" t="s">
        <v>1455</v>
      </c>
      <c r="B1164" s="7" t="s">
        <v>3218</v>
      </c>
      <c r="C1164" s="7" t="s">
        <v>465</v>
      </c>
      <c r="D1164" s="8">
        <v>3</v>
      </c>
      <c r="E1164" s="8" t="s">
        <v>464</v>
      </c>
      <c r="F1164" s="8" t="s">
        <v>1810</v>
      </c>
      <c r="G1164" s="7" t="s">
        <v>435</v>
      </c>
      <c r="H1164" s="5" t="str">
        <f t="shared" si="108"/>
        <v>000066-18145</v>
      </c>
      <c r="I1164" s="6">
        <f>IF(COUNTIF(H$2:H1164,H1164)=1,1,2)</f>
        <v>1</v>
      </c>
      <c r="J1164" s="6">
        <f t="shared" si="109"/>
        <v>2</v>
      </c>
      <c r="K1164" s="7" t="s">
        <v>1797</v>
      </c>
      <c r="L1164" s="5" t="str">
        <f t="shared" si="110"/>
        <v>000066:IN-502</v>
      </c>
      <c r="M1164" s="6">
        <f>IF(COUNTIF($L$2:L1164, L1164)=1, 1, 0)</f>
        <v>0</v>
      </c>
      <c r="N1164" s="6">
        <f t="shared" si="111"/>
        <v>6</v>
      </c>
      <c r="O1164" s="5" t="str">
        <f t="shared" si="112"/>
        <v>IN-502-6</v>
      </c>
      <c r="P1164" s="7" t="s">
        <v>1798</v>
      </c>
      <c r="Q1164" s="7" t="s">
        <v>1799</v>
      </c>
      <c r="R1164" s="6">
        <v>50</v>
      </c>
      <c r="S1164" s="5" t="s">
        <v>472</v>
      </c>
      <c r="T1164" s="5" t="s">
        <v>471</v>
      </c>
      <c r="U1164" s="5" t="s">
        <v>468</v>
      </c>
      <c r="V1164" s="6" t="str">
        <f>_xlfn.XLOOKUP(E1164,StateLookup!$B$2:$B$58,StateLookup!$A$2:$A$58)</f>
        <v>Indiana</v>
      </c>
      <c r="W1164" s="5" t="str">
        <f t="shared" si="113"/>
        <v>Shelby County</v>
      </c>
    </row>
    <row r="1165" spans="1:23" ht="45">
      <c r="A1165" s="7" t="s">
        <v>1455</v>
      </c>
      <c r="B1165" s="7" t="s">
        <v>3215</v>
      </c>
      <c r="C1165" s="7" t="s">
        <v>465</v>
      </c>
      <c r="D1165" s="8">
        <v>2</v>
      </c>
      <c r="E1165" s="8" t="s">
        <v>464</v>
      </c>
      <c r="F1165" s="8" t="s">
        <v>3232</v>
      </c>
      <c r="G1165" s="7" t="s">
        <v>503</v>
      </c>
      <c r="H1165" s="5" t="str">
        <f t="shared" si="108"/>
        <v>000100-18179</v>
      </c>
      <c r="I1165" s="6">
        <f>IF(COUNTIF(H$2:H1165,H1165)=1,1,2)</f>
        <v>1</v>
      </c>
      <c r="J1165" s="6">
        <f t="shared" si="109"/>
        <v>1</v>
      </c>
      <c r="K1165" s="7" t="s">
        <v>1797</v>
      </c>
      <c r="L1165" s="5" t="str">
        <f t="shared" si="110"/>
        <v>000100:IN-502</v>
      </c>
      <c r="M1165" s="6">
        <f>IF(COUNTIF($L$2:L1165, L1165)=1, 1, 0)</f>
        <v>0</v>
      </c>
      <c r="N1165" s="6">
        <f t="shared" si="111"/>
        <v>6</v>
      </c>
      <c r="O1165" s="5" t="str">
        <f t="shared" si="112"/>
        <v>IN-502-6</v>
      </c>
      <c r="P1165" s="7" t="s">
        <v>1798</v>
      </c>
      <c r="Q1165" s="7" t="s">
        <v>1799</v>
      </c>
      <c r="R1165" s="6">
        <v>100</v>
      </c>
      <c r="S1165" s="5" t="s">
        <v>467</v>
      </c>
      <c r="T1165" s="5" t="s">
        <v>466</v>
      </c>
      <c r="U1165" s="5" t="s">
        <v>468</v>
      </c>
      <c r="V1165" s="6" t="str">
        <f>_xlfn.XLOOKUP(E1165,StateLookup!$B$2:$B$58,StateLookup!$A$2:$A$58)</f>
        <v>Indiana</v>
      </c>
      <c r="W1165" s="5" t="str">
        <f t="shared" si="113"/>
        <v>Wells County</v>
      </c>
    </row>
    <row r="1166" spans="1:23" ht="45">
      <c r="A1166" s="7" t="s">
        <v>1455</v>
      </c>
      <c r="B1166" s="7" t="s">
        <v>3221</v>
      </c>
      <c r="C1166" s="7" t="s">
        <v>465</v>
      </c>
      <c r="D1166" s="8">
        <v>3</v>
      </c>
      <c r="E1166" s="8" t="s">
        <v>510</v>
      </c>
      <c r="F1166" s="8" t="s">
        <v>3233</v>
      </c>
      <c r="G1166" s="7" t="s">
        <v>372</v>
      </c>
      <c r="H1166" s="5" t="str">
        <f t="shared" si="108"/>
        <v>000064-21015</v>
      </c>
      <c r="I1166" s="6">
        <f>IF(COUNTIF(H$2:H1166,H1166)=1,1,2)</f>
        <v>1</v>
      </c>
      <c r="J1166" s="6">
        <f t="shared" si="109"/>
        <v>1</v>
      </c>
      <c r="K1166" s="7" t="s">
        <v>2270</v>
      </c>
      <c r="L1166" s="5" t="str">
        <f t="shared" si="110"/>
        <v>000064:KY-500</v>
      </c>
      <c r="M1166" s="6">
        <f>IF(COUNTIF($L$2:L1166, L1166)=1, 1, 0)</f>
        <v>1</v>
      </c>
      <c r="N1166" s="6">
        <f t="shared" si="111"/>
        <v>2</v>
      </c>
      <c r="O1166" s="5" t="str">
        <f t="shared" si="112"/>
        <v>KY-500-2</v>
      </c>
      <c r="P1166" s="7" t="s">
        <v>2271</v>
      </c>
      <c r="Q1166" s="7" t="s">
        <v>2272</v>
      </c>
      <c r="R1166" s="6">
        <v>5</v>
      </c>
      <c r="S1166" s="5" t="s">
        <v>486</v>
      </c>
      <c r="T1166" s="5" t="s">
        <v>485</v>
      </c>
      <c r="U1166" s="5" t="s">
        <v>468</v>
      </c>
      <c r="V1166" s="6" t="str">
        <f>_xlfn.XLOOKUP(E1166,StateLookup!$B$2:$B$58,StateLookup!$A$2:$A$58)</f>
        <v>Kentucky</v>
      </c>
      <c r="W1166" s="5" t="str">
        <f t="shared" si="113"/>
        <v>Boone County</v>
      </c>
    </row>
    <row r="1167" spans="1:23" ht="45">
      <c r="A1167" s="7" t="s">
        <v>1455</v>
      </c>
      <c r="B1167" s="7" t="s">
        <v>3221</v>
      </c>
      <c r="C1167" s="7" t="s">
        <v>465</v>
      </c>
      <c r="D1167" s="8">
        <v>3</v>
      </c>
      <c r="E1167" s="8" t="s">
        <v>510</v>
      </c>
      <c r="F1167" s="8" t="s">
        <v>3234</v>
      </c>
      <c r="G1167" s="7" t="s">
        <v>524</v>
      </c>
      <c r="H1167" s="5" t="str">
        <f t="shared" si="108"/>
        <v>000064-21033</v>
      </c>
      <c r="I1167" s="6">
        <f>IF(COUNTIF(H$2:H1167,H1167)=1,1,2)</f>
        <v>1</v>
      </c>
      <c r="J1167" s="6">
        <f t="shared" si="109"/>
        <v>1</v>
      </c>
      <c r="K1167" s="7" t="s">
        <v>2270</v>
      </c>
      <c r="L1167" s="5" t="str">
        <f t="shared" si="110"/>
        <v>000064:KY-500</v>
      </c>
      <c r="M1167" s="6">
        <f>IF(COUNTIF($L$2:L1167, L1167)=1, 1, 0)</f>
        <v>0</v>
      </c>
      <c r="N1167" s="6">
        <f t="shared" si="111"/>
        <v>2</v>
      </c>
      <c r="O1167" s="5" t="str">
        <f t="shared" si="112"/>
        <v>KY-500-2</v>
      </c>
      <c r="P1167" s="7" t="s">
        <v>2271</v>
      </c>
      <c r="Q1167" s="7" t="s">
        <v>2272</v>
      </c>
      <c r="R1167" s="6">
        <v>5</v>
      </c>
      <c r="S1167" s="5" t="s">
        <v>486</v>
      </c>
      <c r="T1167" s="5" t="s">
        <v>485</v>
      </c>
      <c r="U1167" s="5" t="s">
        <v>468</v>
      </c>
      <c r="V1167" s="6" t="str">
        <f>_xlfn.XLOOKUP(E1167,StateLookup!$B$2:$B$58,StateLookup!$A$2:$A$58)</f>
        <v>Kentucky</v>
      </c>
      <c r="W1167" s="5" t="str">
        <f t="shared" si="113"/>
        <v>Caldwell County</v>
      </c>
    </row>
    <row r="1168" spans="1:23" ht="45">
      <c r="A1168" s="7" t="s">
        <v>1455</v>
      </c>
      <c r="B1168" s="7" t="s">
        <v>3221</v>
      </c>
      <c r="C1168" s="7" t="s">
        <v>465</v>
      </c>
      <c r="D1168" s="8">
        <v>3</v>
      </c>
      <c r="E1168" s="8" t="s">
        <v>510</v>
      </c>
      <c r="F1168" s="8" t="s">
        <v>3235</v>
      </c>
      <c r="G1168" s="7" t="s">
        <v>535</v>
      </c>
      <c r="H1168" s="5" t="str">
        <f t="shared" si="108"/>
        <v>000064-21117</v>
      </c>
      <c r="I1168" s="6">
        <f>IF(COUNTIF(H$2:H1168,H1168)=1,1,2)</f>
        <v>1</v>
      </c>
      <c r="J1168" s="6">
        <f t="shared" si="109"/>
        <v>1</v>
      </c>
      <c r="K1168" s="7" t="s">
        <v>2270</v>
      </c>
      <c r="L1168" s="5" t="str">
        <f t="shared" si="110"/>
        <v>000064:KY-500</v>
      </c>
      <c r="M1168" s="6">
        <f>IF(COUNTIF($L$2:L1168, L1168)=1, 1, 0)</f>
        <v>0</v>
      </c>
      <c r="N1168" s="6">
        <f t="shared" si="111"/>
        <v>2</v>
      </c>
      <c r="O1168" s="5" t="str">
        <f t="shared" si="112"/>
        <v>KY-500-2</v>
      </c>
      <c r="P1168" s="7" t="s">
        <v>2271</v>
      </c>
      <c r="Q1168" s="7" t="s">
        <v>2272</v>
      </c>
      <c r="R1168" s="6">
        <v>5</v>
      </c>
      <c r="S1168" s="5" t="s">
        <v>486</v>
      </c>
      <c r="T1168" s="5" t="s">
        <v>485</v>
      </c>
      <c r="U1168" s="5" t="s">
        <v>468</v>
      </c>
      <c r="V1168" s="6" t="str">
        <f>_xlfn.XLOOKUP(E1168,StateLookup!$B$2:$B$58,StateLookup!$A$2:$A$58)</f>
        <v>Kentucky</v>
      </c>
      <c r="W1168" s="5" t="str">
        <f t="shared" si="113"/>
        <v>Kenton County</v>
      </c>
    </row>
    <row r="1169" spans="1:23" ht="45">
      <c r="A1169" s="7" t="s">
        <v>1455</v>
      </c>
      <c r="B1169" s="7" t="s">
        <v>3221</v>
      </c>
      <c r="C1169" s="7" t="s">
        <v>465</v>
      </c>
      <c r="D1169" s="8">
        <v>3</v>
      </c>
      <c r="E1169" s="8" t="s">
        <v>958</v>
      </c>
      <c r="F1169" s="8" t="s">
        <v>1928</v>
      </c>
      <c r="G1169" s="7" t="s">
        <v>376</v>
      </c>
      <c r="H1169" s="5" t="str">
        <f t="shared" si="108"/>
        <v>000064-39017</v>
      </c>
      <c r="I1169" s="6">
        <f>IF(COUNTIF(H$2:H1169,H1169)=1,1,2)</f>
        <v>1</v>
      </c>
      <c r="J1169" s="6">
        <f t="shared" si="109"/>
        <v>2</v>
      </c>
      <c r="K1169" s="7" t="s">
        <v>1929</v>
      </c>
      <c r="L1169" s="5" t="str">
        <f t="shared" si="110"/>
        <v>000064:OH-507</v>
      </c>
      <c r="M1169" s="6">
        <f>IF(COUNTIF($L$2:L1169, L1169)=1, 1, 0)</f>
        <v>1</v>
      </c>
      <c r="N1169" s="6">
        <f t="shared" si="111"/>
        <v>4</v>
      </c>
      <c r="O1169" s="5" t="str">
        <f t="shared" si="112"/>
        <v>OH-507-4</v>
      </c>
      <c r="P1169" s="7" t="s">
        <v>1930</v>
      </c>
      <c r="Q1169" s="7" t="s">
        <v>1931</v>
      </c>
      <c r="R1169" s="6">
        <v>35</v>
      </c>
      <c r="S1169" s="5" t="s">
        <v>486</v>
      </c>
      <c r="T1169" s="5" t="s">
        <v>485</v>
      </c>
      <c r="U1169" s="5" t="s">
        <v>468</v>
      </c>
      <c r="V1169" s="6" t="str">
        <f>_xlfn.XLOOKUP(E1169,StateLookup!$B$2:$B$58,StateLookup!$A$2:$A$58)</f>
        <v>Ohio</v>
      </c>
      <c r="W1169" s="5" t="str">
        <f t="shared" si="113"/>
        <v>Butler County</v>
      </c>
    </row>
    <row r="1170" spans="1:23" ht="45">
      <c r="A1170" s="7" t="s">
        <v>1455</v>
      </c>
      <c r="B1170" s="7" t="s">
        <v>3221</v>
      </c>
      <c r="C1170" s="7" t="s">
        <v>465</v>
      </c>
      <c r="D1170" s="8">
        <v>3</v>
      </c>
      <c r="E1170" s="8" t="s">
        <v>958</v>
      </c>
      <c r="F1170" s="8" t="s">
        <v>1932</v>
      </c>
      <c r="G1170" s="7" t="s">
        <v>963</v>
      </c>
      <c r="H1170" s="5" t="str">
        <f t="shared" si="108"/>
        <v>000064-39025</v>
      </c>
      <c r="I1170" s="6">
        <f>IF(COUNTIF(H$2:H1170,H1170)=1,1,2)</f>
        <v>1</v>
      </c>
      <c r="J1170" s="6">
        <f t="shared" si="109"/>
        <v>2</v>
      </c>
      <c r="K1170" s="7" t="s">
        <v>1929</v>
      </c>
      <c r="L1170" s="5" t="str">
        <f t="shared" si="110"/>
        <v>000064:OH-507</v>
      </c>
      <c r="M1170" s="6">
        <f>IF(COUNTIF($L$2:L1170, L1170)=1, 1, 0)</f>
        <v>0</v>
      </c>
      <c r="N1170" s="6">
        <f t="shared" si="111"/>
        <v>4</v>
      </c>
      <c r="O1170" s="5" t="str">
        <f t="shared" si="112"/>
        <v>OH-507-4</v>
      </c>
      <c r="P1170" s="7" t="s">
        <v>1930</v>
      </c>
      <c r="Q1170" s="7" t="s">
        <v>1931</v>
      </c>
      <c r="R1170" s="6">
        <v>35</v>
      </c>
      <c r="S1170" s="5" t="s">
        <v>486</v>
      </c>
      <c r="T1170" s="5" t="s">
        <v>485</v>
      </c>
      <c r="U1170" s="5" t="s">
        <v>468</v>
      </c>
      <c r="V1170" s="6" t="str">
        <f>_xlfn.XLOOKUP(E1170,StateLookup!$B$2:$B$58,StateLookup!$A$2:$A$58)</f>
        <v>Ohio</v>
      </c>
      <c r="W1170" s="5" t="str">
        <f t="shared" si="113"/>
        <v>Clermont County</v>
      </c>
    </row>
    <row r="1171" spans="1:23" ht="45">
      <c r="A1171" s="7" t="s">
        <v>1455</v>
      </c>
      <c r="B1171" s="7" t="s">
        <v>3236</v>
      </c>
      <c r="C1171" s="7" t="s">
        <v>465</v>
      </c>
      <c r="D1171" s="8">
        <v>3</v>
      </c>
      <c r="E1171" s="8" t="s">
        <v>958</v>
      </c>
      <c r="F1171" s="8" t="s">
        <v>3237</v>
      </c>
      <c r="G1171" s="7" t="s">
        <v>966</v>
      </c>
      <c r="H1171" s="5" t="str">
        <f t="shared" si="108"/>
        <v>000063-39035</v>
      </c>
      <c r="I1171" s="6">
        <f>IF(COUNTIF(H$2:H1171,H1171)=1,1,2)</f>
        <v>1</v>
      </c>
      <c r="J1171" s="6">
        <f t="shared" si="109"/>
        <v>1</v>
      </c>
      <c r="K1171" s="7" t="s">
        <v>3238</v>
      </c>
      <c r="L1171" s="5" t="str">
        <f t="shared" si="110"/>
        <v>000063:OH-502</v>
      </c>
      <c r="M1171" s="6">
        <f>IF(COUNTIF($L$2:L1171, L1171)=1, 1, 0)</f>
        <v>1</v>
      </c>
      <c r="N1171" s="6">
        <f t="shared" si="111"/>
        <v>1</v>
      </c>
      <c r="O1171" s="5" t="str">
        <f t="shared" si="112"/>
        <v>OH-502-1</v>
      </c>
      <c r="P1171" s="7" t="s">
        <v>3239</v>
      </c>
      <c r="Q1171" s="7" t="s">
        <v>3240</v>
      </c>
      <c r="R1171" s="6">
        <v>150</v>
      </c>
      <c r="S1171" s="5" t="s">
        <v>968</v>
      </c>
      <c r="T1171" s="5" t="s">
        <v>967</v>
      </c>
      <c r="U1171" s="5" t="s">
        <v>468</v>
      </c>
      <c r="V1171" s="6" t="str">
        <f>_xlfn.XLOOKUP(E1171,StateLookup!$B$2:$B$58,StateLookup!$A$2:$A$58)</f>
        <v>Ohio</v>
      </c>
      <c r="W1171" s="5" t="str">
        <f t="shared" si="113"/>
        <v>Cuyahoga County</v>
      </c>
    </row>
    <row r="1172" spans="1:23" ht="45">
      <c r="A1172" s="7" t="s">
        <v>1455</v>
      </c>
      <c r="B1172" s="7" t="s">
        <v>3241</v>
      </c>
      <c r="C1172" s="7" t="s">
        <v>465</v>
      </c>
      <c r="D1172" s="8">
        <v>3</v>
      </c>
      <c r="E1172" s="8" t="s">
        <v>958</v>
      </c>
      <c r="F1172" s="8" t="s">
        <v>3242</v>
      </c>
      <c r="G1172" s="7" t="s">
        <v>389</v>
      </c>
      <c r="H1172" s="5" t="str">
        <f t="shared" si="108"/>
        <v>000065-39041</v>
      </c>
      <c r="I1172" s="6">
        <f>IF(COUNTIF(H$2:H1172,H1172)=1,1,2)</f>
        <v>1</v>
      </c>
      <c r="J1172" s="6">
        <f t="shared" si="109"/>
        <v>1</v>
      </c>
      <c r="K1172" s="7" t="s">
        <v>1929</v>
      </c>
      <c r="L1172" s="5" t="str">
        <f t="shared" si="110"/>
        <v>000065:OH-507</v>
      </c>
      <c r="M1172" s="6">
        <f>IF(COUNTIF($L$2:L1172, L1172)=1, 1, 0)</f>
        <v>1</v>
      </c>
      <c r="N1172" s="6">
        <f t="shared" si="111"/>
        <v>4</v>
      </c>
      <c r="O1172" s="5" t="str">
        <f t="shared" si="112"/>
        <v>OH-507-4</v>
      </c>
      <c r="P1172" s="7" t="s">
        <v>1930</v>
      </c>
      <c r="Q1172" s="7" t="s">
        <v>1931</v>
      </c>
      <c r="R1172" s="6">
        <v>50</v>
      </c>
      <c r="S1172" s="5" t="s">
        <v>970</v>
      </c>
      <c r="T1172" s="5" t="s">
        <v>969</v>
      </c>
      <c r="U1172" s="5" t="s">
        <v>468</v>
      </c>
      <c r="V1172" s="6" t="str">
        <f>_xlfn.XLOOKUP(E1172,StateLookup!$B$2:$B$58,StateLookup!$A$2:$A$58)</f>
        <v>Ohio</v>
      </c>
      <c r="W1172" s="5" t="str">
        <f t="shared" si="113"/>
        <v>Delaware County</v>
      </c>
    </row>
    <row r="1173" spans="1:23" ht="45">
      <c r="A1173" s="7" t="s">
        <v>1455</v>
      </c>
      <c r="B1173" s="7" t="s">
        <v>3236</v>
      </c>
      <c r="C1173" s="7" t="s">
        <v>465</v>
      </c>
      <c r="D1173" s="8">
        <v>3</v>
      </c>
      <c r="E1173" s="8" t="s">
        <v>958</v>
      </c>
      <c r="F1173" s="8" t="s">
        <v>3243</v>
      </c>
      <c r="G1173" s="7" t="s">
        <v>971</v>
      </c>
      <c r="H1173" s="5" t="str">
        <f t="shared" si="108"/>
        <v>000063-39043</v>
      </c>
      <c r="I1173" s="6">
        <f>IF(COUNTIF(H$2:H1173,H1173)=1,1,2)</f>
        <v>1</v>
      </c>
      <c r="J1173" s="6">
        <f t="shared" si="109"/>
        <v>1</v>
      </c>
      <c r="K1173" s="7" t="s">
        <v>1929</v>
      </c>
      <c r="L1173" s="5" t="str">
        <f t="shared" si="110"/>
        <v>000063:OH-507</v>
      </c>
      <c r="M1173" s="6">
        <f>IF(COUNTIF($L$2:L1173, L1173)=1, 1, 0)</f>
        <v>1</v>
      </c>
      <c r="N1173" s="6">
        <f t="shared" si="111"/>
        <v>4</v>
      </c>
      <c r="O1173" s="5" t="str">
        <f t="shared" si="112"/>
        <v>OH-507-4</v>
      </c>
      <c r="P1173" s="7" t="s">
        <v>1930</v>
      </c>
      <c r="Q1173" s="7" t="s">
        <v>1931</v>
      </c>
      <c r="R1173" s="6">
        <v>50</v>
      </c>
      <c r="S1173" s="5" t="s">
        <v>968</v>
      </c>
      <c r="T1173" s="5" t="s">
        <v>967</v>
      </c>
      <c r="U1173" s="5" t="s">
        <v>468</v>
      </c>
      <c r="V1173" s="6" t="str">
        <f>_xlfn.XLOOKUP(E1173,StateLookup!$B$2:$B$58,StateLookup!$A$2:$A$58)</f>
        <v>Ohio</v>
      </c>
      <c r="W1173" s="5" t="str">
        <f t="shared" si="113"/>
        <v>Erie County</v>
      </c>
    </row>
    <row r="1174" spans="1:23" ht="45">
      <c r="A1174" s="7" t="s">
        <v>1455</v>
      </c>
      <c r="B1174" s="7" t="s">
        <v>3241</v>
      </c>
      <c r="C1174" s="7" t="s">
        <v>465</v>
      </c>
      <c r="D1174" s="8">
        <v>3</v>
      </c>
      <c r="E1174" s="8" t="s">
        <v>958</v>
      </c>
      <c r="F1174" s="8" t="s">
        <v>3244</v>
      </c>
      <c r="G1174" s="7" t="s">
        <v>228</v>
      </c>
      <c r="H1174" s="5" t="str">
        <f t="shared" si="108"/>
        <v>000065-39045</v>
      </c>
      <c r="I1174" s="6">
        <f>IF(COUNTIF(H$2:H1174,H1174)=1,1,2)</f>
        <v>1</v>
      </c>
      <c r="J1174" s="6">
        <f t="shared" si="109"/>
        <v>1</v>
      </c>
      <c r="K1174" s="7" t="s">
        <v>1929</v>
      </c>
      <c r="L1174" s="5" t="str">
        <f t="shared" si="110"/>
        <v>000065:OH-507</v>
      </c>
      <c r="M1174" s="6">
        <f>IF(COUNTIF($L$2:L1174, L1174)=1, 1, 0)</f>
        <v>0</v>
      </c>
      <c r="N1174" s="6">
        <f t="shared" si="111"/>
        <v>4</v>
      </c>
      <c r="O1174" s="5" t="str">
        <f t="shared" si="112"/>
        <v>OH-507-4</v>
      </c>
      <c r="P1174" s="7" t="s">
        <v>1930</v>
      </c>
      <c r="Q1174" s="7" t="s">
        <v>1931</v>
      </c>
      <c r="R1174" s="6">
        <v>50</v>
      </c>
      <c r="S1174" s="5" t="s">
        <v>970</v>
      </c>
      <c r="T1174" s="5" t="s">
        <v>969</v>
      </c>
      <c r="U1174" s="5" t="s">
        <v>468</v>
      </c>
      <c r="V1174" s="6" t="str">
        <f>_xlfn.XLOOKUP(E1174,StateLookup!$B$2:$B$58,StateLookup!$A$2:$A$58)</f>
        <v>Ohio</v>
      </c>
      <c r="W1174" s="5" t="str">
        <f t="shared" si="113"/>
        <v>Fairfield County</v>
      </c>
    </row>
    <row r="1175" spans="1:23" ht="45">
      <c r="A1175" s="7" t="s">
        <v>1455</v>
      </c>
      <c r="B1175" s="7" t="s">
        <v>3241</v>
      </c>
      <c r="C1175" s="7" t="s">
        <v>465</v>
      </c>
      <c r="D1175" s="8">
        <v>3</v>
      </c>
      <c r="E1175" s="8" t="s">
        <v>958</v>
      </c>
      <c r="F1175" s="8" t="s">
        <v>3245</v>
      </c>
      <c r="G1175" s="7" t="s">
        <v>395</v>
      </c>
      <c r="H1175" s="5" t="str">
        <f t="shared" si="108"/>
        <v>000065-39049</v>
      </c>
      <c r="I1175" s="6">
        <f>IF(COUNTIF(H$2:H1175,H1175)=1,1,2)</f>
        <v>1</v>
      </c>
      <c r="J1175" s="6">
        <f t="shared" si="109"/>
        <v>1</v>
      </c>
      <c r="K1175" s="7" t="s">
        <v>3246</v>
      </c>
      <c r="L1175" s="5" t="str">
        <f t="shared" si="110"/>
        <v>000065:OH-503</v>
      </c>
      <c r="M1175" s="6">
        <f>IF(COUNTIF($L$2:L1175, L1175)=1, 1, 0)</f>
        <v>1</v>
      </c>
      <c r="N1175" s="6">
        <f t="shared" si="111"/>
        <v>1</v>
      </c>
      <c r="O1175" s="5" t="str">
        <f t="shared" si="112"/>
        <v>OH-503-1</v>
      </c>
      <c r="P1175" s="7" t="s">
        <v>3247</v>
      </c>
      <c r="Q1175" s="7" t="s">
        <v>3248</v>
      </c>
      <c r="R1175" s="6">
        <v>100</v>
      </c>
      <c r="S1175" s="5" t="s">
        <v>970</v>
      </c>
      <c r="T1175" s="5" t="s">
        <v>969</v>
      </c>
      <c r="U1175" s="5" t="s">
        <v>468</v>
      </c>
      <c r="V1175" s="6" t="str">
        <f>_xlfn.XLOOKUP(E1175,StateLookup!$B$2:$B$58,StateLookup!$A$2:$A$58)</f>
        <v>Ohio</v>
      </c>
      <c r="W1175" s="5" t="str">
        <f t="shared" si="113"/>
        <v>Franklin County</v>
      </c>
    </row>
    <row r="1176" spans="1:23" ht="45">
      <c r="A1176" s="7" t="s">
        <v>1455</v>
      </c>
      <c r="B1176" s="7" t="s">
        <v>3221</v>
      </c>
      <c r="C1176" s="7" t="s">
        <v>465</v>
      </c>
      <c r="D1176" s="8">
        <v>3</v>
      </c>
      <c r="E1176" s="8" t="s">
        <v>958</v>
      </c>
      <c r="F1176" s="8" t="s">
        <v>1933</v>
      </c>
      <c r="G1176" s="7" t="s">
        <v>400</v>
      </c>
      <c r="H1176" s="5" t="str">
        <f t="shared" si="108"/>
        <v>000064-39061</v>
      </c>
      <c r="I1176" s="6">
        <f>IF(COUNTIF(H$2:H1176,H1176)=1,1,2)</f>
        <v>1</v>
      </c>
      <c r="J1176" s="6">
        <f t="shared" si="109"/>
        <v>2</v>
      </c>
      <c r="K1176" s="7" t="s">
        <v>1934</v>
      </c>
      <c r="L1176" s="5" t="str">
        <f t="shared" si="110"/>
        <v>000064:OH-500</v>
      </c>
      <c r="M1176" s="6">
        <f>IF(COUNTIF($L$2:L1176, L1176)=1, 1, 0)</f>
        <v>1</v>
      </c>
      <c r="N1176" s="6">
        <f t="shared" si="111"/>
        <v>2</v>
      </c>
      <c r="O1176" s="5" t="str">
        <f t="shared" si="112"/>
        <v>OH-500-2</v>
      </c>
      <c r="P1176" s="7" t="s">
        <v>1935</v>
      </c>
      <c r="Q1176" s="7" t="s">
        <v>1936</v>
      </c>
      <c r="R1176" s="6">
        <v>100</v>
      </c>
      <c r="S1176" s="5" t="s">
        <v>486</v>
      </c>
      <c r="T1176" s="5" t="s">
        <v>485</v>
      </c>
      <c r="U1176" s="5" t="s">
        <v>468</v>
      </c>
      <c r="V1176" s="6" t="str">
        <f>_xlfn.XLOOKUP(E1176,StateLookup!$B$2:$B$58,StateLookup!$A$2:$A$58)</f>
        <v>Ohio</v>
      </c>
      <c r="W1176" s="5" t="str">
        <f t="shared" si="113"/>
        <v>Hamilton County</v>
      </c>
    </row>
    <row r="1177" spans="1:23" ht="45">
      <c r="A1177" s="7" t="s">
        <v>1455</v>
      </c>
      <c r="B1177" s="7" t="s">
        <v>3236</v>
      </c>
      <c r="C1177" s="7" t="s">
        <v>465</v>
      </c>
      <c r="D1177" s="8">
        <v>3</v>
      </c>
      <c r="E1177" s="8" t="s">
        <v>958</v>
      </c>
      <c r="F1177" s="8" t="s">
        <v>3249</v>
      </c>
      <c r="G1177" s="7" t="s">
        <v>462</v>
      </c>
      <c r="H1177" s="5" t="str">
        <f t="shared" si="108"/>
        <v>000063-39085</v>
      </c>
      <c r="I1177" s="6">
        <f>IF(COUNTIF(H$2:H1177,H1177)=1,1,2)</f>
        <v>1</v>
      </c>
      <c r="J1177" s="6">
        <f t="shared" si="109"/>
        <v>1</v>
      </c>
      <c r="K1177" s="7" t="s">
        <v>1929</v>
      </c>
      <c r="L1177" s="5" t="str">
        <f t="shared" si="110"/>
        <v>000063:OH-507</v>
      </c>
      <c r="M1177" s="6">
        <f>IF(COUNTIF($L$2:L1177, L1177)=1, 1, 0)</f>
        <v>0</v>
      </c>
      <c r="N1177" s="6">
        <f t="shared" si="111"/>
        <v>4</v>
      </c>
      <c r="O1177" s="5" t="str">
        <f t="shared" si="112"/>
        <v>OH-507-4</v>
      </c>
      <c r="P1177" s="7" t="s">
        <v>1930</v>
      </c>
      <c r="Q1177" s="7" t="s">
        <v>1931</v>
      </c>
      <c r="R1177" s="6">
        <v>50</v>
      </c>
      <c r="S1177" s="5" t="s">
        <v>968</v>
      </c>
      <c r="T1177" s="5" t="s">
        <v>967</v>
      </c>
      <c r="U1177" s="5" t="s">
        <v>468</v>
      </c>
      <c r="V1177" s="6" t="str">
        <f>_xlfn.XLOOKUP(E1177,StateLookup!$B$2:$B$58,StateLookup!$A$2:$A$58)</f>
        <v>Ohio</v>
      </c>
      <c r="W1177" s="5" t="str">
        <f t="shared" si="113"/>
        <v>Lake County</v>
      </c>
    </row>
    <row r="1178" spans="1:23" ht="45">
      <c r="A1178" s="7" t="s">
        <v>1455</v>
      </c>
      <c r="B1178" s="7" t="s">
        <v>3241</v>
      </c>
      <c r="C1178" s="7" t="s">
        <v>465</v>
      </c>
      <c r="D1178" s="8">
        <v>3</v>
      </c>
      <c r="E1178" s="8" t="s">
        <v>958</v>
      </c>
      <c r="F1178" s="8" t="s">
        <v>3250</v>
      </c>
      <c r="G1178" s="7" t="s">
        <v>972</v>
      </c>
      <c r="H1178" s="5" t="str">
        <f t="shared" si="108"/>
        <v>000065-39089</v>
      </c>
      <c r="I1178" s="6">
        <f>IF(COUNTIF(H$2:H1178,H1178)=1,1,2)</f>
        <v>1</v>
      </c>
      <c r="J1178" s="6">
        <f t="shared" si="109"/>
        <v>1</v>
      </c>
      <c r="K1178" s="7" t="s">
        <v>1929</v>
      </c>
      <c r="L1178" s="5" t="str">
        <f t="shared" si="110"/>
        <v>000065:OH-507</v>
      </c>
      <c r="M1178" s="6">
        <f>IF(COUNTIF($L$2:L1178, L1178)=1, 1, 0)</f>
        <v>0</v>
      </c>
      <c r="N1178" s="6">
        <f t="shared" si="111"/>
        <v>4</v>
      </c>
      <c r="O1178" s="5" t="str">
        <f t="shared" si="112"/>
        <v>OH-507-4</v>
      </c>
      <c r="P1178" s="7" t="s">
        <v>1930</v>
      </c>
      <c r="Q1178" s="7" t="s">
        <v>1931</v>
      </c>
      <c r="R1178" s="6">
        <v>50</v>
      </c>
      <c r="S1178" s="5" t="s">
        <v>970</v>
      </c>
      <c r="T1178" s="5" t="s">
        <v>969</v>
      </c>
      <c r="U1178" s="5" t="s">
        <v>468</v>
      </c>
      <c r="V1178" s="6" t="str">
        <f>_xlfn.XLOOKUP(E1178,StateLookup!$B$2:$B$58,StateLookup!$A$2:$A$58)</f>
        <v>Ohio</v>
      </c>
      <c r="W1178" s="5" t="str">
        <f t="shared" si="113"/>
        <v>Licking County</v>
      </c>
    </row>
    <row r="1179" spans="1:23" ht="45">
      <c r="A1179" s="7" t="s">
        <v>1455</v>
      </c>
      <c r="B1179" s="7" t="s">
        <v>3236</v>
      </c>
      <c r="C1179" s="7" t="s">
        <v>465</v>
      </c>
      <c r="D1179" s="8">
        <v>3</v>
      </c>
      <c r="E1179" s="8" t="s">
        <v>958</v>
      </c>
      <c r="F1179" s="8" t="s">
        <v>3251</v>
      </c>
      <c r="G1179" s="7" t="s">
        <v>973</v>
      </c>
      <c r="H1179" s="5" t="str">
        <f t="shared" si="108"/>
        <v>000063-39093</v>
      </c>
      <c r="I1179" s="6">
        <f>IF(COUNTIF(H$2:H1179,H1179)=1,1,2)</f>
        <v>1</v>
      </c>
      <c r="J1179" s="6">
        <f t="shared" si="109"/>
        <v>1</v>
      </c>
      <c r="K1179" s="7" t="s">
        <v>1929</v>
      </c>
      <c r="L1179" s="5" t="str">
        <f t="shared" si="110"/>
        <v>000063:OH-507</v>
      </c>
      <c r="M1179" s="6">
        <f>IF(COUNTIF($L$2:L1179, L1179)=1, 1, 0)</f>
        <v>0</v>
      </c>
      <c r="N1179" s="6">
        <f t="shared" si="111"/>
        <v>4</v>
      </c>
      <c r="O1179" s="5" t="str">
        <f t="shared" si="112"/>
        <v>OH-507-4</v>
      </c>
      <c r="P1179" s="7" t="s">
        <v>1930</v>
      </c>
      <c r="Q1179" s="7" t="s">
        <v>1931</v>
      </c>
      <c r="R1179" s="6">
        <v>50</v>
      </c>
      <c r="S1179" s="5" t="s">
        <v>968</v>
      </c>
      <c r="T1179" s="5" t="s">
        <v>967</v>
      </c>
      <c r="U1179" s="5" t="s">
        <v>468</v>
      </c>
      <c r="V1179" s="6" t="str">
        <f>_xlfn.XLOOKUP(E1179,StateLookup!$B$2:$B$58,StateLookup!$A$2:$A$58)</f>
        <v>Ohio</v>
      </c>
      <c r="W1179" s="5" t="str">
        <f t="shared" si="113"/>
        <v>Lorain County</v>
      </c>
    </row>
    <row r="1180" spans="1:23" ht="45">
      <c r="A1180" s="7" t="s">
        <v>1455</v>
      </c>
      <c r="B1180" s="7" t="s">
        <v>3241</v>
      </c>
      <c r="C1180" s="7" t="s">
        <v>465</v>
      </c>
      <c r="D1180" s="8">
        <v>3</v>
      </c>
      <c r="E1180" s="8" t="s">
        <v>958</v>
      </c>
      <c r="F1180" s="8" t="s">
        <v>3252</v>
      </c>
      <c r="G1180" s="7" t="s">
        <v>418</v>
      </c>
      <c r="H1180" s="5" t="str">
        <f t="shared" si="108"/>
        <v>000065-39097</v>
      </c>
      <c r="I1180" s="6">
        <f>IF(COUNTIF(H$2:H1180,H1180)=1,1,2)</f>
        <v>1</v>
      </c>
      <c r="J1180" s="6">
        <f t="shared" si="109"/>
        <v>1</v>
      </c>
      <c r="K1180" s="7" t="s">
        <v>1929</v>
      </c>
      <c r="L1180" s="5" t="str">
        <f t="shared" si="110"/>
        <v>000065:OH-507</v>
      </c>
      <c r="M1180" s="6">
        <f>IF(COUNTIF($L$2:L1180, L1180)=1, 1, 0)</f>
        <v>0</v>
      </c>
      <c r="N1180" s="6">
        <f t="shared" si="111"/>
        <v>4</v>
      </c>
      <c r="O1180" s="5" t="str">
        <f t="shared" si="112"/>
        <v>OH-507-4</v>
      </c>
      <c r="P1180" s="7" t="s">
        <v>1930</v>
      </c>
      <c r="Q1180" s="7" t="s">
        <v>1931</v>
      </c>
      <c r="R1180" s="6">
        <v>50</v>
      </c>
      <c r="S1180" s="5" t="s">
        <v>970</v>
      </c>
      <c r="T1180" s="5" t="s">
        <v>969</v>
      </c>
      <c r="U1180" s="5" t="s">
        <v>468</v>
      </c>
      <c r="V1180" s="6" t="str">
        <f>_xlfn.XLOOKUP(E1180,StateLookup!$B$2:$B$58,StateLookup!$A$2:$A$58)</f>
        <v>Ohio</v>
      </c>
      <c r="W1180" s="5" t="str">
        <f t="shared" si="113"/>
        <v>Madison County</v>
      </c>
    </row>
    <row r="1181" spans="1:23" ht="45">
      <c r="A1181" s="7" t="s">
        <v>1455</v>
      </c>
      <c r="B1181" s="7" t="s">
        <v>3241</v>
      </c>
      <c r="C1181" s="7" t="s">
        <v>465</v>
      </c>
      <c r="D1181" s="8">
        <v>3</v>
      </c>
      <c r="E1181" s="8" t="s">
        <v>958</v>
      </c>
      <c r="F1181" s="8" t="s">
        <v>3253</v>
      </c>
      <c r="G1181" s="7" t="s">
        <v>974</v>
      </c>
      <c r="H1181" s="5" t="str">
        <f t="shared" si="108"/>
        <v>000065-39129</v>
      </c>
      <c r="I1181" s="6">
        <f>IF(COUNTIF(H$2:H1181,H1181)=1,1,2)</f>
        <v>1</v>
      </c>
      <c r="J1181" s="6">
        <f t="shared" si="109"/>
        <v>1</v>
      </c>
      <c r="K1181" s="7" t="s">
        <v>1929</v>
      </c>
      <c r="L1181" s="5" t="str">
        <f t="shared" si="110"/>
        <v>000065:OH-507</v>
      </c>
      <c r="M1181" s="6">
        <f>IF(COUNTIF($L$2:L1181, L1181)=1, 1, 0)</f>
        <v>0</v>
      </c>
      <c r="N1181" s="6">
        <f t="shared" si="111"/>
        <v>4</v>
      </c>
      <c r="O1181" s="5" t="str">
        <f t="shared" si="112"/>
        <v>OH-507-4</v>
      </c>
      <c r="P1181" s="7" t="s">
        <v>1930</v>
      </c>
      <c r="Q1181" s="7" t="s">
        <v>1931</v>
      </c>
      <c r="R1181" s="6">
        <v>50</v>
      </c>
      <c r="S1181" s="5" t="s">
        <v>970</v>
      </c>
      <c r="T1181" s="5" t="s">
        <v>969</v>
      </c>
      <c r="U1181" s="5" t="s">
        <v>468</v>
      </c>
      <c r="V1181" s="6" t="str">
        <f>_xlfn.XLOOKUP(E1181,StateLookup!$B$2:$B$58,StateLookup!$A$2:$A$58)</f>
        <v>Ohio</v>
      </c>
      <c r="W1181" s="5" t="str">
        <f t="shared" si="113"/>
        <v>Pickaway County</v>
      </c>
    </row>
    <row r="1182" spans="1:23" ht="45">
      <c r="A1182" s="7" t="s">
        <v>1455</v>
      </c>
      <c r="B1182" s="7" t="s">
        <v>3254</v>
      </c>
      <c r="C1182" s="7" t="s">
        <v>465</v>
      </c>
      <c r="D1182" s="8">
        <v>2</v>
      </c>
      <c r="E1182" s="8" t="s">
        <v>958</v>
      </c>
      <c r="F1182" s="8" t="s">
        <v>3255</v>
      </c>
      <c r="G1182" s="7" t="s">
        <v>859</v>
      </c>
      <c r="H1182" s="5" t="str">
        <f t="shared" si="108"/>
        <v>000094-39151</v>
      </c>
      <c r="I1182" s="6">
        <f>IF(COUNTIF(H$2:H1182,H1182)=1,1,2)</f>
        <v>1</v>
      </c>
      <c r="J1182" s="6">
        <f t="shared" si="109"/>
        <v>1</v>
      </c>
      <c r="K1182" s="7" t="s">
        <v>3256</v>
      </c>
      <c r="L1182" s="5" t="str">
        <f t="shared" si="110"/>
        <v>000094:OH-508</v>
      </c>
      <c r="M1182" s="6">
        <f>IF(COUNTIF($L$2:L1182, L1182)=1, 1, 0)</f>
        <v>1</v>
      </c>
      <c r="N1182" s="6">
        <f t="shared" si="111"/>
        <v>1</v>
      </c>
      <c r="O1182" s="5" t="str">
        <f t="shared" si="112"/>
        <v>OH-508-1</v>
      </c>
      <c r="P1182" s="7" t="s">
        <v>3257</v>
      </c>
      <c r="Q1182" s="7" t="s">
        <v>3258</v>
      </c>
      <c r="R1182" s="6">
        <v>6</v>
      </c>
      <c r="S1182" s="5" t="s">
        <v>976</v>
      </c>
      <c r="T1182" s="5" t="s">
        <v>975</v>
      </c>
      <c r="U1182" s="5" t="s">
        <v>468</v>
      </c>
      <c r="V1182" s="6" t="str">
        <f>_xlfn.XLOOKUP(E1182,StateLookup!$B$2:$B$58,StateLookup!$A$2:$A$58)</f>
        <v>Ohio</v>
      </c>
      <c r="W1182" s="5" t="str">
        <f t="shared" si="113"/>
        <v>Stark County</v>
      </c>
    </row>
    <row r="1183" spans="1:23" ht="45">
      <c r="A1183" s="7" t="s">
        <v>1455</v>
      </c>
      <c r="B1183" s="7" t="s">
        <v>3254</v>
      </c>
      <c r="C1183" s="7" t="s">
        <v>465</v>
      </c>
      <c r="D1183" s="8">
        <v>2</v>
      </c>
      <c r="E1183" s="8" t="s">
        <v>958</v>
      </c>
      <c r="F1183" s="8" t="s">
        <v>3259</v>
      </c>
      <c r="G1183" s="7" t="s">
        <v>977</v>
      </c>
      <c r="H1183" s="5" t="str">
        <f t="shared" si="108"/>
        <v>000094-39153</v>
      </c>
      <c r="I1183" s="6">
        <f>IF(COUNTIF(H$2:H1183,H1183)=1,1,2)</f>
        <v>1</v>
      </c>
      <c r="J1183" s="6">
        <f t="shared" si="109"/>
        <v>1</v>
      </c>
      <c r="K1183" s="7" t="s">
        <v>3260</v>
      </c>
      <c r="L1183" s="5" t="str">
        <f t="shared" si="110"/>
        <v>000094:OH-506</v>
      </c>
      <c r="M1183" s="6">
        <f>IF(COUNTIF($L$2:L1183, L1183)=1, 1, 0)</f>
        <v>1</v>
      </c>
      <c r="N1183" s="6">
        <f t="shared" si="111"/>
        <v>1</v>
      </c>
      <c r="O1183" s="5" t="str">
        <f t="shared" si="112"/>
        <v>OH-506-1</v>
      </c>
      <c r="P1183" s="7" t="s">
        <v>3261</v>
      </c>
      <c r="Q1183" s="7" t="s">
        <v>3262</v>
      </c>
      <c r="R1183" s="6">
        <v>79</v>
      </c>
      <c r="S1183" s="5" t="s">
        <v>976</v>
      </c>
      <c r="T1183" s="5" t="s">
        <v>975</v>
      </c>
      <c r="U1183" s="5" t="s">
        <v>468</v>
      </c>
      <c r="V1183" s="6" t="str">
        <f>_xlfn.XLOOKUP(E1183,StateLookup!$B$2:$B$58,StateLookup!$A$2:$A$58)</f>
        <v>Ohio</v>
      </c>
      <c r="W1183" s="5" t="str">
        <f t="shared" si="113"/>
        <v>Summit County</v>
      </c>
    </row>
    <row r="1184" spans="1:23" ht="45">
      <c r="A1184" s="7" t="s">
        <v>1455</v>
      </c>
      <c r="B1184" s="7" t="s">
        <v>3241</v>
      </c>
      <c r="C1184" s="7" t="s">
        <v>465</v>
      </c>
      <c r="D1184" s="8">
        <v>3</v>
      </c>
      <c r="E1184" s="8" t="s">
        <v>958</v>
      </c>
      <c r="F1184" s="8" t="s">
        <v>3263</v>
      </c>
      <c r="G1184" s="7" t="s">
        <v>440</v>
      </c>
      <c r="H1184" s="5" t="str">
        <f t="shared" si="108"/>
        <v>000065-39159</v>
      </c>
      <c r="I1184" s="6">
        <f>IF(COUNTIF(H$2:H1184,H1184)=1,1,2)</f>
        <v>1</v>
      </c>
      <c r="J1184" s="6">
        <f t="shared" si="109"/>
        <v>1</v>
      </c>
      <c r="K1184" s="7" t="s">
        <v>1929</v>
      </c>
      <c r="L1184" s="5" t="str">
        <f t="shared" si="110"/>
        <v>000065:OH-507</v>
      </c>
      <c r="M1184" s="6">
        <f>IF(COUNTIF($L$2:L1184, L1184)=1, 1, 0)</f>
        <v>0</v>
      </c>
      <c r="N1184" s="6">
        <f t="shared" si="111"/>
        <v>4</v>
      </c>
      <c r="O1184" s="5" t="str">
        <f t="shared" si="112"/>
        <v>OH-507-4</v>
      </c>
      <c r="P1184" s="7" t="s">
        <v>1930</v>
      </c>
      <c r="Q1184" s="7" t="s">
        <v>1931</v>
      </c>
      <c r="R1184" s="6">
        <v>50</v>
      </c>
      <c r="S1184" s="5" t="s">
        <v>970</v>
      </c>
      <c r="T1184" s="5" t="s">
        <v>969</v>
      </c>
      <c r="U1184" s="5" t="s">
        <v>468</v>
      </c>
      <c r="V1184" s="6" t="str">
        <f>_xlfn.XLOOKUP(E1184,StateLookup!$B$2:$B$58,StateLookup!$A$2:$A$58)</f>
        <v>Ohio</v>
      </c>
      <c r="W1184" s="5" t="str">
        <f t="shared" si="113"/>
        <v>Union County</v>
      </c>
    </row>
    <row r="1185" spans="1:23" ht="45">
      <c r="A1185" s="7" t="s">
        <v>1455</v>
      </c>
      <c r="B1185" s="7" t="s">
        <v>3221</v>
      </c>
      <c r="C1185" s="7" t="s">
        <v>465</v>
      </c>
      <c r="D1185" s="8">
        <v>3</v>
      </c>
      <c r="E1185" s="8" t="s">
        <v>958</v>
      </c>
      <c r="F1185" s="8" t="s">
        <v>1937</v>
      </c>
      <c r="G1185" s="7" t="s">
        <v>443</v>
      </c>
      <c r="H1185" s="5" t="str">
        <f t="shared" si="108"/>
        <v>000064-39165</v>
      </c>
      <c r="I1185" s="6">
        <f>IF(COUNTIF(H$2:H1185,H1185)=1,1,2)</f>
        <v>1</v>
      </c>
      <c r="J1185" s="6">
        <f t="shared" si="109"/>
        <v>2</v>
      </c>
      <c r="K1185" s="7" t="s">
        <v>1929</v>
      </c>
      <c r="L1185" s="5" t="str">
        <f t="shared" si="110"/>
        <v>000064:OH-507</v>
      </c>
      <c r="M1185" s="6">
        <f>IF(COUNTIF($L$2:L1185, L1185)=1, 1, 0)</f>
        <v>0</v>
      </c>
      <c r="N1185" s="6">
        <f t="shared" si="111"/>
        <v>4</v>
      </c>
      <c r="O1185" s="5" t="str">
        <f t="shared" si="112"/>
        <v>OH-507-4</v>
      </c>
      <c r="P1185" s="7" t="s">
        <v>1930</v>
      </c>
      <c r="Q1185" s="7" t="s">
        <v>1931</v>
      </c>
      <c r="R1185" s="6">
        <v>35</v>
      </c>
      <c r="S1185" s="5" t="s">
        <v>486</v>
      </c>
      <c r="T1185" s="5" t="s">
        <v>485</v>
      </c>
      <c r="U1185" s="5" t="s">
        <v>468</v>
      </c>
      <c r="V1185" s="6" t="str">
        <f>_xlfn.XLOOKUP(E1185,StateLookup!$B$2:$B$58,StateLookup!$A$2:$A$58)</f>
        <v>Ohio</v>
      </c>
      <c r="W1185" s="5" t="str">
        <f t="shared" si="113"/>
        <v>Warren County</v>
      </c>
    </row>
    <row r="1186" spans="1:23" ht="30">
      <c r="A1186" s="7" t="s">
        <v>1455</v>
      </c>
      <c r="B1186" s="7" t="s">
        <v>3264</v>
      </c>
      <c r="C1186" s="7" t="s">
        <v>980</v>
      </c>
      <c r="D1186" s="8">
        <v>3</v>
      </c>
      <c r="E1186" s="8" t="s">
        <v>978</v>
      </c>
      <c r="F1186" s="8" t="s">
        <v>3265</v>
      </c>
      <c r="G1186" s="7" t="s">
        <v>979</v>
      </c>
      <c r="H1186" s="5" t="str">
        <f t="shared" si="108"/>
        <v>000068-40017</v>
      </c>
      <c r="I1186" s="6">
        <f>IF(COUNTIF(H$2:H1186,H1186)=1,1,2)</f>
        <v>1</v>
      </c>
      <c r="J1186" s="6">
        <f t="shared" si="109"/>
        <v>1</v>
      </c>
      <c r="K1186" s="7" t="s">
        <v>2347</v>
      </c>
      <c r="L1186" s="5" t="str">
        <f t="shared" si="110"/>
        <v>000068:OK-503</v>
      </c>
      <c r="M1186" s="6">
        <f>IF(COUNTIF($L$2:L1186, L1186)=1, 1, 0)</f>
        <v>1</v>
      </c>
      <c r="N1186" s="6">
        <f t="shared" si="111"/>
        <v>2</v>
      </c>
      <c r="O1186" s="5" t="str">
        <f t="shared" si="112"/>
        <v>OK-503-2</v>
      </c>
      <c r="P1186" s="7" t="s">
        <v>2348</v>
      </c>
      <c r="Q1186" s="7" t="s">
        <v>2349</v>
      </c>
      <c r="R1186" s="6">
        <v>1</v>
      </c>
      <c r="S1186" s="5" t="s">
        <v>982</v>
      </c>
      <c r="T1186" s="5" t="s">
        <v>981</v>
      </c>
      <c r="U1186" s="5" t="s">
        <v>983</v>
      </c>
      <c r="V1186" s="6" t="str">
        <f>_xlfn.XLOOKUP(E1186,StateLookup!$B$2:$B$58,StateLookup!$A$2:$A$58)</f>
        <v>Oklahoma</v>
      </c>
      <c r="W1186" s="5" t="str">
        <f t="shared" si="113"/>
        <v>Canadian County</v>
      </c>
    </row>
    <row r="1187" spans="1:23" ht="30">
      <c r="A1187" s="7" t="s">
        <v>1455</v>
      </c>
      <c r="B1187" s="7" t="s">
        <v>3264</v>
      </c>
      <c r="C1187" s="7" t="s">
        <v>980</v>
      </c>
      <c r="D1187" s="8">
        <v>3</v>
      </c>
      <c r="E1187" s="8" t="s">
        <v>978</v>
      </c>
      <c r="F1187" s="8" t="s">
        <v>3266</v>
      </c>
      <c r="G1187" s="7" t="s">
        <v>813</v>
      </c>
      <c r="H1187" s="5" t="str">
        <f t="shared" si="108"/>
        <v>000068-40027</v>
      </c>
      <c r="I1187" s="6">
        <f>IF(COUNTIF(H$2:H1187,H1187)=1,1,2)</f>
        <v>1</v>
      </c>
      <c r="J1187" s="6">
        <f t="shared" si="109"/>
        <v>1</v>
      </c>
      <c r="K1187" s="7" t="s">
        <v>3267</v>
      </c>
      <c r="L1187" s="5" t="str">
        <f t="shared" si="110"/>
        <v>000068:OK-504</v>
      </c>
      <c r="M1187" s="6">
        <f>IF(COUNTIF($L$2:L1187, L1187)=1, 1, 0)</f>
        <v>1</v>
      </c>
      <c r="N1187" s="6">
        <f t="shared" si="111"/>
        <v>1</v>
      </c>
      <c r="O1187" s="5" t="str">
        <f t="shared" si="112"/>
        <v>OK-504-1</v>
      </c>
      <c r="P1187" s="7" t="s">
        <v>3268</v>
      </c>
      <c r="Q1187" s="7" t="s">
        <v>3269</v>
      </c>
      <c r="R1187" s="6">
        <v>1</v>
      </c>
      <c r="S1187" s="5" t="s">
        <v>982</v>
      </c>
      <c r="T1187" s="5" t="s">
        <v>981</v>
      </c>
      <c r="U1187" s="5" t="s">
        <v>983</v>
      </c>
      <c r="V1187" s="6" t="str">
        <f>_xlfn.XLOOKUP(E1187,StateLookup!$B$2:$B$58,StateLookup!$A$2:$A$58)</f>
        <v>Oklahoma</v>
      </c>
      <c r="W1187" s="5" t="str">
        <f t="shared" si="113"/>
        <v>Cleveland County</v>
      </c>
    </row>
    <row r="1188" spans="1:23" ht="30">
      <c r="A1188" s="7" t="s">
        <v>1455</v>
      </c>
      <c r="B1188" s="7" t="s">
        <v>3264</v>
      </c>
      <c r="C1188" s="7" t="s">
        <v>980</v>
      </c>
      <c r="D1188" s="8">
        <v>3</v>
      </c>
      <c r="E1188" s="8" t="s">
        <v>978</v>
      </c>
      <c r="F1188" s="8" t="s">
        <v>3270</v>
      </c>
      <c r="G1188" s="7" t="s">
        <v>989</v>
      </c>
      <c r="H1188" s="5" t="str">
        <f t="shared" si="108"/>
        <v>000068-40051</v>
      </c>
      <c r="I1188" s="6">
        <f>IF(COUNTIF(H$2:H1188,H1188)=1,1,2)</f>
        <v>1</v>
      </c>
      <c r="J1188" s="6">
        <f t="shared" si="109"/>
        <v>1</v>
      </c>
      <c r="K1188" s="7" t="s">
        <v>3271</v>
      </c>
      <c r="L1188" s="5" t="str">
        <f t="shared" si="110"/>
        <v>000068:OK-506</v>
      </c>
      <c r="M1188" s="6">
        <f>IF(COUNTIF($L$2:L1188, L1188)=1, 1, 0)</f>
        <v>1</v>
      </c>
      <c r="N1188" s="6">
        <f t="shared" si="111"/>
        <v>1</v>
      </c>
      <c r="O1188" s="5" t="str">
        <f t="shared" si="112"/>
        <v>OK-506-1</v>
      </c>
      <c r="P1188" s="7" t="s">
        <v>3272</v>
      </c>
      <c r="Q1188" s="7" t="s">
        <v>3273</v>
      </c>
      <c r="R1188" s="6">
        <v>1</v>
      </c>
      <c r="S1188" s="5" t="s">
        <v>982</v>
      </c>
      <c r="T1188" s="5" t="s">
        <v>981</v>
      </c>
      <c r="U1188" s="5" t="s">
        <v>983</v>
      </c>
      <c r="V1188" s="6" t="str">
        <f>_xlfn.XLOOKUP(E1188,StateLookup!$B$2:$B$58,StateLookup!$A$2:$A$58)</f>
        <v>Oklahoma</v>
      </c>
      <c r="W1188" s="5" t="str">
        <f t="shared" si="113"/>
        <v>Grady County</v>
      </c>
    </row>
    <row r="1189" spans="1:23" ht="30">
      <c r="A1189" s="7" t="s">
        <v>1455</v>
      </c>
      <c r="B1189" s="7" t="s">
        <v>3264</v>
      </c>
      <c r="C1189" s="7" t="s">
        <v>980</v>
      </c>
      <c r="D1189" s="8">
        <v>3</v>
      </c>
      <c r="E1189" s="8" t="s">
        <v>978</v>
      </c>
      <c r="F1189" s="8" t="s">
        <v>2332</v>
      </c>
      <c r="G1189" s="7" t="s">
        <v>990</v>
      </c>
      <c r="H1189" s="5" t="str">
        <f t="shared" si="108"/>
        <v>000068-40063</v>
      </c>
      <c r="I1189" s="6">
        <f>IF(COUNTIF(H$2:H1189,H1189)=1,1,2)</f>
        <v>1</v>
      </c>
      <c r="J1189" s="6">
        <f t="shared" si="109"/>
        <v>2</v>
      </c>
      <c r="K1189" s="7" t="s">
        <v>2333</v>
      </c>
      <c r="L1189" s="5" t="str">
        <f t="shared" si="110"/>
        <v>000068:OK-507</v>
      </c>
      <c r="M1189" s="6">
        <f>IF(COUNTIF($L$2:L1189, L1189)=1, 1, 0)</f>
        <v>1</v>
      </c>
      <c r="N1189" s="6">
        <f t="shared" si="111"/>
        <v>2</v>
      </c>
      <c r="O1189" s="5" t="str">
        <f t="shared" si="112"/>
        <v>OK-507-2</v>
      </c>
      <c r="P1189" s="7" t="s">
        <v>2334</v>
      </c>
      <c r="Q1189" s="7" t="s">
        <v>2335</v>
      </c>
      <c r="R1189" s="6">
        <v>1</v>
      </c>
      <c r="S1189" s="5" t="s">
        <v>982</v>
      </c>
      <c r="T1189" s="5" t="s">
        <v>981</v>
      </c>
      <c r="U1189" s="5" t="s">
        <v>983</v>
      </c>
      <c r="V1189" s="6" t="str">
        <f>_xlfn.XLOOKUP(E1189,StateLookup!$B$2:$B$58,StateLookup!$A$2:$A$58)</f>
        <v>Oklahoma</v>
      </c>
      <c r="W1189" s="5" t="str">
        <f t="shared" si="113"/>
        <v>Hughes County</v>
      </c>
    </row>
    <row r="1190" spans="1:23" ht="30">
      <c r="A1190" s="7" t="s">
        <v>1455</v>
      </c>
      <c r="B1190" s="7" t="s">
        <v>3264</v>
      </c>
      <c r="C1190" s="7" t="s">
        <v>980</v>
      </c>
      <c r="D1190" s="8">
        <v>3</v>
      </c>
      <c r="E1190" s="8" t="s">
        <v>978</v>
      </c>
      <c r="F1190" s="8" t="s">
        <v>3274</v>
      </c>
      <c r="G1190" s="7" t="s">
        <v>543</v>
      </c>
      <c r="H1190" s="5" t="str">
        <f t="shared" si="108"/>
        <v>000068-40081</v>
      </c>
      <c r="I1190" s="6">
        <f>IF(COUNTIF(H$2:H1190,H1190)=1,1,2)</f>
        <v>1</v>
      </c>
      <c r="J1190" s="6">
        <f t="shared" si="109"/>
        <v>1</v>
      </c>
      <c r="K1190" s="7" t="s">
        <v>2347</v>
      </c>
      <c r="L1190" s="5" t="str">
        <f t="shared" si="110"/>
        <v>000068:OK-503</v>
      </c>
      <c r="M1190" s="6">
        <f>IF(COUNTIF($L$2:L1190, L1190)=1, 1, 0)</f>
        <v>0</v>
      </c>
      <c r="N1190" s="6">
        <f t="shared" si="111"/>
        <v>2</v>
      </c>
      <c r="O1190" s="5" t="str">
        <f t="shared" si="112"/>
        <v>OK-503-2</v>
      </c>
      <c r="P1190" s="7" t="s">
        <v>2348</v>
      </c>
      <c r="Q1190" s="7" t="s">
        <v>2349</v>
      </c>
      <c r="R1190" s="6">
        <v>1</v>
      </c>
      <c r="S1190" s="5" t="s">
        <v>982</v>
      </c>
      <c r="T1190" s="5" t="s">
        <v>981</v>
      </c>
      <c r="U1190" s="5" t="s">
        <v>983</v>
      </c>
      <c r="V1190" s="6" t="str">
        <f>_xlfn.XLOOKUP(E1190,StateLookup!$B$2:$B$58,StateLookup!$A$2:$A$58)</f>
        <v>Oklahoma</v>
      </c>
      <c r="W1190" s="5" t="str">
        <f t="shared" si="113"/>
        <v>Lincoln County</v>
      </c>
    </row>
    <row r="1191" spans="1:23" ht="30">
      <c r="A1191" s="7" t="s">
        <v>1455</v>
      </c>
      <c r="B1191" s="7" t="s">
        <v>3264</v>
      </c>
      <c r="C1191" s="7" t="s">
        <v>980</v>
      </c>
      <c r="D1191" s="8">
        <v>3</v>
      </c>
      <c r="E1191" s="8" t="s">
        <v>978</v>
      </c>
      <c r="F1191" s="8" t="s">
        <v>3275</v>
      </c>
      <c r="G1191" s="7" t="s">
        <v>991</v>
      </c>
      <c r="H1191" s="5" t="str">
        <f t="shared" si="108"/>
        <v>000068-40083</v>
      </c>
      <c r="I1191" s="6">
        <f>IF(COUNTIF(H$2:H1191,H1191)=1,1,2)</f>
        <v>1</v>
      </c>
      <c r="J1191" s="6">
        <f t="shared" si="109"/>
        <v>1</v>
      </c>
      <c r="K1191" s="7" t="s">
        <v>3276</v>
      </c>
      <c r="L1191" s="5" t="str">
        <f t="shared" si="110"/>
        <v>000068:XX-000</v>
      </c>
      <c r="M1191" s="6">
        <f>IF(COUNTIF($L$2:L1191, L1191)=1, 1, 0)</f>
        <v>1</v>
      </c>
      <c r="N1191" s="6">
        <f t="shared" si="111"/>
        <v>1</v>
      </c>
      <c r="O1191" s="5" t="str">
        <f t="shared" si="112"/>
        <v>XX-000-1</v>
      </c>
      <c r="P1191" s="7" t="s">
        <v>3277</v>
      </c>
      <c r="Q1191" s="7" t="s">
        <v>3278</v>
      </c>
      <c r="R1191" s="6">
        <v>0</v>
      </c>
      <c r="S1191" s="5" t="s">
        <v>982</v>
      </c>
      <c r="T1191" s="5" t="s">
        <v>981</v>
      </c>
      <c r="U1191" s="5" t="s">
        <v>983</v>
      </c>
      <c r="V1191" s="6" t="str">
        <f>_xlfn.XLOOKUP(E1191,StateLookup!$B$2:$B$58,StateLookup!$A$2:$A$58)</f>
        <v>Oklahoma</v>
      </c>
      <c r="W1191" s="5" t="str">
        <f t="shared" si="113"/>
        <v>Logan County</v>
      </c>
    </row>
    <row r="1192" spans="1:23" ht="30">
      <c r="A1192" s="7" t="s">
        <v>1455</v>
      </c>
      <c r="B1192" s="7" t="s">
        <v>3264</v>
      </c>
      <c r="C1192" s="7" t="s">
        <v>980</v>
      </c>
      <c r="D1192" s="8">
        <v>3</v>
      </c>
      <c r="E1192" s="8" t="s">
        <v>978</v>
      </c>
      <c r="F1192" s="8" t="s">
        <v>3279</v>
      </c>
      <c r="G1192" s="7" t="s">
        <v>993</v>
      </c>
      <c r="H1192" s="5" t="str">
        <f t="shared" si="108"/>
        <v>000068-40087</v>
      </c>
      <c r="I1192" s="6">
        <f>IF(COUNTIF(H$2:H1192,H1192)=1,1,2)</f>
        <v>1</v>
      </c>
      <c r="J1192" s="6">
        <f t="shared" si="109"/>
        <v>1</v>
      </c>
      <c r="K1192" s="7" t="s">
        <v>3271</v>
      </c>
      <c r="L1192" s="5" t="str">
        <f t="shared" si="110"/>
        <v>000068:OK-506</v>
      </c>
      <c r="M1192" s="6">
        <f>IF(COUNTIF($L$2:L1192, L1192)=1, 1, 0)</f>
        <v>0</v>
      </c>
      <c r="N1192" s="6">
        <f t="shared" si="111"/>
        <v>1</v>
      </c>
      <c r="O1192" s="5" t="str">
        <f t="shared" si="112"/>
        <v>OK-506-1</v>
      </c>
      <c r="P1192" s="7" t="s">
        <v>3272</v>
      </c>
      <c r="Q1192" s="7" t="s">
        <v>3273</v>
      </c>
      <c r="R1192" s="6">
        <v>1</v>
      </c>
      <c r="S1192" s="5" t="s">
        <v>982</v>
      </c>
      <c r="T1192" s="5" t="s">
        <v>981</v>
      </c>
      <c r="U1192" s="5" t="s">
        <v>983</v>
      </c>
      <c r="V1192" s="6" t="str">
        <f>_xlfn.XLOOKUP(E1192,StateLookup!$B$2:$B$58,StateLookup!$A$2:$A$58)</f>
        <v>Oklahoma</v>
      </c>
      <c r="W1192" s="5" t="str">
        <f t="shared" si="113"/>
        <v>McClain County</v>
      </c>
    </row>
    <row r="1193" spans="1:23" ht="30">
      <c r="A1193" s="7" t="s">
        <v>1455</v>
      </c>
      <c r="B1193" s="7" t="s">
        <v>3264</v>
      </c>
      <c r="C1193" s="7" t="s">
        <v>980</v>
      </c>
      <c r="D1193" s="8">
        <v>3</v>
      </c>
      <c r="E1193" s="8" t="s">
        <v>978</v>
      </c>
      <c r="F1193" s="8" t="s">
        <v>3280</v>
      </c>
      <c r="G1193" s="7" t="s">
        <v>997</v>
      </c>
      <c r="H1193" s="5" t="str">
        <f t="shared" si="108"/>
        <v>000068-40109</v>
      </c>
      <c r="I1193" s="6">
        <f>IF(COUNTIF(H$2:H1193,H1193)=1,1,2)</f>
        <v>1</v>
      </c>
      <c r="J1193" s="6">
        <f t="shared" si="109"/>
        <v>1</v>
      </c>
      <c r="K1193" s="7" t="s">
        <v>3281</v>
      </c>
      <c r="L1193" s="5" t="str">
        <f t="shared" si="110"/>
        <v>000068:OK-502</v>
      </c>
      <c r="M1193" s="6">
        <f>IF(COUNTIF($L$2:L1193, L1193)=1, 1, 0)</f>
        <v>1</v>
      </c>
      <c r="N1193" s="6">
        <f t="shared" si="111"/>
        <v>1</v>
      </c>
      <c r="O1193" s="5" t="str">
        <f t="shared" si="112"/>
        <v>OK-502-1</v>
      </c>
      <c r="P1193" s="7" t="s">
        <v>3282</v>
      </c>
      <c r="Q1193" s="7" t="s">
        <v>3283</v>
      </c>
      <c r="R1193" s="6">
        <v>79</v>
      </c>
      <c r="S1193" s="5" t="s">
        <v>982</v>
      </c>
      <c r="T1193" s="5" t="s">
        <v>981</v>
      </c>
      <c r="U1193" s="5" t="s">
        <v>983</v>
      </c>
      <c r="V1193" s="6" t="str">
        <f>_xlfn.XLOOKUP(E1193,StateLookup!$B$2:$B$58,StateLookup!$A$2:$A$58)</f>
        <v>Oklahoma</v>
      </c>
      <c r="W1193" s="5" t="str">
        <f t="shared" si="113"/>
        <v>Oklahoma County</v>
      </c>
    </row>
    <row r="1194" spans="1:23" ht="30">
      <c r="A1194" s="7" t="s">
        <v>1455</v>
      </c>
      <c r="B1194" s="7" t="s">
        <v>3264</v>
      </c>
      <c r="C1194" s="7" t="s">
        <v>980</v>
      </c>
      <c r="D1194" s="8">
        <v>3</v>
      </c>
      <c r="E1194" s="8" t="s">
        <v>978</v>
      </c>
      <c r="F1194" s="8" t="s">
        <v>3284</v>
      </c>
      <c r="G1194" s="7" t="s">
        <v>1000</v>
      </c>
      <c r="H1194" s="5" t="str">
        <f t="shared" si="108"/>
        <v>000068-40125</v>
      </c>
      <c r="I1194" s="6">
        <f>IF(COUNTIF(H$2:H1194,H1194)=1,1,2)</f>
        <v>1</v>
      </c>
      <c r="J1194" s="6">
        <f t="shared" si="109"/>
        <v>1</v>
      </c>
      <c r="K1194" s="7" t="s">
        <v>2347</v>
      </c>
      <c r="L1194" s="5" t="str">
        <f t="shared" si="110"/>
        <v>000068:OK-503</v>
      </c>
      <c r="M1194" s="6">
        <f>IF(COUNTIF($L$2:L1194, L1194)=1, 1, 0)</f>
        <v>0</v>
      </c>
      <c r="N1194" s="6">
        <f t="shared" si="111"/>
        <v>2</v>
      </c>
      <c r="O1194" s="5" t="str">
        <f t="shared" si="112"/>
        <v>OK-503-2</v>
      </c>
      <c r="P1194" s="7" t="s">
        <v>2348</v>
      </c>
      <c r="Q1194" s="7" t="s">
        <v>2349</v>
      </c>
      <c r="R1194" s="6">
        <v>1</v>
      </c>
      <c r="S1194" s="5" t="s">
        <v>982</v>
      </c>
      <c r="T1194" s="5" t="s">
        <v>981</v>
      </c>
      <c r="U1194" s="5" t="s">
        <v>983</v>
      </c>
      <c r="V1194" s="6" t="str">
        <f>_xlfn.XLOOKUP(E1194,StateLookup!$B$2:$B$58,StateLookup!$A$2:$A$58)</f>
        <v>Oklahoma</v>
      </c>
      <c r="W1194" s="5" t="str">
        <f t="shared" si="113"/>
        <v>Pottawatomie County</v>
      </c>
    </row>
    <row r="1195" spans="1:23" ht="30">
      <c r="A1195" s="7" t="s">
        <v>1455</v>
      </c>
      <c r="B1195" s="7" t="s">
        <v>3264</v>
      </c>
      <c r="C1195" s="7" t="s">
        <v>980</v>
      </c>
      <c r="D1195" s="8">
        <v>3</v>
      </c>
      <c r="E1195" s="8" t="s">
        <v>978</v>
      </c>
      <c r="F1195" s="8" t="s">
        <v>2346</v>
      </c>
      <c r="G1195" s="7" t="s">
        <v>311</v>
      </c>
      <c r="H1195" s="5" t="str">
        <f t="shared" si="108"/>
        <v>000068-40133</v>
      </c>
      <c r="I1195" s="6">
        <f>IF(COUNTIF(H$2:H1195,H1195)=1,1,2)</f>
        <v>1</v>
      </c>
      <c r="J1195" s="6">
        <f t="shared" si="109"/>
        <v>2</v>
      </c>
      <c r="K1195" s="7" t="s">
        <v>2347</v>
      </c>
      <c r="L1195" s="5" t="str">
        <f t="shared" si="110"/>
        <v>000068:OK-503</v>
      </c>
      <c r="M1195" s="6">
        <f>IF(COUNTIF($L$2:L1195, L1195)=1, 1, 0)</f>
        <v>0</v>
      </c>
      <c r="N1195" s="6">
        <f t="shared" si="111"/>
        <v>2</v>
      </c>
      <c r="O1195" s="5" t="str">
        <f t="shared" si="112"/>
        <v>OK-503-2</v>
      </c>
      <c r="P1195" s="7" t="s">
        <v>2348</v>
      </c>
      <c r="Q1195" s="7" t="s">
        <v>2349</v>
      </c>
      <c r="R1195" s="6">
        <v>1</v>
      </c>
      <c r="S1195" s="5" t="s">
        <v>982</v>
      </c>
      <c r="T1195" s="5" t="s">
        <v>981</v>
      </c>
      <c r="U1195" s="5" t="s">
        <v>983</v>
      </c>
      <c r="V1195" s="6" t="str">
        <f>_xlfn.XLOOKUP(E1195,StateLookup!$B$2:$B$58,StateLookup!$A$2:$A$58)</f>
        <v>Oklahoma</v>
      </c>
      <c r="W1195" s="5" t="str">
        <f t="shared" si="113"/>
        <v>Seminole County</v>
      </c>
    </row>
    <row r="1196" spans="1:23" ht="30">
      <c r="A1196" s="7" t="s">
        <v>1455</v>
      </c>
      <c r="B1196" s="7" t="s">
        <v>3264</v>
      </c>
      <c r="C1196" s="7" t="s">
        <v>980</v>
      </c>
      <c r="D1196" s="8">
        <v>3</v>
      </c>
      <c r="E1196" s="8" t="s">
        <v>978</v>
      </c>
      <c r="F1196" s="8" t="s">
        <v>2350</v>
      </c>
      <c r="G1196" s="7" t="s">
        <v>1002</v>
      </c>
      <c r="H1196" s="5" t="str">
        <f t="shared" si="108"/>
        <v>000068-40143</v>
      </c>
      <c r="I1196" s="6">
        <f>IF(COUNTIF(H$2:H1196,H1196)=1,1,2)</f>
        <v>1</v>
      </c>
      <c r="J1196" s="6">
        <f t="shared" si="109"/>
        <v>2</v>
      </c>
      <c r="K1196" s="7" t="s">
        <v>2351</v>
      </c>
      <c r="L1196" s="5" t="str">
        <f t="shared" si="110"/>
        <v>000068:OK-501</v>
      </c>
      <c r="M1196" s="6">
        <f>IF(COUNTIF($L$2:L1196, L1196)=1, 1, 0)</f>
        <v>1</v>
      </c>
      <c r="N1196" s="6">
        <f t="shared" si="111"/>
        <v>2</v>
      </c>
      <c r="O1196" s="5" t="str">
        <f t="shared" si="112"/>
        <v>OK-501-2</v>
      </c>
      <c r="P1196" s="7" t="s">
        <v>2352</v>
      </c>
      <c r="Q1196" s="7" t="s">
        <v>2353</v>
      </c>
      <c r="R1196" s="6">
        <v>51</v>
      </c>
      <c r="S1196" s="5" t="s">
        <v>982</v>
      </c>
      <c r="T1196" s="5" t="s">
        <v>981</v>
      </c>
      <c r="U1196" s="5" t="s">
        <v>983</v>
      </c>
      <c r="V1196" s="6" t="str">
        <f>_xlfn.XLOOKUP(E1196,StateLookup!$B$2:$B$58,StateLookup!$A$2:$A$58)</f>
        <v>Oklahoma</v>
      </c>
      <c r="W1196" s="5" t="str">
        <f t="shared" si="113"/>
        <v>Tulsa County</v>
      </c>
    </row>
    <row r="1197" spans="1:23" ht="30">
      <c r="A1197" s="7" t="s">
        <v>1455</v>
      </c>
      <c r="B1197" s="7" t="s">
        <v>3285</v>
      </c>
      <c r="C1197" s="7" t="s">
        <v>315</v>
      </c>
      <c r="D1197" s="8">
        <v>3</v>
      </c>
      <c r="E1197" s="8" t="s">
        <v>313</v>
      </c>
      <c r="F1197" s="8" t="s">
        <v>3286</v>
      </c>
      <c r="G1197" s="7" t="s">
        <v>314</v>
      </c>
      <c r="H1197" s="5" t="str">
        <f t="shared" si="108"/>
        <v>000067-13009</v>
      </c>
      <c r="I1197" s="6">
        <f>IF(COUNTIF(H$2:H1197,H1197)=1,1,2)</f>
        <v>1</v>
      </c>
      <c r="J1197" s="6">
        <f t="shared" si="109"/>
        <v>1</v>
      </c>
      <c r="K1197" s="7" t="s">
        <v>1699</v>
      </c>
      <c r="L1197" s="5" t="str">
        <f t="shared" si="110"/>
        <v>000067:GA-501</v>
      </c>
      <c r="M1197" s="6">
        <f>IF(COUNTIF($L$2:L1197, L1197)=1, 1, 0)</f>
        <v>1</v>
      </c>
      <c r="N1197" s="6">
        <f t="shared" si="111"/>
        <v>4</v>
      </c>
      <c r="O1197" s="5" t="str">
        <f t="shared" si="112"/>
        <v>GA-501-4</v>
      </c>
      <c r="P1197" s="7" t="s">
        <v>1700</v>
      </c>
      <c r="Q1197" s="7" t="s">
        <v>1701</v>
      </c>
      <c r="R1197" s="6">
        <v>73</v>
      </c>
      <c r="S1197" s="5" t="s">
        <v>317</v>
      </c>
      <c r="T1197" s="5" t="s">
        <v>316</v>
      </c>
      <c r="U1197" s="5" t="s">
        <v>318</v>
      </c>
      <c r="V1197" s="6" t="str">
        <f>_xlfn.XLOOKUP(E1197,StateLookup!$B$2:$B$58,StateLookup!$A$2:$A$58)</f>
        <v>Georgia</v>
      </c>
      <c r="W1197" s="5" t="str">
        <f t="shared" si="113"/>
        <v>Baldwin County</v>
      </c>
    </row>
    <row r="1198" spans="1:23" ht="30">
      <c r="A1198" s="7" t="s">
        <v>1455</v>
      </c>
      <c r="B1198" s="7" t="s">
        <v>3285</v>
      </c>
      <c r="C1198" s="7" t="s">
        <v>315</v>
      </c>
      <c r="D1198" s="8">
        <v>3</v>
      </c>
      <c r="E1198" s="8" t="s">
        <v>313</v>
      </c>
      <c r="F1198" s="8" t="s">
        <v>3287</v>
      </c>
      <c r="G1198" s="7" t="s">
        <v>324</v>
      </c>
      <c r="H1198" s="5" t="str">
        <f t="shared" si="108"/>
        <v>000067-13021</v>
      </c>
      <c r="I1198" s="6">
        <f>IF(COUNTIF(H$2:H1198,H1198)=1,1,2)</f>
        <v>1</v>
      </c>
      <c r="J1198" s="6">
        <f t="shared" si="109"/>
        <v>1</v>
      </c>
      <c r="K1198" s="7" t="s">
        <v>1699</v>
      </c>
      <c r="L1198" s="5" t="str">
        <f t="shared" si="110"/>
        <v>000067:GA-501</v>
      </c>
      <c r="M1198" s="6">
        <f>IF(COUNTIF($L$2:L1198, L1198)=1, 1, 0)</f>
        <v>0</v>
      </c>
      <c r="N1198" s="6">
        <f t="shared" si="111"/>
        <v>4</v>
      </c>
      <c r="O1198" s="5" t="str">
        <f t="shared" si="112"/>
        <v>GA-501-4</v>
      </c>
      <c r="P1198" s="7" t="s">
        <v>1700</v>
      </c>
      <c r="Q1198" s="7" t="s">
        <v>1701</v>
      </c>
      <c r="R1198" s="6">
        <v>73</v>
      </c>
      <c r="S1198" s="5" t="s">
        <v>317</v>
      </c>
      <c r="T1198" s="5" t="s">
        <v>316</v>
      </c>
      <c r="U1198" s="5" t="s">
        <v>318</v>
      </c>
      <c r="V1198" s="6" t="str">
        <f>_xlfn.XLOOKUP(E1198,StateLookup!$B$2:$B$58,StateLookup!$A$2:$A$58)</f>
        <v>Georgia</v>
      </c>
      <c r="W1198" s="5" t="str">
        <f t="shared" si="113"/>
        <v>Bibb County</v>
      </c>
    </row>
    <row r="1199" spans="1:23" ht="30">
      <c r="A1199" s="7" t="s">
        <v>1455</v>
      </c>
      <c r="B1199" s="7" t="s">
        <v>3285</v>
      </c>
      <c r="C1199" s="7" t="s">
        <v>315</v>
      </c>
      <c r="D1199" s="8">
        <v>3</v>
      </c>
      <c r="E1199" s="8" t="s">
        <v>313</v>
      </c>
      <c r="F1199" s="8" t="s">
        <v>3288</v>
      </c>
      <c r="G1199" s="7" t="s">
        <v>335</v>
      </c>
      <c r="H1199" s="5" t="str">
        <f t="shared" si="108"/>
        <v>000067-13081</v>
      </c>
      <c r="I1199" s="6">
        <f>IF(COUNTIF(H$2:H1199,H1199)=1,1,2)</f>
        <v>1</v>
      </c>
      <c r="J1199" s="6">
        <f t="shared" si="109"/>
        <v>1</v>
      </c>
      <c r="K1199" s="7" t="s">
        <v>1699</v>
      </c>
      <c r="L1199" s="5" t="str">
        <f t="shared" si="110"/>
        <v>000067:GA-501</v>
      </c>
      <c r="M1199" s="6">
        <f>IF(COUNTIF($L$2:L1199, L1199)=1, 1, 0)</f>
        <v>0</v>
      </c>
      <c r="N1199" s="6">
        <f t="shared" si="111"/>
        <v>4</v>
      </c>
      <c r="O1199" s="5" t="str">
        <f t="shared" si="112"/>
        <v>GA-501-4</v>
      </c>
      <c r="P1199" s="7" t="s">
        <v>1700</v>
      </c>
      <c r="Q1199" s="7" t="s">
        <v>1701</v>
      </c>
      <c r="R1199" s="6">
        <v>73</v>
      </c>
      <c r="S1199" s="5" t="s">
        <v>317</v>
      </c>
      <c r="T1199" s="5" t="s">
        <v>316</v>
      </c>
      <c r="U1199" s="5" t="s">
        <v>318</v>
      </c>
      <c r="V1199" s="6" t="str">
        <f>_xlfn.XLOOKUP(E1199,StateLookup!$B$2:$B$58,StateLookup!$A$2:$A$58)</f>
        <v>Georgia</v>
      </c>
      <c r="W1199" s="5" t="str">
        <f t="shared" si="113"/>
        <v>Crisp County</v>
      </c>
    </row>
    <row r="1200" spans="1:23" ht="30">
      <c r="A1200" s="7" t="s">
        <v>1455</v>
      </c>
      <c r="B1200" s="7" t="s">
        <v>3285</v>
      </c>
      <c r="C1200" s="7" t="s">
        <v>315</v>
      </c>
      <c r="D1200" s="8">
        <v>3</v>
      </c>
      <c r="E1200" s="8" t="s">
        <v>313</v>
      </c>
      <c r="F1200" s="8" t="s">
        <v>3289</v>
      </c>
      <c r="G1200" s="7" t="s">
        <v>343</v>
      </c>
      <c r="H1200" s="5" t="str">
        <f t="shared" si="108"/>
        <v>000067-13153</v>
      </c>
      <c r="I1200" s="6">
        <f>IF(COUNTIF(H$2:H1200,H1200)=1,1,2)</f>
        <v>1</v>
      </c>
      <c r="J1200" s="6">
        <f t="shared" si="109"/>
        <v>1</v>
      </c>
      <c r="K1200" s="7" t="s">
        <v>1699</v>
      </c>
      <c r="L1200" s="5" t="str">
        <f t="shared" si="110"/>
        <v>000067:GA-501</v>
      </c>
      <c r="M1200" s="6">
        <f>IF(COUNTIF($L$2:L1200, L1200)=1, 1, 0)</f>
        <v>0</v>
      </c>
      <c r="N1200" s="6">
        <f t="shared" si="111"/>
        <v>4</v>
      </c>
      <c r="O1200" s="5" t="str">
        <f t="shared" si="112"/>
        <v>GA-501-4</v>
      </c>
      <c r="P1200" s="7" t="s">
        <v>1700</v>
      </c>
      <c r="Q1200" s="7" t="s">
        <v>1701</v>
      </c>
      <c r="R1200" s="6">
        <v>73</v>
      </c>
      <c r="S1200" s="5" t="s">
        <v>317</v>
      </c>
      <c r="T1200" s="5" t="s">
        <v>316</v>
      </c>
      <c r="U1200" s="5" t="s">
        <v>318</v>
      </c>
      <c r="V1200" s="6" t="str">
        <f>_xlfn.XLOOKUP(E1200,StateLookup!$B$2:$B$58,StateLookup!$A$2:$A$58)</f>
        <v>Georgia</v>
      </c>
      <c r="W1200" s="5" t="str">
        <f t="shared" si="113"/>
        <v>Houston County</v>
      </c>
    </row>
    <row r="1201" spans="1:23" ht="30">
      <c r="A1201" s="7" t="s">
        <v>1455</v>
      </c>
      <c r="B1201" s="7" t="s">
        <v>3285</v>
      </c>
      <c r="C1201" s="7" t="s">
        <v>315</v>
      </c>
      <c r="D1201" s="8">
        <v>3</v>
      </c>
      <c r="E1201" s="8" t="s">
        <v>313</v>
      </c>
      <c r="F1201" s="8" t="s">
        <v>3290</v>
      </c>
      <c r="G1201" s="7" t="s">
        <v>344</v>
      </c>
      <c r="H1201" s="5" t="str">
        <f t="shared" si="108"/>
        <v>000067-13175</v>
      </c>
      <c r="I1201" s="6">
        <f>IF(COUNTIF(H$2:H1201,H1201)=1,1,2)</f>
        <v>1</v>
      </c>
      <c r="J1201" s="6">
        <f t="shared" si="109"/>
        <v>1</v>
      </c>
      <c r="K1201" s="7" t="s">
        <v>1699</v>
      </c>
      <c r="L1201" s="5" t="str">
        <f t="shared" si="110"/>
        <v>000067:GA-501</v>
      </c>
      <c r="M1201" s="6">
        <f>IF(COUNTIF($L$2:L1201, L1201)=1, 1, 0)</f>
        <v>0</v>
      </c>
      <c r="N1201" s="6">
        <f t="shared" si="111"/>
        <v>4</v>
      </c>
      <c r="O1201" s="5" t="str">
        <f t="shared" si="112"/>
        <v>GA-501-4</v>
      </c>
      <c r="P1201" s="7" t="s">
        <v>1700</v>
      </c>
      <c r="Q1201" s="7" t="s">
        <v>1701</v>
      </c>
      <c r="R1201" s="6">
        <v>73</v>
      </c>
      <c r="S1201" s="5" t="s">
        <v>317</v>
      </c>
      <c r="T1201" s="5" t="s">
        <v>316</v>
      </c>
      <c r="U1201" s="5" t="s">
        <v>318</v>
      </c>
      <c r="V1201" s="6" t="str">
        <f>_xlfn.XLOOKUP(E1201,StateLookup!$B$2:$B$58,StateLookup!$A$2:$A$58)</f>
        <v>Georgia</v>
      </c>
      <c r="W1201" s="5" t="str">
        <f t="shared" si="113"/>
        <v>Laurens County</v>
      </c>
    </row>
    <row r="1202" spans="1:23" ht="30">
      <c r="A1202" s="7" t="s">
        <v>1455</v>
      </c>
      <c r="B1202" s="7" t="s">
        <v>3285</v>
      </c>
      <c r="C1202" s="7" t="s">
        <v>315</v>
      </c>
      <c r="D1202" s="8">
        <v>3</v>
      </c>
      <c r="E1202" s="8" t="s">
        <v>313</v>
      </c>
      <c r="F1202" s="8" t="s">
        <v>3291</v>
      </c>
      <c r="G1202" s="7" t="s">
        <v>345</v>
      </c>
      <c r="H1202" s="5" t="str">
        <f t="shared" si="108"/>
        <v>000067-13215</v>
      </c>
      <c r="I1202" s="6">
        <f>IF(COUNTIF(H$2:H1202,H1202)=1,1,2)</f>
        <v>1</v>
      </c>
      <c r="J1202" s="6">
        <f t="shared" si="109"/>
        <v>1</v>
      </c>
      <c r="K1202" s="7" t="s">
        <v>2456</v>
      </c>
      <c r="L1202" s="5" t="str">
        <f t="shared" si="110"/>
        <v>000067:GA-505</v>
      </c>
      <c r="M1202" s="6">
        <f>IF(COUNTIF($L$2:L1202, L1202)=1, 1, 0)</f>
        <v>1</v>
      </c>
      <c r="N1202" s="6">
        <f t="shared" si="111"/>
        <v>2</v>
      </c>
      <c r="O1202" s="5" t="str">
        <f t="shared" si="112"/>
        <v>GA-505-2</v>
      </c>
      <c r="P1202" s="7" t="s">
        <v>2457</v>
      </c>
      <c r="Q1202" s="7" t="s">
        <v>2458</v>
      </c>
      <c r="R1202" s="6">
        <v>7</v>
      </c>
      <c r="S1202" s="5" t="s">
        <v>317</v>
      </c>
      <c r="T1202" s="5" t="s">
        <v>316</v>
      </c>
      <c r="U1202" s="5" t="s">
        <v>318</v>
      </c>
      <c r="V1202" s="6" t="str">
        <f>_xlfn.XLOOKUP(E1202,StateLookup!$B$2:$B$58,StateLookup!$A$2:$A$58)</f>
        <v>Georgia</v>
      </c>
      <c r="W1202" s="5" t="str">
        <f t="shared" si="113"/>
        <v>Muscogee County</v>
      </c>
    </row>
    <row r="1203" spans="1:23" ht="30">
      <c r="A1203" s="7" t="s">
        <v>1455</v>
      </c>
      <c r="B1203" s="7" t="s">
        <v>3285</v>
      </c>
      <c r="C1203" s="7" t="s">
        <v>315</v>
      </c>
      <c r="D1203" s="8">
        <v>3</v>
      </c>
      <c r="E1203" s="8" t="s">
        <v>313</v>
      </c>
      <c r="F1203" s="8" t="s">
        <v>3292</v>
      </c>
      <c r="G1203" s="7" t="s">
        <v>347</v>
      </c>
      <c r="H1203" s="5" t="str">
        <f t="shared" si="108"/>
        <v>000067-13225</v>
      </c>
      <c r="I1203" s="6">
        <f>IF(COUNTIF(H$2:H1203,H1203)=1,1,2)</f>
        <v>1</v>
      </c>
      <c r="J1203" s="6">
        <f t="shared" si="109"/>
        <v>1</v>
      </c>
      <c r="K1203" s="7" t="s">
        <v>1699</v>
      </c>
      <c r="L1203" s="5" t="str">
        <f t="shared" si="110"/>
        <v>000067:GA-501</v>
      </c>
      <c r="M1203" s="6">
        <f>IF(COUNTIF($L$2:L1203, L1203)=1, 1, 0)</f>
        <v>0</v>
      </c>
      <c r="N1203" s="6">
        <f t="shared" si="111"/>
        <v>4</v>
      </c>
      <c r="O1203" s="5" t="str">
        <f t="shared" si="112"/>
        <v>GA-501-4</v>
      </c>
      <c r="P1203" s="7" t="s">
        <v>1700</v>
      </c>
      <c r="Q1203" s="7" t="s">
        <v>1701</v>
      </c>
      <c r="R1203" s="6">
        <v>73</v>
      </c>
      <c r="S1203" s="5" t="s">
        <v>317</v>
      </c>
      <c r="T1203" s="5" t="s">
        <v>316</v>
      </c>
      <c r="U1203" s="5" t="s">
        <v>318</v>
      </c>
      <c r="V1203" s="6" t="str">
        <f>_xlfn.XLOOKUP(E1203,StateLookup!$B$2:$B$58,StateLookup!$A$2:$A$58)</f>
        <v>Georgia</v>
      </c>
      <c r="W1203" s="5" t="str">
        <f t="shared" si="113"/>
        <v>Peach County</v>
      </c>
    </row>
    <row r="1204" spans="1:23" ht="30">
      <c r="A1204" s="5" t="s">
        <v>1455</v>
      </c>
      <c r="B1204" s="5" t="s">
        <v>3293</v>
      </c>
      <c r="C1204" s="5" t="s">
        <v>1148</v>
      </c>
      <c r="D1204" s="6">
        <v>1</v>
      </c>
      <c r="E1204" s="6" t="s">
        <v>1101</v>
      </c>
      <c r="F1204" s="6" t="s">
        <v>1637</v>
      </c>
      <c r="G1204" s="5" t="s">
        <v>386</v>
      </c>
      <c r="H1204" s="5" t="str">
        <f t="shared" si="108"/>
        <v>000146-48113</v>
      </c>
      <c r="I1204" s="6">
        <f>IF(COUNTIF(H$2:H1204,H1204)=1,1,2)</f>
        <v>1</v>
      </c>
      <c r="J1204" s="6">
        <f t="shared" si="109"/>
        <v>4</v>
      </c>
      <c r="K1204" s="5" t="s">
        <v>1487</v>
      </c>
      <c r="L1204" s="5" t="str">
        <f t="shared" si="110"/>
        <v>000146:TX-600</v>
      </c>
      <c r="M1204" s="6">
        <f>IF(COUNTIF($L$2:L1204, L1204)=1, 1, 0)</f>
        <v>1</v>
      </c>
      <c r="N1204" s="6">
        <f t="shared" si="111"/>
        <v>5</v>
      </c>
      <c r="O1204" s="5" t="str">
        <f t="shared" si="112"/>
        <v>TX-600-5</v>
      </c>
      <c r="P1204" s="5" t="s">
        <v>1488</v>
      </c>
      <c r="Q1204" s="5" t="s">
        <v>1489</v>
      </c>
      <c r="R1204" s="9">
        <v>75</v>
      </c>
      <c r="S1204" s="5" t="s">
        <v>1150</v>
      </c>
      <c r="T1204" s="5" t="s">
        <v>1149</v>
      </c>
      <c r="U1204" s="5" t="s">
        <v>1151</v>
      </c>
      <c r="V1204" s="6" t="str">
        <f>_xlfn.XLOOKUP(E1204,StateLookup!$B$2:$B$58,StateLookup!$A$2:$A$58)</f>
        <v>Texas</v>
      </c>
      <c r="W1204" s="5" t="str">
        <f t="shared" si="113"/>
        <v>Dallas County</v>
      </c>
    </row>
    <row r="1205" spans="1:23" ht="45">
      <c r="A1205" s="5" t="s">
        <v>1455</v>
      </c>
      <c r="B1205" s="5" t="s">
        <v>3293</v>
      </c>
      <c r="C1205" s="5" t="s">
        <v>1148</v>
      </c>
      <c r="D1205" s="6">
        <v>1</v>
      </c>
      <c r="E1205" s="6" t="s">
        <v>1101</v>
      </c>
      <c r="F1205" s="6" t="s">
        <v>1643</v>
      </c>
      <c r="G1205" s="5" t="s">
        <v>1199</v>
      </c>
      <c r="H1205" s="5" t="str">
        <f t="shared" si="108"/>
        <v>000146-48439</v>
      </c>
      <c r="I1205" s="6">
        <f>IF(COUNTIF(H$2:H1205,H1205)=1,1,2)</f>
        <v>1</v>
      </c>
      <c r="J1205" s="6">
        <f t="shared" si="109"/>
        <v>4</v>
      </c>
      <c r="K1205" s="5" t="s">
        <v>1534</v>
      </c>
      <c r="L1205" s="5" t="str">
        <f t="shared" si="110"/>
        <v>000146:TX-601</v>
      </c>
      <c r="M1205" s="6">
        <f>IF(COUNTIF($L$2:L1205, L1205)=1, 1, 0)</f>
        <v>1</v>
      </c>
      <c r="N1205" s="6">
        <f t="shared" si="111"/>
        <v>5</v>
      </c>
      <c r="O1205" s="5" t="str">
        <f t="shared" si="112"/>
        <v>TX-601-5</v>
      </c>
      <c r="P1205" s="5" t="s">
        <v>1535</v>
      </c>
      <c r="Q1205" s="5" t="s">
        <v>1536</v>
      </c>
      <c r="R1205" s="9">
        <v>75</v>
      </c>
      <c r="S1205" s="5" t="s">
        <v>1150</v>
      </c>
      <c r="T1205" s="5" t="s">
        <v>1149</v>
      </c>
      <c r="U1205" s="5" t="s">
        <v>1151</v>
      </c>
      <c r="V1205" s="6" t="str">
        <f>_xlfn.XLOOKUP(E1205,StateLookup!$B$2:$B$58,StateLookup!$A$2:$A$58)</f>
        <v>Texas</v>
      </c>
      <c r="W1205" s="5" t="str">
        <f t="shared" si="113"/>
        <v>Tarrant County</v>
      </c>
    </row>
    <row r="1206" spans="1:23" ht="30">
      <c r="A1206" s="5" t="s">
        <v>1455</v>
      </c>
      <c r="B1206" s="5" t="s">
        <v>3294</v>
      </c>
      <c r="C1206" s="5" t="s">
        <v>97</v>
      </c>
      <c r="D1206" s="6">
        <v>1</v>
      </c>
      <c r="E1206" s="6" t="s">
        <v>66</v>
      </c>
      <c r="F1206" s="6" t="s">
        <v>2824</v>
      </c>
      <c r="G1206" s="5" t="s">
        <v>94</v>
      </c>
      <c r="H1206" s="5" t="str">
        <f t="shared" si="108"/>
        <v>000144-06019</v>
      </c>
      <c r="I1206" s="6">
        <f>IF(COUNTIF(H$2:H1206,H1206)=1,1,2)</f>
        <v>1</v>
      </c>
      <c r="J1206" s="6">
        <f t="shared" si="109"/>
        <v>2</v>
      </c>
      <c r="K1206" s="5" t="s">
        <v>2825</v>
      </c>
      <c r="L1206" s="5" t="str">
        <f t="shared" si="110"/>
        <v>000144:CA-514</v>
      </c>
      <c r="M1206" s="6">
        <f>IF(COUNTIF($L$2:L1206, L1206)=1, 1, 0)</f>
        <v>1</v>
      </c>
      <c r="N1206" s="6">
        <f t="shared" si="111"/>
        <v>2</v>
      </c>
      <c r="O1206" s="5" t="str">
        <f t="shared" si="112"/>
        <v>CA-514-2</v>
      </c>
      <c r="P1206" s="5" t="s">
        <v>2826</v>
      </c>
      <c r="Q1206" s="5" t="s">
        <v>2827</v>
      </c>
      <c r="R1206" s="9">
        <v>100</v>
      </c>
      <c r="S1206" s="5" t="s">
        <v>99</v>
      </c>
      <c r="T1206" s="5" t="s">
        <v>98</v>
      </c>
      <c r="U1206" s="5" t="s">
        <v>100</v>
      </c>
      <c r="V1206" s="6" t="str">
        <f>_xlfn.XLOOKUP(E1206,StateLookup!$B$2:$B$58,StateLookup!$A$2:$A$58)</f>
        <v>California</v>
      </c>
      <c r="W1206" s="5" t="str">
        <f t="shared" si="113"/>
        <v>Fresno County</v>
      </c>
    </row>
    <row r="1207" spans="1:23" ht="30">
      <c r="A1207" s="5" t="s">
        <v>1455</v>
      </c>
      <c r="B1207" s="5" t="s">
        <v>3294</v>
      </c>
      <c r="C1207" s="5" t="s">
        <v>97</v>
      </c>
      <c r="D1207" s="6">
        <v>1</v>
      </c>
      <c r="E1207" s="6" t="s">
        <v>66</v>
      </c>
      <c r="F1207" s="6" t="s">
        <v>2837</v>
      </c>
      <c r="G1207" s="5" t="s">
        <v>140</v>
      </c>
      <c r="H1207" s="5" t="str">
        <f t="shared" si="108"/>
        <v>000144-06039</v>
      </c>
      <c r="I1207" s="6">
        <f>IF(COUNTIF(H$2:H1207,H1207)=1,1,2)</f>
        <v>1</v>
      </c>
      <c r="J1207" s="6">
        <f t="shared" si="109"/>
        <v>2</v>
      </c>
      <c r="K1207" s="5" t="s">
        <v>2825</v>
      </c>
      <c r="L1207" s="5" t="str">
        <f t="shared" si="110"/>
        <v>000144:CA-514</v>
      </c>
      <c r="M1207" s="6">
        <f>IF(COUNTIF($L$2:L1207, L1207)=1, 1, 0)</f>
        <v>0</v>
      </c>
      <c r="N1207" s="6">
        <f t="shared" si="111"/>
        <v>2</v>
      </c>
      <c r="O1207" s="5" t="str">
        <f t="shared" si="112"/>
        <v>CA-514-2</v>
      </c>
      <c r="P1207" s="5" t="s">
        <v>2826</v>
      </c>
      <c r="Q1207" s="5" t="s">
        <v>2827</v>
      </c>
      <c r="R1207" s="9">
        <v>100</v>
      </c>
      <c r="S1207" s="5" t="s">
        <v>99</v>
      </c>
      <c r="T1207" s="5" t="s">
        <v>98</v>
      </c>
      <c r="U1207" s="5" t="s">
        <v>100</v>
      </c>
      <c r="V1207" s="6" t="str">
        <f>_xlfn.XLOOKUP(E1207,StateLookup!$B$2:$B$58,StateLookup!$A$2:$A$58)</f>
        <v>California</v>
      </c>
      <c r="W1207" s="5" t="str">
        <f t="shared" si="113"/>
        <v>Madera County</v>
      </c>
    </row>
    <row r="1208" spans="1:23" ht="30">
      <c r="A1208" s="5" t="s">
        <v>1455</v>
      </c>
      <c r="B1208" s="5" t="s">
        <v>3295</v>
      </c>
      <c r="C1208" s="5" t="s">
        <v>97</v>
      </c>
      <c r="D1208" s="6">
        <v>1</v>
      </c>
      <c r="E1208" s="6" t="s">
        <v>66</v>
      </c>
      <c r="F1208" s="6" t="s">
        <v>2844</v>
      </c>
      <c r="G1208" s="5" t="s">
        <v>175</v>
      </c>
      <c r="H1208" s="5" t="str">
        <f t="shared" si="108"/>
        <v>000145-06077</v>
      </c>
      <c r="I1208" s="6">
        <f>IF(COUNTIF(H$2:H1208,H1208)=1,1,2)</f>
        <v>1</v>
      </c>
      <c r="J1208" s="6">
        <f t="shared" si="109"/>
        <v>2</v>
      </c>
      <c r="K1208" s="5" t="s">
        <v>2845</v>
      </c>
      <c r="L1208" s="5" t="str">
        <f t="shared" si="110"/>
        <v>000145:CA-511</v>
      </c>
      <c r="M1208" s="6">
        <f>IF(COUNTIF($L$2:L1208, L1208)=1, 1, 0)</f>
        <v>1</v>
      </c>
      <c r="N1208" s="6">
        <f t="shared" si="111"/>
        <v>2</v>
      </c>
      <c r="O1208" s="5" t="str">
        <f t="shared" si="112"/>
        <v>CA-511-2</v>
      </c>
      <c r="P1208" s="5" t="s">
        <v>2846</v>
      </c>
      <c r="Q1208" s="5" t="s">
        <v>2847</v>
      </c>
      <c r="R1208" s="9">
        <v>75</v>
      </c>
      <c r="S1208" s="5" t="s">
        <v>177</v>
      </c>
      <c r="T1208" s="5" t="s">
        <v>176</v>
      </c>
      <c r="U1208" s="5" t="s">
        <v>100</v>
      </c>
      <c r="V1208" s="6" t="str">
        <f>_xlfn.XLOOKUP(E1208,StateLookup!$B$2:$B$58,StateLookup!$A$2:$A$58)</f>
        <v>California</v>
      </c>
      <c r="W1208" s="5" t="str">
        <f t="shared" si="113"/>
        <v>San Joaquin County</v>
      </c>
    </row>
    <row r="1209" spans="1:23" ht="30">
      <c r="A1209" s="5" t="s">
        <v>1455</v>
      </c>
      <c r="B1209" s="5" t="s">
        <v>3296</v>
      </c>
      <c r="C1209" s="5" t="s">
        <v>923</v>
      </c>
      <c r="D1209" s="6">
        <v>1</v>
      </c>
      <c r="E1209" s="6" t="s">
        <v>921</v>
      </c>
      <c r="F1209" s="6" t="s">
        <v>3297</v>
      </c>
      <c r="G1209" s="5" t="s">
        <v>922</v>
      </c>
      <c r="H1209" s="5" t="str">
        <f t="shared" si="108"/>
        <v>000129-32031</v>
      </c>
      <c r="I1209" s="6">
        <f>IF(COUNTIF(H$2:H1209,H1209)=1,1,2)</f>
        <v>1</v>
      </c>
      <c r="J1209" s="6">
        <f t="shared" si="109"/>
        <v>1</v>
      </c>
      <c r="K1209" s="5" t="s">
        <v>3298</v>
      </c>
      <c r="L1209" s="5" t="str">
        <f t="shared" si="110"/>
        <v>000129:NV-501</v>
      </c>
      <c r="M1209" s="6">
        <f>IF(COUNTIF($L$2:L1209, L1209)=1, 1, 0)</f>
        <v>1</v>
      </c>
      <c r="N1209" s="6">
        <f t="shared" si="111"/>
        <v>1</v>
      </c>
      <c r="O1209" s="5" t="str">
        <f t="shared" si="112"/>
        <v>NV-501-1</v>
      </c>
      <c r="P1209" s="5" t="s">
        <v>3299</v>
      </c>
      <c r="Q1209" s="5" t="s">
        <v>3300</v>
      </c>
      <c r="R1209" s="9">
        <v>125</v>
      </c>
      <c r="S1209" s="5" t="s">
        <v>925</v>
      </c>
      <c r="T1209" s="5" t="s">
        <v>924</v>
      </c>
      <c r="U1209" s="5" t="s">
        <v>926</v>
      </c>
      <c r="V1209" s="6" t="str">
        <f>_xlfn.XLOOKUP(E1209,StateLookup!$B$2:$B$58,StateLookup!$A$2:$A$58)</f>
        <v>Nevada</v>
      </c>
      <c r="W1209" s="5" t="str">
        <f t="shared" si="113"/>
        <v>Washoe County</v>
      </c>
    </row>
    <row r="1210" spans="1:23" ht="45">
      <c r="A1210" s="5" t="s">
        <v>1455</v>
      </c>
      <c r="B1210" s="5" t="s">
        <v>3301</v>
      </c>
      <c r="C1210" s="5" t="s">
        <v>506</v>
      </c>
      <c r="D1210" s="6">
        <v>1</v>
      </c>
      <c r="E1210" s="6" t="s">
        <v>504</v>
      </c>
      <c r="F1210" s="6" t="s">
        <v>3302</v>
      </c>
      <c r="G1210" s="5" t="s">
        <v>505</v>
      </c>
      <c r="H1210" s="5" t="str">
        <f t="shared" si="108"/>
        <v>000131-20173</v>
      </c>
      <c r="I1210" s="6">
        <f>IF(COUNTIF(H$2:H1210,H1210)=1,1,2)</f>
        <v>1</v>
      </c>
      <c r="J1210" s="6">
        <f t="shared" si="109"/>
        <v>1</v>
      </c>
      <c r="K1210" s="5" t="s">
        <v>3303</v>
      </c>
      <c r="L1210" s="5" t="str">
        <f t="shared" si="110"/>
        <v>000131:KS-502</v>
      </c>
      <c r="M1210" s="6">
        <f>IF(COUNTIF($L$2:L1210, L1210)=1, 1, 0)</f>
        <v>1</v>
      </c>
      <c r="N1210" s="6">
        <f t="shared" si="111"/>
        <v>1</v>
      </c>
      <c r="O1210" s="5" t="str">
        <f t="shared" si="112"/>
        <v>KS-502-1</v>
      </c>
      <c r="P1210" s="5" t="s">
        <v>3304</v>
      </c>
      <c r="Q1210" s="5" t="s">
        <v>3305</v>
      </c>
      <c r="R1210" s="9">
        <v>125</v>
      </c>
      <c r="S1210" s="5" t="s">
        <v>508</v>
      </c>
      <c r="T1210" s="5" t="s">
        <v>507</v>
      </c>
      <c r="U1210" s="5" t="s">
        <v>509</v>
      </c>
      <c r="V1210" s="6" t="str">
        <f>_xlfn.XLOOKUP(E1210,StateLookup!$B$2:$B$58,StateLookup!$A$2:$A$58)</f>
        <v>Kansas</v>
      </c>
      <c r="W1210" s="5" t="str">
        <f t="shared" si="113"/>
        <v>Sedgwick County</v>
      </c>
    </row>
    <row r="1211" spans="1:23" ht="30">
      <c r="A1211" s="7" t="s">
        <v>1455</v>
      </c>
      <c r="B1211" s="7" t="s">
        <v>3306</v>
      </c>
      <c r="C1211" s="7" t="s">
        <v>1312</v>
      </c>
      <c r="D1211" s="8">
        <v>2</v>
      </c>
      <c r="E1211" s="8" t="s">
        <v>1311</v>
      </c>
      <c r="F1211" s="8" t="s">
        <v>3307</v>
      </c>
      <c r="G1211" s="7" t="s">
        <v>199</v>
      </c>
      <c r="H1211" s="5" t="str">
        <f t="shared" si="108"/>
        <v>000078-55001</v>
      </c>
      <c r="I1211" s="6">
        <f>IF(COUNTIF(H$2:H1211,H1211)=1,1,2)</f>
        <v>1</v>
      </c>
      <c r="J1211" s="6">
        <f t="shared" si="109"/>
        <v>1</v>
      </c>
      <c r="K1211" s="7" t="s">
        <v>1741</v>
      </c>
      <c r="L1211" s="5" t="str">
        <f t="shared" si="110"/>
        <v>000078:WI-500</v>
      </c>
      <c r="M1211" s="6">
        <f>IF(COUNTIF($L$2:L1211, L1211)=1, 1, 0)</f>
        <v>1</v>
      </c>
      <c r="N1211" s="6">
        <f t="shared" si="111"/>
        <v>5</v>
      </c>
      <c r="O1211" s="5" t="str">
        <f t="shared" si="112"/>
        <v>WI-500-5</v>
      </c>
      <c r="P1211" s="7" t="s">
        <v>1742</v>
      </c>
      <c r="Q1211" s="7" t="s">
        <v>1743</v>
      </c>
      <c r="R1211" s="6">
        <v>98</v>
      </c>
      <c r="S1211" s="5" t="s">
        <v>1314</v>
      </c>
      <c r="T1211" s="5" t="s">
        <v>1313</v>
      </c>
      <c r="U1211" s="5" t="s">
        <v>1315</v>
      </c>
      <c r="V1211" s="6" t="str">
        <f>_xlfn.XLOOKUP(E1211,StateLookup!$B$2:$B$58,StateLookup!$A$2:$A$58)</f>
        <v>Wisconsin</v>
      </c>
      <c r="W1211" s="5" t="str">
        <f t="shared" si="113"/>
        <v>Adams County</v>
      </c>
    </row>
    <row r="1212" spans="1:23" ht="30">
      <c r="A1212" s="7" t="s">
        <v>1455</v>
      </c>
      <c r="B1212" s="7" t="s">
        <v>3306</v>
      </c>
      <c r="C1212" s="7" t="s">
        <v>1312</v>
      </c>
      <c r="D1212" s="8">
        <v>2</v>
      </c>
      <c r="E1212" s="8" t="s">
        <v>1311</v>
      </c>
      <c r="F1212" s="8" t="s">
        <v>3308</v>
      </c>
      <c r="G1212" s="7" t="s">
        <v>1316</v>
      </c>
      <c r="H1212" s="5" t="str">
        <f t="shared" si="108"/>
        <v>000078-55003</v>
      </c>
      <c r="I1212" s="6">
        <f>IF(COUNTIF(H$2:H1212,H1212)=1,1,2)</f>
        <v>1</v>
      </c>
      <c r="J1212" s="6">
        <f t="shared" si="109"/>
        <v>1</v>
      </c>
      <c r="K1212" s="7" t="s">
        <v>1741</v>
      </c>
      <c r="L1212" s="5" t="str">
        <f t="shared" si="110"/>
        <v>000078:WI-500</v>
      </c>
      <c r="M1212" s="6">
        <f>IF(COUNTIF($L$2:L1212, L1212)=1, 1, 0)</f>
        <v>0</v>
      </c>
      <c r="N1212" s="6">
        <f t="shared" si="111"/>
        <v>5</v>
      </c>
      <c r="O1212" s="5" t="str">
        <f t="shared" si="112"/>
        <v>WI-500-5</v>
      </c>
      <c r="P1212" s="7" t="s">
        <v>1742</v>
      </c>
      <c r="Q1212" s="7" t="s">
        <v>1743</v>
      </c>
      <c r="R1212" s="6">
        <v>98</v>
      </c>
      <c r="S1212" s="5" t="s">
        <v>1317</v>
      </c>
      <c r="T1212" s="5" t="s">
        <v>1313</v>
      </c>
      <c r="U1212" s="5" t="s">
        <v>1315</v>
      </c>
      <c r="V1212" s="6" t="str">
        <f>_xlfn.XLOOKUP(E1212,StateLookup!$B$2:$B$58,StateLookup!$A$2:$A$58)</f>
        <v>Wisconsin</v>
      </c>
      <c r="W1212" s="5" t="str">
        <f t="shared" si="113"/>
        <v>Ashland County</v>
      </c>
    </row>
    <row r="1213" spans="1:23" ht="30">
      <c r="A1213" s="7" t="s">
        <v>1455</v>
      </c>
      <c r="B1213" s="7" t="s">
        <v>3306</v>
      </c>
      <c r="C1213" s="7" t="s">
        <v>1312</v>
      </c>
      <c r="D1213" s="8">
        <v>2</v>
      </c>
      <c r="E1213" s="8" t="s">
        <v>1311</v>
      </c>
      <c r="F1213" s="8" t="s">
        <v>3099</v>
      </c>
      <c r="G1213" s="7" t="s">
        <v>1318</v>
      </c>
      <c r="H1213" s="5" t="str">
        <f t="shared" si="108"/>
        <v>000078-55005</v>
      </c>
      <c r="I1213" s="6">
        <f>IF(COUNTIF(H$2:H1213,H1213)=1,1,2)</f>
        <v>1</v>
      </c>
      <c r="J1213" s="6">
        <f t="shared" si="109"/>
        <v>2</v>
      </c>
      <c r="K1213" s="7" t="s">
        <v>1741</v>
      </c>
      <c r="L1213" s="5" t="str">
        <f t="shared" si="110"/>
        <v>000078:WI-500</v>
      </c>
      <c r="M1213" s="6">
        <f>IF(COUNTIF($L$2:L1213, L1213)=1, 1, 0)</f>
        <v>0</v>
      </c>
      <c r="N1213" s="6">
        <f t="shared" si="111"/>
        <v>5</v>
      </c>
      <c r="O1213" s="5" t="str">
        <f t="shared" si="112"/>
        <v>WI-500-5</v>
      </c>
      <c r="P1213" s="7" t="s">
        <v>1742</v>
      </c>
      <c r="Q1213" s="7" t="s">
        <v>1743</v>
      </c>
      <c r="R1213" s="6">
        <v>98</v>
      </c>
      <c r="S1213" s="5" t="s">
        <v>1321</v>
      </c>
      <c r="T1213" s="5" t="s">
        <v>1313</v>
      </c>
      <c r="U1213" s="5" t="s">
        <v>1315</v>
      </c>
      <c r="V1213" s="6" t="str">
        <f>_xlfn.XLOOKUP(E1213,StateLookup!$B$2:$B$58,StateLookup!$A$2:$A$58)</f>
        <v>Wisconsin</v>
      </c>
      <c r="W1213" s="5" t="str">
        <f t="shared" si="113"/>
        <v>Barron County</v>
      </c>
    </row>
    <row r="1214" spans="1:23" ht="30">
      <c r="A1214" s="7" t="s">
        <v>1455</v>
      </c>
      <c r="B1214" s="7" t="s">
        <v>3306</v>
      </c>
      <c r="C1214" s="7" t="s">
        <v>1312</v>
      </c>
      <c r="D1214" s="8">
        <v>2</v>
      </c>
      <c r="E1214" s="8" t="s">
        <v>1311</v>
      </c>
      <c r="F1214" s="8" t="s">
        <v>3309</v>
      </c>
      <c r="G1214" s="7" t="s">
        <v>1322</v>
      </c>
      <c r="H1214" s="5" t="str">
        <f t="shared" si="108"/>
        <v>000078-55007</v>
      </c>
      <c r="I1214" s="6">
        <f>IF(COUNTIF(H$2:H1214,H1214)=1,1,2)</f>
        <v>1</v>
      </c>
      <c r="J1214" s="6">
        <f t="shared" si="109"/>
        <v>1</v>
      </c>
      <c r="K1214" s="7" t="s">
        <v>1741</v>
      </c>
      <c r="L1214" s="5" t="str">
        <f t="shared" si="110"/>
        <v>000078:WI-500</v>
      </c>
      <c r="M1214" s="6">
        <f>IF(COUNTIF($L$2:L1214, L1214)=1, 1, 0)</f>
        <v>0</v>
      </c>
      <c r="N1214" s="6">
        <f t="shared" si="111"/>
        <v>5</v>
      </c>
      <c r="O1214" s="5" t="str">
        <f t="shared" si="112"/>
        <v>WI-500-5</v>
      </c>
      <c r="P1214" s="7" t="s">
        <v>1742</v>
      </c>
      <c r="Q1214" s="7" t="s">
        <v>1743</v>
      </c>
      <c r="R1214" s="6">
        <v>98</v>
      </c>
      <c r="S1214" s="5" t="s">
        <v>1314</v>
      </c>
      <c r="T1214" s="5" t="s">
        <v>1313</v>
      </c>
      <c r="U1214" s="5" t="s">
        <v>1315</v>
      </c>
      <c r="V1214" s="6" t="str">
        <f>_xlfn.XLOOKUP(E1214,StateLookup!$B$2:$B$58,StateLookup!$A$2:$A$58)</f>
        <v>Wisconsin</v>
      </c>
      <c r="W1214" s="5" t="str">
        <f t="shared" si="113"/>
        <v>Bayfield County</v>
      </c>
    </row>
    <row r="1215" spans="1:23" ht="30">
      <c r="A1215" s="7" t="s">
        <v>1455</v>
      </c>
      <c r="B1215" s="7" t="s">
        <v>3306</v>
      </c>
      <c r="C1215" s="7" t="s">
        <v>1312</v>
      </c>
      <c r="D1215" s="8">
        <v>2</v>
      </c>
      <c r="E1215" s="8" t="s">
        <v>1311</v>
      </c>
      <c r="F1215" s="8" t="s">
        <v>3102</v>
      </c>
      <c r="G1215" s="7" t="s">
        <v>1325</v>
      </c>
      <c r="H1215" s="5" t="str">
        <f t="shared" si="108"/>
        <v>000078-55011</v>
      </c>
      <c r="I1215" s="6">
        <f>IF(COUNTIF(H$2:H1215,H1215)=1,1,2)</f>
        <v>1</v>
      </c>
      <c r="J1215" s="6">
        <f t="shared" si="109"/>
        <v>2</v>
      </c>
      <c r="K1215" s="7" t="s">
        <v>1741</v>
      </c>
      <c r="L1215" s="5" t="str">
        <f t="shared" si="110"/>
        <v>000078:WI-500</v>
      </c>
      <c r="M1215" s="6">
        <f>IF(COUNTIF($L$2:L1215, L1215)=1, 1, 0)</f>
        <v>0</v>
      </c>
      <c r="N1215" s="6">
        <f t="shared" si="111"/>
        <v>5</v>
      </c>
      <c r="O1215" s="5" t="str">
        <f t="shared" si="112"/>
        <v>WI-500-5</v>
      </c>
      <c r="P1215" s="7" t="s">
        <v>1742</v>
      </c>
      <c r="Q1215" s="7" t="s">
        <v>1743</v>
      </c>
      <c r="R1215" s="6">
        <v>98</v>
      </c>
      <c r="S1215" s="5" t="s">
        <v>1314</v>
      </c>
      <c r="T1215" s="5" t="s">
        <v>1313</v>
      </c>
      <c r="U1215" s="5" t="s">
        <v>1315</v>
      </c>
      <c r="V1215" s="6" t="str">
        <f>_xlfn.XLOOKUP(E1215,StateLookup!$B$2:$B$58,StateLookup!$A$2:$A$58)</f>
        <v>Wisconsin</v>
      </c>
      <c r="W1215" s="5" t="str">
        <f t="shared" si="113"/>
        <v>Buffalo County</v>
      </c>
    </row>
    <row r="1216" spans="1:23" ht="30">
      <c r="A1216" s="7" t="s">
        <v>1455</v>
      </c>
      <c r="B1216" s="7" t="s">
        <v>3306</v>
      </c>
      <c r="C1216" s="7" t="s">
        <v>1312</v>
      </c>
      <c r="D1216" s="8">
        <v>2</v>
      </c>
      <c r="E1216" s="8" t="s">
        <v>1311</v>
      </c>
      <c r="F1216" s="8" t="s">
        <v>3310</v>
      </c>
      <c r="G1216" s="7" t="s">
        <v>1326</v>
      </c>
      <c r="H1216" s="5" t="str">
        <f t="shared" si="108"/>
        <v>000078-55013</v>
      </c>
      <c r="I1216" s="6">
        <f>IF(COUNTIF(H$2:H1216,H1216)=1,1,2)</f>
        <v>1</v>
      </c>
      <c r="J1216" s="6">
        <f t="shared" si="109"/>
        <v>1</v>
      </c>
      <c r="K1216" s="7" t="s">
        <v>1741</v>
      </c>
      <c r="L1216" s="5" t="str">
        <f t="shared" si="110"/>
        <v>000078:WI-500</v>
      </c>
      <c r="M1216" s="6">
        <f>IF(COUNTIF($L$2:L1216, L1216)=1, 1, 0)</f>
        <v>0</v>
      </c>
      <c r="N1216" s="6">
        <f t="shared" si="111"/>
        <v>5</v>
      </c>
      <c r="O1216" s="5" t="str">
        <f t="shared" si="112"/>
        <v>WI-500-5</v>
      </c>
      <c r="P1216" s="7" t="s">
        <v>1742</v>
      </c>
      <c r="Q1216" s="7" t="s">
        <v>1743</v>
      </c>
      <c r="R1216" s="6">
        <v>98</v>
      </c>
      <c r="S1216" s="5" t="s">
        <v>1327</v>
      </c>
      <c r="T1216" s="5" t="s">
        <v>1313</v>
      </c>
      <c r="U1216" s="5" t="s">
        <v>1315</v>
      </c>
      <c r="V1216" s="6" t="str">
        <f>_xlfn.XLOOKUP(E1216,StateLookup!$B$2:$B$58,StateLookup!$A$2:$A$58)</f>
        <v>Wisconsin</v>
      </c>
      <c r="W1216" s="5" t="str">
        <f t="shared" si="113"/>
        <v>Burnett County</v>
      </c>
    </row>
    <row r="1217" spans="1:23" ht="30">
      <c r="A1217" s="7" t="s">
        <v>1455</v>
      </c>
      <c r="B1217" s="7" t="s">
        <v>3306</v>
      </c>
      <c r="C1217" s="7" t="s">
        <v>1312</v>
      </c>
      <c r="D1217" s="8">
        <v>2</v>
      </c>
      <c r="E1217" s="8" t="s">
        <v>1311</v>
      </c>
      <c r="F1217" s="8" t="s">
        <v>3104</v>
      </c>
      <c r="G1217" s="7" t="s">
        <v>1329</v>
      </c>
      <c r="H1217" s="5" t="str">
        <f t="shared" si="108"/>
        <v>000078-55017</v>
      </c>
      <c r="I1217" s="6">
        <f>IF(COUNTIF(H$2:H1217,H1217)=1,1,2)</f>
        <v>1</v>
      </c>
      <c r="J1217" s="6">
        <f t="shared" si="109"/>
        <v>2</v>
      </c>
      <c r="K1217" s="7" t="s">
        <v>1741</v>
      </c>
      <c r="L1217" s="5" t="str">
        <f t="shared" si="110"/>
        <v>000078:WI-500</v>
      </c>
      <c r="M1217" s="6">
        <f>IF(COUNTIF($L$2:L1217, L1217)=1, 1, 0)</f>
        <v>0</v>
      </c>
      <c r="N1217" s="6">
        <f t="shared" si="111"/>
        <v>5</v>
      </c>
      <c r="O1217" s="5" t="str">
        <f t="shared" si="112"/>
        <v>WI-500-5</v>
      </c>
      <c r="P1217" s="7" t="s">
        <v>1742</v>
      </c>
      <c r="Q1217" s="7" t="s">
        <v>1743</v>
      </c>
      <c r="R1217" s="6">
        <v>98</v>
      </c>
      <c r="S1217" s="5" t="s">
        <v>1314</v>
      </c>
      <c r="T1217" s="5" t="s">
        <v>1313</v>
      </c>
      <c r="U1217" s="5" t="s">
        <v>1315</v>
      </c>
      <c r="V1217" s="6" t="str">
        <f>_xlfn.XLOOKUP(E1217,StateLookup!$B$2:$B$58,StateLookup!$A$2:$A$58)</f>
        <v>Wisconsin</v>
      </c>
      <c r="W1217" s="5" t="str">
        <f t="shared" si="113"/>
        <v>Chippewa County</v>
      </c>
    </row>
    <row r="1218" spans="1:23" ht="30">
      <c r="A1218" s="7" t="s">
        <v>1455</v>
      </c>
      <c r="B1218" s="7" t="s">
        <v>3306</v>
      </c>
      <c r="C1218" s="7" t="s">
        <v>1312</v>
      </c>
      <c r="D1218" s="8">
        <v>2</v>
      </c>
      <c r="E1218" s="8" t="s">
        <v>1311</v>
      </c>
      <c r="F1218" s="8" t="s">
        <v>3105</v>
      </c>
      <c r="G1218" s="7" t="s">
        <v>526</v>
      </c>
      <c r="H1218" s="5" t="str">
        <f t="shared" ref="H1218:H1249" si="114">CONCATENATE(B1218,"-",F1218)</f>
        <v>000078-55019</v>
      </c>
      <c r="I1218" s="6">
        <f>IF(COUNTIF(H$2:H1218,H1218)=1,1,2)</f>
        <v>1</v>
      </c>
      <c r="J1218" s="6">
        <f t="shared" ref="J1218:J1249" si="115">SUMIFS(I:I,F:F,F1218,I:I,1)</f>
        <v>2</v>
      </c>
      <c r="K1218" s="7" t="s">
        <v>1741</v>
      </c>
      <c r="L1218" s="5" t="str">
        <f t="shared" ref="L1218:L1249" si="116">CONCATENATE(B1218,":",K1218)</f>
        <v>000078:WI-500</v>
      </c>
      <c r="M1218" s="6">
        <f>IF(COUNTIF($L$2:L1218, L1218)=1, 1, 0)</f>
        <v>0</v>
      </c>
      <c r="N1218" s="6">
        <f t="shared" ref="N1218:N1249" si="117">SUMIFS(M:M,K:K,K1218,M:M,1)</f>
        <v>5</v>
      </c>
      <c r="O1218" s="5" t="str">
        <f t="shared" ref="O1218:O1249" si="118">CONCATENATE(K1218,"-",N1218)</f>
        <v>WI-500-5</v>
      </c>
      <c r="P1218" s="7" t="s">
        <v>1742</v>
      </c>
      <c r="Q1218" s="7" t="s">
        <v>1743</v>
      </c>
      <c r="R1218" s="6">
        <v>98</v>
      </c>
      <c r="S1218" s="5" t="s">
        <v>1330</v>
      </c>
      <c r="T1218" s="5" t="s">
        <v>1313</v>
      </c>
      <c r="U1218" s="5" t="s">
        <v>1315</v>
      </c>
      <c r="V1218" s="6" t="str">
        <f>_xlfn.XLOOKUP(E1218,StateLookup!$B$2:$B$58,StateLookup!$A$2:$A$58)</f>
        <v>Wisconsin</v>
      </c>
      <c r="W1218" s="5" t="str">
        <f t="shared" ref="W1218:W1249" si="119">G1218</f>
        <v>Clark County</v>
      </c>
    </row>
    <row r="1219" spans="1:23" ht="30">
      <c r="A1219" s="7" t="s">
        <v>1455</v>
      </c>
      <c r="B1219" s="7" t="s">
        <v>3306</v>
      </c>
      <c r="C1219" s="7" t="s">
        <v>1312</v>
      </c>
      <c r="D1219" s="8">
        <v>2</v>
      </c>
      <c r="E1219" s="8" t="s">
        <v>1311</v>
      </c>
      <c r="F1219" s="8" t="s">
        <v>3108</v>
      </c>
      <c r="G1219" s="7" t="s">
        <v>385</v>
      </c>
      <c r="H1219" s="5" t="str">
        <f t="shared" si="114"/>
        <v>000078-55023</v>
      </c>
      <c r="I1219" s="6">
        <f>IF(COUNTIF(H$2:H1219,H1219)=1,1,2)</f>
        <v>1</v>
      </c>
      <c r="J1219" s="6">
        <f t="shared" si="115"/>
        <v>2</v>
      </c>
      <c r="K1219" s="7" t="s">
        <v>1741</v>
      </c>
      <c r="L1219" s="5" t="str">
        <f t="shared" si="116"/>
        <v>000078:WI-500</v>
      </c>
      <c r="M1219" s="6">
        <f>IF(COUNTIF($L$2:L1219, L1219)=1, 1, 0)</f>
        <v>0</v>
      </c>
      <c r="N1219" s="6">
        <f t="shared" si="117"/>
        <v>5</v>
      </c>
      <c r="O1219" s="5" t="str">
        <f t="shared" si="118"/>
        <v>WI-500-5</v>
      </c>
      <c r="P1219" s="7" t="s">
        <v>1742</v>
      </c>
      <c r="Q1219" s="7" t="s">
        <v>1743</v>
      </c>
      <c r="R1219" s="6">
        <v>98</v>
      </c>
      <c r="S1219" s="5" t="s">
        <v>1314</v>
      </c>
      <c r="T1219" s="5" t="s">
        <v>1313</v>
      </c>
      <c r="U1219" s="5" t="s">
        <v>1315</v>
      </c>
      <c r="V1219" s="6" t="str">
        <f>_xlfn.XLOOKUP(E1219,StateLookup!$B$2:$B$58,StateLookup!$A$2:$A$58)</f>
        <v>Wisconsin</v>
      </c>
      <c r="W1219" s="5" t="str">
        <f t="shared" si="119"/>
        <v>Crawford County</v>
      </c>
    </row>
    <row r="1220" spans="1:23" ht="30">
      <c r="A1220" s="7" t="s">
        <v>1455</v>
      </c>
      <c r="B1220" s="7" t="s">
        <v>3306</v>
      </c>
      <c r="C1220" s="7" t="s">
        <v>1312</v>
      </c>
      <c r="D1220" s="8">
        <v>2</v>
      </c>
      <c r="E1220" s="8" t="s">
        <v>1311</v>
      </c>
      <c r="F1220" s="8" t="s">
        <v>3115</v>
      </c>
      <c r="G1220" s="7" t="s">
        <v>220</v>
      </c>
      <c r="H1220" s="5" t="str">
        <f t="shared" si="114"/>
        <v>000078-55031</v>
      </c>
      <c r="I1220" s="6">
        <f>IF(COUNTIF(H$2:H1220,H1220)=1,1,2)</f>
        <v>1</v>
      </c>
      <c r="J1220" s="6">
        <f t="shared" si="115"/>
        <v>2</v>
      </c>
      <c r="K1220" s="7" t="s">
        <v>1741</v>
      </c>
      <c r="L1220" s="5" t="str">
        <f t="shared" si="116"/>
        <v>000078:WI-500</v>
      </c>
      <c r="M1220" s="6">
        <f>IF(COUNTIF($L$2:L1220, L1220)=1, 1, 0)</f>
        <v>0</v>
      </c>
      <c r="N1220" s="6">
        <f t="shared" si="117"/>
        <v>5</v>
      </c>
      <c r="O1220" s="5" t="str">
        <f t="shared" si="118"/>
        <v>WI-500-5</v>
      </c>
      <c r="P1220" s="7" t="s">
        <v>1742</v>
      </c>
      <c r="Q1220" s="7" t="s">
        <v>1743</v>
      </c>
      <c r="R1220" s="6">
        <v>98</v>
      </c>
      <c r="S1220" s="5" t="s">
        <v>1336</v>
      </c>
      <c r="T1220" s="5" t="s">
        <v>1313</v>
      </c>
      <c r="U1220" s="5" t="s">
        <v>1315</v>
      </c>
      <c r="V1220" s="6" t="str">
        <f>_xlfn.XLOOKUP(E1220,StateLookup!$B$2:$B$58,StateLookup!$A$2:$A$58)</f>
        <v>Wisconsin</v>
      </c>
      <c r="W1220" s="5" t="str">
        <f t="shared" si="119"/>
        <v>Douglas County</v>
      </c>
    </row>
    <row r="1221" spans="1:23" ht="30">
      <c r="A1221" s="7" t="s">
        <v>1455</v>
      </c>
      <c r="B1221" s="7" t="s">
        <v>3306</v>
      </c>
      <c r="C1221" s="7" t="s">
        <v>1312</v>
      </c>
      <c r="D1221" s="8">
        <v>2</v>
      </c>
      <c r="E1221" s="8" t="s">
        <v>1311</v>
      </c>
      <c r="F1221" s="8" t="s">
        <v>3116</v>
      </c>
      <c r="G1221" s="7" t="s">
        <v>1337</v>
      </c>
      <c r="H1221" s="5" t="str">
        <f t="shared" si="114"/>
        <v>000078-55033</v>
      </c>
      <c r="I1221" s="6">
        <f>IF(COUNTIF(H$2:H1221,H1221)=1,1,2)</f>
        <v>1</v>
      </c>
      <c r="J1221" s="6">
        <f t="shared" si="115"/>
        <v>2</v>
      </c>
      <c r="K1221" s="7" t="s">
        <v>1741</v>
      </c>
      <c r="L1221" s="5" t="str">
        <f t="shared" si="116"/>
        <v>000078:WI-500</v>
      </c>
      <c r="M1221" s="6">
        <f>IF(COUNTIF($L$2:L1221, L1221)=1, 1, 0)</f>
        <v>0</v>
      </c>
      <c r="N1221" s="6">
        <f t="shared" si="117"/>
        <v>5</v>
      </c>
      <c r="O1221" s="5" t="str">
        <f t="shared" si="118"/>
        <v>WI-500-5</v>
      </c>
      <c r="P1221" s="7" t="s">
        <v>1742</v>
      </c>
      <c r="Q1221" s="7" t="s">
        <v>1743</v>
      </c>
      <c r="R1221" s="6">
        <v>98</v>
      </c>
      <c r="S1221" s="5" t="s">
        <v>1314</v>
      </c>
      <c r="T1221" s="5" t="s">
        <v>1313</v>
      </c>
      <c r="U1221" s="5" t="s">
        <v>1315</v>
      </c>
      <c r="V1221" s="6" t="str">
        <f>_xlfn.XLOOKUP(E1221,StateLookup!$B$2:$B$58,StateLookup!$A$2:$A$58)</f>
        <v>Wisconsin</v>
      </c>
      <c r="W1221" s="5" t="str">
        <f t="shared" si="119"/>
        <v>Dunn County</v>
      </c>
    </row>
    <row r="1222" spans="1:23" ht="30">
      <c r="A1222" s="7" t="s">
        <v>1455</v>
      </c>
      <c r="B1222" s="7" t="s">
        <v>3306</v>
      </c>
      <c r="C1222" s="7" t="s">
        <v>1312</v>
      </c>
      <c r="D1222" s="8">
        <v>2</v>
      </c>
      <c r="E1222" s="8" t="s">
        <v>1311</v>
      </c>
      <c r="F1222" s="8" t="s">
        <v>3117</v>
      </c>
      <c r="G1222" s="7" t="s">
        <v>1339</v>
      </c>
      <c r="H1222" s="5" t="str">
        <f t="shared" si="114"/>
        <v>000078-55035</v>
      </c>
      <c r="I1222" s="6">
        <f>IF(COUNTIF(H$2:H1222,H1222)=1,1,2)</f>
        <v>1</v>
      </c>
      <c r="J1222" s="6">
        <f t="shared" si="115"/>
        <v>2</v>
      </c>
      <c r="K1222" s="7" t="s">
        <v>1741</v>
      </c>
      <c r="L1222" s="5" t="str">
        <f t="shared" si="116"/>
        <v>000078:WI-500</v>
      </c>
      <c r="M1222" s="6">
        <f>IF(COUNTIF($L$2:L1222, L1222)=1, 1, 0)</f>
        <v>0</v>
      </c>
      <c r="N1222" s="6">
        <f t="shared" si="117"/>
        <v>5</v>
      </c>
      <c r="O1222" s="5" t="str">
        <f t="shared" si="118"/>
        <v>WI-500-5</v>
      </c>
      <c r="P1222" s="7" t="s">
        <v>1742</v>
      </c>
      <c r="Q1222" s="7" t="s">
        <v>1743</v>
      </c>
      <c r="R1222" s="6">
        <v>98</v>
      </c>
      <c r="S1222" s="5" t="s">
        <v>1340</v>
      </c>
      <c r="T1222" s="5" t="s">
        <v>1313</v>
      </c>
      <c r="U1222" s="5" t="s">
        <v>1315</v>
      </c>
      <c r="V1222" s="6" t="str">
        <f>_xlfn.XLOOKUP(E1222,StateLookup!$B$2:$B$58,StateLookup!$A$2:$A$58)</f>
        <v>Wisconsin</v>
      </c>
      <c r="W1222" s="5" t="str">
        <f t="shared" si="119"/>
        <v>Eau Claire County</v>
      </c>
    </row>
    <row r="1223" spans="1:23" ht="30">
      <c r="A1223" s="7" t="s">
        <v>1455</v>
      </c>
      <c r="B1223" s="7" t="s">
        <v>3306</v>
      </c>
      <c r="C1223" s="7" t="s">
        <v>1312</v>
      </c>
      <c r="D1223" s="8">
        <v>2</v>
      </c>
      <c r="E1223" s="8" t="s">
        <v>1311</v>
      </c>
      <c r="F1223" s="8" t="s">
        <v>3311</v>
      </c>
      <c r="G1223" s="7" t="s">
        <v>1341</v>
      </c>
      <c r="H1223" s="5" t="str">
        <f t="shared" si="114"/>
        <v>000078-55037</v>
      </c>
      <c r="I1223" s="6">
        <f>IF(COUNTIF(H$2:H1223,H1223)=1,1,2)</f>
        <v>1</v>
      </c>
      <c r="J1223" s="6">
        <f t="shared" si="115"/>
        <v>1</v>
      </c>
      <c r="K1223" s="7" t="s">
        <v>1741</v>
      </c>
      <c r="L1223" s="5" t="str">
        <f t="shared" si="116"/>
        <v>000078:WI-500</v>
      </c>
      <c r="M1223" s="6">
        <f>IF(COUNTIF($L$2:L1223, L1223)=1, 1, 0)</f>
        <v>0</v>
      </c>
      <c r="N1223" s="6">
        <f t="shared" si="117"/>
        <v>5</v>
      </c>
      <c r="O1223" s="5" t="str">
        <f t="shared" si="118"/>
        <v>WI-500-5</v>
      </c>
      <c r="P1223" s="7" t="s">
        <v>1742</v>
      </c>
      <c r="Q1223" s="7" t="s">
        <v>1743</v>
      </c>
      <c r="R1223" s="6">
        <v>98</v>
      </c>
      <c r="S1223" s="5" t="s">
        <v>1314</v>
      </c>
      <c r="T1223" s="5" t="s">
        <v>1313</v>
      </c>
      <c r="U1223" s="5" t="s">
        <v>1315</v>
      </c>
      <c r="V1223" s="6" t="str">
        <f>_xlfn.XLOOKUP(E1223,StateLookup!$B$2:$B$58,StateLookup!$A$2:$A$58)</f>
        <v>Wisconsin</v>
      </c>
      <c r="W1223" s="5" t="str">
        <f t="shared" si="119"/>
        <v>Florence County</v>
      </c>
    </row>
    <row r="1224" spans="1:23" ht="30">
      <c r="A1224" s="7" t="s">
        <v>1455</v>
      </c>
      <c r="B1224" s="7" t="s">
        <v>3306</v>
      </c>
      <c r="C1224" s="7" t="s">
        <v>1312</v>
      </c>
      <c r="D1224" s="8">
        <v>2</v>
      </c>
      <c r="E1224" s="8" t="s">
        <v>1311</v>
      </c>
      <c r="F1224" s="8" t="s">
        <v>3312</v>
      </c>
      <c r="G1224" s="7" t="s">
        <v>1061</v>
      </c>
      <c r="H1224" s="5" t="str">
        <f t="shared" si="114"/>
        <v>000078-55041</v>
      </c>
      <c r="I1224" s="6">
        <f>IF(COUNTIF(H$2:H1224,H1224)=1,1,2)</f>
        <v>1</v>
      </c>
      <c r="J1224" s="6">
        <f t="shared" si="115"/>
        <v>1</v>
      </c>
      <c r="K1224" s="7" t="s">
        <v>1741</v>
      </c>
      <c r="L1224" s="5" t="str">
        <f t="shared" si="116"/>
        <v>000078:WI-500</v>
      </c>
      <c r="M1224" s="6">
        <f>IF(COUNTIF($L$2:L1224, L1224)=1, 1, 0)</f>
        <v>0</v>
      </c>
      <c r="N1224" s="6">
        <f t="shared" si="117"/>
        <v>5</v>
      </c>
      <c r="O1224" s="5" t="str">
        <f t="shared" si="118"/>
        <v>WI-500-5</v>
      </c>
      <c r="P1224" s="7" t="s">
        <v>1742</v>
      </c>
      <c r="Q1224" s="7" t="s">
        <v>1743</v>
      </c>
      <c r="R1224" s="6">
        <v>98</v>
      </c>
      <c r="S1224" s="5" t="s">
        <v>1314</v>
      </c>
      <c r="T1224" s="5" t="s">
        <v>1313</v>
      </c>
      <c r="U1224" s="5" t="s">
        <v>1315</v>
      </c>
      <c r="V1224" s="6" t="str">
        <f>_xlfn.XLOOKUP(E1224,StateLookup!$B$2:$B$58,StateLookup!$A$2:$A$58)</f>
        <v>Wisconsin</v>
      </c>
      <c r="W1224" s="5" t="str">
        <f t="shared" si="119"/>
        <v>Forest County</v>
      </c>
    </row>
    <row r="1225" spans="1:23" ht="30">
      <c r="A1225" s="7" t="s">
        <v>1455</v>
      </c>
      <c r="B1225" s="7" t="s">
        <v>3306</v>
      </c>
      <c r="C1225" s="7" t="s">
        <v>1312</v>
      </c>
      <c r="D1225" s="8">
        <v>2</v>
      </c>
      <c r="E1225" s="8" t="s">
        <v>1311</v>
      </c>
      <c r="F1225" s="8" t="s">
        <v>3313</v>
      </c>
      <c r="G1225" s="7" t="s">
        <v>1295</v>
      </c>
      <c r="H1225" s="5" t="str">
        <f t="shared" si="114"/>
        <v>000078-55043</v>
      </c>
      <c r="I1225" s="6">
        <f>IF(COUNTIF(H$2:H1225,H1225)=1,1,2)</f>
        <v>1</v>
      </c>
      <c r="J1225" s="6">
        <f t="shared" si="115"/>
        <v>1</v>
      </c>
      <c r="K1225" s="7" t="s">
        <v>1741</v>
      </c>
      <c r="L1225" s="5" t="str">
        <f t="shared" si="116"/>
        <v>000078:WI-500</v>
      </c>
      <c r="M1225" s="6">
        <f>IF(COUNTIF($L$2:L1225, L1225)=1, 1, 0)</f>
        <v>0</v>
      </c>
      <c r="N1225" s="6">
        <f t="shared" si="117"/>
        <v>5</v>
      </c>
      <c r="O1225" s="5" t="str">
        <f t="shared" si="118"/>
        <v>WI-500-5</v>
      </c>
      <c r="P1225" s="7" t="s">
        <v>1742</v>
      </c>
      <c r="Q1225" s="7" t="s">
        <v>1743</v>
      </c>
      <c r="R1225" s="6">
        <v>98</v>
      </c>
      <c r="S1225" s="5" t="s">
        <v>1314</v>
      </c>
      <c r="T1225" s="5" t="s">
        <v>1313</v>
      </c>
      <c r="U1225" s="5" t="s">
        <v>1315</v>
      </c>
      <c r="V1225" s="6" t="str">
        <f>_xlfn.XLOOKUP(E1225,StateLookup!$B$2:$B$58,StateLookup!$A$2:$A$58)</f>
        <v>Wisconsin</v>
      </c>
      <c r="W1225" s="5" t="str">
        <f t="shared" si="119"/>
        <v>Grant County</v>
      </c>
    </row>
    <row r="1226" spans="1:23" ht="30">
      <c r="A1226" s="7" t="s">
        <v>1455</v>
      </c>
      <c r="B1226" s="7" t="s">
        <v>3306</v>
      </c>
      <c r="C1226" s="7" t="s">
        <v>1312</v>
      </c>
      <c r="D1226" s="8">
        <v>2</v>
      </c>
      <c r="E1226" s="8" t="s">
        <v>1311</v>
      </c>
      <c r="F1226" s="8" t="s">
        <v>3314</v>
      </c>
      <c r="G1226" s="7" t="s">
        <v>1345</v>
      </c>
      <c r="H1226" s="5" t="str">
        <f t="shared" si="114"/>
        <v>000078-55051</v>
      </c>
      <c r="I1226" s="6">
        <f>IF(COUNTIF(H$2:H1226,H1226)=1,1,2)</f>
        <v>1</v>
      </c>
      <c r="J1226" s="6">
        <f t="shared" si="115"/>
        <v>1</v>
      </c>
      <c r="K1226" s="7" t="s">
        <v>1741</v>
      </c>
      <c r="L1226" s="5" t="str">
        <f t="shared" si="116"/>
        <v>000078:WI-500</v>
      </c>
      <c r="M1226" s="6">
        <f>IF(COUNTIF($L$2:L1226, L1226)=1, 1, 0)</f>
        <v>0</v>
      </c>
      <c r="N1226" s="6">
        <f t="shared" si="117"/>
        <v>5</v>
      </c>
      <c r="O1226" s="5" t="str">
        <f t="shared" si="118"/>
        <v>WI-500-5</v>
      </c>
      <c r="P1226" s="7" t="s">
        <v>1742</v>
      </c>
      <c r="Q1226" s="7" t="s">
        <v>1743</v>
      </c>
      <c r="R1226" s="6">
        <v>98</v>
      </c>
      <c r="S1226" s="5" t="s">
        <v>1314</v>
      </c>
      <c r="T1226" s="5" t="s">
        <v>1313</v>
      </c>
      <c r="U1226" s="5" t="s">
        <v>1315</v>
      </c>
      <c r="V1226" s="6" t="str">
        <f>_xlfn.XLOOKUP(E1226,StateLookup!$B$2:$B$58,StateLookup!$A$2:$A$58)</f>
        <v>Wisconsin</v>
      </c>
      <c r="W1226" s="5" t="str">
        <f t="shared" si="119"/>
        <v>Iron County</v>
      </c>
    </row>
    <row r="1227" spans="1:23" ht="30">
      <c r="A1227" s="7" t="s">
        <v>1455</v>
      </c>
      <c r="B1227" s="7" t="s">
        <v>3306</v>
      </c>
      <c r="C1227" s="7" t="s">
        <v>1312</v>
      </c>
      <c r="D1227" s="8">
        <v>2</v>
      </c>
      <c r="E1227" s="8" t="s">
        <v>1311</v>
      </c>
      <c r="F1227" s="8" t="s">
        <v>3122</v>
      </c>
      <c r="G1227" s="7" t="s">
        <v>408</v>
      </c>
      <c r="H1227" s="5" t="str">
        <f t="shared" si="114"/>
        <v>000078-55053</v>
      </c>
      <c r="I1227" s="6">
        <f>IF(COUNTIF(H$2:H1227,H1227)=1,1,2)</f>
        <v>1</v>
      </c>
      <c r="J1227" s="6">
        <f t="shared" si="115"/>
        <v>2</v>
      </c>
      <c r="K1227" s="7" t="s">
        <v>1741</v>
      </c>
      <c r="L1227" s="5" t="str">
        <f t="shared" si="116"/>
        <v>000078:WI-500</v>
      </c>
      <c r="M1227" s="6">
        <f>IF(COUNTIF($L$2:L1227, L1227)=1, 1, 0)</f>
        <v>0</v>
      </c>
      <c r="N1227" s="6">
        <f t="shared" si="117"/>
        <v>5</v>
      </c>
      <c r="O1227" s="5" t="str">
        <f t="shared" si="118"/>
        <v>WI-500-5</v>
      </c>
      <c r="P1227" s="7" t="s">
        <v>1742</v>
      </c>
      <c r="Q1227" s="7" t="s">
        <v>1743</v>
      </c>
      <c r="R1227" s="6">
        <v>98</v>
      </c>
      <c r="S1227" s="5" t="s">
        <v>1314</v>
      </c>
      <c r="T1227" s="5" t="s">
        <v>1313</v>
      </c>
      <c r="U1227" s="5" t="s">
        <v>1315</v>
      </c>
      <c r="V1227" s="6" t="str">
        <f>_xlfn.XLOOKUP(E1227,StateLookup!$B$2:$B$58,StateLookup!$A$2:$A$58)</f>
        <v>Wisconsin</v>
      </c>
      <c r="W1227" s="5" t="str">
        <f t="shared" si="119"/>
        <v>Jackson County</v>
      </c>
    </row>
    <row r="1228" spans="1:23" ht="30">
      <c r="A1228" s="7" t="s">
        <v>1455</v>
      </c>
      <c r="B1228" s="7" t="s">
        <v>3306</v>
      </c>
      <c r="C1228" s="7" t="s">
        <v>1312</v>
      </c>
      <c r="D1228" s="8">
        <v>2</v>
      </c>
      <c r="E1228" s="8" t="s">
        <v>1311</v>
      </c>
      <c r="F1228" s="8" t="s">
        <v>3315</v>
      </c>
      <c r="G1228" s="7" t="s">
        <v>1346</v>
      </c>
      <c r="H1228" s="5" t="str">
        <f t="shared" si="114"/>
        <v>000078-55057</v>
      </c>
      <c r="I1228" s="6">
        <f>IF(COUNTIF(H$2:H1228,H1228)=1,1,2)</f>
        <v>1</v>
      </c>
      <c r="J1228" s="6">
        <f t="shared" si="115"/>
        <v>1</v>
      </c>
      <c r="K1228" s="7" t="s">
        <v>1741</v>
      </c>
      <c r="L1228" s="5" t="str">
        <f t="shared" si="116"/>
        <v>000078:WI-500</v>
      </c>
      <c r="M1228" s="6">
        <f>IF(COUNTIF($L$2:L1228, L1228)=1, 1, 0)</f>
        <v>0</v>
      </c>
      <c r="N1228" s="6">
        <f t="shared" si="117"/>
        <v>5</v>
      </c>
      <c r="O1228" s="5" t="str">
        <f t="shared" si="118"/>
        <v>WI-500-5</v>
      </c>
      <c r="P1228" s="7" t="s">
        <v>1742</v>
      </c>
      <c r="Q1228" s="7" t="s">
        <v>1743</v>
      </c>
      <c r="R1228" s="6">
        <v>98</v>
      </c>
      <c r="S1228" s="5" t="s">
        <v>1314</v>
      </c>
      <c r="T1228" s="5" t="s">
        <v>1313</v>
      </c>
      <c r="U1228" s="5" t="s">
        <v>1315</v>
      </c>
      <c r="V1228" s="6" t="str">
        <f>_xlfn.XLOOKUP(E1228,StateLookup!$B$2:$B$58,StateLookup!$A$2:$A$58)</f>
        <v>Wisconsin</v>
      </c>
      <c r="W1228" s="5" t="str">
        <f t="shared" si="119"/>
        <v>Juneau County</v>
      </c>
    </row>
    <row r="1229" spans="1:23" ht="30">
      <c r="A1229" s="7" t="s">
        <v>1455</v>
      </c>
      <c r="B1229" s="7" t="s">
        <v>3306</v>
      </c>
      <c r="C1229" s="7" t="s">
        <v>1312</v>
      </c>
      <c r="D1229" s="8">
        <v>2</v>
      </c>
      <c r="E1229" s="8" t="s">
        <v>1311</v>
      </c>
      <c r="F1229" s="8" t="s">
        <v>3125</v>
      </c>
      <c r="G1229" s="7" t="s">
        <v>1348</v>
      </c>
      <c r="H1229" s="5" t="str">
        <f t="shared" si="114"/>
        <v>000078-55063</v>
      </c>
      <c r="I1229" s="6">
        <f>IF(COUNTIF(H$2:H1229,H1229)=1,1,2)</f>
        <v>1</v>
      </c>
      <c r="J1229" s="6">
        <f t="shared" si="115"/>
        <v>2</v>
      </c>
      <c r="K1229" s="7" t="s">
        <v>1741</v>
      </c>
      <c r="L1229" s="5" t="str">
        <f t="shared" si="116"/>
        <v>000078:WI-500</v>
      </c>
      <c r="M1229" s="6">
        <f>IF(COUNTIF($L$2:L1229, L1229)=1, 1, 0)</f>
        <v>0</v>
      </c>
      <c r="N1229" s="6">
        <f t="shared" si="117"/>
        <v>5</v>
      </c>
      <c r="O1229" s="5" t="str">
        <f t="shared" si="118"/>
        <v>WI-500-5</v>
      </c>
      <c r="P1229" s="7" t="s">
        <v>1742</v>
      </c>
      <c r="Q1229" s="7" t="s">
        <v>1743</v>
      </c>
      <c r="R1229" s="6">
        <v>98</v>
      </c>
      <c r="S1229" s="5" t="s">
        <v>1314</v>
      </c>
      <c r="T1229" s="5" t="s">
        <v>1313</v>
      </c>
      <c r="U1229" s="5" t="s">
        <v>1315</v>
      </c>
      <c r="V1229" s="6" t="str">
        <f>_xlfn.XLOOKUP(E1229,StateLookup!$B$2:$B$58,StateLookup!$A$2:$A$58)</f>
        <v>Wisconsin</v>
      </c>
      <c r="W1229" s="5" t="str">
        <f t="shared" si="119"/>
        <v>La Crosse County</v>
      </c>
    </row>
    <row r="1230" spans="1:23" ht="30">
      <c r="A1230" s="7" t="s">
        <v>1455</v>
      </c>
      <c r="B1230" s="7" t="s">
        <v>3306</v>
      </c>
      <c r="C1230" s="7" t="s">
        <v>1312</v>
      </c>
      <c r="D1230" s="8">
        <v>2</v>
      </c>
      <c r="E1230" s="8" t="s">
        <v>1311</v>
      </c>
      <c r="F1230" s="8" t="s">
        <v>3316</v>
      </c>
      <c r="G1230" s="7" t="s">
        <v>1350</v>
      </c>
      <c r="H1230" s="5" t="str">
        <f t="shared" si="114"/>
        <v>000078-55067</v>
      </c>
      <c r="I1230" s="6">
        <f>IF(COUNTIF(H$2:H1230,H1230)=1,1,2)</f>
        <v>1</v>
      </c>
      <c r="J1230" s="6">
        <f t="shared" si="115"/>
        <v>1</v>
      </c>
      <c r="K1230" s="7" t="s">
        <v>1741</v>
      </c>
      <c r="L1230" s="5" t="str">
        <f t="shared" si="116"/>
        <v>000078:WI-500</v>
      </c>
      <c r="M1230" s="6">
        <f>IF(COUNTIF($L$2:L1230, L1230)=1, 1, 0)</f>
        <v>0</v>
      </c>
      <c r="N1230" s="6">
        <f t="shared" si="117"/>
        <v>5</v>
      </c>
      <c r="O1230" s="5" t="str">
        <f t="shared" si="118"/>
        <v>WI-500-5</v>
      </c>
      <c r="P1230" s="7" t="s">
        <v>1742</v>
      </c>
      <c r="Q1230" s="7" t="s">
        <v>1743</v>
      </c>
      <c r="R1230" s="6">
        <v>98</v>
      </c>
      <c r="S1230" s="5" t="s">
        <v>1314</v>
      </c>
      <c r="T1230" s="5" t="s">
        <v>1313</v>
      </c>
      <c r="U1230" s="5" t="s">
        <v>1315</v>
      </c>
      <c r="V1230" s="6" t="str">
        <f>_xlfn.XLOOKUP(E1230,StateLookup!$B$2:$B$58,StateLookup!$A$2:$A$58)</f>
        <v>Wisconsin</v>
      </c>
      <c r="W1230" s="5" t="str">
        <f t="shared" si="119"/>
        <v>Langlade County</v>
      </c>
    </row>
    <row r="1231" spans="1:23" ht="30">
      <c r="A1231" s="7" t="s">
        <v>1455</v>
      </c>
      <c r="B1231" s="7" t="s">
        <v>3306</v>
      </c>
      <c r="C1231" s="7" t="s">
        <v>1312</v>
      </c>
      <c r="D1231" s="8">
        <v>2</v>
      </c>
      <c r="E1231" s="8" t="s">
        <v>1311</v>
      </c>
      <c r="F1231" s="8" t="s">
        <v>3317</v>
      </c>
      <c r="G1231" s="7" t="s">
        <v>543</v>
      </c>
      <c r="H1231" s="5" t="str">
        <f t="shared" si="114"/>
        <v>000078-55069</v>
      </c>
      <c r="I1231" s="6">
        <f>IF(COUNTIF(H$2:H1231,H1231)=1,1,2)</f>
        <v>1</v>
      </c>
      <c r="J1231" s="6">
        <f t="shared" si="115"/>
        <v>1</v>
      </c>
      <c r="K1231" s="7" t="s">
        <v>1741</v>
      </c>
      <c r="L1231" s="5" t="str">
        <f t="shared" si="116"/>
        <v>000078:WI-500</v>
      </c>
      <c r="M1231" s="6">
        <f>IF(COUNTIF($L$2:L1231, L1231)=1, 1, 0)</f>
        <v>0</v>
      </c>
      <c r="N1231" s="6">
        <f t="shared" si="117"/>
        <v>5</v>
      </c>
      <c r="O1231" s="5" t="str">
        <f t="shared" si="118"/>
        <v>WI-500-5</v>
      </c>
      <c r="P1231" s="7" t="s">
        <v>1742</v>
      </c>
      <c r="Q1231" s="7" t="s">
        <v>1743</v>
      </c>
      <c r="R1231" s="6">
        <v>98</v>
      </c>
      <c r="S1231" s="5" t="s">
        <v>1314</v>
      </c>
      <c r="T1231" s="5" t="s">
        <v>1313</v>
      </c>
      <c r="U1231" s="5" t="s">
        <v>1315</v>
      </c>
      <c r="V1231" s="6" t="str">
        <f>_xlfn.XLOOKUP(E1231,StateLookup!$B$2:$B$58,StateLookup!$A$2:$A$58)</f>
        <v>Wisconsin</v>
      </c>
      <c r="W1231" s="5" t="str">
        <f t="shared" si="119"/>
        <v>Lincoln County</v>
      </c>
    </row>
    <row r="1232" spans="1:23" ht="30">
      <c r="A1232" s="7" t="s">
        <v>1455</v>
      </c>
      <c r="B1232" s="7" t="s">
        <v>3306</v>
      </c>
      <c r="C1232" s="7" t="s">
        <v>1312</v>
      </c>
      <c r="D1232" s="8">
        <v>2</v>
      </c>
      <c r="E1232" s="8" t="s">
        <v>1311</v>
      </c>
      <c r="F1232" s="8" t="s">
        <v>3318</v>
      </c>
      <c r="G1232" s="7" t="s">
        <v>1352</v>
      </c>
      <c r="H1232" s="5" t="str">
        <f t="shared" si="114"/>
        <v>000078-55073</v>
      </c>
      <c r="I1232" s="6">
        <f>IF(COUNTIF(H$2:H1232,H1232)=1,1,2)</f>
        <v>1</v>
      </c>
      <c r="J1232" s="6">
        <f t="shared" si="115"/>
        <v>1</v>
      </c>
      <c r="K1232" s="7" t="s">
        <v>1741</v>
      </c>
      <c r="L1232" s="5" t="str">
        <f t="shared" si="116"/>
        <v>000078:WI-500</v>
      </c>
      <c r="M1232" s="6">
        <f>IF(COUNTIF($L$2:L1232, L1232)=1, 1, 0)</f>
        <v>0</v>
      </c>
      <c r="N1232" s="6">
        <f t="shared" si="117"/>
        <v>5</v>
      </c>
      <c r="O1232" s="5" t="str">
        <f t="shared" si="118"/>
        <v>WI-500-5</v>
      </c>
      <c r="P1232" s="7" t="s">
        <v>1742</v>
      </c>
      <c r="Q1232" s="7" t="s">
        <v>1743</v>
      </c>
      <c r="R1232" s="6">
        <v>98</v>
      </c>
      <c r="S1232" s="5" t="s">
        <v>1314</v>
      </c>
      <c r="T1232" s="5" t="s">
        <v>1313</v>
      </c>
      <c r="U1232" s="5" t="s">
        <v>1315</v>
      </c>
      <c r="V1232" s="6" t="str">
        <f>_xlfn.XLOOKUP(E1232,StateLookup!$B$2:$B$58,StateLookup!$A$2:$A$58)</f>
        <v>Wisconsin</v>
      </c>
      <c r="W1232" s="5" t="str">
        <f t="shared" si="119"/>
        <v>Marathon County</v>
      </c>
    </row>
    <row r="1233" spans="1:23" ht="30">
      <c r="A1233" s="7" t="s">
        <v>1455</v>
      </c>
      <c r="B1233" s="7" t="s">
        <v>3306</v>
      </c>
      <c r="C1233" s="7" t="s">
        <v>1312</v>
      </c>
      <c r="D1233" s="8">
        <v>2</v>
      </c>
      <c r="E1233" s="8" t="s">
        <v>1311</v>
      </c>
      <c r="F1233" s="8" t="s">
        <v>3131</v>
      </c>
      <c r="G1233" s="7" t="s">
        <v>425</v>
      </c>
      <c r="H1233" s="5" t="str">
        <f t="shared" si="114"/>
        <v>000078-55081</v>
      </c>
      <c r="I1233" s="6">
        <f>IF(COUNTIF(H$2:H1233,H1233)=1,1,2)</f>
        <v>1</v>
      </c>
      <c r="J1233" s="6">
        <f t="shared" si="115"/>
        <v>2</v>
      </c>
      <c r="K1233" s="7" t="s">
        <v>1741</v>
      </c>
      <c r="L1233" s="5" t="str">
        <f t="shared" si="116"/>
        <v>000078:WI-500</v>
      </c>
      <c r="M1233" s="6">
        <f>IF(COUNTIF($L$2:L1233, L1233)=1, 1, 0)</f>
        <v>0</v>
      </c>
      <c r="N1233" s="6">
        <f t="shared" si="117"/>
        <v>5</v>
      </c>
      <c r="O1233" s="5" t="str">
        <f t="shared" si="118"/>
        <v>WI-500-5</v>
      </c>
      <c r="P1233" s="7" t="s">
        <v>1742</v>
      </c>
      <c r="Q1233" s="7" t="s">
        <v>1743</v>
      </c>
      <c r="R1233" s="6">
        <v>98</v>
      </c>
      <c r="S1233" s="5" t="s">
        <v>1314</v>
      </c>
      <c r="T1233" s="5" t="s">
        <v>1313</v>
      </c>
      <c r="U1233" s="5" t="s">
        <v>1315</v>
      </c>
      <c r="V1233" s="6" t="str">
        <f>_xlfn.XLOOKUP(E1233,StateLookup!$B$2:$B$58,StateLookup!$A$2:$A$58)</f>
        <v>Wisconsin</v>
      </c>
      <c r="W1233" s="5" t="str">
        <f t="shared" si="119"/>
        <v>Monroe County</v>
      </c>
    </row>
    <row r="1234" spans="1:23" ht="30">
      <c r="A1234" s="7" t="s">
        <v>1455</v>
      </c>
      <c r="B1234" s="7" t="s">
        <v>3306</v>
      </c>
      <c r="C1234" s="7" t="s">
        <v>1312</v>
      </c>
      <c r="D1234" s="8">
        <v>2</v>
      </c>
      <c r="E1234" s="8" t="s">
        <v>1311</v>
      </c>
      <c r="F1234" s="8" t="s">
        <v>3319</v>
      </c>
      <c r="G1234" s="7" t="s">
        <v>1362</v>
      </c>
      <c r="H1234" s="5" t="str">
        <f t="shared" si="114"/>
        <v>000078-55085</v>
      </c>
      <c r="I1234" s="6">
        <f>IF(COUNTIF(H$2:H1234,H1234)=1,1,2)</f>
        <v>1</v>
      </c>
      <c r="J1234" s="6">
        <f t="shared" si="115"/>
        <v>1</v>
      </c>
      <c r="K1234" s="7" t="s">
        <v>1741</v>
      </c>
      <c r="L1234" s="5" t="str">
        <f t="shared" si="116"/>
        <v>000078:WI-500</v>
      </c>
      <c r="M1234" s="6">
        <f>IF(COUNTIF($L$2:L1234, L1234)=1, 1, 0)</f>
        <v>0</v>
      </c>
      <c r="N1234" s="6">
        <f t="shared" si="117"/>
        <v>5</v>
      </c>
      <c r="O1234" s="5" t="str">
        <f t="shared" si="118"/>
        <v>WI-500-5</v>
      </c>
      <c r="P1234" s="7" t="s">
        <v>1742</v>
      </c>
      <c r="Q1234" s="7" t="s">
        <v>1743</v>
      </c>
      <c r="R1234" s="6">
        <v>98</v>
      </c>
      <c r="S1234" s="5" t="s">
        <v>1314</v>
      </c>
      <c r="T1234" s="5" t="s">
        <v>1313</v>
      </c>
      <c r="U1234" s="5" t="s">
        <v>1315</v>
      </c>
      <c r="V1234" s="6" t="str">
        <f>_xlfn.XLOOKUP(E1234,StateLookup!$B$2:$B$58,StateLookup!$A$2:$A$58)</f>
        <v>Wisconsin</v>
      </c>
      <c r="W1234" s="5" t="str">
        <f t="shared" si="119"/>
        <v>Oneida County</v>
      </c>
    </row>
    <row r="1235" spans="1:23" ht="30">
      <c r="A1235" s="7" t="s">
        <v>1455</v>
      </c>
      <c r="B1235" s="7" t="s">
        <v>3306</v>
      </c>
      <c r="C1235" s="7" t="s">
        <v>1312</v>
      </c>
      <c r="D1235" s="8">
        <v>2</v>
      </c>
      <c r="E1235" s="8" t="s">
        <v>1311</v>
      </c>
      <c r="F1235" s="8" t="s">
        <v>3135</v>
      </c>
      <c r="G1235" s="7" t="s">
        <v>1365</v>
      </c>
      <c r="H1235" s="5" t="str">
        <f t="shared" si="114"/>
        <v>000078-55091</v>
      </c>
      <c r="I1235" s="6">
        <f>IF(COUNTIF(H$2:H1235,H1235)=1,1,2)</f>
        <v>1</v>
      </c>
      <c r="J1235" s="6">
        <f t="shared" si="115"/>
        <v>2</v>
      </c>
      <c r="K1235" s="7" t="s">
        <v>1741</v>
      </c>
      <c r="L1235" s="5" t="str">
        <f t="shared" si="116"/>
        <v>000078:WI-500</v>
      </c>
      <c r="M1235" s="6">
        <f>IF(COUNTIF($L$2:L1235, L1235)=1, 1, 0)</f>
        <v>0</v>
      </c>
      <c r="N1235" s="6">
        <f t="shared" si="117"/>
        <v>5</v>
      </c>
      <c r="O1235" s="5" t="str">
        <f t="shared" si="118"/>
        <v>WI-500-5</v>
      </c>
      <c r="P1235" s="7" t="s">
        <v>1742</v>
      </c>
      <c r="Q1235" s="7" t="s">
        <v>1743</v>
      </c>
      <c r="R1235" s="6">
        <v>98</v>
      </c>
      <c r="S1235" s="5" t="s">
        <v>1314</v>
      </c>
      <c r="T1235" s="5" t="s">
        <v>1313</v>
      </c>
      <c r="U1235" s="5" t="s">
        <v>1315</v>
      </c>
      <c r="V1235" s="6" t="str">
        <f>_xlfn.XLOOKUP(E1235,StateLookup!$B$2:$B$58,StateLookup!$A$2:$A$58)</f>
        <v>Wisconsin</v>
      </c>
      <c r="W1235" s="5" t="str">
        <f t="shared" si="119"/>
        <v>Pepin County</v>
      </c>
    </row>
    <row r="1236" spans="1:23" ht="30">
      <c r="A1236" s="7" t="s">
        <v>1455</v>
      </c>
      <c r="B1236" s="7" t="s">
        <v>3306</v>
      </c>
      <c r="C1236" s="7" t="s">
        <v>1312</v>
      </c>
      <c r="D1236" s="8">
        <v>2</v>
      </c>
      <c r="E1236" s="8" t="s">
        <v>1311</v>
      </c>
      <c r="F1236" s="8" t="s">
        <v>3136</v>
      </c>
      <c r="G1236" s="7" t="s">
        <v>1304</v>
      </c>
      <c r="H1236" s="5" t="str">
        <f t="shared" si="114"/>
        <v>000078-55093</v>
      </c>
      <c r="I1236" s="6">
        <f>IF(COUNTIF(H$2:H1236,H1236)=1,1,2)</f>
        <v>1</v>
      </c>
      <c r="J1236" s="6">
        <f t="shared" si="115"/>
        <v>2</v>
      </c>
      <c r="K1236" s="7" t="s">
        <v>1741</v>
      </c>
      <c r="L1236" s="5" t="str">
        <f t="shared" si="116"/>
        <v>000078:WI-500</v>
      </c>
      <c r="M1236" s="6">
        <f>IF(COUNTIF($L$2:L1236, L1236)=1, 1, 0)</f>
        <v>0</v>
      </c>
      <c r="N1236" s="6">
        <f t="shared" si="117"/>
        <v>5</v>
      </c>
      <c r="O1236" s="5" t="str">
        <f t="shared" si="118"/>
        <v>WI-500-5</v>
      </c>
      <c r="P1236" s="7" t="s">
        <v>1742</v>
      </c>
      <c r="Q1236" s="7" t="s">
        <v>1743</v>
      </c>
      <c r="R1236" s="6">
        <v>98</v>
      </c>
      <c r="S1236" s="5" t="s">
        <v>1367</v>
      </c>
      <c r="T1236" s="5" t="s">
        <v>1313</v>
      </c>
      <c r="U1236" s="5" t="s">
        <v>1315</v>
      </c>
      <c r="V1236" s="6" t="str">
        <f>_xlfn.XLOOKUP(E1236,StateLookup!$B$2:$B$58,StateLookup!$A$2:$A$58)</f>
        <v>Wisconsin</v>
      </c>
      <c r="W1236" s="5" t="str">
        <f t="shared" si="119"/>
        <v>Pierce County</v>
      </c>
    </row>
    <row r="1237" spans="1:23" ht="30">
      <c r="A1237" s="7" t="s">
        <v>1455</v>
      </c>
      <c r="B1237" s="7" t="s">
        <v>3306</v>
      </c>
      <c r="C1237" s="7" t="s">
        <v>1312</v>
      </c>
      <c r="D1237" s="8">
        <v>2</v>
      </c>
      <c r="E1237" s="8" t="s">
        <v>1311</v>
      </c>
      <c r="F1237" s="8" t="s">
        <v>3137</v>
      </c>
      <c r="G1237" s="7" t="s">
        <v>308</v>
      </c>
      <c r="H1237" s="5" t="str">
        <f t="shared" si="114"/>
        <v>000078-55095</v>
      </c>
      <c r="I1237" s="6">
        <f>IF(COUNTIF(H$2:H1237,H1237)=1,1,2)</f>
        <v>1</v>
      </c>
      <c r="J1237" s="6">
        <f t="shared" si="115"/>
        <v>2</v>
      </c>
      <c r="K1237" s="7" t="s">
        <v>1741</v>
      </c>
      <c r="L1237" s="5" t="str">
        <f t="shared" si="116"/>
        <v>000078:WI-500</v>
      </c>
      <c r="M1237" s="6">
        <f>IF(COUNTIF($L$2:L1237, L1237)=1, 1, 0)</f>
        <v>0</v>
      </c>
      <c r="N1237" s="6">
        <f t="shared" si="117"/>
        <v>5</v>
      </c>
      <c r="O1237" s="5" t="str">
        <f t="shared" si="118"/>
        <v>WI-500-5</v>
      </c>
      <c r="P1237" s="7" t="s">
        <v>1742</v>
      </c>
      <c r="Q1237" s="7" t="s">
        <v>1743</v>
      </c>
      <c r="R1237" s="6">
        <v>98</v>
      </c>
      <c r="S1237" s="5" t="s">
        <v>1368</v>
      </c>
      <c r="T1237" s="5" t="s">
        <v>1313</v>
      </c>
      <c r="U1237" s="5" t="s">
        <v>1315</v>
      </c>
      <c r="V1237" s="6" t="str">
        <f>_xlfn.XLOOKUP(E1237,StateLookup!$B$2:$B$58,StateLookup!$A$2:$A$58)</f>
        <v>Wisconsin</v>
      </c>
      <c r="W1237" s="5" t="str">
        <f t="shared" si="119"/>
        <v>Polk County</v>
      </c>
    </row>
    <row r="1238" spans="1:23" ht="30">
      <c r="A1238" s="7" t="s">
        <v>1455</v>
      </c>
      <c r="B1238" s="7" t="s">
        <v>3306</v>
      </c>
      <c r="C1238" s="7" t="s">
        <v>1312</v>
      </c>
      <c r="D1238" s="8">
        <v>2</v>
      </c>
      <c r="E1238" s="8" t="s">
        <v>1311</v>
      </c>
      <c r="F1238" s="8" t="s">
        <v>3320</v>
      </c>
      <c r="G1238" s="7" t="s">
        <v>1369</v>
      </c>
      <c r="H1238" s="5" t="str">
        <f t="shared" si="114"/>
        <v>000078-55097</v>
      </c>
      <c r="I1238" s="6">
        <f>IF(COUNTIF(H$2:H1238,H1238)=1,1,2)</f>
        <v>1</v>
      </c>
      <c r="J1238" s="6">
        <f t="shared" si="115"/>
        <v>1</v>
      </c>
      <c r="K1238" s="7" t="s">
        <v>1741</v>
      </c>
      <c r="L1238" s="5" t="str">
        <f t="shared" si="116"/>
        <v>000078:WI-500</v>
      </c>
      <c r="M1238" s="6">
        <f>IF(COUNTIF($L$2:L1238, L1238)=1, 1, 0)</f>
        <v>0</v>
      </c>
      <c r="N1238" s="6">
        <f t="shared" si="117"/>
        <v>5</v>
      </c>
      <c r="O1238" s="5" t="str">
        <f t="shared" si="118"/>
        <v>WI-500-5</v>
      </c>
      <c r="P1238" s="7" t="s">
        <v>1742</v>
      </c>
      <c r="Q1238" s="7" t="s">
        <v>1743</v>
      </c>
      <c r="R1238" s="6">
        <v>98</v>
      </c>
      <c r="S1238" s="5" t="s">
        <v>1314</v>
      </c>
      <c r="T1238" s="5" t="s">
        <v>1313</v>
      </c>
      <c r="U1238" s="5" t="s">
        <v>1315</v>
      </c>
      <c r="V1238" s="6" t="str">
        <f>_xlfn.XLOOKUP(E1238,StateLookup!$B$2:$B$58,StateLookup!$A$2:$A$58)</f>
        <v>Wisconsin</v>
      </c>
      <c r="W1238" s="5" t="str">
        <f t="shared" si="119"/>
        <v>Portage County</v>
      </c>
    </row>
    <row r="1239" spans="1:23" ht="30">
      <c r="A1239" s="7" t="s">
        <v>1455</v>
      </c>
      <c r="B1239" s="7" t="s">
        <v>3306</v>
      </c>
      <c r="C1239" s="7" t="s">
        <v>1312</v>
      </c>
      <c r="D1239" s="8">
        <v>2</v>
      </c>
      <c r="E1239" s="8" t="s">
        <v>1311</v>
      </c>
      <c r="F1239" s="8" t="s">
        <v>3321</v>
      </c>
      <c r="G1239" s="7" t="s">
        <v>1370</v>
      </c>
      <c r="H1239" s="5" t="str">
        <f t="shared" si="114"/>
        <v>000078-55099</v>
      </c>
      <c r="I1239" s="6">
        <f>IF(COUNTIF(H$2:H1239,H1239)=1,1,2)</f>
        <v>1</v>
      </c>
      <c r="J1239" s="6">
        <f t="shared" si="115"/>
        <v>1</v>
      </c>
      <c r="K1239" s="7" t="s">
        <v>1741</v>
      </c>
      <c r="L1239" s="5" t="str">
        <f t="shared" si="116"/>
        <v>000078:WI-500</v>
      </c>
      <c r="M1239" s="6">
        <f>IF(COUNTIF($L$2:L1239, L1239)=1, 1, 0)</f>
        <v>0</v>
      </c>
      <c r="N1239" s="6">
        <f t="shared" si="117"/>
        <v>5</v>
      </c>
      <c r="O1239" s="5" t="str">
        <f t="shared" si="118"/>
        <v>WI-500-5</v>
      </c>
      <c r="P1239" s="7" t="s">
        <v>1742</v>
      </c>
      <c r="Q1239" s="7" t="s">
        <v>1743</v>
      </c>
      <c r="R1239" s="6">
        <v>98</v>
      </c>
      <c r="S1239" s="5" t="s">
        <v>1371</v>
      </c>
      <c r="T1239" s="5" t="s">
        <v>1313</v>
      </c>
      <c r="U1239" s="5" t="s">
        <v>1315</v>
      </c>
      <c r="V1239" s="6" t="str">
        <f>_xlfn.XLOOKUP(E1239,StateLookup!$B$2:$B$58,StateLookup!$A$2:$A$58)</f>
        <v>Wisconsin</v>
      </c>
      <c r="W1239" s="5" t="str">
        <f t="shared" si="119"/>
        <v>Price County</v>
      </c>
    </row>
    <row r="1240" spans="1:23" ht="30">
      <c r="A1240" s="7" t="s">
        <v>1455</v>
      </c>
      <c r="B1240" s="7" t="s">
        <v>3306</v>
      </c>
      <c r="C1240" s="7" t="s">
        <v>1312</v>
      </c>
      <c r="D1240" s="8">
        <v>2</v>
      </c>
      <c r="E1240" s="8" t="s">
        <v>1311</v>
      </c>
      <c r="F1240" s="8" t="s">
        <v>3322</v>
      </c>
      <c r="G1240" s="7" t="s">
        <v>782</v>
      </c>
      <c r="H1240" s="5" t="str">
        <f t="shared" si="114"/>
        <v>000078-55103</v>
      </c>
      <c r="I1240" s="6">
        <f>IF(COUNTIF(H$2:H1240,H1240)=1,1,2)</f>
        <v>1</v>
      </c>
      <c r="J1240" s="6">
        <f t="shared" si="115"/>
        <v>1</v>
      </c>
      <c r="K1240" s="7" t="s">
        <v>1741</v>
      </c>
      <c r="L1240" s="5" t="str">
        <f t="shared" si="116"/>
        <v>000078:WI-500</v>
      </c>
      <c r="M1240" s="6">
        <f>IF(COUNTIF($L$2:L1240, L1240)=1, 1, 0)</f>
        <v>0</v>
      </c>
      <c r="N1240" s="6">
        <f t="shared" si="117"/>
        <v>5</v>
      </c>
      <c r="O1240" s="5" t="str">
        <f t="shared" si="118"/>
        <v>WI-500-5</v>
      </c>
      <c r="P1240" s="7" t="s">
        <v>1742</v>
      </c>
      <c r="Q1240" s="7" t="s">
        <v>1743</v>
      </c>
      <c r="R1240" s="6">
        <v>98</v>
      </c>
      <c r="S1240" s="5" t="s">
        <v>1314</v>
      </c>
      <c r="T1240" s="5" t="s">
        <v>1313</v>
      </c>
      <c r="U1240" s="5" t="s">
        <v>1315</v>
      </c>
      <c r="V1240" s="6" t="str">
        <f>_xlfn.XLOOKUP(E1240,StateLookup!$B$2:$B$58,StateLookup!$A$2:$A$58)</f>
        <v>Wisconsin</v>
      </c>
      <c r="W1240" s="5" t="str">
        <f t="shared" si="119"/>
        <v>Richland County</v>
      </c>
    </row>
    <row r="1241" spans="1:23" ht="30">
      <c r="A1241" s="7" t="s">
        <v>1455</v>
      </c>
      <c r="B1241" s="7" t="s">
        <v>3306</v>
      </c>
      <c r="C1241" s="7" t="s">
        <v>1312</v>
      </c>
      <c r="D1241" s="8">
        <v>2</v>
      </c>
      <c r="E1241" s="8" t="s">
        <v>1311</v>
      </c>
      <c r="F1241" s="8" t="s">
        <v>3139</v>
      </c>
      <c r="G1241" s="7" t="s">
        <v>1372</v>
      </c>
      <c r="H1241" s="5" t="str">
        <f t="shared" si="114"/>
        <v>000078-55107</v>
      </c>
      <c r="I1241" s="6">
        <f>IF(COUNTIF(H$2:H1241,H1241)=1,1,2)</f>
        <v>1</v>
      </c>
      <c r="J1241" s="6">
        <f t="shared" si="115"/>
        <v>2</v>
      </c>
      <c r="K1241" s="7" t="s">
        <v>1741</v>
      </c>
      <c r="L1241" s="5" t="str">
        <f t="shared" si="116"/>
        <v>000078:WI-500</v>
      </c>
      <c r="M1241" s="6">
        <f>IF(COUNTIF($L$2:L1241, L1241)=1, 1, 0)</f>
        <v>0</v>
      </c>
      <c r="N1241" s="6">
        <f t="shared" si="117"/>
        <v>5</v>
      </c>
      <c r="O1241" s="5" t="str">
        <f t="shared" si="118"/>
        <v>WI-500-5</v>
      </c>
      <c r="P1241" s="7" t="s">
        <v>1742</v>
      </c>
      <c r="Q1241" s="7" t="s">
        <v>1743</v>
      </c>
      <c r="R1241" s="6">
        <v>98</v>
      </c>
      <c r="S1241" s="5" t="s">
        <v>1373</v>
      </c>
      <c r="T1241" s="5" t="s">
        <v>1313</v>
      </c>
      <c r="U1241" s="5" t="s">
        <v>1315</v>
      </c>
      <c r="V1241" s="6" t="str">
        <f>_xlfn.XLOOKUP(E1241,StateLookup!$B$2:$B$58,StateLookup!$A$2:$A$58)</f>
        <v>Wisconsin</v>
      </c>
      <c r="W1241" s="5" t="str">
        <f t="shared" si="119"/>
        <v>Rusk County</v>
      </c>
    </row>
    <row r="1242" spans="1:23" ht="30">
      <c r="A1242" s="7" t="s">
        <v>1455</v>
      </c>
      <c r="B1242" s="7" t="s">
        <v>3306</v>
      </c>
      <c r="C1242" s="7" t="s">
        <v>1312</v>
      </c>
      <c r="D1242" s="8">
        <v>2</v>
      </c>
      <c r="E1242" s="8" t="s">
        <v>1311</v>
      </c>
      <c r="F1242" s="8" t="s">
        <v>3323</v>
      </c>
      <c r="G1242" s="7" t="s">
        <v>1375</v>
      </c>
      <c r="H1242" s="5" t="str">
        <f t="shared" si="114"/>
        <v>000078-55113</v>
      </c>
      <c r="I1242" s="6">
        <f>IF(COUNTIF(H$2:H1242,H1242)=1,1,2)</f>
        <v>1</v>
      </c>
      <c r="J1242" s="6">
        <f t="shared" si="115"/>
        <v>1</v>
      </c>
      <c r="K1242" s="7" t="s">
        <v>1741</v>
      </c>
      <c r="L1242" s="5" t="str">
        <f t="shared" si="116"/>
        <v>000078:WI-500</v>
      </c>
      <c r="M1242" s="6">
        <f>IF(COUNTIF($L$2:L1242, L1242)=1, 1, 0)</f>
        <v>0</v>
      </c>
      <c r="N1242" s="6">
        <f t="shared" si="117"/>
        <v>5</v>
      </c>
      <c r="O1242" s="5" t="str">
        <f t="shared" si="118"/>
        <v>WI-500-5</v>
      </c>
      <c r="P1242" s="7" t="s">
        <v>1742</v>
      </c>
      <c r="Q1242" s="7" t="s">
        <v>1743</v>
      </c>
      <c r="R1242" s="6">
        <v>98</v>
      </c>
      <c r="S1242" s="5" t="s">
        <v>1376</v>
      </c>
      <c r="T1242" s="5" t="s">
        <v>1313</v>
      </c>
      <c r="U1242" s="5" t="s">
        <v>1315</v>
      </c>
      <c r="V1242" s="6" t="str">
        <f>_xlfn.XLOOKUP(E1242,StateLookup!$B$2:$B$58,StateLookup!$A$2:$A$58)</f>
        <v>Wisconsin</v>
      </c>
      <c r="W1242" s="5" t="str">
        <f t="shared" si="119"/>
        <v>Sawyer County</v>
      </c>
    </row>
    <row r="1243" spans="1:23" ht="30">
      <c r="A1243" s="7" t="s">
        <v>1455</v>
      </c>
      <c r="B1243" s="7" t="s">
        <v>3306</v>
      </c>
      <c r="C1243" s="7" t="s">
        <v>1312</v>
      </c>
      <c r="D1243" s="8">
        <v>2</v>
      </c>
      <c r="E1243" s="8" t="s">
        <v>1311</v>
      </c>
      <c r="F1243" s="8" t="s">
        <v>3143</v>
      </c>
      <c r="G1243" s="7" t="s">
        <v>1379</v>
      </c>
      <c r="H1243" s="5" t="str">
        <f t="shared" si="114"/>
        <v>000078-55109</v>
      </c>
      <c r="I1243" s="6">
        <f>IF(COUNTIF(H$2:H1243,H1243)=1,1,2)</f>
        <v>1</v>
      </c>
      <c r="J1243" s="6">
        <f t="shared" si="115"/>
        <v>2</v>
      </c>
      <c r="K1243" s="7" t="s">
        <v>1741</v>
      </c>
      <c r="L1243" s="5" t="str">
        <f t="shared" si="116"/>
        <v>000078:WI-500</v>
      </c>
      <c r="M1243" s="6">
        <f>IF(COUNTIF($L$2:L1243, L1243)=1, 1, 0)</f>
        <v>0</v>
      </c>
      <c r="N1243" s="6">
        <f t="shared" si="117"/>
        <v>5</v>
      </c>
      <c r="O1243" s="5" t="str">
        <f t="shared" si="118"/>
        <v>WI-500-5</v>
      </c>
      <c r="P1243" s="7" t="s">
        <v>1742</v>
      </c>
      <c r="Q1243" s="7" t="s">
        <v>1743</v>
      </c>
      <c r="R1243" s="6">
        <v>98</v>
      </c>
      <c r="S1243" s="5" t="s">
        <v>1367</v>
      </c>
      <c r="T1243" s="5" t="s">
        <v>1313</v>
      </c>
      <c r="U1243" s="5" t="s">
        <v>1315</v>
      </c>
      <c r="V1243" s="6" t="str">
        <f>_xlfn.XLOOKUP(E1243,StateLookup!$B$2:$B$58,StateLookup!$A$2:$A$58)</f>
        <v>Wisconsin</v>
      </c>
      <c r="W1243" s="5" t="str">
        <f t="shared" si="119"/>
        <v>St. Croix County</v>
      </c>
    </row>
    <row r="1244" spans="1:23" ht="30">
      <c r="A1244" s="7" t="s">
        <v>1455</v>
      </c>
      <c r="B1244" s="7" t="s">
        <v>3306</v>
      </c>
      <c r="C1244" s="7" t="s">
        <v>1312</v>
      </c>
      <c r="D1244" s="8">
        <v>2</v>
      </c>
      <c r="E1244" s="8" t="s">
        <v>1311</v>
      </c>
      <c r="F1244" s="8" t="s">
        <v>3324</v>
      </c>
      <c r="G1244" s="7" t="s">
        <v>439</v>
      </c>
      <c r="H1244" s="5" t="str">
        <f t="shared" si="114"/>
        <v>000078-55119</v>
      </c>
      <c r="I1244" s="6">
        <f>IF(COUNTIF(H$2:H1244,H1244)=1,1,2)</f>
        <v>1</v>
      </c>
      <c r="J1244" s="6">
        <f t="shared" si="115"/>
        <v>1</v>
      </c>
      <c r="K1244" s="7" t="s">
        <v>1741</v>
      </c>
      <c r="L1244" s="5" t="str">
        <f t="shared" si="116"/>
        <v>000078:WI-500</v>
      </c>
      <c r="M1244" s="6">
        <f>IF(COUNTIF($L$2:L1244, L1244)=1, 1, 0)</f>
        <v>0</v>
      </c>
      <c r="N1244" s="6">
        <f t="shared" si="117"/>
        <v>5</v>
      </c>
      <c r="O1244" s="5" t="str">
        <f t="shared" si="118"/>
        <v>WI-500-5</v>
      </c>
      <c r="P1244" s="7" t="s">
        <v>1742</v>
      </c>
      <c r="Q1244" s="7" t="s">
        <v>1743</v>
      </c>
      <c r="R1244" s="6">
        <v>98</v>
      </c>
      <c r="S1244" s="5" t="s">
        <v>1380</v>
      </c>
      <c r="T1244" s="5" t="s">
        <v>1313</v>
      </c>
      <c r="U1244" s="5" t="s">
        <v>1315</v>
      </c>
      <c r="V1244" s="6" t="str">
        <f>_xlfn.XLOOKUP(E1244,StateLookup!$B$2:$B$58,StateLookup!$A$2:$A$58)</f>
        <v>Wisconsin</v>
      </c>
      <c r="W1244" s="5" t="str">
        <f t="shared" si="119"/>
        <v>Taylor County</v>
      </c>
    </row>
    <row r="1245" spans="1:23" ht="30">
      <c r="A1245" s="7" t="s">
        <v>1455</v>
      </c>
      <c r="B1245" s="7" t="s">
        <v>3306</v>
      </c>
      <c r="C1245" s="7" t="s">
        <v>1312</v>
      </c>
      <c r="D1245" s="8">
        <v>2</v>
      </c>
      <c r="E1245" s="8" t="s">
        <v>1311</v>
      </c>
      <c r="F1245" s="8" t="s">
        <v>3144</v>
      </c>
      <c r="G1245" s="7" t="s">
        <v>1381</v>
      </c>
      <c r="H1245" s="5" t="str">
        <f t="shared" si="114"/>
        <v>000078-55121</v>
      </c>
      <c r="I1245" s="6">
        <f>IF(COUNTIF(H$2:H1245,H1245)=1,1,2)</f>
        <v>1</v>
      </c>
      <c r="J1245" s="6">
        <f t="shared" si="115"/>
        <v>2</v>
      </c>
      <c r="K1245" s="7" t="s">
        <v>1741</v>
      </c>
      <c r="L1245" s="5" t="str">
        <f t="shared" si="116"/>
        <v>000078:WI-500</v>
      </c>
      <c r="M1245" s="6">
        <f>IF(COUNTIF($L$2:L1245, L1245)=1, 1, 0)</f>
        <v>0</v>
      </c>
      <c r="N1245" s="6">
        <f t="shared" si="117"/>
        <v>5</v>
      </c>
      <c r="O1245" s="5" t="str">
        <f t="shared" si="118"/>
        <v>WI-500-5</v>
      </c>
      <c r="P1245" s="7" t="s">
        <v>1742</v>
      </c>
      <c r="Q1245" s="7" t="s">
        <v>1743</v>
      </c>
      <c r="R1245" s="6">
        <v>98</v>
      </c>
      <c r="S1245" s="5" t="s">
        <v>1314</v>
      </c>
      <c r="T1245" s="5" t="s">
        <v>1313</v>
      </c>
      <c r="U1245" s="5" t="s">
        <v>1315</v>
      </c>
      <c r="V1245" s="6" t="str">
        <f>_xlfn.XLOOKUP(E1245,StateLookup!$B$2:$B$58,StateLookup!$A$2:$A$58)</f>
        <v>Wisconsin</v>
      </c>
      <c r="W1245" s="5" t="str">
        <f t="shared" si="119"/>
        <v>Trempealeau County</v>
      </c>
    </row>
    <row r="1246" spans="1:23" ht="30">
      <c r="A1246" s="7" t="s">
        <v>1455</v>
      </c>
      <c r="B1246" s="7" t="s">
        <v>3306</v>
      </c>
      <c r="C1246" s="7" t="s">
        <v>1312</v>
      </c>
      <c r="D1246" s="8">
        <v>2</v>
      </c>
      <c r="E1246" s="8" t="s">
        <v>1311</v>
      </c>
      <c r="F1246" s="8" t="s">
        <v>3145</v>
      </c>
      <c r="G1246" s="7" t="s">
        <v>1383</v>
      </c>
      <c r="H1246" s="5" t="str">
        <f t="shared" si="114"/>
        <v>000078-55123</v>
      </c>
      <c r="I1246" s="6">
        <f>IF(COUNTIF(H$2:H1246,H1246)=1,1,2)</f>
        <v>1</v>
      </c>
      <c r="J1246" s="6">
        <f t="shared" si="115"/>
        <v>2</v>
      </c>
      <c r="K1246" s="7" t="s">
        <v>1741</v>
      </c>
      <c r="L1246" s="5" t="str">
        <f t="shared" si="116"/>
        <v>000078:WI-500</v>
      </c>
      <c r="M1246" s="6">
        <f>IF(COUNTIF($L$2:L1246, L1246)=1, 1, 0)</f>
        <v>0</v>
      </c>
      <c r="N1246" s="6">
        <f t="shared" si="117"/>
        <v>5</v>
      </c>
      <c r="O1246" s="5" t="str">
        <f t="shared" si="118"/>
        <v>WI-500-5</v>
      </c>
      <c r="P1246" s="7" t="s">
        <v>1742</v>
      </c>
      <c r="Q1246" s="7" t="s">
        <v>1743</v>
      </c>
      <c r="R1246" s="6">
        <v>98</v>
      </c>
      <c r="S1246" s="5" t="s">
        <v>1314</v>
      </c>
      <c r="T1246" s="5" t="s">
        <v>1313</v>
      </c>
      <c r="U1246" s="5" t="s">
        <v>1315</v>
      </c>
      <c r="V1246" s="6" t="str">
        <f>_xlfn.XLOOKUP(E1246,StateLookup!$B$2:$B$58,StateLookup!$A$2:$A$58)</f>
        <v>Wisconsin</v>
      </c>
      <c r="W1246" s="5" t="str">
        <f t="shared" si="119"/>
        <v>Vernon County</v>
      </c>
    </row>
    <row r="1247" spans="1:23" ht="30">
      <c r="A1247" s="7" t="s">
        <v>1455</v>
      </c>
      <c r="B1247" s="7" t="s">
        <v>3306</v>
      </c>
      <c r="C1247" s="7" t="s">
        <v>1312</v>
      </c>
      <c r="D1247" s="8">
        <v>2</v>
      </c>
      <c r="E1247" s="8" t="s">
        <v>1311</v>
      </c>
      <c r="F1247" s="8" t="s">
        <v>3325</v>
      </c>
      <c r="G1247" s="7" t="s">
        <v>1384</v>
      </c>
      <c r="H1247" s="5" t="str">
        <f t="shared" si="114"/>
        <v>000078-55125</v>
      </c>
      <c r="I1247" s="6">
        <f>IF(COUNTIF(H$2:H1247,H1247)=1,1,2)</f>
        <v>1</v>
      </c>
      <c r="J1247" s="6">
        <f t="shared" si="115"/>
        <v>1</v>
      </c>
      <c r="K1247" s="7" t="s">
        <v>1741</v>
      </c>
      <c r="L1247" s="5" t="str">
        <f t="shared" si="116"/>
        <v>000078:WI-500</v>
      </c>
      <c r="M1247" s="6">
        <f>IF(COUNTIF($L$2:L1247, L1247)=1, 1, 0)</f>
        <v>0</v>
      </c>
      <c r="N1247" s="6">
        <f t="shared" si="117"/>
        <v>5</v>
      </c>
      <c r="O1247" s="5" t="str">
        <f t="shared" si="118"/>
        <v>WI-500-5</v>
      </c>
      <c r="P1247" s="7" t="s">
        <v>1742</v>
      </c>
      <c r="Q1247" s="7" t="s">
        <v>1743</v>
      </c>
      <c r="R1247" s="6">
        <v>98</v>
      </c>
      <c r="S1247" s="5" t="s">
        <v>1314</v>
      </c>
      <c r="T1247" s="5" t="s">
        <v>1313</v>
      </c>
      <c r="U1247" s="5" t="s">
        <v>1315</v>
      </c>
      <c r="V1247" s="6" t="str">
        <f>_xlfn.XLOOKUP(E1247,StateLookup!$B$2:$B$58,StateLookup!$A$2:$A$58)</f>
        <v>Wisconsin</v>
      </c>
      <c r="W1247" s="5" t="str">
        <f t="shared" si="119"/>
        <v>Vilas County</v>
      </c>
    </row>
    <row r="1248" spans="1:23" ht="30">
      <c r="A1248" s="7" t="s">
        <v>1455</v>
      </c>
      <c r="B1248" s="7" t="s">
        <v>3306</v>
      </c>
      <c r="C1248" s="7" t="s">
        <v>1312</v>
      </c>
      <c r="D1248" s="8">
        <v>2</v>
      </c>
      <c r="E1248" s="8" t="s">
        <v>1311</v>
      </c>
      <c r="F1248" s="8" t="s">
        <v>3326</v>
      </c>
      <c r="G1248" s="7" t="s">
        <v>1385</v>
      </c>
      <c r="H1248" s="5" t="str">
        <f t="shared" si="114"/>
        <v>000078-55129</v>
      </c>
      <c r="I1248" s="6">
        <f>IF(COUNTIF(H$2:H1248,H1248)=1,1,2)</f>
        <v>1</v>
      </c>
      <c r="J1248" s="6">
        <f t="shared" si="115"/>
        <v>1</v>
      </c>
      <c r="K1248" s="7" t="s">
        <v>1741</v>
      </c>
      <c r="L1248" s="5" t="str">
        <f t="shared" si="116"/>
        <v>000078:WI-500</v>
      </c>
      <c r="M1248" s="6">
        <f>IF(COUNTIF($L$2:L1248, L1248)=1, 1, 0)</f>
        <v>0</v>
      </c>
      <c r="N1248" s="6">
        <f t="shared" si="117"/>
        <v>5</v>
      </c>
      <c r="O1248" s="5" t="str">
        <f t="shared" si="118"/>
        <v>WI-500-5</v>
      </c>
      <c r="P1248" s="7" t="s">
        <v>1742</v>
      </c>
      <c r="Q1248" s="7" t="s">
        <v>1743</v>
      </c>
      <c r="R1248" s="6">
        <v>98</v>
      </c>
      <c r="S1248" s="5" t="s">
        <v>1314</v>
      </c>
      <c r="T1248" s="5" t="s">
        <v>1313</v>
      </c>
      <c r="U1248" s="5" t="s">
        <v>1315</v>
      </c>
      <c r="V1248" s="6" t="str">
        <f>_xlfn.XLOOKUP(E1248,StateLookup!$B$2:$B$58,StateLookup!$A$2:$A$58)</f>
        <v>Wisconsin</v>
      </c>
      <c r="W1248" s="5" t="str">
        <f t="shared" si="119"/>
        <v>Washburn County</v>
      </c>
    </row>
    <row r="1249" spans="1:23" ht="30">
      <c r="A1249" s="7" t="s">
        <v>1455</v>
      </c>
      <c r="B1249" s="7" t="s">
        <v>3306</v>
      </c>
      <c r="C1249" s="7" t="s">
        <v>1312</v>
      </c>
      <c r="D1249" s="8">
        <v>2</v>
      </c>
      <c r="E1249" s="8" t="s">
        <v>1311</v>
      </c>
      <c r="F1249" s="8" t="s">
        <v>3327</v>
      </c>
      <c r="G1249" s="7" t="s">
        <v>1391</v>
      </c>
      <c r="H1249" s="5" t="str">
        <f t="shared" si="114"/>
        <v>000078-55141</v>
      </c>
      <c r="I1249" s="6">
        <f>IF(COUNTIF(H$2:H1249,H1249)=1,1,2)</f>
        <v>1</v>
      </c>
      <c r="J1249" s="6">
        <f t="shared" si="115"/>
        <v>1</v>
      </c>
      <c r="K1249" s="7" t="s">
        <v>1741</v>
      </c>
      <c r="L1249" s="5" t="str">
        <f t="shared" si="116"/>
        <v>000078:WI-500</v>
      </c>
      <c r="M1249" s="6">
        <f>IF(COUNTIF($L$2:L1249, L1249)=1, 1, 0)</f>
        <v>0</v>
      </c>
      <c r="N1249" s="6">
        <f t="shared" si="117"/>
        <v>5</v>
      </c>
      <c r="O1249" s="5" t="str">
        <f t="shared" si="118"/>
        <v>WI-500-5</v>
      </c>
      <c r="P1249" s="7" t="s">
        <v>1742</v>
      </c>
      <c r="Q1249" s="7" t="s">
        <v>1743</v>
      </c>
      <c r="R1249" s="6">
        <v>98</v>
      </c>
      <c r="S1249" s="5" t="s">
        <v>1314</v>
      </c>
      <c r="T1249" s="5" t="s">
        <v>1313</v>
      </c>
      <c r="U1249" s="5" t="s">
        <v>1315</v>
      </c>
      <c r="V1249" s="6" t="str">
        <f>_xlfn.XLOOKUP(E1249,StateLookup!$B$2:$B$58,StateLookup!$A$2:$A$58)</f>
        <v>Wisconsin</v>
      </c>
      <c r="W1249" s="5" t="str">
        <f t="shared" si="119"/>
        <v>Wood County</v>
      </c>
    </row>
    <row r="1250" spans="1:23">
      <c r="T1250" s="5"/>
    </row>
  </sheetData>
  <autoFilter ref="A1:U1249" xr:uid="{2010E3A3-D39C-4001-A35F-F1EB90D06567}"/>
  <sortState xmlns:xlrd2="http://schemas.microsoft.com/office/spreadsheetml/2017/richdata2" ref="A2:W1250">
    <sortCondition ref="C2:C1250"/>
    <sortCondition ref="V2:V1250"/>
    <sortCondition ref="G2:G1250"/>
  </sortState>
  <conditionalFormatting sqref="A1:A1048576">
    <cfRule type="cellIs" dxfId="0" priority="1" operator="equal">
      <formula>"IVTP"</formula>
    </cfRule>
  </conditionalFormatting>
  <hyperlinks>
    <hyperlink ref="U93" r:id="rId1" display="https://agif-nvop.org/" xr:uid="{DCF2CED6-6EF5-4E86-9DEB-CB7AA5831F8B}"/>
    <hyperlink ref="U2" r:id="rId2" display="https://servicesource.org/abilities" xr:uid="{B6F09E3B-9A23-4557-9023-F450A6B485A5}"/>
    <hyperlink ref="U94:U99" r:id="rId3" display="https://agif-nvop.org/" xr:uid="{0274B68F-0B17-46EA-9F9D-472171C1350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819E-503B-4C7A-9D27-E7EA910E4520}">
  <dimension ref="A1:B58"/>
  <sheetViews>
    <sheetView workbookViewId="0">
      <selection activeCell="D25" sqref="D25"/>
    </sheetView>
  </sheetViews>
  <sheetFormatPr defaultRowHeight="15"/>
  <cols>
    <col min="1" max="1" width="26" customWidth="1"/>
  </cols>
  <sheetData>
    <row r="1" spans="1:2">
      <c r="A1" t="s">
        <v>3328</v>
      </c>
      <c r="B1" t="s">
        <v>3329</v>
      </c>
    </row>
    <row r="2" spans="1:2">
      <c r="A2" t="s">
        <v>3330</v>
      </c>
      <c r="B2" t="s">
        <v>7</v>
      </c>
    </row>
    <row r="3" spans="1:2">
      <c r="A3" t="s">
        <v>3331</v>
      </c>
      <c r="B3" t="s">
        <v>3332</v>
      </c>
    </row>
    <row r="4" spans="1:2">
      <c r="A4" t="s">
        <v>3333</v>
      </c>
      <c r="B4" t="s">
        <v>38</v>
      </c>
    </row>
    <row r="5" spans="1:2">
      <c r="A5" t="s">
        <v>3334</v>
      </c>
      <c r="B5" t="s">
        <v>27</v>
      </c>
    </row>
    <row r="6" spans="1:2">
      <c r="A6" t="s">
        <v>3335</v>
      </c>
      <c r="B6" t="s">
        <v>3336</v>
      </c>
    </row>
    <row r="7" spans="1:2">
      <c r="A7" t="s">
        <v>3337</v>
      </c>
      <c r="B7" t="s">
        <v>66</v>
      </c>
    </row>
    <row r="8" spans="1:2">
      <c r="A8" t="s">
        <v>3338</v>
      </c>
      <c r="B8" t="s">
        <v>198</v>
      </c>
    </row>
    <row r="9" spans="1:2">
      <c r="A9" t="s">
        <v>3339</v>
      </c>
      <c r="B9" t="s">
        <v>227</v>
      </c>
    </row>
    <row r="10" spans="1:2">
      <c r="A10" t="s">
        <v>3340</v>
      </c>
      <c r="B10" t="s">
        <v>258</v>
      </c>
    </row>
    <row r="11" spans="1:2">
      <c r="A11" t="s">
        <v>3341</v>
      </c>
      <c r="B11" t="s">
        <v>244</v>
      </c>
    </row>
    <row r="12" spans="1:2">
      <c r="A12" t="s">
        <v>3342</v>
      </c>
      <c r="B12" t="s">
        <v>266</v>
      </c>
    </row>
    <row r="13" spans="1:2">
      <c r="A13" t="s">
        <v>3343</v>
      </c>
      <c r="B13" t="s">
        <v>313</v>
      </c>
    </row>
    <row r="14" spans="1:2">
      <c r="A14" t="s">
        <v>3344</v>
      </c>
      <c r="B14" t="s">
        <v>3345</v>
      </c>
    </row>
    <row r="15" spans="1:2">
      <c r="A15" t="s">
        <v>3346</v>
      </c>
      <c r="B15" t="s">
        <v>349</v>
      </c>
    </row>
    <row r="16" spans="1:2">
      <c r="A16" t="s">
        <v>3347</v>
      </c>
      <c r="B16" t="s">
        <v>3348</v>
      </c>
    </row>
    <row r="17" spans="1:2">
      <c r="A17" t="s">
        <v>3349</v>
      </c>
      <c r="B17" t="s">
        <v>452</v>
      </c>
    </row>
    <row r="18" spans="1:2">
      <c r="A18" t="s">
        <v>3350</v>
      </c>
      <c r="B18" t="s">
        <v>464</v>
      </c>
    </row>
    <row r="19" spans="1:2">
      <c r="A19" t="s">
        <v>3351</v>
      </c>
      <c r="B19" t="s">
        <v>363</v>
      </c>
    </row>
    <row r="20" spans="1:2">
      <c r="A20" t="s">
        <v>3352</v>
      </c>
      <c r="B20" t="s">
        <v>504</v>
      </c>
    </row>
    <row r="21" spans="1:2">
      <c r="A21" t="s">
        <v>3353</v>
      </c>
      <c r="B21" t="s">
        <v>510</v>
      </c>
    </row>
    <row r="22" spans="1:2">
      <c r="A22" t="s">
        <v>3354</v>
      </c>
      <c r="B22" t="s">
        <v>559</v>
      </c>
    </row>
    <row r="23" spans="1:2">
      <c r="A23" t="s">
        <v>3355</v>
      </c>
      <c r="B23" t="s">
        <v>645</v>
      </c>
    </row>
    <row r="24" spans="1:2">
      <c r="A24" t="s">
        <v>3356</v>
      </c>
      <c r="B24" t="s">
        <v>621</v>
      </c>
    </row>
    <row r="25" spans="1:2">
      <c r="A25" t="s">
        <v>3357</v>
      </c>
      <c r="B25" t="s">
        <v>596</v>
      </c>
    </row>
    <row r="26" spans="1:2">
      <c r="A26" t="s">
        <v>3358</v>
      </c>
      <c r="B26" t="s">
        <v>657</v>
      </c>
    </row>
    <row r="27" spans="1:2">
      <c r="A27" t="s">
        <v>3359</v>
      </c>
      <c r="B27" t="s">
        <v>690</v>
      </c>
    </row>
    <row r="28" spans="1:2">
      <c r="A28" t="s">
        <v>3360</v>
      </c>
      <c r="B28" t="s">
        <v>748</v>
      </c>
    </row>
    <row r="29" spans="1:2">
      <c r="A29" t="s">
        <v>3361</v>
      </c>
      <c r="B29" t="s">
        <v>743</v>
      </c>
    </row>
    <row r="30" spans="1:2">
      <c r="A30" t="s">
        <v>3362</v>
      </c>
      <c r="B30" t="s">
        <v>760</v>
      </c>
    </row>
    <row r="31" spans="1:2">
      <c r="A31" t="s">
        <v>3363</v>
      </c>
      <c r="B31" t="s">
        <v>865</v>
      </c>
    </row>
    <row r="32" spans="1:2">
      <c r="A32" t="s">
        <v>3364</v>
      </c>
      <c r="B32" t="s">
        <v>921</v>
      </c>
    </row>
    <row r="33" spans="1:2">
      <c r="A33" t="s">
        <v>3365</v>
      </c>
      <c r="B33" t="s">
        <v>873</v>
      </c>
    </row>
    <row r="34" spans="1:2">
      <c r="A34" t="s">
        <v>3366</v>
      </c>
      <c r="B34" t="s">
        <v>891</v>
      </c>
    </row>
    <row r="35" spans="1:2">
      <c r="A35" t="s">
        <v>3367</v>
      </c>
      <c r="B35" t="s">
        <v>904</v>
      </c>
    </row>
    <row r="36" spans="1:2">
      <c r="A36" t="s">
        <v>3368</v>
      </c>
      <c r="B36" t="s">
        <v>927</v>
      </c>
    </row>
    <row r="37" spans="1:2">
      <c r="A37" t="s">
        <v>3369</v>
      </c>
      <c r="B37" t="s">
        <v>795</v>
      </c>
    </row>
    <row r="38" spans="1:2">
      <c r="A38" t="s">
        <v>3370</v>
      </c>
      <c r="B38" t="s">
        <v>845</v>
      </c>
    </row>
    <row r="39" spans="1:2">
      <c r="A39" t="s">
        <v>3371</v>
      </c>
      <c r="B39" t="s">
        <v>3372</v>
      </c>
    </row>
    <row r="40" spans="1:2">
      <c r="A40" t="s">
        <v>3373</v>
      </c>
      <c r="B40" t="s">
        <v>958</v>
      </c>
    </row>
    <row r="41" spans="1:2">
      <c r="A41" t="s">
        <v>3374</v>
      </c>
      <c r="B41" t="s">
        <v>978</v>
      </c>
    </row>
    <row r="42" spans="1:2">
      <c r="A42" t="s">
        <v>3375</v>
      </c>
      <c r="B42" t="s">
        <v>1004</v>
      </c>
    </row>
    <row r="43" spans="1:2">
      <c r="A43" t="s">
        <v>3376</v>
      </c>
      <c r="B43" t="s">
        <v>1033</v>
      </c>
    </row>
    <row r="44" spans="1:2">
      <c r="A44" t="s">
        <v>3377</v>
      </c>
      <c r="B44" t="s">
        <v>3378</v>
      </c>
    </row>
    <row r="45" spans="1:2">
      <c r="A45" t="s">
        <v>3379</v>
      </c>
      <c r="B45" t="s">
        <v>1077</v>
      </c>
    </row>
    <row r="46" spans="1:2">
      <c r="A46" t="s">
        <v>3380</v>
      </c>
      <c r="B46" t="s">
        <v>1080</v>
      </c>
    </row>
    <row r="47" spans="1:2">
      <c r="A47" t="s">
        <v>3381</v>
      </c>
      <c r="B47" t="s">
        <v>3382</v>
      </c>
    </row>
    <row r="48" spans="1:2">
      <c r="A48" t="s">
        <v>3383</v>
      </c>
      <c r="B48" t="s">
        <v>1094</v>
      </c>
    </row>
    <row r="49" spans="1:2">
      <c r="A49" t="s">
        <v>3384</v>
      </c>
      <c r="B49" t="s">
        <v>1101</v>
      </c>
    </row>
    <row r="50" spans="1:2">
      <c r="A50" t="s">
        <v>3385</v>
      </c>
      <c r="B50" t="s">
        <v>3386</v>
      </c>
    </row>
    <row r="51" spans="1:2">
      <c r="A51" t="s">
        <v>3387</v>
      </c>
      <c r="B51" t="s">
        <v>1214</v>
      </c>
    </row>
    <row r="52" spans="1:2">
      <c r="A52" t="s">
        <v>3388</v>
      </c>
      <c r="B52" t="s">
        <v>1273</v>
      </c>
    </row>
    <row r="53" spans="1:2">
      <c r="A53" t="s">
        <v>3389</v>
      </c>
      <c r="B53" t="s">
        <v>1217</v>
      </c>
    </row>
    <row r="54" spans="1:2">
      <c r="A54" t="s">
        <v>3390</v>
      </c>
      <c r="B54" t="s">
        <v>3391</v>
      </c>
    </row>
    <row r="55" spans="1:2">
      <c r="A55" t="s">
        <v>3392</v>
      </c>
      <c r="B55" t="s">
        <v>1283</v>
      </c>
    </row>
    <row r="56" spans="1:2">
      <c r="A56" t="s">
        <v>3393</v>
      </c>
      <c r="B56" t="s">
        <v>1392</v>
      </c>
    </row>
    <row r="57" spans="1:2">
      <c r="A57" t="s">
        <v>3394</v>
      </c>
      <c r="B57" t="s">
        <v>1311</v>
      </c>
    </row>
    <row r="58" spans="1:2">
      <c r="A58" t="s">
        <v>3395</v>
      </c>
      <c r="B58" t="s">
        <v>3396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tentionSchedule xmlns="4a385b26-ce36-48f1-863b-fec3cc774c2a" xsi:nil="true"/>
    <Program xmlns="4a385b26-ce36-48f1-863b-fec3cc774c2a">
      <Value>HVRP (Competitive Grants)</Value>
    </Program>
    <YearType xmlns="4a385b26-ce36-48f1-863b-fec3cc774c2a">Program Year</YearType>
    <Reports xmlns="4a385b26-ce36-48f1-863b-fec3cc774c2a" xsi:nil="true"/>
    <Quarter xmlns="4a385b26-ce36-48f1-863b-fec3cc774c2a" xsi:nil="true"/>
    <DocumentType xmlns="4a385b26-ce36-48f1-863b-fec3cc774c2a">Report</DocumentType>
    <Activity xmlns="4a385b26-ce36-48f1-863b-fec3cc774c2a" xsi:nil="true"/>
    <Year xmlns="4a385b26-ce36-48f1-863b-fec3cc774c2a">2025</Year>
    <State_x002f_Territories xmlns="4a385b26-ce36-48f1-863b-fec3cc774c2a" xsi:nil="true"/>
    <Office_x002f_Regions xmlns="4a385b26-ce36-48f1-863b-fec3cc774c2a">ONP</Office_x002f_Region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477D58AC3744B4C9DA2DAFB84A03F58" ma:contentTypeVersion="28" ma:contentTypeDescription="Create a new document." ma:contentTypeScope="" ma:versionID="089332b8e41c8806ee4f782ad1e19866">
  <xsd:schema xmlns:xsd="http://www.w3.org/2001/XMLSchema" xmlns:xs="http://www.w3.org/2001/XMLSchema" xmlns:p="http://schemas.microsoft.com/office/2006/metadata/properties" xmlns:ns2="4a385b26-ce36-48f1-863b-fec3cc774c2a" xmlns:ns3="536cc73b-757b-4b9c-845c-c01bb2e73d55" targetNamespace="http://schemas.microsoft.com/office/2006/metadata/properties" ma:root="true" ma:fieldsID="f03385171f9ae3a8aeb3693d1f7dcbbf" ns2:_="" ns3:_="">
    <xsd:import namespace="4a385b26-ce36-48f1-863b-fec3cc774c2a"/>
    <xsd:import namespace="536cc73b-757b-4b9c-845c-c01bb2e73d55"/>
    <xsd:element name="properties">
      <xsd:complexType>
        <xsd:sequence>
          <xsd:element name="documentManagement">
            <xsd:complexType>
              <xsd:all>
                <xsd:element ref="ns2:Program" minOccurs="0"/>
                <xsd:element ref="ns2:Office_x002f_Regions"/>
                <xsd:element ref="ns2:DocumentType"/>
                <xsd:element ref="ns2:YearType"/>
                <xsd:element ref="ns2:Year"/>
                <xsd:element ref="ns2:Quarter" minOccurs="0"/>
                <xsd:element ref="ns2:Activity" minOccurs="0"/>
                <xsd:element ref="ns2:State_x002f_Territories" minOccurs="0"/>
                <xsd:element ref="ns2:Reports" minOccurs="0"/>
                <xsd:element ref="ns2:RetentionSchedule" minOccurs="0"/>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385b26-ce36-48f1-863b-fec3cc774c2a" elementFormDefault="qualified">
    <xsd:import namespace="http://schemas.microsoft.com/office/2006/documentManagement/types"/>
    <xsd:import namespace="http://schemas.microsoft.com/office/infopath/2007/PartnerControls"/>
    <xsd:element name="Program" ma:index="1" nillable="true" ma:displayName="Program" ma:format="Dropdown" ma:internalName="Program" ma:readOnly="false" ma:requiredMultiChoice="true">
      <xsd:complexType>
        <xsd:complexContent>
          <xsd:extension base="dms:MultiChoice">
            <xsd:sequence>
              <xsd:element name="Value" maxOccurs="unbounded" minOccurs="0" nillable="true">
                <xsd:simpleType>
                  <xsd:restriction base="dms:Choice">
                    <xsd:enumeration value="Administration"/>
                    <xsd:enumeration value="HVMP"/>
                    <xsd:enumeration value="HVRP (Competitive Grants)"/>
                    <xsd:enumeration value="HVRP (Stand Downs)"/>
                    <xsd:enumeration value="JVSG"/>
                    <xsd:enumeration value="NVTI"/>
                    <xsd:enumeration value="TAP"/>
                    <xsd:enumeration value="USERRA"/>
                    <xsd:enumeration value="VP"/>
                    <xsd:enumeration value="Other"/>
                  </xsd:restriction>
                </xsd:simpleType>
              </xsd:element>
            </xsd:sequence>
          </xsd:extension>
        </xsd:complexContent>
      </xsd:complexType>
    </xsd:element>
    <xsd:element name="Office_x002f_Regions" ma:index="2" ma:displayName="Office/Regions" ma:format="Dropdown" ma:indexed="true" ma:internalName="Office_x002f_Regions" ma:readOnly="false">
      <xsd:simpleType>
        <xsd:restriction base="dms:Choice">
          <xsd:enumeration value="OAMB"/>
          <xsd:enumeration value="OAS"/>
          <xsd:enumeration value="OFO"/>
          <xsd:enumeration value="ONP"/>
          <xsd:enumeration value="OSO"/>
          <xsd:enumeration value="RO: Atlanta"/>
          <xsd:enumeration value="RO: Boston"/>
          <xsd:enumeration value="RO: Chicago"/>
          <xsd:enumeration value="RO: Dallas"/>
          <xsd:enumeration value="RO: Philadelphia"/>
          <xsd:enumeration value="RO: San Francisco"/>
          <xsd:enumeration value="N/A"/>
        </xsd:restriction>
      </xsd:simpleType>
    </xsd:element>
    <xsd:element name="DocumentType" ma:index="3" ma:displayName="Document Type" ma:format="Dropdown" ma:indexed="true" ma:internalName="DocumentType">
      <xsd:simpleType>
        <xsd:restriction base="dms:Choice">
          <xsd:enumeration value="Report"/>
          <xsd:enumeration value="Agenda"/>
          <xsd:enumeration value="Awards"/>
          <xsd:enumeration value="Budget"/>
          <xsd:enumeration value="Checklist"/>
          <xsd:enumeration value="Contract"/>
          <xsd:enumeration value="DOLEW"/>
          <xsd:enumeration value="Handouts/Promotions"/>
          <xsd:enumeration value="Letter"/>
          <xsd:enumeration value="Manual"/>
          <xsd:enumeration value="Memo/MOA/MOU"/>
          <xsd:enumeration value="Notes/Minutes"/>
          <xsd:enumeration value="Plan"/>
          <xsd:enumeration value="Policy"/>
          <xsd:enumeration value="Presentation"/>
          <xsd:enumeration value="Request"/>
          <xsd:enumeration value="Schedule"/>
          <xsd:enumeration value="Speech or Testimony"/>
          <xsd:enumeration value="Travel"/>
          <xsd:enumeration value="Other"/>
        </xsd:restriction>
      </xsd:simpleType>
    </xsd:element>
    <xsd:element name="YearType" ma:index="4" ma:displayName="Year Type" ma:format="Dropdown" ma:internalName="YearType">
      <xsd:simpleType>
        <xsd:restriction base="dms:Choice">
          <xsd:enumeration value="Calendar Year"/>
          <xsd:enumeration value="Contract Year"/>
          <xsd:enumeration value="Fiscal Year"/>
          <xsd:enumeration value="Program Year"/>
          <xsd:enumeration value="Other"/>
        </xsd:restriction>
      </xsd:simpleType>
    </xsd:element>
    <xsd:element name="Year" ma:index="5" ma:displayName="Year" ma:format="Dropdown" ma:internalName="Year">
      <xsd:simpleType>
        <xsd:restriction base="dms:Text">
          <xsd:maxLength value="4"/>
        </xsd:restriction>
      </xsd:simpleType>
    </xsd:element>
    <xsd:element name="Quarter" ma:index="6" nillable="true" ma:displayName="Quarter" ma:format="Dropdown" ma:internalName="Quarter">
      <xsd:simpleType>
        <xsd:restriction base="dms:Choice">
          <xsd:enumeration value="1"/>
          <xsd:enumeration value="2"/>
          <xsd:enumeration value="3"/>
          <xsd:enumeration value="4"/>
          <xsd:enumeration value="5"/>
          <xsd:enumeration value="6"/>
          <xsd:enumeration value="7"/>
          <xsd:enumeration value="8"/>
          <xsd:enumeration value="Closeout"/>
          <xsd:enumeration value="N/A"/>
        </xsd:restriction>
      </xsd:simpleType>
    </xsd:element>
    <xsd:element name="Activity" ma:index="7" nillable="true" ma:displayName="Activity" ma:format="Dropdown" ma:indexed="true" ma:internalName="Activity">
      <xsd:simpleType>
        <xsd:restriction base="dms:Choice">
          <xsd:enumeration value="Annual/Option Year Mod"/>
          <xsd:enumeration value="Audit"/>
          <xsd:enumeration value="CGET"/>
          <xsd:enumeration value="Interim Mod"/>
          <xsd:enumeration value="Operations"/>
          <xsd:enumeration value="Performance"/>
          <xsd:enumeration value="Strategic"/>
          <xsd:enumeration value="Other"/>
          <xsd:enumeration value="N/A"/>
          <xsd:enumeration value="Funding Inquiry"/>
          <xsd:enumeration value="Monitoring"/>
        </xsd:restriction>
      </xsd:simpleType>
    </xsd:element>
    <xsd:element name="State_x002f_Territories" ma:index="8" nillable="true" ma:displayName="State/Territories" ma:format="Dropdown" ma:indexed="true" ma:internalName="State_x002f_Territories">
      <xsd:simpleType>
        <xsd:restriction base="dms:Choice">
          <xsd:enumeration value="ALASKA"/>
          <xsd:enumeration value="ALABAMA"/>
          <xsd:enumeration value="ARKANSAS"/>
          <xsd:enumeration value="ARIZONA"/>
          <xsd:enumeration value="CALIFORNIA"/>
          <xsd:enumeration value="COLORADO"/>
          <xsd:enumeration value="CONNECTICUT"/>
          <xsd:enumeration value="DISTRICT OF COLUMBIA"/>
          <xsd:enumeration value="DELAWARE"/>
          <xsd:enumeration value="FLORIDA"/>
          <xsd:enumeration value="GEORGIA"/>
          <xsd:enumeration value="GUAM"/>
          <xsd:enumeration value="HAWAII"/>
          <xsd:enumeration value="IOWA"/>
          <xsd:enumeration value="IDAHO"/>
          <xsd:enumeration value="ILLINOIS"/>
          <xsd:enumeration value="INDIANA"/>
          <xsd:enumeration value="KANSAS"/>
          <xsd:enumeration value="KENTUCKY"/>
          <xsd:enumeration value="LOUISIANA"/>
          <xsd:enumeration value="MASSACHUSETTS"/>
          <xsd:enumeration value="MARYLAND"/>
          <xsd:enumeration value="MAINE"/>
          <xsd:enumeration value="MICHIGAN"/>
          <xsd:enumeration value="MINNESOTA"/>
          <xsd:enumeration value="MISSOURI"/>
          <xsd:enumeration value="MISSISSIPPI"/>
          <xsd:enumeration value="MONTANA"/>
          <xsd:enumeration value="NORTH CAROLINA"/>
          <xsd:enumeration value="NORTH DAKOTA"/>
          <xsd:enumeration value="NEBRASKA"/>
          <xsd:enumeration value="NEW HAMPSHIRE"/>
          <xsd:enumeration value="NEW JERSEY"/>
          <xsd:enumeration value="NEW MEXICO"/>
          <xsd:enumeration value="NEVADA"/>
          <xsd:enumeration value="NEW YORK"/>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TAH"/>
          <xsd:enumeration value="VIRGINIA"/>
          <xsd:enumeration value="VIRGIN ISLANDS"/>
          <xsd:enumeration value="VERMONT"/>
          <xsd:enumeration value="WASHINGTON"/>
          <xsd:enumeration value="WISCONSIN"/>
          <xsd:enumeration value="WEST VIRGINIA"/>
          <xsd:enumeration value="WYOMING"/>
          <xsd:enumeration value="N/A"/>
          <xsd:enumeration value="Choice 56"/>
        </xsd:restriction>
      </xsd:simpleType>
    </xsd:element>
    <xsd:element name="Reports" ma:index="9" nillable="true" ma:displayName="Reports" ma:description="If Report is selected as Document Type, you are required to populate this field" ma:format="Dropdown" ma:indexed="true" ma:internalName="Reports">
      <xsd:simpleType>
        <xsd:restriction base="dms:Choice">
          <xsd:enumeration value="Ad Hoc Data Request"/>
          <xsd:enumeration value="After Action Report"/>
          <xsd:enumeration value="Annual Report"/>
          <xsd:enumeration value="Corrective Action Plans"/>
          <xsd:enumeration value="Dashboard Report"/>
          <xsd:enumeration value="EDR: Expenditure Detail Report"/>
          <xsd:enumeration value="FFR: Federal Financial Report"/>
          <xsd:enumeration value="GAO/OIG/KPMG Reports"/>
          <xsd:enumeration value="Grants Administrative Report"/>
          <xsd:enumeration value="High Risk Reports"/>
          <xsd:enumeration value="Incentive Award Report"/>
          <xsd:enumeration value="Manager Report"/>
          <xsd:enumeration value="Monthly Report"/>
          <xsd:enumeration value="NICRA/CAP: Indirect Cost Docs"/>
          <xsd:enumeration value="On-Site Report"/>
          <xsd:enumeration value="Quarterly Report"/>
          <xsd:enumeration value="Red Flag Report"/>
          <xsd:enumeration value="Referral Report"/>
          <xsd:enumeration value="Report to Congress"/>
          <xsd:enumeration value="Roll Up Report"/>
          <xsd:enumeration value="SAM: ______"/>
          <xsd:enumeration value="Single Audit Report"/>
          <xsd:enumeration value="Stand-Down Report"/>
          <xsd:enumeration value="Team/Project Closeout Report"/>
          <xsd:enumeration value="TPN: Technical Performance Narrative"/>
          <xsd:enumeration value="TPR: Technical Performance Report"/>
          <xsd:enumeration value="Tracking Report"/>
          <xsd:enumeration value="Weekly Report"/>
          <xsd:enumeration value="N/A"/>
        </xsd:restriction>
      </xsd:simpleType>
    </xsd:element>
    <xsd:element name="RetentionSchedule" ma:index="11" nillable="true" ma:displayName="Retention Schedule" ma:description="Ex: GRS " ma:format="Dropdown" ma:hidden="true" ma:internalName="RetentionSchedule" ma:readOnly="false">
      <xsd:simpleType>
        <xsd:restriction base="dms:Note"/>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6cc73b-757b-4b9c-845c-c01bb2e73d55" elementFormDefault="qualified">
    <xsd:import namespace="http://schemas.microsoft.com/office/2006/documentManagement/types"/>
    <xsd:import namespace="http://schemas.microsoft.com/office/infopath/2007/PartnerControls"/>
    <xsd:element name="SharedWithUsers" ma:index="2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D3C266-A619-4F16-9158-771822D45F52}"/>
</file>

<file path=customXml/itemProps2.xml><?xml version="1.0" encoding="utf-8"?>
<ds:datastoreItem xmlns:ds="http://schemas.openxmlformats.org/officeDocument/2006/customXml" ds:itemID="{4A707613-09D9-42C8-B3EA-11853F66F2E5}"/>
</file>

<file path=customXml/itemProps3.xml><?xml version="1.0" encoding="utf-8"?>
<ds:datastoreItem xmlns:ds="http://schemas.openxmlformats.org/officeDocument/2006/customXml" ds:itemID="{25743958-20E5-489E-8AC9-AEA739450333}"/>
</file>

<file path=docProps/app.xml><?xml version="1.0" encoding="utf-8"?>
<Properties xmlns="http://schemas.openxmlformats.org/officeDocument/2006/extended-properties" xmlns:vt="http://schemas.openxmlformats.org/officeDocument/2006/docPropsVTypes">
  <Application>Microsoft Excel Online</Application>
  <Manager/>
  <Company>U.S. Department of Labor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Department of Labor</dc:creator>
  <cp:keywords/>
  <dc:description/>
  <cp:lastModifiedBy/>
  <cp:revision/>
  <dcterms:created xsi:type="dcterms:W3CDTF">2025-09-11T20:37:18Z</dcterms:created>
  <dcterms:modified xsi:type="dcterms:W3CDTF">2025-09-19T14:13:48Z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0x0101002477D58AC3744B4C9DA2DAFB84A03F58</vt:lpwstr>
  </property>
</Properties>
</file>